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ted datasets" sheetId="1" r:id="rId4"/>
    <sheet state="visible" name="Files" sheetId="2" r:id="rId5"/>
    <sheet state="visible" name="DEGs" sheetId="3" r:id="rId6"/>
    <sheet state="visible" name="DEGs - ImmuneGO" sheetId="4" r:id="rId7"/>
    <sheet state="visible" name="Vaccine landscape" sheetId="5" r:id="rId8"/>
    <sheet state="visible" name="Colors and annotations" sheetId="6" r:id="rId9"/>
    <sheet state="visible" name="Metadata - Vaccines (Samples)" sheetId="7" r:id="rId10"/>
    <sheet state="visible" name="Metadata - Vaccines (Conditions" sheetId="8" r:id="rId11"/>
    <sheet state="visible" name="Metadata - Demographics" sheetId="9" r:id="rId12"/>
    <sheet state="visible" name="ImmuneGO - Annotation" sheetId="10" r:id="rId13"/>
    <sheet state="visible" name="Shared genes in ImmuneGO" sheetId="11" r:id="rId14"/>
    <sheet state="visible" name="BTM modules" sheetId="12" r:id="rId15"/>
    <sheet state="visible" name="VAXSigDB - Annotation" sheetId="13" r:id="rId16"/>
    <sheet state="visible" name="VAXsig-Covid Annotation" sheetId="14" r:id="rId17"/>
    <sheet state="visible" name="ImmuneGO Classification" sheetId="15" r:id="rId18"/>
    <sheet state="visible" name="Curadoria" sheetId="16" r:id="rId19"/>
    <sheet state="visible" name="Estatística" sheetId="17" r:id="rId20"/>
  </sheets>
  <definedNames>
    <definedName hidden="1" localSheetId="2" name="_xlnm._FilterDatabase">DEGs!$A$1:$O$41</definedName>
    <definedName hidden="1" localSheetId="3" name="_xlnm._FilterDatabase">'DEGs - ImmuneGO'!$A$1:$E$40</definedName>
    <definedName hidden="1" localSheetId="6" name="_xlnm._FilterDatabase">'Metadata - Vaccines (Samples)'!$A$1:$AA$1034</definedName>
    <definedName hidden="1" localSheetId="7" name="_xlnm._FilterDatabase">'Metadata - Vaccines (Conditions'!$A$1:$AB$1007</definedName>
    <definedName hidden="1" localSheetId="9" name="_xlnm._FilterDatabase">'ImmuneGO - Annotation'!$B$1:$G$341</definedName>
    <definedName hidden="1" localSheetId="11" name="_xlnm._FilterDatabase">'BTM modules'!$A$1:$L$1000</definedName>
    <definedName hidden="1" localSheetId="12" name="_xlnm._FilterDatabase">'VAXSigDB - Annotation'!$A$1:$AE$348</definedName>
    <definedName hidden="1" localSheetId="15" name="_xlnm._FilterDatabase">Curadoria!$A$1:$AC$998</definedName>
  </definedNames>
  <calcPr/>
  <pivotCaches>
    <pivotCache cacheId="0" r:id="rId21"/>
  </pivotCaches>
</workbook>
</file>

<file path=xl/sharedStrings.xml><?xml version="1.0" encoding="utf-8"?>
<sst xmlns="http://schemas.openxmlformats.org/spreadsheetml/2006/main" count="35233" uniqueCount="7911">
  <si>
    <t>Vaccination</t>
  </si>
  <si>
    <t>Vaccine</t>
  </si>
  <si>
    <t>Commercial name</t>
  </si>
  <si>
    <t>Regimen</t>
  </si>
  <si>
    <t>Timepoints (days)</t>
  </si>
  <si>
    <t>Doses</t>
  </si>
  <si>
    <t>Technology</t>
  </si>
  <si>
    <t>Adjuvant</t>
  </si>
  <si>
    <t>GSE ID</t>
  </si>
  <si>
    <t>Participants</t>
  </si>
  <si>
    <t>Samples</t>
  </si>
  <si>
    <t>BNT162b2 (BNT)</t>
  </si>
  <si>
    <t>Comirnarty</t>
  </si>
  <si>
    <t>HO</t>
  </si>
  <si>
    <t>0, 1, 6</t>
  </si>
  <si>
    <t>3x BNT</t>
  </si>
  <si>
    <t>RNA</t>
  </si>
  <si>
    <t>No</t>
  </si>
  <si>
    <t>GSE199750</t>
  </si>
  <si>
    <t>2x BNT</t>
  </si>
  <si>
    <t>0, 6</t>
  </si>
  <si>
    <t>1x BNT</t>
  </si>
  <si>
    <t>HE</t>
  </si>
  <si>
    <t>0, 1, 3, 7</t>
  </si>
  <si>
    <t>1x ChAd + 1x BNT</t>
  </si>
  <si>
    <t>VV + RNA</t>
  </si>
  <si>
    <t>GSE201530</t>
  </si>
  <si>
    <t>1</t>
  </si>
  <si>
    <t>2x ChAd + 1x BNT</t>
  </si>
  <si>
    <t>BI</t>
  </si>
  <si>
    <t>10, 26, 51</t>
  </si>
  <si>
    <t>2x BNT + 1x Infection</t>
  </si>
  <si>
    <t>RNA + Infection</t>
  </si>
  <si>
    <t>1x BNT (10 dpi) + 1 Infection</t>
  </si>
  <si>
    <t>GSE189039</t>
  </si>
  <si>
    <t>AI</t>
  </si>
  <si>
    <t>10</t>
  </si>
  <si>
    <t>1x BNT + 1x Infection + 1x BNT</t>
  </si>
  <si>
    <t>0, 10, 26, 51</t>
  </si>
  <si>
    <t>Infection + RNA + Infection</t>
  </si>
  <si>
    <t>AZD1222 (ChAd)</t>
  </si>
  <si>
    <t>Covishield, Vaxzebria</t>
  </si>
  <si>
    <t>0, 1, 3, 6, 7</t>
  </si>
  <si>
    <t>2x ChAd</t>
  </si>
  <si>
    <t>VV</t>
  </si>
  <si>
    <t>GSE199750, GSE201533</t>
  </si>
  <si>
    <t>0, 3, 6</t>
  </si>
  <si>
    <t>1x ChAd</t>
  </si>
  <si>
    <t>mRNA-1273 (MO)</t>
  </si>
  <si>
    <t>Spikevax</t>
  </si>
  <si>
    <t>2x BNT + 1x MO</t>
  </si>
  <si>
    <t>BBIBP-CorV (BBIBP)</t>
  </si>
  <si>
    <t>Covilo</t>
  </si>
  <si>
    <t>0, 7, 14, 28</t>
  </si>
  <si>
    <t>3 (3rd dose)</t>
  </si>
  <si>
    <t>IN</t>
  </si>
  <si>
    <t>Alum</t>
  </si>
  <si>
    <t>GSE206023</t>
  </si>
  <si>
    <t>ZF2001</t>
  </si>
  <si>
    <t>Zifivax</t>
  </si>
  <si>
    <t>1 (3rd dose)</t>
  </si>
  <si>
    <t>SU</t>
  </si>
  <si>
    <t>Infection</t>
  </si>
  <si>
    <t>Prior infection</t>
  </si>
  <si>
    <t>Prior vaccination</t>
  </si>
  <si>
    <t>Variant</t>
  </si>
  <si>
    <t>Severity</t>
  </si>
  <si>
    <t>Yes</t>
  </si>
  <si>
    <t>Beta</t>
  </si>
  <si>
    <t>MI (1), S (3)</t>
  </si>
  <si>
    <t>MO (2), S (3)</t>
  </si>
  <si>
    <t>0, 1, 3, 5</t>
  </si>
  <si>
    <t>Omicron</t>
  </si>
  <si>
    <t>MI</t>
  </si>
  <si>
    <t>File</t>
  </si>
  <si>
    <t>Tipo</t>
  </si>
  <si>
    <t>Description</t>
  </si>
  <si>
    <t>ann_vaccines_9-11-23.csv</t>
  </si>
  <si>
    <t>Data</t>
  </si>
  <si>
    <t>Anotação de vacinas (Dose, Dia, Vacina, Condição, Plataforma, Regimen, Adjuvant, Efficacy)</t>
  </si>
  <si>
    <t>ann_vaccines.csv</t>
  </si>
  <si>
    <t>Anotação de vacinas (Dose, Dia, Vacina, Condição)</t>
  </si>
  <si>
    <t>CellMarker_Immune_GSEA_Studies_all.csv</t>
  </si>
  <si>
    <t>Resultados de GSEA de CellMarker immune cells</t>
  </si>
  <si>
    <t>CellMarker_ImmuneCells.csv</t>
  </si>
  <si>
    <t>Cell Marker DB filtrado com céulas do sistema imunológico inato e adaptativo</t>
  </si>
  <si>
    <t>ComplexHeatmap.nb.html</t>
  </si>
  <si>
    <t>Document</t>
  </si>
  <si>
    <t>degs_all_long.csv</t>
  </si>
  <si>
    <t>Converter tabela de DEGs Up and Down em tabela longa</t>
  </si>
  <si>
    <t>degs_allstudies_updown_filter_grouped.csv</t>
  </si>
  <si>
    <t>Tabela agrupada com DEGs Up, Down e Neutral, anotadas com filtragens diferentes (notfiltered, p&lt;0.10 e p&lt;0.05) e com ImmuneGO correspondentes</t>
  </si>
  <si>
    <t>degs_allstudies_updown_filters_pvalue.csv</t>
  </si>
  <si>
    <t>Tabela com DEGs Up, Down e Neutral, anotadas com filtragens diferentes (notfiltered, p&lt;0.10 e p&lt;0.05) e com todos os genes</t>
  </si>
  <si>
    <t>degs_allstudies_updown_notfiltered.csv</t>
  </si>
  <si>
    <t>Tabela com DEGs Up, Down e Neutral, sem filtros</t>
  </si>
  <si>
    <t>degs_allstudies_updown_p&lt;10.csv</t>
  </si>
  <si>
    <t>Tabela com DEGs Up, Down e Neutral, pvalue &lt;0.10, padj &lt;0.10</t>
  </si>
  <si>
    <t>degs_allstudies_updown.csv</t>
  </si>
  <si>
    <t>Tabela com DEGs Up, Down e Neutral, p&lt;0.05</t>
  </si>
  <si>
    <t>Immune_allgenes_l2fc.csv</t>
  </si>
  <si>
    <t>Tabela com DEGs Up, Down e Neutral, p&lt;0.05, genes anotados por ImmuneGO</t>
  </si>
  <si>
    <t>Immune_allgenes_vaccines_SUM.csv</t>
  </si>
  <si>
    <t>Tabela com DEGs Up, Down e Neutral, p&lt;0.05, genes anotados por ImmuneGO, Soma de genes significativamente expressos</t>
  </si>
  <si>
    <t>Immune_GO_genes_GO_Exp.csv</t>
  </si>
  <si>
    <t>Tabela anotada com Gene Symbols, Process, Immune system, sub-system, cells, SetSize, Gene symbols (nested), Evidence code, Reviews etc.</t>
  </si>
  <si>
    <t>ImmuneGO_Annotation_Genes.csv</t>
  </si>
  <si>
    <t>Tabela anotada com Gene Symbols, Process, Immune system, sub-system, cells, SetSize</t>
  </si>
  <si>
    <t>ImmuneGO_Annotation_GO.csv</t>
  </si>
  <si>
    <t>Tabela anotada com Tabela anotada com Gene Symbols, Process, Immune system, sub-system, cells, SetSize, Gene symbols (nested)</t>
  </si>
  <si>
    <t>ImmuneGO_Annotated_Genes_Nested_Interesting.csv</t>
  </si>
  <si>
    <t xml:space="preserve">Tabela anotada com Gene Symbols, Process, Immune system, sub-system, cells, SetSize para resposta geral inata e adaptativa </t>
  </si>
  <si>
    <t>ImmuneGO_degs_allstudies_updown_filter_p005.csv</t>
  </si>
  <si>
    <t>Tabela com DEGs Up, Down e Neutral,  p&lt;0.05, e com genes anotados por ImmuneGO</t>
  </si>
  <si>
    <t>ImmuneGO_degs_allstudies_updown_filter.csv</t>
  </si>
  <si>
    <t>Tabela com DEGs Up, Down e Neutral, anotadas com filtragens diferentes (notfiltered, p&lt;0.10 e p&lt;0.05) e com genes anotados por ImmuneGO</t>
  </si>
  <si>
    <t>ImmuneGO_Genes_interest_bystudy.csv</t>
  </si>
  <si>
    <t>Tabela com DEGs Up, Down e Neutral,  p&lt;0.05, e com genes anotados por ImmuneGO, somente com os gene sets de interesse</t>
  </si>
  <si>
    <t>ImmuneGO_in_out_vaccines_Genes.csv</t>
  </si>
  <si>
    <t>Tabela com genes in e out do ImmuneGO para cada dataset</t>
  </si>
  <si>
    <t>ImmuneGO_in_out_vaccines_GOs.csv</t>
  </si>
  <si>
    <t>Tabela com GOs in e out do ImmuneGO para cada dataset</t>
  </si>
  <si>
    <t>RNAseq analyses - Gene set enrichment.Rmd</t>
  </si>
  <si>
    <t>sharedDEGs_UP_fisher_pvalue10.csv</t>
  </si>
  <si>
    <t>Tabela com Shared DEGs Up, Down e Neutral, pvalue &lt;0.10, padj &lt;0.10</t>
  </si>
  <si>
    <t>sharedDEGs_UP-DOWN_fisher.csv</t>
  </si>
  <si>
    <t>Tabela longa com %, pvalue e -log(p)</t>
  </si>
  <si>
    <t>VAX_Genes_Annotated_RAW.csv</t>
  </si>
  <si>
    <t>VAX SigDB anotada manualmente e com linhas separadas por genes para cada geneset</t>
  </si>
  <si>
    <t>VAX_Genesets_Annotated_RAW.csv</t>
  </si>
  <si>
    <t>VAX SigDB anotada manualmente, segunda versão, com SetSize.</t>
  </si>
  <si>
    <t>VAXSigDB_Annotated.tsv</t>
  </si>
  <si>
    <t>VAX SigDB anotada manualmente, primeira versão, com vacinas anotadas de acordo com a plataforma, patógeno, nome, etc.</t>
  </si>
  <si>
    <t>GSE_united.immunego.csv</t>
  </si>
  <si>
    <t>Raw counts from every condition, with genes from ImmuneGO only, (MATRIX)</t>
  </si>
  <si>
    <t>studies_gse199750_206023_201533_united.csv</t>
  </si>
  <si>
    <t>Raw counts from every condition</t>
  </si>
  <si>
    <t>all_degs_p_05_vac_infected_27-11-23.csv</t>
  </si>
  <si>
    <t>DEGs for every condition, vaccinated and infected</t>
  </si>
  <si>
    <t>all_degs_wide.csv</t>
  </si>
  <si>
    <t>DEGs summary for every condition, vaccinated and infected</t>
  </si>
  <si>
    <t>genes_raw_combined.csv</t>
  </si>
  <si>
    <t>Raw genes in counts table by gse_id</t>
  </si>
  <si>
    <t>all_degs_p_05_vac_infected_GSEA_ALL_29-11-23.csv</t>
  </si>
  <si>
    <t>GSEA and ORA (VaxSigDb) for all conditions</t>
  </si>
  <si>
    <t>gse_counts_all_long.csv</t>
  </si>
  <si>
    <t>All raw counts</t>
  </si>
  <si>
    <t>degs_updown_p_05_vac_infected_11_12_23</t>
  </si>
  <si>
    <t>DEGs for every condition, vaccinated and infected, l2fc &gt;0, &lt;0</t>
  </si>
  <si>
    <t>condition</t>
  </si>
  <si>
    <t>DOWN</t>
  </si>
  <si>
    <t>NEUTRAL</t>
  </si>
  <si>
    <t>UP</t>
  </si>
  <si>
    <t>TOTAL</t>
  </si>
  <si>
    <t>vaccine</t>
  </si>
  <si>
    <t>day</t>
  </si>
  <si>
    <t>dose</t>
  </si>
  <si>
    <t>infection</t>
  </si>
  <si>
    <t>type</t>
  </si>
  <si>
    <t>vac_infec</t>
  </si>
  <si>
    <t>regimen</t>
  </si>
  <si>
    <t>severity</t>
  </si>
  <si>
    <t>gse_id</t>
  </si>
  <si>
    <t>participants</t>
  </si>
  <si>
    <t>BBIBP (V3, D07)</t>
  </si>
  <si>
    <t>BBIBP</t>
  </si>
  <si>
    <t>none</t>
  </si>
  <si>
    <t>NA</t>
  </si>
  <si>
    <t>BBIBP (V3, D14)</t>
  </si>
  <si>
    <t>BBIBP (V3, D28)</t>
  </si>
  <si>
    <t>BNT (V1, D6)</t>
  </si>
  <si>
    <t>BNT</t>
  </si>
  <si>
    <t>BNT (V2, D1)</t>
  </si>
  <si>
    <t>BNT (V3, D1)</t>
  </si>
  <si>
    <t>BNT-I-BNT (D51, mild)</t>
  </si>
  <si>
    <t>INFECTION-VACCINE</t>
  </si>
  <si>
    <t>INFECTION</t>
  </si>
  <si>
    <t>BNT-I-BNT</t>
  </si>
  <si>
    <t>BNT-I-BNT (D51, severe)</t>
  </si>
  <si>
    <t>S</t>
  </si>
  <si>
    <t>BNT-MO (V3, D1)</t>
  </si>
  <si>
    <t>ChAd (V1, D3)</t>
  </si>
  <si>
    <t>ChAd</t>
  </si>
  <si>
    <t>GSE201533</t>
  </si>
  <si>
    <t>ChAd (V1, D6)</t>
  </si>
  <si>
    <t>ChAd (V1, D7)</t>
  </si>
  <si>
    <t>ChAd (V2, D1)</t>
  </si>
  <si>
    <t>ChAd (V2, D3)</t>
  </si>
  <si>
    <t>ChAd (V2, D7)</t>
  </si>
  <si>
    <t>ChAd-BNT (V2, D3)</t>
  </si>
  <si>
    <t>ChAd-BNT</t>
  </si>
  <si>
    <t>VV-RNA</t>
  </si>
  <si>
    <t>ChAd-BNT (V2, D7)</t>
  </si>
  <si>
    <t>ChAd-BNT (V3, D1)</t>
  </si>
  <si>
    <t>H-BNT-I (D1)</t>
  </si>
  <si>
    <t>VAC-I</t>
  </si>
  <si>
    <t>A (9%) MI (81%) MO (0) S (4%)</t>
  </si>
  <si>
    <t>H-BNT-I (D10, mild)</t>
  </si>
  <si>
    <t>H-BNT-I</t>
  </si>
  <si>
    <t>H-BNT-I (D10, severe)</t>
  </si>
  <si>
    <t>H-BNT-I (D26, mild)</t>
  </si>
  <si>
    <t>H-BNT-I (D26, severe)</t>
  </si>
  <si>
    <t>H-BNT-I (D3)</t>
  </si>
  <si>
    <t>H-BNT-I (D4)</t>
  </si>
  <si>
    <t>H-I (D10, moderate)</t>
  </si>
  <si>
    <t>H-I</t>
  </si>
  <si>
    <t>MO</t>
  </si>
  <si>
    <t>H-I (D10, severe)</t>
  </si>
  <si>
    <t>H-I (D26, moderate)</t>
  </si>
  <si>
    <t>H-I (D26, severe)</t>
  </si>
  <si>
    <t>H-I (D51, moderate)</t>
  </si>
  <si>
    <t>H-I (D51, severe)</t>
  </si>
  <si>
    <t>H-I-I (D2)</t>
  </si>
  <si>
    <t>H-I-I</t>
  </si>
  <si>
    <t>A (9%) MI (47%) MO (21%) S (3%)</t>
  </si>
  <si>
    <t>I-BNT-I (D2)</t>
  </si>
  <si>
    <t>I-VAC-I</t>
  </si>
  <si>
    <t>A (29%) MI (57%) MO (14) S (0%)</t>
  </si>
  <si>
    <t>I-BNT-I (D5)</t>
  </si>
  <si>
    <t>I-I (D1)</t>
  </si>
  <si>
    <t>I-I</t>
  </si>
  <si>
    <t>A (0%) MI (89%) MO (11%) S (0%)</t>
  </si>
  <si>
    <t>I-I (D3)</t>
  </si>
  <si>
    <t>I-I (D5)</t>
  </si>
  <si>
    <t>ZF2001 (V3, D07)</t>
  </si>
  <si>
    <t>IN-SU</t>
  </si>
  <si>
    <t>ZF2001 (V3, D14)</t>
  </si>
  <si>
    <t>ZF2001 (V3, D28)</t>
  </si>
  <si>
    <t>Condition</t>
  </si>
  <si>
    <t>ImmuneGO</t>
  </si>
  <si>
    <t>Other</t>
  </si>
  <si>
    <t>%In</t>
  </si>
  <si>
    <t>%Out</t>
  </si>
  <si>
    <t>BNT-I (D1)</t>
  </si>
  <si>
    <t>BNT-I (D10, mild)</t>
  </si>
  <si>
    <t>BNT-I (D10, severe)</t>
  </si>
  <si>
    <t>BNT-I (D26, mild)</t>
  </si>
  <si>
    <t>BNT-I (D26, severe)</t>
  </si>
  <si>
    <t>BNT-I (D3)</t>
  </si>
  <si>
    <t>BNT-I (D4)</t>
  </si>
  <si>
    <t>I (D10, moderate)</t>
  </si>
  <si>
    <t>I (D10, severe)</t>
  </si>
  <si>
    <t>I (D26, moderate)</t>
  </si>
  <si>
    <t>I (D26, severe)</t>
  </si>
  <si>
    <t>I (D51, moderate)</t>
  </si>
  <si>
    <t>I (D51, severe)</t>
  </si>
  <si>
    <t>I-I (D2)</t>
  </si>
  <si>
    <t>Situation</t>
  </si>
  <si>
    <t>Manufacturer</t>
  </si>
  <si>
    <t>Measure</t>
  </si>
  <si>
    <t>Value</t>
  </si>
  <si>
    <t>Platform</t>
  </si>
  <si>
    <t>Source</t>
  </si>
  <si>
    <t>All</t>
  </si>
  <si>
    <t>Approved</t>
  </si>
  <si>
    <t>Sum</t>
  </si>
  <si>
    <t>WHO – COVID19 Vaccine Tracker</t>
  </si>
  <si>
    <t>Approved EUL</t>
  </si>
  <si>
    <t>Countries approved</t>
  </si>
  <si>
    <t>COVOVAX</t>
  </si>
  <si>
    <t>Serum Institute of India</t>
  </si>
  <si>
    <t>Subunit</t>
  </si>
  <si>
    <t>Nuvaxovid</t>
  </si>
  <si>
    <t>Novavax</t>
  </si>
  <si>
    <t>SKYCovione</t>
  </si>
  <si>
    <t>SK Bioscience Co Ltd</t>
  </si>
  <si>
    <t>Moderna</t>
  </si>
  <si>
    <t>Comirnaty</t>
  </si>
  <si>
    <t>Pfizer/BioNTech</t>
  </si>
  <si>
    <t>Convidecia</t>
  </si>
  <si>
    <t>CanSino</t>
  </si>
  <si>
    <t>Viral vector</t>
  </si>
  <si>
    <t>Jcovden</t>
  </si>
  <si>
    <t>Janssen</t>
  </si>
  <si>
    <t>Vaxzebria</t>
  </si>
  <si>
    <t>Oxford/AstraZeneca</t>
  </si>
  <si>
    <t>Covishield</t>
  </si>
  <si>
    <t>Covaxin</t>
  </si>
  <si>
    <t>Bharat Biotech</t>
  </si>
  <si>
    <t>Inactivated</t>
  </si>
  <si>
    <t>Sinopharm</t>
  </si>
  <si>
    <t>CoronaVac</t>
  </si>
  <si>
    <t>SinoVac</t>
  </si>
  <si>
    <t>Clinical</t>
  </si>
  <si>
    <t>30 March 2023_Novel COVID-19 vaccine tracker</t>
  </si>
  <si>
    <t>Viral vector (non-replicating)</t>
  </si>
  <si>
    <t>DNA</t>
  </si>
  <si>
    <t>Viral vector (replicating)</t>
  </si>
  <si>
    <t>VLP</t>
  </si>
  <si>
    <t>VVr + APC</t>
  </si>
  <si>
    <t>Attenuated</t>
  </si>
  <si>
    <t>VVnr + APC</t>
  </si>
  <si>
    <t>Bacterial antigen-spore expression vector</t>
  </si>
  <si>
    <t>Term</t>
  </si>
  <si>
    <t>Type</t>
  </si>
  <si>
    <t>Subtype</t>
  </si>
  <si>
    <t>Color</t>
  </si>
  <si>
    <t>Flourish</t>
  </si>
  <si>
    <t>R</t>
  </si>
  <si>
    <t>MENINGOCOCCUS</t>
  </si>
  <si>
    <t>Pathogen</t>
  </si>
  <si>
    <t>Bacterium</t>
  </si>
  <si>
    <t>#16E0BD</t>
  </si>
  <si>
    <t>PNEUMOCOCCUS</t>
  </si>
  <si>
    <t>#44C199</t>
  </si>
  <si>
    <t>TUBERCULOSIS</t>
  </si>
  <si>
    <t>#99e2b4</t>
  </si>
  <si>
    <t>F TULARENSIS</t>
  </si>
  <si>
    <t>Parasite</t>
  </si>
  <si>
    <t>#a56336</t>
  </si>
  <si>
    <t>LEISHMANIA</t>
  </si>
  <si>
    <t>#ab947e</t>
  </si>
  <si>
    <t>MALARIA</t>
  </si>
  <si>
    <t>#7b6b43</t>
  </si>
  <si>
    <t>EBOV</t>
  </si>
  <si>
    <t>Virus</t>
  </si>
  <si>
    <t>#d00000</t>
  </si>
  <si>
    <t>HBV</t>
  </si>
  <si>
    <t>#e85d04</t>
  </si>
  <si>
    <t>HBV, HAV</t>
  </si>
  <si>
    <t>#f48c06</t>
  </si>
  <si>
    <t>HIV</t>
  </si>
  <si>
    <t>#a4133c</t>
  </si>
  <si>
    <t>HPV</t>
  </si>
  <si>
    <t>#f27059</t>
  </si>
  <si>
    <t>INFLUENZA</t>
  </si>
  <si>
    <t>#ffa69e</t>
  </si>
  <si>
    <t>MEASLES</t>
  </si>
  <si>
    <t>#c65b7c</t>
  </si>
  <si>
    <t>MMR</t>
  </si>
  <si>
    <t>#f9b5ac</t>
  </si>
  <si>
    <t>SMALLPOX</t>
  </si>
  <si>
    <t>#ff8c42</t>
  </si>
  <si>
    <t xml:space="preserve"> "BBIBP" = "#ffd000",
  "BNT" = "#56cfe1",
  "ChAd" = "#80ffdb",
  "ChAd-BNT" = "#72efdd",
  "ZF2001" = "#b5179e")</t>
  </si>
  <si>
    <t>VEEV</t>
  </si>
  <si>
    <t>#e01e37</t>
  </si>
  <si>
    <t>VZV</t>
  </si>
  <si>
    <t>#ff9b85</t>
  </si>
  <si>
    <t>YF</t>
  </si>
  <si>
    <t>#f38375</t>
  </si>
  <si>
    <t>Vaccines</t>
  </si>
  <si>
    <t>#80ffdb</t>
  </si>
  <si>
    <t>#72efdd</t>
  </si>
  <si>
    <t>BBIBP (V3, D7)</t>
  </si>
  <si>
    <t>#ffd000</t>
  </si>
  <si>
    <t>ZF2001 (V3, D7)</t>
  </si>
  <si>
    <t>#b5179e</t>
  </si>
  <si>
    <t>#56cfe1</t>
  </si>
  <si>
    <t>Dendritic</t>
  </si>
  <si>
    <t>Cellmarker</t>
  </si>
  <si>
    <t>INNATE</t>
  </si>
  <si>
    <t>#fefae0</t>
  </si>
  <si>
    <t>AXL+SIGLEC6+ dendritic cell</t>
  </si>
  <si>
    <t>CD141+CLEC9A+ dendritic cell</t>
  </si>
  <si>
    <t>CD1C-CD141- dendritic cell</t>
  </si>
  <si>
    <t>Dendritic cell</t>
  </si>
  <si>
    <t>Transitional dendritic cell</t>
  </si>
  <si>
    <t>Plasmacytoid dendritic cell(pDC)</t>
  </si>
  <si>
    <t>Macrophage</t>
  </si>
  <si>
    <t>#edede9</t>
  </si>
  <si>
    <t>Pro-inflammatory macrophage</t>
  </si>
  <si>
    <t>Tissue resident macrophage</t>
  </si>
  <si>
    <t>Monocyte</t>
  </si>
  <si>
    <t>#e9edc9</t>
  </si>
  <si>
    <t>CD16+ monocyte</t>
  </si>
  <si>
    <t>Classical monocyte</t>
  </si>
  <si>
    <t>Granulocyte-monocyte progenitor</t>
  </si>
  <si>
    <t>Intermediate monocyte cell</t>
  </si>
  <si>
    <t>Non-classical monocyte</t>
  </si>
  <si>
    <t>Natural killer</t>
  </si>
  <si>
    <t>#f1faee</t>
  </si>
  <si>
    <t>CD56dim Natural killer cell</t>
  </si>
  <si>
    <t>Immature neutrophil</t>
  </si>
  <si>
    <t>#faedcd</t>
  </si>
  <si>
    <t>Neutrophil</t>
  </si>
  <si>
    <t>Neutrophil lineage</t>
  </si>
  <si>
    <t>Neutrophil progenitor cell</t>
  </si>
  <si>
    <t>Proliferative CD4+ T cell</t>
  </si>
  <si>
    <t>ADAPTIVE/CELLULAR</t>
  </si>
  <si>
    <t>#f0e6ef</t>
  </si>
  <si>
    <t>CD4+ T cell</t>
  </si>
  <si>
    <t>Naive CD4+ T cell</t>
  </si>
  <si>
    <t>Activated CD4+ T cell</t>
  </si>
  <si>
    <t>Activated peripheral helper T cell</t>
  </si>
  <si>
    <t>T helper(Th) cell</t>
  </si>
  <si>
    <t>Proliferative CD8+ T cell</t>
  </si>
  <si>
    <t>#efc3e6</t>
  </si>
  <si>
    <t>CD8+ T cell</t>
  </si>
  <si>
    <t>Revertant memory CD8+ T(TEMRA) cell</t>
  </si>
  <si>
    <t>CD8+ recently activated effector memory or effector T cell (CTL)</t>
  </si>
  <si>
    <t>Effector CD8 T cell</t>
  </si>
  <si>
    <t>Effector CD8+ T cell</t>
  </si>
  <si>
    <t>Activated CD8+ T cell</t>
  </si>
  <si>
    <t>Memory CD8+ T cell</t>
  </si>
  <si>
    <t>Regulatory T (Treg) cell</t>
  </si>
  <si>
    <t>Activated memory B cell</t>
  </si>
  <si>
    <t>ADAPTIVE/HUMORAL</t>
  </si>
  <si>
    <t>#f8edeb</t>
  </si>
  <si>
    <t>Antibody Secreting B cell</t>
  </si>
  <si>
    <t>B cell</t>
  </si>
  <si>
    <t>Age-associated B cell</t>
  </si>
  <si>
    <t>Dividing plasma B cell</t>
  </si>
  <si>
    <t>Immature B cell</t>
  </si>
  <si>
    <t>Immature transitional B cell</t>
  </si>
  <si>
    <t>Mature B cell</t>
  </si>
  <si>
    <t>Mature naive B cell</t>
  </si>
  <si>
    <t>Atypical B cell(ABC)</t>
  </si>
  <si>
    <t>Memory B cell</t>
  </si>
  <si>
    <t>Naive B cell</t>
  </si>
  <si>
    <t>Resting naive B cell</t>
  </si>
  <si>
    <t>Terminal differentiated B cell</t>
  </si>
  <si>
    <t>Tissue-like memory B cell</t>
  </si>
  <si>
    <t>Transitional B cell</t>
  </si>
  <si>
    <t>Abnormal plasma cell</t>
  </si>
  <si>
    <t>#ffb5a7</t>
  </si>
  <si>
    <t>Class switched plasmablast</t>
  </si>
  <si>
    <t>Plasma cell</t>
  </si>
  <si>
    <t>Plasmablast</t>
  </si>
  <si>
    <t>Plasmablast B cell</t>
  </si>
  <si>
    <t>Unswitched plasmablast</t>
  </si>
  <si>
    <t>General</t>
  </si>
  <si>
    <t>Study</t>
  </si>
  <si>
    <t>#90e0ef</t>
  </si>
  <si>
    <t>#5e60ce</t>
  </si>
  <si>
    <t>#4361ee</t>
  </si>
  <si>
    <t>Adaptive_B cell</t>
  </si>
  <si>
    <t>Adaptive</t>
  </si>
  <si>
    <t>#6DF8DF</t>
  </si>
  <si>
    <t>Adaptive_Cellular</t>
  </si>
  <si>
    <t>#63E1CB</t>
  </si>
  <si>
    <t>Adaptive_General</t>
  </si>
  <si>
    <t>Adaptive_Germinal center</t>
  </si>
  <si>
    <t>Adaptive_Humoral</t>
  </si>
  <si>
    <t>Adaptive_Organ</t>
  </si>
  <si>
    <t>Adaptive_Tolerance</t>
  </si>
  <si>
    <t>Innate_APC</t>
  </si>
  <si>
    <t>Innate</t>
  </si>
  <si>
    <t>#9FA0A0</t>
  </si>
  <si>
    <t>Innate_APP</t>
  </si>
  <si>
    <t>Innate_Antifungal</t>
  </si>
  <si>
    <t>Innate_Antiviral</t>
  </si>
  <si>
    <t>Innate_Cells</t>
  </si>
  <si>
    <t>Innate_Cellular</t>
  </si>
  <si>
    <t>Innate_Eosinophil</t>
  </si>
  <si>
    <t>Innate_General</t>
  </si>
  <si>
    <t>Innate_Granulocyte</t>
  </si>
  <si>
    <t>Innate_Inflammation</t>
  </si>
  <si>
    <t>Innate_Innate</t>
  </si>
  <si>
    <t>Innate_Interferon</t>
  </si>
  <si>
    <t>Innate_Lymphocytes</t>
  </si>
  <si>
    <t>Innate_M cells</t>
  </si>
  <si>
    <t>Innate_PRR</t>
  </si>
  <si>
    <t>Innate_Undefined</t>
  </si>
  <si>
    <t>MONOV INFLUENZA A</t>
  </si>
  <si>
    <t>VaxSigDB</t>
  </si>
  <si>
    <t>#e5e5e5</t>
  </si>
  <si>
    <t>PANDEMRIX</t>
  </si>
  <si>
    <t>INACTIVATED INFLUENZA</t>
  </si>
  <si>
    <t>HEPATITIS B SURFACE ANTIGEN</t>
  </si>
  <si>
    <t>TWINRIX</t>
  </si>
  <si>
    <t>#D7B0EE</t>
  </si>
  <si>
    <t>CN54GP140</t>
  </si>
  <si>
    <t>HIV-1 GAG-POL NEF</t>
  </si>
  <si>
    <t>HPV-VLP</t>
  </si>
  <si>
    <t>FLUAD</t>
  </si>
  <si>
    <t>SANOFI INFLUENZA</t>
  </si>
  <si>
    <t>FLUARIX FLUVIRIN</t>
  </si>
  <si>
    <t>FLUARIX</t>
  </si>
  <si>
    <t>FLUMIST</t>
  </si>
  <si>
    <t>LA</t>
  </si>
  <si>
    <t>MENACTRA</t>
  </si>
  <si>
    <t>CONJ</t>
  </si>
  <si>
    <t>#015BA0</t>
  </si>
  <si>
    <t>MMR II</t>
  </si>
  <si>
    <t>MVA85A</t>
  </si>
  <si>
    <t>TICE BGC RBCG</t>
  </si>
  <si>
    <t>IMUVAC</t>
  </si>
  <si>
    <t>TIV INFLUENZA</t>
  </si>
  <si>
    <t>MENVEO ACWYVAX</t>
  </si>
  <si>
    <t>FLUVIRIN PANDEMRIX</t>
  </si>
  <si>
    <t>FLUZONE</t>
  </si>
  <si>
    <t>BCG</t>
  </si>
  <si>
    <t>ZOSTAVAX</t>
  </si>
  <si>
    <t>YF17D</t>
  </si>
  <si>
    <t>PFALCIPARUM RTSS</t>
  </si>
  <si>
    <t>ATTENUVAX</t>
  </si>
  <si>
    <t>WETVAX</t>
  </si>
  <si>
    <t>YF VAX</t>
  </si>
  <si>
    <t>RVSV EBOV</t>
  </si>
  <si>
    <t>CHAD63-KH</t>
  </si>
  <si>
    <t>LVS F TULARENSIS</t>
  </si>
  <si>
    <t>HIV LIPO 5</t>
  </si>
  <si>
    <t>TC-83</t>
  </si>
  <si>
    <t>RVSV ZEBOV</t>
  </si>
  <si>
    <t>FLUENZ</t>
  </si>
  <si>
    <t>STAMARIL</t>
  </si>
  <si>
    <t>PREVNAR</t>
  </si>
  <si>
    <t>DRYVAX</t>
  </si>
  <si>
    <t>PPD</t>
  </si>
  <si>
    <t>ADAPTIVE IMMUNE SYSTEM</t>
  </si>
  <si>
    <t>#6f2dbd</t>
  </si>
  <si>
    <t>B CELLS</t>
  </si>
  <si>
    <t>#7b2cbf</t>
  </si>
  <si>
    <t>CELLULAR ADAPTIVE IMMUNE SYSTEM</t>
  </si>
  <si>
    <t>#e0aaff</t>
  </si>
  <si>
    <t>HUMORAL ADAPTIVE IMMUNE SYSTEM</t>
  </si>
  <si>
    <t>#9d4edd</t>
  </si>
  <si>
    <t>IG MEDIATED RESPONSE</t>
  </si>
  <si>
    <t>#5a189a</t>
  </si>
  <si>
    <t>T CELLS</t>
  </si>
  <si>
    <t>#c77dff</t>
  </si>
  <si>
    <t>COMPLEMENT IMMUNE SYSTEM</t>
  </si>
  <si>
    <t>Complement</t>
  </si>
  <si>
    <t>#ffadc7</t>
  </si>
  <si>
    <t>ANTIVIRAL AND INTERFERON</t>
  </si>
  <si>
    <t>#88d4ab</t>
  </si>
  <si>
    <t>ARPP</t>
  </si>
  <si>
    <t>#14746f</t>
  </si>
  <si>
    <t>DENDRITIC CELLS</t>
  </si>
  <si>
    <t>#036666</t>
  </si>
  <si>
    <t>EOSINOPHIL</t>
  </si>
  <si>
    <t>#67b99a</t>
  </si>
  <si>
    <t>INFLAMMATION</t>
  </si>
  <si>
    <t>INNATE IMMUNE SYSTEM</t>
  </si>
  <si>
    <t>#06d6a0</t>
  </si>
  <si>
    <t>MAST CELL</t>
  </si>
  <si>
    <t>#56ab91</t>
  </si>
  <si>
    <t>MONOCYTES</t>
  </si>
  <si>
    <t>#358f80</t>
  </si>
  <si>
    <t>NEUTROPHIL</t>
  </si>
  <si>
    <t>#78c6a3</t>
  </si>
  <si>
    <t>NK CELL</t>
  </si>
  <si>
    <t>#469d89</t>
  </si>
  <si>
    <t>MACROPHAGES</t>
  </si>
  <si>
    <t>sample</t>
  </si>
  <si>
    <t>age</t>
  </si>
  <si>
    <t>sex</t>
  </si>
  <si>
    <t>week</t>
  </si>
  <si>
    <t>disease_vac</t>
  </si>
  <si>
    <t>variant</t>
  </si>
  <si>
    <t>prior_infection</t>
  </si>
  <si>
    <t>previous_vaccination</t>
  </si>
  <si>
    <t>BNT (V1, D0)</t>
  </si>
  <si>
    <t>Naive_BNT162b_15_Day0</t>
  </si>
  <si>
    <t>Male</t>
  </si>
  <si>
    <t>V</t>
  </si>
  <si>
    <t>H</t>
  </si>
  <si>
    <t>None</t>
  </si>
  <si>
    <t>Naive_BNT162b_16_Day0</t>
  </si>
  <si>
    <t>Female</t>
  </si>
  <si>
    <t>Naive_BNT162b_19_Day0</t>
  </si>
  <si>
    <t>Naive_BNT162b_20_Day0</t>
  </si>
  <si>
    <t>Naive_BNT162b_21_Day0</t>
  </si>
  <si>
    <t>Naive_BNT162b_22_Day0</t>
  </si>
  <si>
    <t>Naive_BNT162b_23_Day0</t>
  </si>
  <si>
    <t>Naive_BNT162b_25_Day0</t>
  </si>
  <si>
    <t>BNT (V1, D7)</t>
  </si>
  <si>
    <t>Naive_BNT162b_15_Day7</t>
  </si>
  <si>
    <t>Naive_BNT162b_16_Day7</t>
  </si>
  <si>
    <t>Naive_BNT162b_19_Day7</t>
  </si>
  <si>
    <t>Naive_BNT162b_22_Day7</t>
  </si>
  <si>
    <t>Naive_BNT162b_23_Day7</t>
  </si>
  <si>
    <t>Beta-S01_1st</t>
  </si>
  <si>
    <t>I</t>
  </si>
  <si>
    <t>Beta-S14_1st</t>
  </si>
  <si>
    <t>Beta-S24_1st</t>
  </si>
  <si>
    <t>Beta-S06_1st</t>
  </si>
  <si>
    <t>Beta-S07_1st</t>
  </si>
  <si>
    <t>BNT (V1, D10)</t>
  </si>
  <si>
    <t>Naive_BNT162b_20_Day10</t>
  </si>
  <si>
    <t>Naive_BNT162b_25_Day10</t>
  </si>
  <si>
    <t>Beta-S03_1st</t>
  </si>
  <si>
    <t>V-I</t>
  </si>
  <si>
    <t>Beta-S02_1st</t>
  </si>
  <si>
    <t>Beta-S04_1st</t>
  </si>
  <si>
    <t>Beta-S05_1st</t>
  </si>
  <si>
    <t>BNT (V1, D11)</t>
  </si>
  <si>
    <t>Naive_BNT162b_21_Day11</t>
  </si>
  <si>
    <t>Beta-S01_2nd</t>
  </si>
  <si>
    <t>Beta-S14_2nd</t>
  </si>
  <si>
    <t>Beta-S24_2nd</t>
  </si>
  <si>
    <t>Beta-S06_2nd</t>
  </si>
  <si>
    <t>Beta-S07_2nd</t>
  </si>
  <si>
    <t>Beta-S03_2nd</t>
  </si>
  <si>
    <t>Beta-S02_2nd</t>
  </si>
  <si>
    <t>Beta-S05_2nd</t>
  </si>
  <si>
    <t>Beta-S01_3rd</t>
  </si>
  <si>
    <t>Beta-S24_3rd</t>
  </si>
  <si>
    <t>Beta-S06_3rd</t>
  </si>
  <si>
    <t>Beta-S07_3rd</t>
  </si>
  <si>
    <t>BNT-I (D51, severe)</t>
  </si>
  <si>
    <t>Beta-S02_3rd</t>
  </si>
  <si>
    <t>V-I-V</t>
  </si>
  <si>
    <t>Beta-S03_3rd</t>
  </si>
  <si>
    <t>Beta-S05_3rd</t>
  </si>
  <si>
    <t>COVIRS_100_V0</t>
  </si>
  <si>
    <t>COVIRS_101_V0</t>
  </si>
  <si>
    <t>COVIRS_102_V0</t>
  </si>
  <si>
    <t>COVIRS_103_V0</t>
  </si>
  <si>
    <t>COVIRS_104_V0</t>
  </si>
  <si>
    <t>COVIRS_11_V0</t>
  </si>
  <si>
    <t>COVIRS_12_V0</t>
  </si>
  <si>
    <t>COVIRS_14_V0</t>
  </si>
  <si>
    <t>COVIRS_15_V0</t>
  </si>
  <si>
    <t>COVIRS_16_V0</t>
  </si>
  <si>
    <t>COVIRS_17_V0</t>
  </si>
  <si>
    <t>COVIRS_18_V0</t>
  </si>
  <si>
    <t>COVIRS_2_V0</t>
  </si>
  <si>
    <t>COVIRS_21_V0</t>
  </si>
  <si>
    <t>COVIRS_22_V0</t>
  </si>
  <si>
    <t>COVIRS_24_V0</t>
  </si>
  <si>
    <t>COVIRS_25_V0</t>
  </si>
  <si>
    <t>COVIRS_26_V0</t>
  </si>
  <si>
    <t>COVIRS_27_V0</t>
  </si>
  <si>
    <t>COVIRS_3_V0</t>
  </si>
  <si>
    <t>COVIRS_35_V0</t>
  </si>
  <si>
    <t>COVIRS_37_V0</t>
  </si>
  <si>
    <t>COVIRS_38_V0</t>
  </si>
  <si>
    <t>COVIRS_39_V0</t>
  </si>
  <si>
    <t>COVIRS_41_V0</t>
  </si>
  <si>
    <t>COVIRS_42_V0</t>
  </si>
  <si>
    <t>COVIRS_43_V0</t>
  </si>
  <si>
    <t>COVIRS_44_V0</t>
  </si>
  <si>
    <t>COVIRS_46_V0</t>
  </si>
  <si>
    <t>COVIRS_47_V0</t>
  </si>
  <si>
    <t>COVIRS_48_V0</t>
  </si>
  <si>
    <t>COVIRS_49_V0</t>
  </si>
  <si>
    <t>COVIRS_5_V0</t>
  </si>
  <si>
    <t>COVIRS_51_V0</t>
  </si>
  <si>
    <t>COVIRS_53_V0</t>
  </si>
  <si>
    <t>COVIRS_54_V0</t>
  </si>
  <si>
    <t>COVIRS_57_V0</t>
  </si>
  <si>
    <t>COVIRS_62_V0</t>
  </si>
  <si>
    <t>COVIRS_63_V0</t>
  </si>
  <si>
    <t>COVIRS_64_V0</t>
  </si>
  <si>
    <t>COVIRS_68_V0</t>
  </si>
  <si>
    <t>COVIRS_70_V0</t>
  </si>
  <si>
    <t>COVIRS_71_V0</t>
  </si>
  <si>
    <t>COVIRS_72_V0</t>
  </si>
  <si>
    <t>COVIRS_73_V0</t>
  </si>
  <si>
    <t>COVIRS_74_V0</t>
  </si>
  <si>
    <t>COVIRS_75_V0</t>
  </si>
  <si>
    <t>COVIRS_76_V0</t>
  </si>
  <si>
    <t>COVIRS_77_V0</t>
  </si>
  <si>
    <t>COVIRS_78_V0</t>
  </si>
  <si>
    <t>COVIRS_79_V0</t>
  </si>
  <si>
    <t>COVIRS_81_V0</t>
  </si>
  <si>
    <t>COVIRS_83_V0</t>
  </si>
  <si>
    <t>COVIRS_85_V0</t>
  </si>
  <si>
    <t>COVIRS_86_V0</t>
  </si>
  <si>
    <t>COVIRS_87_V0</t>
  </si>
  <si>
    <t>COVIRS_88_V0</t>
  </si>
  <si>
    <t>COVIRS_89_V0</t>
  </si>
  <si>
    <t>COVIRS_90_V0</t>
  </si>
  <si>
    <t>COVIRS_91_V0</t>
  </si>
  <si>
    <t>COVIRS_92_V0</t>
  </si>
  <si>
    <t>COVIRS_93_V0</t>
  </si>
  <si>
    <t>COVIRS_94_V0</t>
  </si>
  <si>
    <t>COVIRS_95_V0</t>
  </si>
  <si>
    <t>COVIRS_96_V0</t>
  </si>
  <si>
    <t>COVIRS_97_V0</t>
  </si>
  <si>
    <t>COVIRS_99_V0</t>
  </si>
  <si>
    <t>BNT-MO (V1, D0)</t>
  </si>
  <si>
    <t>COVIRS_45_V0</t>
  </si>
  <si>
    <t>COVIRS_65_V0</t>
  </si>
  <si>
    <t>ChAd (V1, D0)</t>
  </si>
  <si>
    <t>COVIRS_1_V0</t>
  </si>
  <si>
    <t>COVIRS_10_V0</t>
  </si>
  <si>
    <t>COVIRS_20_V0</t>
  </si>
  <si>
    <t>COVIRS_28_V0</t>
  </si>
  <si>
    <t>COVIRS_36_V0</t>
  </si>
  <si>
    <t>COVIRS_4_V0</t>
  </si>
  <si>
    <t>COVIRS_56_V0</t>
  </si>
  <si>
    <t>COVIRS_58_V0</t>
  </si>
  <si>
    <t>COVIRS_6_V0</t>
  </si>
  <si>
    <t>COVIRS_60_V0</t>
  </si>
  <si>
    <t>COVIRS_66_V0</t>
  </si>
  <si>
    <t>COVIRS_67_V0</t>
  </si>
  <si>
    <t>COVIRS_7_V0</t>
  </si>
  <si>
    <t>COVIRS_8_V0</t>
  </si>
  <si>
    <t>COVIRS_84_V0</t>
  </si>
  <si>
    <t>COVIRS_9_V0</t>
  </si>
  <si>
    <t>COVIRS_100_V2A</t>
  </si>
  <si>
    <t>COVIRS_101_V2A</t>
  </si>
  <si>
    <t>COVIRS_103_V2A</t>
  </si>
  <si>
    <t>COVIRS_104_V2A</t>
  </si>
  <si>
    <t>COVIRS_16_V2A</t>
  </si>
  <si>
    <t>COVIRS_22_V2A</t>
  </si>
  <si>
    <t>COVIRS_24_V2A</t>
  </si>
  <si>
    <t>COVIRS_25_V2A</t>
  </si>
  <si>
    <t>COVIRS_35_V2A</t>
  </si>
  <si>
    <t>COVIRS_37_V2A</t>
  </si>
  <si>
    <t>COVIRS_38_V2A</t>
  </si>
  <si>
    <t>COVIRS_46_V2A</t>
  </si>
  <si>
    <t>COVIRS_49_V2A</t>
  </si>
  <si>
    <t>COVIRS_51_V2A</t>
  </si>
  <si>
    <t>COVIRS_53_V2A</t>
  </si>
  <si>
    <t>COVIRS_54_V2A</t>
  </si>
  <si>
    <t>COVIRS_62_V2A</t>
  </si>
  <si>
    <t>COVIRS_63_V2A</t>
  </si>
  <si>
    <t>COVIRS_64_V2A</t>
  </si>
  <si>
    <t>COVIRS_68_V2A</t>
  </si>
  <si>
    <t>COVIRS_70_V2A</t>
  </si>
  <si>
    <t>COVIRS_71_V2A</t>
  </si>
  <si>
    <t>COVIRS_72_V2A</t>
  </si>
  <si>
    <t>COVIRS_73_V2A</t>
  </si>
  <si>
    <t>COVIRS_74_V2A</t>
  </si>
  <si>
    <t>COVIRS_75_V2A</t>
  </si>
  <si>
    <t>COVIRS_76_V2A</t>
  </si>
  <si>
    <t>COVIRS_77_V2A</t>
  </si>
  <si>
    <t>COVIRS_78_V2A</t>
  </si>
  <si>
    <t>COVIRS_79_V2A</t>
  </si>
  <si>
    <t>COVIRS_81_V2A</t>
  </si>
  <si>
    <t>COVIRS_83_V2A</t>
  </si>
  <si>
    <t>COVIRS_85_V2A</t>
  </si>
  <si>
    <t>COVIRS_86_V2A</t>
  </si>
  <si>
    <t>COVIRS_87_V2A</t>
  </si>
  <si>
    <t>COVIRS_88_V2A</t>
  </si>
  <si>
    <t>COVIRS_89_V2A</t>
  </si>
  <si>
    <t>COVIRS_90_V2A</t>
  </si>
  <si>
    <t>COVIRS_91_V2A</t>
  </si>
  <si>
    <t>COVIRS_92_V2A</t>
  </si>
  <si>
    <t>COVIRS_93_V2A</t>
  </si>
  <si>
    <t>COVIRS_94_V2A</t>
  </si>
  <si>
    <t>COVIRS_95_V2A</t>
  </si>
  <si>
    <t>COVIRS_96_V2A</t>
  </si>
  <si>
    <t>COVIRS_97_V2A</t>
  </si>
  <si>
    <t>COVIRS_99_V2A</t>
  </si>
  <si>
    <t>COVIRS_20_V2A</t>
  </si>
  <si>
    <t>COVIRS_36_V2A</t>
  </si>
  <si>
    <t>COVIRS_56_V2A</t>
  </si>
  <si>
    <t>COVIRS_58_V2A</t>
  </si>
  <si>
    <t>COVIRS_66_V2A</t>
  </si>
  <si>
    <t>COVIRS_67_V2A</t>
  </si>
  <si>
    <t>COVIRS_8_V2A</t>
  </si>
  <si>
    <t>COVIRS_84_V2A</t>
  </si>
  <si>
    <t>COVIRS_100_V3A</t>
  </si>
  <si>
    <t>COVIRS_101_V3A</t>
  </si>
  <si>
    <t>COVIRS_102_V3A</t>
  </si>
  <si>
    <t>COVIRS_12_V3A</t>
  </si>
  <si>
    <t>COVIRS_14_V3A</t>
  </si>
  <si>
    <t>COVIRS_15_V3A</t>
  </si>
  <si>
    <t>COVIRS_17_V3A</t>
  </si>
  <si>
    <t>COVIRS_18_V3A</t>
  </si>
  <si>
    <t>COVIRS_42_V3A</t>
  </si>
  <si>
    <t>COVIRS_43_V3A</t>
  </si>
  <si>
    <t>COVIRS_44_V3A</t>
  </si>
  <si>
    <t>COVIRS_49_V3A</t>
  </si>
  <si>
    <t>COVIRS_53_V3A</t>
  </si>
  <si>
    <t>COVIRS_54_V3A</t>
  </si>
  <si>
    <t>COVIRS_64_V3A</t>
  </si>
  <si>
    <t>COVIRS_70_V3A</t>
  </si>
  <si>
    <t>COVIRS_72_V3A</t>
  </si>
  <si>
    <t>COVIRS_73_V3A</t>
  </si>
  <si>
    <t>COVIRS_78_V3A</t>
  </si>
  <si>
    <t>COVIRS_86_V3A</t>
  </si>
  <si>
    <t>COVIRS_90_V3A</t>
  </si>
  <si>
    <t>COVIRS_91_V3A</t>
  </si>
  <si>
    <t>COVIRS_93_V3A</t>
  </si>
  <si>
    <t>COVIRS_97_V3A</t>
  </si>
  <si>
    <t>COVIRS_99_V3A</t>
  </si>
  <si>
    <t>COVIRS_16_V3A</t>
  </si>
  <si>
    <t>COVIRS_22_V3A</t>
  </si>
  <si>
    <t>COVIRS_45_V3A</t>
  </si>
  <si>
    <t>COVIRS_47_V3A</t>
  </si>
  <si>
    <t>COVIRS_65_V3A</t>
  </si>
  <si>
    <t>COVIRS_68_V3A</t>
  </si>
  <si>
    <t>COVIRS_77_V3A</t>
  </si>
  <si>
    <t>COVIRS_87_V3A</t>
  </si>
  <si>
    <t>COVIRS_89_V3A</t>
  </si>
  <si>
    <t>COVIRS_96_V3A</t>
  </si>
  <si>
    <t>COVIRS_28_V3A</t>
  </si>
  <si>
    <t>COVIRS_36_V3A</t>
  </si>
  <si>
    <t>COVIRS_58_V3A</t>
  </si>
  <si>
    <t>COVIRS_66_V3A</t>
  </si>
  <si>
    <t>COVIRS_7_V3A</t>
  </si>
  <si>
    <t>COVIRS_100_V1</t>
  </si>
  <si>
    <t>COVIRS_101_V1</t>
  </si>
  <si>
    <t>COVIRS_102_V1</t>
  </si>
  <si>
    <t>COVIRS_11_V1</t>
  </si>
  <si>
    <t>COVIRS_12_V1</t>
  </si>
  <si>
    <t>COVIRS_14_V1</t>
  </si>
  <si>
    <t>COVIRS_15_V1</t>
  </si>
  <si>
    <t>COVIRS_16_V1</t>
  </si>
  <si>
    <t>COVIRS_17_V1</t>
  </si>
  <si>
    <t>COVIRS_18_V1</t>
  </si>
  <si>
    <t>COVIRS_2_V1</t>
  </si>
  <si>
    <t>COVIRS_21_V1</t>
  </si>
  <si>
    <t>COVIRS_22_V1</t>
  </si>
  <si>
    <t>COVIRS_24_V1</t>
  </si>
  <si>
    <t>COVIRS_25_V1</t>
  </si>
  <si>
    <t>COVIRS_26_V1</t>
  </si>
  <si>
    <t>COVIRS_27_V1</t>
  </si>
  <si>
    <t>COVIRS_3_V1</t>
  </si>
  <si>
    <t>COVIRS_35_V1</t>
  </si>
  <si>
    <t>COVIRS_37_V1</t>
  </si>
  <si>
    <t>COVIRS_38_V1</t>
  </si>
  <si>
    <t>COVIRS_39_V1</t>
  </si>
  <si>
    <t>COVIRS_40_V1</t>
  </si>
  <si>
    <t>COVIRS_41_V1</t>
  </si>
  <si>
    <t>COVIRS_42_V1</t>
  </si>
  <si>
    <t>COVIRS_43_V1</t>
  </si>
  <si>
    <t>COVIRS_44_V1</t>
  </si>
  <si>
    <t>COVIRS_46_V1</t>
  </si>
  <si>
    <t>COVIRS_47_V1</t>
  </si>
  <si>
    <t>COVIRS_48_V1</t>
  </si>
  <si>
    <t>COVIRS_49_V1</t>
  </si>
  <si>
    <t>COVIRS_5_V1</t>
  </si>
  <si>
    <t>COVIRS_51_V1</t>
  </si>
  <si>
    <t>COVIRS_53_V1</t>
  </si>
  <si>
    <t>COVIRS_54_V1</t>
  </si>
  <si>
    <t>COVIRS_57_V1</t>
  </si>
  <si>
    <t>COVIRS_62_V1</t>
  </si>
  <si>
    <t>COVIRS_63_V1</t>
  </si>
  <si>
    <t>COVIRS_64_V1</t>
  </si>
  <si>
    <t>COVIRS_68_V1</t>
  </si>
  <si>
    <t>COVIRS_70_V1</t>
  </si>
  <si>
    <t>COVIRS_71_V1</t>
  </si>
  <si>
    <t>COVIRS_72_V1</t>
  </si>
  <si>
    <t>COVIRS_73_V1</t>
  </si>
  <si>
    <t>COVIRS_74_V1</t>
  </si>
  <si>
    <t>COVIRS_75_V1</t>
  </si>
  <si>
    <t>COVIRS_76_V1</t>
  </si>
  <si>
    <t>COVIRS_77_V1</t>
  </si>
  <si>
    <t>COVIRS_79_V1</t>
  </si>
  <si>
    <t>COVIRS_81_V1</t>
  </si>
  <si>
    <t>COVIRS_83_V1</t>
  </si>
  <si>
    <t>COVIRS_85_V1</t>
  </si>
  <si>
    <t>COVIRS_86_V1</t>
  </si>
  <si>
    <t>COVIRS_87_V1</t>
  </si>
  <si>
    <t>COVIRS_88_V1</t>
  </si>
  <si>
    <t>COVIRS_89_V1</t>
  </si>
  <si>
    <t>COVIRS_90_V1</t>
  </si>
  <si>
    <t>COVIRS_91_V1</t>
  </si>
  <si>
    <t>COVIRS_92_V1</t>
  </si>
  <si>
    <t>COVIRS_93_V1</t>
  </si>
  <si>
    <t>COVIRS_94_V1</t>
  </si>
  <si>
    <t>COVIRS_96_V1</t>
  </si>
  <si>
    <t>COVIRS_97_V1</t>
  </si>
  <si>
    <t>COVIRS_99_V1</t>
  </si>
  <si>
    <t>BNT-MO (V1, D6)</t>
  </si>
  <si>
    <t>COVIRS_45_V1</t>
  </si>
  <si>
    <t>COVIRS_65_V1</t>
  </si>
  <si>
    <t>COVIRS_1_V1</t>
  </si>
  <si>
    <t>COVIRS_10_V1</t>
  </si>
  <si>
    <t>COVIRS_20_V1</t>
  </si>
  <si>
    <t>COVIRS_28_V1</t>
  </si>
  <si>
    <t>COVIRS_36_V1</t>
  </si>
  <si>
    <t>COVIRS_56_V1</t>
  </si>
  <si>
    <t>COVIRS_58_V1</t>
  </si>
  <si>
    <t>COVIRS_6_V1</t>
  </si>
  <si>
    <t>COVIRS_60_V1</t>
  </si>
  <si>
    <t>COVIRS_66_V1</t>
  </si>
  <si>
    <t>COVIRS_67_V1</t>
  </si>
  <si>
    <t>COVIRS_7_V1</t>
  </si>
  <si>
    <t>COVIRS_8_V1</t>
  </si>
  <si>
    <t>COVIRS_84_V1</t>
  </si>
  <si>
    <t>COVIRS_9_V1</t>
  </si>
  <si>
    <t>BNT-I (D10)</t>
  </si>
  <si>
    <t>Omicron_1_1st</t>
  </si>
  <si>
    <t>Omicron_10_1st</t>
  </si>
  <si>
    <t>Omicron_11_1st</t>
  </si>
  <si>
    <t>Omicron_2_1st</t>
  </si>
  <si>
    <t>Omicron_26_1st</t>
  </si>
  <si>
    <t>Omicron_3_1st</t>
  </si>
  <si>
    <t>Omicron_34_1st</t>
  </si>
  <si>
    <t>Omicron_4_1st</t>
  </si>
  <si>
    <t>Omicron_49_1st</t>
  </si>
  <si>
    <t>Omicron_5_1st</t>
  </si>
  <si>
    <t>Omicron_6_1st</t>
  </si>
  <si>
    <t>Omicron_66_1st</t>
  </si>
  <si>
    <t>Omicron_7_1st</t>
  </si>
  <si>
    <t>Omicron_30_1st</t>
  </si>
  <si>
    <t>Omicron_31_1st</t>
  </si>
  <si>
    <t>Omicron_48_1st</t>
  </si>
  <si>
    <t>Omicron_20_1st</t>
  </si>
  <si>
    <t>Omicron_65_1st</t>
  </si>
  <si>
    <t>BNT-I (D2)</t>
  </si>
  <si>
    <t>Omicron_14_1st</t>
  </si>
  <si>
    <t>Omicron_16_1st</t>
  </si>
  <si>
    <t>Omicron_18_1st</t>
  </si>
  <si>
    <t>Omicron_19_1st</t>
  </si>
  <si>
    <t>Omicron_24_1st</t>
  </si>
  <si>
    <t>Omicron_25_1st</t>
  </si>
  <si>
    <t>Omicron_27_1st</t>
  </si>
  <si>
    <t>Omicron_33_1st</t>
  </si>
  <si>
    <t>Omicron_50_1st</t>
  </si>
  <si>
    <t>Omicron_53_1st</t>
  </si>
  <si>
    <t>Omicron_55_1st</t>
  </si>
  <si>
    <t>Omicron_8_1st</t>
  </si>
  <si>
    <t>Omicron_28_1st</t>
  </si>
  <si>
    <t>Omicron_12_1st</t>
  </si>
  <si>
    <t>Omicron_15_1st</t>
  </si>
  <si>
    <t>Omicron_67_1st</t>
  </si>
  <si>
    <t>Omicron_68_1st</t>
  </si>
  <si>
    <t>Omicron_9_1st</t>
  </si>
  <si>
    <t>Omicron_29_1st</t>
  </si>
  <si>
    <t>Omicron_38_1st</t>
  </si>
  <si>
    <t>H (D0)</t>
  </si>
  <si>
    <t>Naive_17_Day0</t>
  </si>
  <si>
    <t>Healthy</t>
  </si>
  <si>
    <t>Naive_18_Day0</t>
  </si>
  <si>
    <t>Naive_24_Day0</t>
  </si>
  <si>
    <t>Naive_26_Day0</t>
  </si>
  <si>
    <t>Naive_27_Day0</t>
  </si>
  <si>
    <t>Naive_28_Day0</t>
  </si>
  <si>
    <t>Naive_29_Day0</t>
  </si>
  <si>
    <t>Naive_30_Day0</t>
  </si>
  <si>
    <t>I (D1)</t>
  </si>
  <si>
    <t>Omicron_17_1st</t>
  </si>
  <si>
    <t>Omicron_70_1st</t>
  </si>
  <si>
    <t>I-V-I</t>
  </si>
  <si>
    <t>Omicron_52_1st</t>
  </si>
  <si>
    <t>I-I (D0)</t>
  </si>
  <si>
    <t>Omicron_43_1st</t>
  </si>
  <si>
    <t>Omicron_51_1st</t>
  </si>
  <si>
    <t>Omicron_13_1st</t>
  </si>
  <si>
    <t>Omicron_42_1st</t>
  </si>
  <si>
    <t>Omicron_35_1st</t>
  </si>
  <si>
    <t>Omicron_37_1st</t>
  </si>
  <si>
    <t>GSM6066222</t>
  </si>
  <si>
    <t>GSM6066225</t>
  </si>
  <si>
    <t>GSM6066228</t>
  </si>
  <si>
    <t>GSM6066231</t>
  </si>
  <si>
    <t>GSM6066234</t>
  </si>
  <si>
    <t>GSM6066237</t>
  </si>
  <si>
    <t>GSM6066240</t>
  </si>
  <si>
    <t>GSM6066243</t>
  </si>
  <si>
    <t>GSM6066246</t>
  </si>
  <si>
    <t>GSM6066249</t>
  </si>
  <si>
    <t>GSM6066252</t>
  </si>
  <si>
    <t>GSM6066255</t>
  </si>
  <si>
    <t>GSM6066258</t>
  </si>
  <si>
    <t>GSM6066261</t>
  </si>
  <si>
    <t>GSM6066264</t>
  </si>
  <si>
    <t>GSM6066267</t>
  </si>
  <si>
    <t>GSM6066272</t>
  </si>
  <si>
    <t>GSM6066275</t>
  </si>
  <si>
    <t>GSM6066278</t>
  </si>
  <si>
    <t>GSM6066281</t>
  </si>
  <si>
    <t>GSM6066284</t>
  </si>
  <si>
    <t>GSM6066287</t>
  </si>
  <si>
    <t>GSM6066290</t>
  </si>
  <si>
    <t>GSM6066293</t>
  </si>
  <si>
    <t>GSM6066296</t>
  </si>
  <si>
    <t>GSM6066299</t>
  </si>
  <si>
    <t>GSM6066302</t>
  </si>
  <si>
    <t>GSM6066305</t>
  </si>
  <si>
    <t>GSM6066308</t>
  </si>
  <si>
    <t>GSM6066311</t>
  </si>
  <si>
    <t>GSM6066314</t>
  </si>
  <si>
    <t>GSM6066317</t>
  </si>
  <si>
    <t>GSM6066320</t>
  </si>
  <si>
    <t>GSM6066323</t>
  </si>
  <si>
    <t>GSM6066326</t>
  </si>
  <si>
    <t>GSM6066329</t>
  </si>
  <si>
    <t>GSM6066332</t>
  </si>
  <si>
    <t>ChAd-BNT (V2, D0)</t>
  </si>
  <si>
    <t>GSM6066178</t>
  </si>
  <si>
    <t>GSM6066181</t>
  </si>
  <si>
    <t>GSM6066184</t>
  </si>
  <si>
    <t>GSM6066187</t>
  </si>
  <si>
    <t>GSM6066190</t>
  </si>
  <si>
    <t>GSM6066193</t>
  </si>
  <si>
    <t>GSM6066196</t>
  </si>
  <si>
    <t>GSM6066199</t>
  </si>
  <si>
    <t>GSM6066202</t>
  </si>
  <si>
    <t>GSM6066205</t>
  </si>
  <si>
    <t>GSM6066208</t>
  </si>
  <si>
    <t>GSM6066210</t>
  </si>
  <si>
    <t>GSM6066211</t>
  </si>
  <si>
    <t>GSM6066214</t>
  </si>
  <si>
    <t>GSM6066217</t>
  </si>
  <si>
    <t>GSM6066220</t>
  </si>
  <si>
    <t>GSM6066223</t>
  </si>
  <si>
    <t>GSM6066226</t>
  </si>
  <si>
    <t>GSM6066229</t>
  </si>
  <si>
    <t>GSM6066232</t>
  </si>
  <si>
    <t>GSM6066235</t>
  </si>
  <si>
    <t>GSM6066238</t>
  </si>
  <si>
    <t>GSM6066241</t>
  </si>
  <si>
    <t>GSM6066244</t>
  </si>
  <si>
    <t>GSM6066247</t>
  </si>
  <si>
    <t>GSM6066250</t>
  </si>
  <si>
    <t>GSM6066253</t>
  </si>
  <si>
    <t>GSM6066256</t>
  </si>
  <si>
    <t>GSM6066259</t>
  </si>
  <si>
    <t>GSM6066262</t>
  </si>
  <si>
    <t>GSM6066265</t>
  </si>
  <si>
    <t>GSM6066268</t>
  </si>
  <si>
    <t>GSM6066273</t>
  </si>
  <si>
    <t>GSM6066276</t>
  </si>
  <si>
    <t>GSM6066279</t>
  </si>
  <si>
    <t>GSM6066282</t>
  </si>
  <si>
    <t>GSM6066285</t>
  </si>
  <si>
    <t>GSM6066288</t>
  </si>
  <si>
    <t>GSM6066291</t>
  </si>
  <si>
    <t>GSM6066294</t>
  </si>
  <si>
    <t>GSM6066297</t>
  </si>
  <si>
    <t>GSM6066300</t>
  </si>
  <si>
    <t>GSM6066303</t>
  </si>
  <si>
    <t>GSM6066306</t>
  </si>
  <si>
    <t>GSM6066309</t>
  </si>
  <si>
    <t>GSM6066312</t>
  </si>
  <si>
    <t>GSM6066315</t>
  </si>
  <si>
    <t>GSM6066318</t>
  </si>
  <si>
    <t>GSM6066321</t>
  </si>
  <si>
    <t>GSM6066324</t>
  </si>
  <si>
    <t>GSM6066327</t>
  </si>
  <si>
    <t>GSM6066330</t>
  </si>
  <si>
    <t>GSM6066271</t>
  </si>
  <si>
    <t>GSM6066334</t>
  </si>
  <si>
    <t>GSM6066335</t>
  </si>
  <si>
    <t>GSM6066337</t>
  </si>
  <si>
    <t>GSM6066179</t>
  </si>
  <si>
    <t>GSM6066182</t>
  </si>
  <si>
    <t>GSM6066185</t>
  </si>
  <si>
    <t>GSM6066188</t>
  </si>
  <si>
    <t>GSM6066191</t>
  </si>
  <si>
    <t>GSM6066194</t>
  </si>
  <si>
    <t>GSM6066197</t>
  </si>
  <si>
    <t>GSM6066198</t>
  </si>
  <si>
    <t>GSM6066200</t>
  </si>
  <si>
    <t>GSM6066203</t>
  </si>
  <si>
    <t>GSM6066204</t>
  </si>
  <si>
    <t>GSM6066206</t>
  </si>
  <si>
    <t>GSM6066209</t>
  </si>
  <si>
    <t>GSM6066212</t>
  </si>
  <si>
    <t>GSM6066215</t>
  </si>
  <si>
    <t>GSM6066218</t>
  </si>
  <si>
    <t>GSM6066221</t>
  </si>
  <si>
    <t>GSM6066224</t>
  </si>
  <si>
    <t>GSM6066227</t>
  </si>
  <si>
    <t>GSM6066230</t>
  </si>
  <si>
    <t>GSM6066233</t>
  </si>
  <si>
    <t>GSM6066236</t>
  </si>
  <si>
    <t>GSM6066239</t>
  </si>
  <si>
    <t>GSM6066242</t>
  </si>
  <si>
    <t>GSM6066245</t>
  </si>
  <si>
    <t>GSM6066248</t>
  </si>
  <si>
    <t>GSM6066251</t>
  </si>
  <si>
    <t>GSM6066254</t>
  </si>
  <si>
    <t>GSM6066257</t>
  </si>
  <si>
    <t>GSM6066260</t>
  </si>
  <si>
    <t>GSM6066263</t>
  </si>
  <si>
    <t>GSM6066266</t>
  </si>
  <si>
    <t>GSM6066269</t>
  </si>
  <si>
    <t>GSM6066274</t>
  </si>
  <si>
    <t>GSM6066277</t>
  </si>
  <si>
    <t>GSM6066280</t>
  </si>
  <si>
    <t>GSM6066283</t>
  </si>
  <si>
    <t>GSM6066286</t>
  </si>
  <si>
    <t>GSM6066289</t>
  </si>
  <si>
    <t>GSM6066292</t>
  </si>
  <si>
    <t>GSM6066295</t>
  </si>
  <si>
    <t>GSM6066298</t>
  </si>
  <si>
    <t>GSM6066301</t>
  </si>
  <si>
    <t>GSM6066304</t>
  </si>
  <si>
    <t>GSM6066307</t>
  </si>
  <si>
    <t>GSM6066310</t>
  </si>
  <si>
    <t>GSM6066313</t>
  </si>
  <si>
    <t>GSM6066316</t>
  </si>
  <si>
    <t>GSM6066319</t>
  </si>
  <si>
    <t>GSM6066322</t>
  </si>
  <si>
    <t>GSM6066325</t>
  </si>
  <si>
    <t>GSM6066328</t>
  </si>
  <si>
    <t>GSM6066331</t>
  </si>
  <si>
    <t>GSM6066333</t>
  </si>
  <si>
    <t>GSM6066338</t>
  </si>
  <si>
    <t>GSM6066180</t>
  </si>
  <si>
    <t>GSM6066183</t>
  </si>
  <si>
    <t>GSM6066186</t>
  </si>
  <si>
    <t>GSM6066189</t>
  </si>
  <si>
    <t>GSM6066192</t>
  </si>
  <si>
    <t>GSM6066195</t>
  </si>
  <si>
    <t>GSM6066201</t>
  </si>
  <si>
    <t>GSM6066207</t>
  </si>
  <si>
    <t>GSM6066213</t>
  </si>
  <si>
    <t>GSM6066216</t>
  </si>
  <si>
    <t>GSM6066219</t>
  </si>
  <si>
    <t>BBIBP (V3, D0)</t>
  </si>
  <si>
    <t>A02_0d</t>
  </si>
  <si>
    <t>M/F</t>
  </si>
  <si>
    <t>A03_0d</t>
  </si>
  <si>
    <t>A09_0d</t>
  </si>
  <si>
    <t>A11_0d</t>
  </si>
  <si>
    <t>A19_0d</t>
  </si>
  <si>
    <t>A37_0d</t>
  </si>
  <si>
    <t>ZF2001 (V3, D0)</t>
  </si>
  <si>
    <t>D05_0d</t>
  </si>
  <si>
    <t>D06_0d</t>
  </si>
  <si>
    <t>D08_0d</t>
  </si>
  <si>
    <t>D33_0d</t>
  </si>
  <si>
    <t>D44_0d</t>
  </si>
  <si>
    <t>D50_0d</t>
  </si>
  <si>
    <t>A02_7d</t>
  </si>
  <si>
    <t>A03_7d</t>
  </si>
  <si>
    <t>A09_7d</t>
  </si>
  <si>
    <t>A11_7d</t>
  </si>
  <si>
    <t>A19_7d</t>
  </si>
  <si>
    <t>A37_7d</t>
  </si>
  <si>
    <t>D05_7d</t>
  </si>
  <si>
    <t>D06_7d</t>
  </si>
  <si>
    <t>D08_7d</t>
  </si>
  <si>
    <t>D33_7d</t>
  </si>
  <si>
    <t>D44_7d</t>
  </si>
  <si>
    <t>D50_7d</t>
  </si>
  <si>
    <t>A02_14d</t>
  </si>
  <si>
    <t>A03_14d</t>
  </si>
  <si>
    <t>A09_14d</t>
  </si>
  <si>
    <t>A11_14d</t>
  </si>
  <si>
    <t>A19_14d</t>
  </si>
  <si>
    <t>A37_14d</t>
  </si>
  <si>
    <t>D05_14d</t>
  </si>
  <si>
    <t>D06_14d</t>
  </si>
  <si>
    <t>D08_14d</t>
  </si>
  <si>
    <t>D33_14d</t>
  </si>
  <si>
    <t>D44_14d</t>
  </si>
  <si>
    <t>D50_14d</t>
  </si>
  <si>
    <t>A02_28d</t>
  </si>
  <si>
    <t>A03_28d</t>
  </si>
  <si>
    <t>A09_28d</t>
  </si>
  <si>
    <t>A11_28d</t>
  </si>
  <si>
    <t>A19_28d</t>
  </si>
  <si>
    <t>A37_28d</t>
  </si>
  <si>
    <t>D05_28d</t>
  </si>
  <si>
    <t>D06_28d</t>
  </si>
  <si>
    <t>D08_28d</t>
  </si>
  <si>
    <t>D33_28d</t>
  </si>
  <si>
    <t>D44_28d</t>
  </si>
  <si>
    <t>D50_28d</t>
  </si>
  <si>
    <t>BNT-I (D0)</t>
  </si>
  <si>
    <t>Parameter</t>
  </si>
  <si>
    <t>Category</t>
  </si>
  <si>
    <t>Sub-category</t>
  </si>
  <si>
    <t>Sex</t>
  </si>
  <si>
    <t>Age</t>
  </si>
  <si>
    <t>Mean</t>
  </si>
  <si>
    <t>Min</t>
  </si>
  <si>
    <t>Median</t>
  </si>
  <si>
    <t>Max</t>
  </si>
  <si>
    <t>Individual</t>
  </si>
  <si>
    <t xml:space="preserve">GSE189039 </t>
  </si>
  <si>
    <t>Clinical outcome</t>
  </si>
  <si>
    <t>No prior infection, unvaccinated</t>
  </si>
  <si>
    <t>Asymptomatic</t>
  </si>
  <si>
    <t>Mild</t>
  </si>
  <si>
    <t>Moderate</t>
  </si>
  <si>
    <t>No prior infection, vaccinated</t>
  </si>
  <si>
    <t>Prior infection, unvaccinated</t>
  </si>
  <si>
    <t>Prior infection, vaccinated</t>
  </si>
  <si>
    <t>process</t>
  </si>
  <si>
    <t>gene_set_short</t>
  </si>
  <si>
    <t>go_term</t>
  </si>
  <si>
    <t>immune_sub_system</t>
  </si>
  <si>
    <t>immune_tissue</t>
  </si>
  <si>
    <t>genes</t>
  </si>
  <si>
    <t>Macrophages</t>
  </si>
  <si>
    <t>Manual</t>
  </si>
  <si>
    <t>APC</t>
  </si>
  <si>
    <t>IL13,HAMP,CRTC3,JMJD6,FCGR3A,TMEM229B,SLC11A1,ADGRF5,TLR4,EDN2,TICAM1,IFI35,IL33,PRKCE,SYK,LBP,PLCG2,SFTPD,CCL2,LGALS3,AZU1,EDNRB,EDN2,RPL13A,CXCL17,CCL5,SAA1,CCL3,MMP2,LIPA,CSF1,ROR2,MCOLN2,BCR,CCR2,B4GALT1</t>
  </si>
  <si>
    <t>Adaptive immune system</t>
  </si>
  <si>
    <t>RHOA,GPR183,BTK,CH25H,BAX,CD19,BRAF,CDH26,CD81,TOX,EOMES,KLRC1,RAB27A,ABL1,IL15,FCER1G,CCL2,YY1,HSPD1,IL2RG,ST3GAL1,TNFSF4,ITGAL,DOCK8,THEMIS,HLA-G,CCR7,LRRC8A,CD28,ADAR,MYO1G,CD1D,CCR2,ZFPM1,LILRB4,PSG9,FCER1A,CLEC4G,PTPRC,RAG2,TNFAIP3,CD83,PRKCQ,FUT7,HLA-E,WDFY4,BCL2,CRKL,CRK,WNT4,BCL6,STAT6,GATA3,SPNS2,LGALS1,RAG1,SPI1,MLH1,MSH2,APBB1IP,XG,CD99,LIG4,PRKDC,RC3H1,HMGB1,CEBPB,RORC,RORA,CCL20,CORO1A,ACOD1,STAT5B,IL2,FAS,RPS6,AKT1,CD247,CD3G,ZAP70,SYK,PSMB11,IRF1,TNFSF8,CRTAM,MYH9,CDH17,IRF8,BCL3,ZP3,TCF3,FUT4,ARTN,SHLD3,SHLD1,SHLD2,LILRB1,SLC11A1,RELB,IL4R,SPN,MTOR,STAT3,NOTCH1,PHB1,PTGER4,ATP7A,IL12B,ITPKB,CD40,CD70,TLR4,GAPT,FCGR2B,PLCG2,TCF7,LAX1,AXL,TYRO3,MERTK,LFNG,NOTCH2,C17orf99,IL7,IL6R,IL6ST,JAK1,IL10,IL33,LRRC17,ASXL1,LIPA,HOXB4,IRF2BP2,KIT,SYVN1,PTX3,SFTPA1,LBP,C4B,MBL2,SRF,UNG,MSH6,PMS2,IL18BP,HMGB2,RPL22,GLI3,ADA,MEF2C,UNC13D,ADAM17,NFKB2,CD6,MSN,PRF1,EPHB1,IMPDH2,HPRT1,FLT3,PURA,MSH3,ITK,CXADR,JAML,SOS1,TNFRSF17,SKIL,PACS1,SOS2,CXCL12,CCL3,DEFA4,SLC12A2,PIK3CG,DEFA1,MYB,MEN1,KMT2A,ERCC1,CD40LG,RNF168,SANBR,IFNE,MDK,F2RL1,LCP1,PSEN1,IFNA8,CD1C,CD46,JAG1,CR2,BTN3A2,GNL1,CR1,GPR15,S1PR1,ITGB7,GZMM,CTSH,TAP2,PPP3CB,EMP2,CTSC,IL7R,B2M,CAMLG,NCKAP1L,CASP3,LIMK1,VAV2,SRC,VAV1,PRKCE,HCK,PTK2,PRKCD,FGR,PLPP4,NKX2-5,EPB42,CDKN2B,PBX1,NKX3-2,NKX2-3,CACNB4,CCL18,CCL4,CCL7,XCL1,ADAM8,GPR15LG,CX3CL1,CCL4L1,CCL1,CCL3L1,SAA1,CCL8,CCL24,CCL5,CCL23,PPP2CA,CHST3,JAK3,ZC3H8,PPP2R1A,IL20RB,CCNB2,PRDX2,CD86,PTPN6,CAV1,PTPN11,DPP4,MAP3K8,KLRK1,CD160,CD24,CD80,PIK3CA,EFNB1,EFNB2,CSK,NKAP,CTNNB1,ZFP36L2,NCAPH2,ZFP36L1,CDK6,JMJD6,TESPA1,TICAM1,BANK1,CXCR5,TBC1D10C,CD79A,CHRNA4,CHRNA7,MS4A1,RASGRP1,CD22,CHRNB2,TXLNA,BST2,AKAP17A,EPHB2,HDAC4,MAP2K1,HAND2,MAP2K2,FOXI3,SOD1,TGFBR1,MAPK3,EPHB3,LMO4,MAPK1,TYR,IL9,CTPS1,CD38,FOSL2,WNT3A,PSMB10,FKBP1B,KITLG,LMBR1L,TNFRSF4,IDO1,CD151,SCGB1A1,CCND3,KDELR1,DTX1,SOX4,PTPN2,LEPR,GPR89A,LEP,EGR1,PKNOX1,PIK3R1,NRARP,SP3,GPR89B,BCAR1,CTLA4,CD79B,GRB2,MNDA,BMX,NFKBIA,TEC,NFAM1,NFKB1,WAS,RBX1,NCK1,SMAD3,PPP3CA,LAG3,NLRC3,FKBP1A,MFAP3,TNFAIP8L2,CD7,CD276,CD44,DCAF12,CD8B,DDOST,PAX5,TOP2B,ADGRG3,FZD9,EP300,PTPRJ,LYL1,CEBPG,ZBTB7A,ITGA4,IL11,TPD52,RBPJ,HHEX,VCAM1,SKAP1,THEMIS2,KHDRBS1,CACNB3,PDE4B,PDE4D,UBE2N,NFKBID,DENND1B,TXK,VTCN1,FYB2,BTNL8,BCL10,BTNL10P,ZNF683,PLCG1,EIF2B2,BTNL9,BTNL3,BTN2A1,HLA-DRB3,IL9R,MPL,IL2RB,CD27,CSF2RB,HLA-DOB,FBXO38,P0DOX7,OTUD7B,HLA-C,CLEC6A,CD1B,LILRB2,HLA-DMB,NLRP10,P0DOX6,P0DOX8,CTSS,RAPGEF3,CX3CR1,LILRA6,BTLA,KLRC2,RAP1GAP2,TAP1,LAIR1,RAP1GAP,ARG2,ERAP2,MCOLN2,LILRA3,RNF19B,CD1E,P0DOX5,HLA-DRB4,P0DOX2,CD8B2,CLEC10A,TFEB,C1QBP,HLA-DPA1,TARM1,P0DOX4,HMHB1,HLA-DMA,P0DOX3,FGL1,TFE3</t>
  </si>
  <si>
    <t>Antiviral and inteferon</t>
  </si>
  <si>
    <t>Interferon and antiviral</t>
  </si>
  <si>
    <t>IFIT1,STAT1,IRF1,JAK1,IFNGR1,TYK2,HCK,IFNGR2,SP100,IFNGR1,IFNLR1,IL10RB,IFNL1,TYK2,IFNL4,IFNGR2,IFNL3,JAK1,IFNL2,RNF135,PHB1,TRIM65,UBE2N,MAVS,NMB,RIGI,NMBR,IFIT1,EIF2AK2,STING1,MBL2,NCK1,IFIT2,NLRP6,MX1,PDE12,IFNE,STAT2,HDAC4,STAT1,IFITM1,JAK1,OAS2,TYK2,IFNAR1,IFNAR2,IFI27,TRIM65,TBKBP1,IFITM3,SP100,C9JQL5,IFITM2,IFNA8,MAVS,DAPK1,WAS,CCL5,CCL4,STXBP1,NOS2,AQP4,CCL8,STXBP4,CD47,STX4,STAT1,CLDN1,GBP6,CCL1,GBP2,CCL3,GBP1,CCL4L1,CCL3L1,ACTG1,RAB43,CCL18,CCL2,FCAR,IL12RB1,RPS6KB1,MRC1,CX3CL1,XCL1,TDGF1,TLR4,IRF8,CDC42,RPL13A,CCL20,LGALS9,STXBP3,MYO1C,ACTR2,CCL24,ACTR3,CASP1,FASLG,SIRPA,CCL7,CCL23,KIF5B,VIM,CD58,CALM1,GBP7,IL12B,WNT5A,HLA-DPA1,PDE12,ACOD1,ADAMTS13,AIF1</t>
  </si>
  <si>
    <t>Antigen recognition processing and presentation</t>
  </si>
  <si>
    <t>TAP2,TAP2,TICAM1,TAP2,TIRAP,SCIMP,PSME1,FCGR1A,HLA-F,HLA-E,B2M,TAP2,SLC11A1,CTSS,MAP2K6,TNFAIP3,CALR,PDIA3,PIK3AP1,TNIP2,PIK3AP1,SCIMP,TNIP2,PIK3AP1,MBL2,LBP,CD14,NFKBIA,TLR4,XIAP,TNIP2,SCIMP,TICAM1,PRKCE,TICAM2,RAB11FIP2,FCGR1A,FCER1G,IFI30,MFSD6,CD1D,CD1B,CD1E,CD1C,MAVS,RIGI,CGAS,STING1,CASP1,LACC1,CGAS,STING1,RNF135,PHB1,RIGI,LSM14A,TICAM2,TICAM1,TLR4,CD40,TAP2,TAP1,ERAP2,B2M,IDE,CD1B,AP3B1,CD1E,CD1D,CD1C,TLR4,REG3G,HSPD1,TIRAP,BTK,HLA-E,RAET1L,RAET1G,HLA-C,HLA-G,HLA-F,HLA-C,HLA-F,RAET1G,HLA-G,RAET1L,HLA-E,HLA-DRB3,HLA-DMB,HLA-DRB4,HLA-DMA,HLA-DOB,HLA-DPA1,TLR4,LACC1,IRGM,XIAP,NFKBIA,RELA,HLA-DRB3,HLA-DMB,HLA-DMA,B2M,HLA-DRB4,HLA-DPA1,HLA-DOB,HLA-G,HLA-E,B2M,HLA-F,HLA-C,ACE,ERAP2,SYK,PLCG2,KLRC1,EP300,CLEC6A,KLRC2,KLRC3,SRC,KLRK1,TLR4,CD14,NAGLU,PIK3AP1,NFKBIA,SCIMP,TIRAP,RELA,AP3B1,TLR4,FOSL1,RPS6KA3,MAPKAPK2,PLCG2,BCL10,TICAM1,CTSS,IFI30,HLA-DOB,DNM2,HLA-DMB,HLA-DPA1,CTSE,FCGR2B,CTSS,HLA-DMA,HLA-DRB3,FCER1G,HLA-DRB4,B2M,HLA-DRB4,RAB27A,HLA-DRB3,HLA-DMA,HLA-DOB,CTSH,RELB,AP3B1,CTSS,HLA-DMB,HLA-DPA1,RAB4A,HLA-E,PSMB8,RAB5B,HLA-C,WDFY4,RAB3B,RAB10,RAB6A</t>
  </si>
  <si>
    <t>B cells</t>
  </si>
  <si>
    <t>Humoral</t>
  </si>
  <si>
    <t>GPR183,BTK,CH25H,BAX,BAX,CD19,YY1,HSPD1,IL2RG,ST3GAL1,HLA-G,LRRC8A,ABL1,BAX,RAG2,TNFAIP3,ABL1,WNT4,CLEC4G,BCL6,STAT6,RAG1,RAG2,GATA3,SPI1,MLH1,MSH2,CDH17,SPI1,IRF8,BCL3,ZP3,CD81,TCF3,PRKDC,LIG4,SHLD3,SHLD1,SHLD2,TCF3,BCL2,RAG2,PRKDC,CD40,MSH2,CD70,CD19,ABL1,CD19,TLR4,GAPT,FCGR2B,IRF8,SPI1,PLCG2,CDH17,BCL3,LFNG,NOTCH2,RAG2,GPR183,C17orf99,FCGR2B,SPI1,PRKDC,IRF2BP2,KIT,SYVN1,PTX3,SFTPA1,LBP,C4B,MBL2,UNG,MLH1,MSH2,MSH6,PMS2,MSH2,MSH6,MLH1,UNG,PMS2,MSH3,LIG4,MSH2,MLH1,ERCC1,CD40LG,UNG,RNF168,SANBR,MSH6,SPNS2,BAX,BCL2,GAPT,CAMLG,MEF2C,IL7R,RC3H1,SOS2,SOS1,NCKAP1L,CASP3,LIMK1,VAV2,SRC,VAV1,SYK,ABL1,PRKCE,MYO1G,HCK,PTK2,PRKCD,FGR,PLPP4,FCGR2B,TICAM1,BANK1,CXCR5,TBC1D10C,CD79A,CHRNA4,CD40,GAPT,PHB1,CHRNA7,MS4A1,LAX1,RASGRP1,HSPD1,BTK,ZAP70,CD86,CD22,CHRNB2,TXLNA,BST2,AKAP17A,EPHB2,HDAC4,TICAM1,BCL2,MEF2C,CD70,TLR4,IL9,CD40,BCL6,RASGRP1,PTPRC,MS4A1,CD79A,HSPD1,CD40LG,IFNA8,IL10,ABL1,IL7,CR2,PRKCD,CTPS1,IL7R,CD38,IFNE,FOSL2,WNT3A,CD79A,BTK,ABL1,BCAR1,BCL2,CTLA4,CD79B,SYK,GRB2,CD19,MEF2C,MNDA,PLCG2,PTPRC,NCKAP1L,SOS1,ITK,MAPK1,BMX,NFKBIA,PTPN6,MS4A1,TEC,CD38,NFAM1,NFKB1,BANK1,PLCG2,PTPRC,PAX5,TOP2B,IFNA8,PIK3R1,RAG1,MSH2,RAG2,IL2RG,ADGRG3,FZD9,MS4A1,EP300,PTPRJ,YY1,STAT5B,PTPN2,LYL1,SYK,CEBPG,JAK3,CD79B,CD79A,CR2,BCL6,KIT,SP3,ZBTB7A,NFAM1,ITGA4,CD40LG,IL10,IL11,BCL2,HDAC4,TPD52,TCF3,RBPJ,FOSL2,IFNE,HHEX,FLT3,VCAM1,ADAM17,IL9,CDH17,IL4R,IL9R,CD19,PRKCD,MPL,FCGR2B,IL9,BCL10,FCER1G,IL2RB,CD27,CSF2RB</t>
  </si>
  <si>
    <t>BCR REPERTOIRE</t>
  </si>
  <si>
    <t>IGBP1,IGLC1,IGLC3,IGLC7,IGLC6,IGHV1-2,IGHV1-3,IGHV3-74,IGLC2,IGHV4-61,IGHV4-30-2,IGHV3-21,IGHV3-38-3,IGHV8-51-1,IGHV3-16,IGHV3-66,IGHV3-30-3,IGHV3-73,IGHV3-72,IGHV1-24,IGHV1-8,IGHV1-58,IGHV3-35,IGHV3-30-5,IGHV1-45,IGHV3-64,IGHV4-28,IGHV3-64D,IGHV7-81,IGHV2-70D,IGHV3-38,IGHV3-15,IGHV3-49,IGHV4-30-4,IGHV4-38-2,IGHV3-43D,IGHV1-18,IGHV5-10-1,IGHV7-4-1,IGLL5,IGHV3-43,IGHV2-26,IGHV4-31,IGHV3-20,IGHV1-69D,IGHV5-51,IGLL1,IGHV1-69-2,IGHV6-1,IGHV1-38-4,IGHV4-4,IGKV6D-41,IGKV1D-37,IGKV2D-29,IGKV6D-21,IGKV2-29,IGLJ1,IGLV3-21,IGLV3-10,IGHJ1,IGKV2D-26,IGKV3D-11,IGLV3-16,IGKV1D-42,IGKV1D-43,IGLV1-36,IGKV2-28,IGLV5-37,IGKJ1,IGKV1-27,IGKV3D-20,IGLV9-49,IGLV1-50,IGKV3D-7,IGKV1-8,IGKV1-6,IGLV3-12,IGLV3-32,IGLV3-9,IGKV1-37,IGLV10-54,IGHD1-1,IGKV2-40,IGKV2D-24,IGKV6-21,IGKV1-13,IGKV1D-17,IGLV5-48,IGKV1-12,IGKV3-7,IGLV5-52,IGLV11-55,IGLV5-39,IGKV1-9,IGLV2-33,IGLV3-22,IGLV5-45,IGKV3D-15,IGLV7-46,IGKV2-24,IGKV1D-13,IGLV4-3,IGLV2-18,IGKV2D-30,IGLV4-60,IGLV4-69,IGLV8-61,IGKV1D-8,IGHV1-2,IGHV1-3,IGHV3-74,IGLC2,IGHV4-61,IGHV4-30-2,IGHV3-21,IGLC1,IGHV3-38-3,IGHV8-51-1,IGHV3-16,IGHV3-66,IGHV3-30-3,IGHV3-73,IGHV3-72,IGLC3,IGHV1-24,IGHV1-8,IGHV1-58,IGHV3-35,IGHV3-30-5,IGHV1-45,IGHV3-64,IGHV4-28,IGHV3-64D,IGHV7-81,IGHV2-70D,IGHV3-38,IGHV3-15,IGLC7,IGHV3-49,IGHV4-30-4,IGHV4-38-2,IGHV3-43D,IGHV1-18,IGLC6,IGHV5-10-1,IGHV7-4-1,IGLL5,IGHV3-43,IGHV2-26,IGHV4-31,IGHV3-20,IGHV1-69D,IGHV5-51,IGLL1,IGHV1-69-2,IGHV6-1,IGHV1-38-4,IGHV4-4</t>
  </si>
  <si>
    <t>Cellular adaptive immune system</t>
  </si>
  <si>
    <t>Cellular</t>
  </si>
  <si>
    <t>RHOA,BRAF,CDH26,CD81,TOX,EOMES,KLRC1,RAB27A,ABL1,IL15,CCL2,TNFSF4,ITGAL,DOCK8,THEMIS,CCR7,CD28,FCER1G,BAX,MYO1G,CD1D,CCR2,ZFPM1,CLEC4G,PTPRC,CD83,PRKCQ,FUT7,IL2RG,HLA-E,WDFY4,BCL2,CRKL,CRK,APBB1IP,XG,CD99,LIG4,PRKDC,GPR183,RC3H1,HMGB1,CEBPB,RORC,RORA,CCL20,CORO1A,STAT5B,IL2,FAS,RPS6,AKT1,CD247,CD3G,ZAP70,SYK,PSMB11,IRF1,TNFSF8,RAG2,CRTAM,MYH9,LILRB1,SLC11A1,RELB,IL4R,SPN,STAT6,MTOR,STAT3,NOTCH1,PHB1,PTGER4,ATP7A,IL12B,ITPKB,GATA3,TCF7,IL7,IL6R,IL6ST,JAK1,BCL6,FCER1A,IL10,IL33,SRF,TLR4,IL18BP,BCL3,RPL22,GLI3,ADA,ITK,CXADR,JAML,CXCL12,CCL3,DEFA4,SLC12A2,PIK3CG,DEFA1,MYB,MEN1,KMT2A,IFNE,MDK,F2RL1,LCP1,PSEN1,IFNA8,CD1C,CD46,JAG1,CR2,BTN3A2,CD70,GNL1,CR1,GPR15,S1PR1,MSN,ITGB7,GZMM,CTSH,TAP2,PPP3CB,PRF1,EMP2,CTSC,HPRT1,IL7R,B2M,PPP2CA,CHST3,SPNS2,JAK3,ZC3H8,NCKAP1L,PPP2R1A,RAG1,IL20RB,GPR15LG,CASP3,CCNB2,PRDX2,CD86,PTPN6,CAV1,SRC,PTPN11,DPP4,LGALS1,MAP3K8,KLRK1,CD160,CD24,CD80,PIK3CA,EFNB1,EFNB2,VAV1,CSK,CD40LG,NKAP,CTNNB1,ZFP36L2,NCAPH2,ZFP36L1,ADAM17,WNT4,CDK6,JMJD6,TESPA1,ASXL1,MAP2K1,HAND2,MAP2K2,FOXI3,SOD1,CACNB4,TGFBR1,MAPK3,EPHB3,LMO4,PBX1,MAPK1,TYR,PSMB10,FKBP1B,LIPA,KITLG,LMBR1L,RASGRP1,CTPS1,TNFRSF4,IDO1,CD151,SCGB1A1,CCND3,KDELR1,DTX1,KIT,FOSL2,SOX4,PTPN2,LFNG,LEPR,GPR89A,LEP,EGR1,PKNOX1,PIK3R1,NRARP,SP3,GPR89B,WAS,CHRNA7,HSPD1,RBX1,NCK1,SMAD3,PPP3CA,LAG3,NLRC3,FKBP1A,MFAP3,TNFAIP8L2,CD7,CD276,CD44,DCAF12,CD8B,DDOST,SKAP1,THEMIS2,KHDRBS1,CACNB3,BTK,PDE4B,PDE4D,UBE2N,NFKBID,PLCG2,DENND1B,TXK,VTCN1,FYB2,CTLA4,BTNL8,BCL10,BTNL10P,TEC,ZNF683,PLCG1,EIF2B2,BCAR1,BTNL9,BTNL3,BTN2A1,HLA-DRB3,PTPRJ</t>
  </si>
  <si>
    <t>Complement immune system</t>
  </si>
  <si>
    <t>C5AR1,MASP1,MBL2,MASP2,CFD,CR1,CFP,CFB,CR2,CFH,C7,FPR1,GPLD1,GPR32P1,FPR2,FPR3,C4B,CFHR2,C4A,C6,CFHR3,CFHR1,C1S,CLU,C1R,SUSD4,C1QBP,CD46,C4BPB,CD55,NCR3LG1</t>
  </si>
  <si>
    <t>Dendritic cells</t>
  </si>
  <si>
    <t>HMGB1,HLA-DRB3,LAG3,GPR183,F2R,CCR7,ARHGEF5,ZBTB46,IRF8,ALOX5,CDC42,EPS8,DOCK8,NLRP12,SPI1,BATF2,TGFBR2,NOTCH2,LTBR,PSEN1,RELB,RBPJ,CCR2,CXCR2,CCR1,CXCR4,CXCR1,CCR7,HMGB1,GPR183,PIK3CG,CCL5</t>
  </si>
  <si>
    <t>Eosinophil</t>
  </si>
  <si>
    <t>Cell</t>
  </si>
  <si>
    <t>SCG2,CCL5,CCL4,CCL18,CCL3,LGALS3,CCL23,CCL1,CCL8,CCL4L1,CCL2,CCL7,CX3CL1,CCL3L1,XCL1,CCL24,VAMP2,VAMP7,FCER1A,BTK,MPL,EPX,SCG2,CCL5,CCL4,CCL18,CCL3,LGALS3,CCL23,CCL1,CCL8,CCL4L1,CCL2,CCL7,CX3CL1,CCL3L1,XCL1,CCL24,VAMP2,VAMP7,FCER1A,BTK,MPL,EPX,SCG2,CCL5,CCL4,CCL18,CCL3,LGALS3,CCL23,CCL1,CCL8,CCL4L1,CCL2,CCL7,CX3CL1,CCL3L1,XCL1,CCL24,VAMP2,VAMP7,FCER1A,BTK,MPL,EPX,SCG2,CCL5,CCL4,CCL18,CCL3,LGALS3,CCL23,CCL1,CCL8,CCL4L1,CCL2,CCL7,CX3CL1,CCL3L1,XCL1,CCL24,VAMP2,VAMP7,FCER1A,BTK,MPL,EPX</t>
  </si>
  <si>
    <t>Humoral adaptive immune system</t>
  </si>
  <si>
    <t>YY1,HSPD1,IL2RG,ST3GAL1,HLA-G,LRRC8A,ABL1,FCER1A,WNT4,CLEC4G,BCL6,STAT6,LGALS1,RAG1,RAG2,GATA3,SPI1,MLH1,MSH2,CDH17,IRF8,BCL3,ZP3,CD81,TCF3,PRKDC,LIG4,SHLD3,SHLD1,SHLD2,FCGR2B,PLCG2,LFNG,NOTCH2,GPR183,C17orf99,IRF2BP2,KIT,SYVN1,PTX3,SFTPA1,LBP,C4B,MBL2,UNG,MSH6,PMS2,CD6,DOCK8,MSN,PRF1,EPHB1,MSH3,ERCC1,CD40LG,RNF168,SANBR,LIMK1,VAV2,SRC,VAV1,SYK,PRKCE,MYO1G,HCK,PTK2,PRKCD,FGR,PLPP4,HOXB4,NKX2-5,LIPA,EPB42,ADAM17,CDKN2B,PBX1,NKX3-2,RC3H1,NFKB2,NKX2-3,CACNB4,BCL2,KMT2A,IL4R,IL9R,CD19,MPL,IL9,BCL10,FCER1G,IL2RB,CD27,CSF2RB</t>
  </si>
  <si>
    <t>IMMUNOGLOBULIN MEDIATED IMMUNE RESPONSE</t>
  </si>
  <si>
    <t>IL4R,IL9R,CD19,PRKCD,MPL,FCGR2B,IL9,BCL10,FCER1G,IL2RB,CD27,CSF2RB</t>
  </si>
  <si>
    <t>Inflammation</t>
  </si>
  <si>
    <t>IL10,SIRT2,NLRP6,PRDX2,LIPA,NLRP6,ELANE,IL31RA,CD6,CXCR2,NOTCH1,PNMA1,IL20RB,HMGB2,FOSL2,IL5RA,IL1RN,HMGB1,NOTCH2,RBPJ,RASGRP1,CD68</t>
  </si>
  <si>
    <t>Innate immune system</t>
  </si>
  <si>
    <t>TFEB,LGALS4,TAP2,GP2,VEGFA,MPL,IFIT1,IL10,EPX,RAB44,CLU,FCGR2B,LILRA2,HCK,SLC15A4,XCL1,LGALS3,TICAM1,HMGB1,HLA-DRB3,PIK3CG,KLRC2,ELANE,TOX,IL15,SIRT2,NLRP6,LAG3,IFNLR1,SLC18A2,TIRAP,SCIMP,PSME1,FCGR1A,HLA-F,HLA-E,B2M,SLC11A1,CTSS,GPR183,F2R,BTK,CCL3,IL17RC,UNC13D,CEBPB,LIPA,CSF1,S100A12,CHGA,KITLG,NF1,KIT,SERPINB9,NDST2,STAT5B,CCR7,ARHGEF5,LGALS9,SCNN1B,AZU1,F2,CTSG,MAP2K6,TNFAIP3,CALR,PDIA3,ZBTB46,IRF8,PRDX2,PIK3AP1,TNIP2,PSEN1,LRP1,GRN,MBL2,LBP,CD14,TGFBR2,ITGB8,ITGB6,CX3CR1,IL33,IFNA8,IFNE,IL12B,EMP2,ATF2,ITK,FOSL2,NFKBIA,TLR4,XIAP,PRKCE,TICAM2,RAB11FIP2,FCER1G,IFI30,MFSD6,CD1D,CD1B,CD1E,CD1C,MAVS,RIGI,CGAS,STING1,VAMP2,VAMP7,FCER1A,SNAP23,CCR2,JAML,SIRPA,PECAM1,MERTK,AXL,STXBP3,BCR,ANXA3,CASP1,LACC1,RNF135,PHB1,LSM14A,CD40,SP100,SHMT2,CH25H,SMPD1,MX1,IL31RA,CD6,CXCR2,TAP1,ERAP2,IDE,AP3B1,ALOX5,CDC42,EPS8,DOCK8,NLRP12,ROR2,MCOLN2,B4GALT1,REG3G,HSPD1,SYK,DNASE1,CD177,PRTN3,PDE4B,MTHFD1,JAGN1,CLEC6A,PLCG2,BCL10,DEFB119,DEFB106A,RAET1L,RAET1G,HLA-C,HLA-G,HLA-DMB,HLA-DRB4,HLA-DMA,HLA-DOB,HLA-DPA1,HYAL2,MT1G,SPACA3,P0DOX3,FANCC,NCKAP1L,SOD1,BAX,HAMP,ITPKB,FCGR3A,KLRF2,RAB27A,CORO1A,ADAM17,ACE,IL6R,KMT2E,FCAR,IRGM,RELA,IFI35,STAT1,IRF1,JAK1,IFNGR1,TYK2,IFNGR2,SPI1,BATF2,NOTCH2,LTBR,RELB,RBPJ,PRDX1,GATA3,KLRK1,BAG6,IL2,RASGRP1,KAT7,SP3,PBX1,PTPRC,TYRO3,KLRC1,EP300,KLRC3,SRC,NAGLU,TRIL,FOSL1,RPS6KA3,MAPKAPK2,CCR1,CXCR4,CXCR1,CCL5,IL13,CRTC3,JMJD6,TMEM229B,ADGRF5,EDN2,IL10RB,IFNL1,IFNL4,IFNL3,IFNL2,NOTCH1,PNMA1,IL20RB,HMGB2,IL5RA,IL1RN,CD68,SFTPD,CCL2,EDNRB,RPL13A,CXCL17,SAA1,MMP2,CXCL8,F2RL1,IL18RAP,CXCL6,PRKCD,CAMP,DNM2,CTSE,SNCA,ITGAM,AIF1,TRPV1,C5AR1,CX3CL1,MAPT,NOS2,FAU,H2BC12L,DEFA3,DEFB1,H2BC10,DEFA1,RNASE3,RNASE2,DEFA6,DEFA5,DEFA4,RPL39,CBL,CLNK,GPR15LG,PTGDS,MILR1,ADORA2B,CPLX2,PTPN6,GZMB,TUBB4B,PLEKHM2,CEBPG,RNF19B,KIF5B,KIR3DL1,CLEC2A,NLRP10,XRCC5,MNDA,CASP6,XRCC6,SFPQ,PYHIN1,MATR3,HEXIM1,GBP2,PRKDC,SCG2,CCL4,CCL18,CCL23,CCL1,CCL8,CCL4L1,CCL7,CCL3L1,CCL24,GCH1,SLC30A8,IFITM2,C9JQL5,IFITM1,BST2,IFITM3,TRIM21,IL23R,CIITA,ADAMTS13,TRIM65,UBE2N,NMB,NMBR,EIF2AK2,NCK1,IFIT2,PDE12,STAT2,HDAC4,OAS2,IFNAR1,IFNAR2,IFI27,TBKBP1,CTSH,RAB4A,PSMB8,RAB5B,WDFY4,RAB3B,RAB10,RAB6A,FLT1,CCL20,RPS19,CXCL9,SRP54,ITGA1,TGFB2,EDN3,PPIB,DPEP1,CD300H,VAV1,CXCL3,BSG,CXCL5,PF4V1,CXADR,PPIA,CXCL1,CXCL2,DAPK1,WAS,STXBP1,AQP4,STXBP4,CD47,STX4,CLDN1,GBP6,GBP1,ACTG1,RAB43,IL12RB1,RPS6KB1,MRC1,TDGF1,MYO1C,ACTR2,ACTR3,FASLG,VIM,CD58,CALM1,GBP7,WNT5A,ACOD1,PPARG,PML,REL,APOBEC3F,DEFB108B,MST1R,BPI,ADARB1,TRIM27,PTX3,DEFB125,SSC5D,GSDMD,STMP1,TRIM26,TARM1,TRIM51G,TAC1,RFPL4A,METTL3,MIF,TRIML2,CFD,NLRP2B,IFI6,TAX1BP1,TRAF2,LILRA5,TTC4,LILRA4,CYBA,PARP1,CD46,SERINC5,DEFB131A,SARM1,LY86,TRIM23,JAK3,CD160,FGR,BPIFB3,RFPL4AL1,MAP4K2,TRIM77,C1S,TRIM64C,DEFB128,PELI3,APOBEC3A,TMEM33,DEFB108A,VNN1,ADAR,APOBEC3H,GZMM,DEFB131B,FRK,NCF1,NLRC5,TRIM40,TNFAIP8L2,TRIM64B,C4B,TRIM22,TRIM48,CLEC10A,DEFB105A,ARG2,PARP9,CR1,DEFB124,KRT16,NCF2,MASP2,CFH,TRIM49D1,C1QBP,HK1,BPIFC,CFP,NEDD4,CASP4,TREML1,WFDC3,GARIN5A,WFDC10B,WFDC13,TRIM49C,CD55,TRIM59,NFKB2,MMP3,TRIM64,ANKHD1,SDHAF4,F12,UBA7,DEFB123,DEFB132,USP27X,NLRX1,PLPP6,SPIRE1,NLRP9,ZC3HAV1,MX2,PI3,ZNF683,IL27,C4A,OTUD4,DHX9,C1R,TRIM49B,TRIM43B,NFKB1,LCN2,C7,SRPK2,USP14,IL34,TRIM49,SLC15A3,ENDOD1,SUSD4,ZAP70,NQO1,IPO7,DDX60,C6,C4BPB,TREML4,CRISP3,ARID5A,WFDC9,DEFB107A,CFB,MASP1,TRIML1,CR2,TRIM58,WFDC11,DAB2IP,TRIM68</t>
  </si>
  <si>
    <t>Mast cell</t>
  </si>
  <si>
    <t>CBL,RAB44,PIK3CG,CLNK,RASGRP1,GPR15LG,PTGDS,SYK,KIT,CHGA,FCER1A,MILR1,ADORA2B,CPLX2,BTK,SNAP23,SLC18A2,S100A12,KITLG,NF1,SERPINB9,NDST2,STAT5B,SLC15A4,CBL,RAB44,PIK3CG,CLNK,RASGRP1,GPR15LG,PTGDS,SYK,KIT,CHGA,FCER1A,MILR1,ADORA2B,CPLX2,BTK,SNAP23,SLC18A2,S100A12,KITLG,NF1,SERPINB9,NDST2,STAT5B,SLC15A4,CBL,RAB44,PIK3CG,CLNK,RASGRP1,GPR15LG,PTGDS,SYK,KIT,CHGA,FCER1A,MILR1,ADORA2B,CPLX2,BTK,SNAP23,SLC18A2,S100A12,KITLG,NF1,SERPINB9,NDST2,STAT5B,SLC15A4,CBL,RAB44,PIK3CG,CLNK,RASGRP1,GPR15LG,PTGDS,SYK,KIT,CHGA,FCER1A,MILR1,ADORA2B,CPLX2,BTK,SNAP23,SLC18A2,S100A12,KITLG,NF1,SERPINB9,NDST2,STAT5B,SLC15A4</t>
  </si>
  <si>
    <t>Monocytes</t>
  </si>
  <si>
    <t>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t>
  </si>
  <si>
    <t>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t>
  </si>
  <si>
    <t>NK cell</t>
  </si>
  <si>
    <t>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t>
  </si>
  <si>
    <t>T cells</t>
  </si>
  <si>
    <t>T cell</t>
  </si>
  <si>
    <t>RHOA,BRAF,CDH26,CD81,TOX,TOX,EOMES,KLRC1,RAB27A,ABL1,IL15,CCL2,TNFSF4,ITGAL,DOCK8,THEMIS,CCR7,CD28,FCER1G,BAX,MYO1G,CD1D,CLEC4G,PTPRC,CD83,BRAF,PRKCQ,CD28,FUT7,IL2RG,HLA-E,WDFY4,TOX,BCL2,CRKL,CRK,THEMIS,BRAF,APBB1IP,ITGAL,XG,CD99,LIG4,PRKDC,ABL1,STAT5B,IL2,FAS,RPS6,AKT1,CD247,CD3G,ZAP70,SYK,RHOA,PSMB11,IRF1,TNFSF8,LIG4,PTPRC,RAG2,CCR7,CRTAM,MYH9,LILRB1,SLC11A1,RPS6,ZAP70,ITPKB,GATA3,SYK,STAT5B,TCF7,PTPRC,IL7,BCL2,RAG2,PRKDC,BCL6,FCER1A,IL10,IL33,SRF,ZAP70,ITPKB,PTPRC,CD3G,RPL22,BRAF,GLI3,ADA,ABL1,ZAP70,CD6,DOCK8,MSN,CD81,PRF1,EPHB1,ZAP70,GLI3,CD28,CCR7,SPN,PTPRC,ITK,CXADR,JAML,CD3G,CD247,CXCL12,CCL3,DEFA4,GPR183,SLC12A2,PIK3CG,DEFA1,IFNE,MDK,F2RL1,LCP1,PSEN1,IFNA8,CD1C,CD46,CLEC4G,JAG1,MYO1G,CR2,BTN3A2,CD70,GNL1,CR1,GPR15,MYO1G,CORO1A,FUT7,ZAP70,S1PR1,MSN,CCL20,ITGB7,GZMM,CTSH,TAP2,PPP3CB,PRF1,EMP2,CTSC,HPRT1,IL7R,B2M,PPP2CA,CHST3,BCL2,SPNS2,JAK3,STAT5B,ZC3H8,NCKAP1L,PPP2R1A,RC3H1,IL7R,CORO1A,RAG1,PPP3CB,IL20RB,GPR15LG,CASP3,CCNB2,PRDX2,CD86,PTPN6,CAV1,SRC,PTPN11,DPP4,SPN,LGALS1,MAP3K8,KLRK1,CD160,CD24,AKT1,CD28,CD80,PIK3CA,EFNB1,EFNB2,VAV1,CSK,MTOR,CD40LG,RAG2,NKAP,STAT5B,IL2RG,IL7R,CTNNB1,RAG1,GLI3,ZFP36L2,NCAPH2,ZFP36L1,BCL2,ADAM17,PRKDC,GATA3,WNT4,RPS6,LIG4,CDK6,BRAF,B2M,JMJD6,PSMB11,TESPA1,PIK3CG,CD28,PSMB10,EFNB1,IL12B,CORO1A,PTPRC,FKBP1B,LIPA,PTPN6,KITLG,PPP3CB,LMBR1L,RASGRP1,IL20RB,MSN,CTPS1,TNFRSF4,IL2,IDO1,RC3H1,CD151,SCGB1A1,SPN,CCND3,PRDX2,KDELR1,DTX1,GATA3,ITPKB,KIT,CTNNB1,IL2,FOSL2,PTPRC,ZAP70,VAV1,PPP3CB,SOX4,PTPN2,LIPA,LMBR1L,LFNG,LEPR,BCL2,GPR89A,LEP,EGR1,PKNOX1,IL7R,PIK3R1,NRARP,SP3,RAG2,GPR89B,CD86,PRKCQ,WAS,CHRNA7,CD28,CORO1A,HSPD1,RBX1,NCK1,SMAD3,PPP3CA,LAG3,NLRC3,PPP3CB,FKBP1A,MFAP3,PIK3CG,DPP4,TNFAIP8L2,CD7,CD276,VAV1,PTPRC,CD44,ITK,RASGRP1,CD80,DCAF12,CD3G,CD8B,ADA,ZAP70,DDOST,GATA3,SKAP1,THEMIS2,THEMIS,CD3G,KHDRBS1,PTPRC,CACNB3,ZAP70,BTK,PDE4B,PDE4D,RC3H1,CD247,ITK,UBE2N,ABL1,NFKBID,BRAF,CRKL,PLCG2,DENND1B,MAPK1,TXK,VTCN1,PSEN1,FYB2,CTLA4,BTNL8,CD8B,BTN3A2,BCL10,CSK,CD28,BTNL10P,TEC,ZNF683,CD276,PLCG1,EIF2B2,FOSL2,PTPN6,BCAR1,BTNL9,BTNL3,BTN2A1,HLA-DRB3,PTPRJ,PIK3CA</t>
  </si>
  <si>
    <t>TCR REPERTOIRE</t>
  </si>
  <si>
    <t>TRB,TRA,TRBC2,TRDC,TRGC1,TRBV16,TRAV8-3,TRBJ2-7,TRBV25-1,TRGV1,TRAV26-2,TRGV10,TRAV9-1,TRBV6-8,TRDV2,TRAV35,TRGV2,TRBJ2-6,TRBV11-1,TRAV39,TRAV13-1,TRBV6-6,TRBV27,TRBD1,TRAV25,TRAV40,TRBJ1-6,TRAV38-2DV8,TRBV6-3,TRBV10-2,TRBV9,TRBV4-1,TRBV6-5,TRAV2,TRBV10-1,TRAV22,TRBV5-3,TRAV38-1,TRBJ1-2,TRBV6-2,TRBV17,TRAV4,TRBJ1-1,TRAV19,TRBJ2-1,TRBV3-1,TRAV1-2,TRBJ2-2,TRBV5-5,TRAV12-1,TRBV5-6,TRBV10-3,TRAV8-6,TRBJ1-3,TRGV8,TRGV4,TRAV9-2,TRBV5-4,TRDV3,TRBJ2-3,TRBV4-2,TRBV30,TRAV23DV6,TRAJ42,TRAV5,TRBV13,TRBV7-6,TRDD1,TRBV5-7,TRAV26-1,TRBV24-1,TRBV20-1,TRBJ1-5,TRAV8-2,TRGV5,TRAV36DV7,TRBJ2-4,TRDJ1,TRBV7-7,TRBJ2-5,TRBV11-3,TRBV28,TRBV6-7,TRBV7-8,TRAV24,TRAV6,TRBV19,TRAV13-2,TRBV18,TRAV21,TRAJ31,TRBV7-1,TRBV23-1,TRAV27,TRAV7,TRAV1-1,TRGJ1,TRAV10,TRAJ3,TRBV5-8,TRAV14DV4,TRGV11,TRBV12-5,TRAV8-1,TRBV12-4,TRBV6-1,TRBV2,TRBV11-2,TRBV7-2,TRBV7-4,TRBV29-1,TRBV6-4,TRAV18,TRBJ1-4,TRBV4-3,TRAV3,TRAV34,TRAV16,TRBV7-3,TRAV41,TRAV17,TRAV30,TRAV12-2,TRAV12-3,TRAV20,TRBV14,TRAT1,TRBV6-9,TRBV5-1,TRDV1,TRB,TRA,TRBC2,TRDC,TRGC1</t>
  </si>
  <si>
    <t>POSITIVE REGULATION OF GLYCOPROTEIN BIOSYNTHETIC PROCESS INVOLVED IN IMMUNOLOGICAL SYNAPSE FORMATION</t>
  </si>
  <si>
    <t>Regulation+, glyProtein, Immunological synapse</t>
  </si>
  <si>
    <t>GO:2000526</t>
  </si>
  <si>
    <t>CCR7</t>
  </si>
  <si>
    <t>BASOPHIL HOMEOSTASIS</t>
  </si>
  <si>
    <t>Homeostasis, Basophil</t>
  </si>
  <si>
    <t>GO:1990960</t>
  </si>
  <si>
    <t>Basophil</t>
  </si>
  <si>
    <t>MPL</t>
  </si>
  <si>
    <t>EOSINOPHIL HOMEOSTASIS</t>
  </si>
  <si>
    <t>Homeostasis, Eosinophil</t>
  </si>
  <si>
    <t>GO:1990959</t>
  </si>
  <si>
    <t>BTK,MPL</t>
  </si>
  <si>
    <t>NEUTROPHIL MIGRATION</t>
  </si>
  <si>
    <t>Migration, Neutrophil</t>
  </si>
  <si>
    <t>GO:1990266</t>
  </si>
  <si>
    <t>Cells</t>
  </si>
  <si>
    <t>EMP2,GP2,JAGN1,CD177,MCOLN2</t>
  </si>
  <si>
    <t>B CELL RECEPTOR APOPTOTIC SIGNALING PATHWAY</t>
  </si>
  <si>
    <t>Apoptotic signaling, BCR, B cell</t>
  </si>
  <si>
    <t>GO:1990117</t>
  </si>
  <si>
    <t>BAX</t>
  </si>
  <si>
    <t>MACROPHAGE MIGRATION</t>
  </si>
  <si>
    <t>Migration, Macrophage</t>
  </si>
  <si>
    <t>GO:1905517</t>
  </si>
  <si>
    <t>ROR2,MCOLN2,BCR,CCR2,B4GALT1</t>
  </si>
  <si>
    <t>DN4 THYMOCYTE DIFFERENTIATION</t>
  </si>
  <si>
    <t>Differentiation , DN4 thymocyte</t>
  </si>
  <si>
    <t>GO:1904157</t>
  </si>
  <si>
    <t>ABL1</t>
  </si>
  <si>
    <t>DN2 THYMOCYTE DIFFERENTIATION</t>
  </si>
  <si>
    <t>Differentiation , DN2 thymocyte</t>
  </si>
  <si>
    <t>GO:1904155</t>
  </si>
  <si>
    <t>LIG4,PTPRC,RAG2</t>
  </si>
  <si>
    <t>NLRP6 INFLAMMASOME COMPLEX ASSEMBLY</t>
  </si>
  <si>
    <t>NLRP6, Inflammasome complex</t>
  </si>
  <si>
    <t>GO:0140739</t>
  </si>
  <si>
    <t>Undefined</t>
  </si>
  <si>
    <t>NLRP6</t>
  </si>
  <si>
    <t>ANTIVIRAL INNATE IMMUNE RESPONSE</t>
  </si>
  <si>
    <t>Antiviral innate immune response</t>
  </si>
  <si>
    <t>GO:0140374</t>
  </si>
  <si>
    <t>Antiviral</t>
  </si>
  <si>
    <t>RNF135,PHB1,TRIM65,UBE2N,MAVS,NMB,RIGI,NMBR,IFIT1,EIF2AK2,STING1,MBL2,NCK1,IFIT2,NLRP6,MX1,PDE12</t>
  </si>
  <si>
    <t>ANTIBACTERIAL INNATE IMMUNE RESPONSE</t>
  </si>
  <si>
    <t>Antibacterial innate immune response</t>
  </si>
  <si>
    <t>GO:0140367</t>
  </si>
  <si>
    <t>TFEB</t>
  </si>
  <si>
    <t>T CELL MEANDERING MIGRATION</t>
  </si>
  <si>
    <t>Migration, Meandering, T cell</t>
  </si>
  <si>
    <t>GO:0120117</t>
  </si>
  <si>
    <t>MYO1G</t>
  </si>
  <si>
    <t>MAST CELL MIGRATION</t>
  </si>
  <si>
    <t>Migration, Mast cell</t>
  </si>
  <si>
    <t>GO:0097531</t>
  </si>
  <si>
    <t>KITLG,STAT5B</t>
  </si>
  <si>
    <t>MYELOID LEUKOCYTE MIGRATION</t>
  </si>
  <si>
    <t>Migration, Myeloid leukocyte</t>
  </si>
  <si>
    <t>GO:0097529</t>
  </si>
  <si>
    <t>Leukocyte</t>
  </si>
  <si>
    <t>CSF1,PAFAH1B1,PIK3R1,NF1</t>
  </si>
  <si>
    <t>NEUTROPHIL CLEARANCE</t>
  </si>
  <si>
    <t>Clearance, Neutrophil</t>
  </si>
  <si>
    <t>GO:0097350</t>
  </si>
  <si>
    <t>HMGB1,CCR2,MERTK,AXL</t>
  </si>
  <si>
    <t>HISTAMINE SECRETION MEDIATED BY IGE IMMUNOGLOBULIN</t>
  </si>
  <si>
    <t>Secretion, Histamine, IgE</t>
  </si>
  <si>
    <t>GO:0097279</t>
  </si>
  <si>
    <t>RAB44</t>
  </si>
  <si>
    <t>LYMPHOCYTE MIGRATION INTO LYMPH NODE</t>
  </si>
  <si>
    <t>Migration, Lymphonode, Lymphocyte</t>
  </si>
  <si>
    <t>GO:0097022</t>
  </si>
  <si>
    <t>Lymphocyte</t>
  </si>
  <si>
    <t>FUT4,CCR7,FUT7</t>
  </si>
  <si>
    <t>LYMPHOCYTE MIGRATION INTO LYMPHOID ORGANS</t>
  </si>
  <si>
    <t>Migration, Lymphoid organs, Lymphocyte</t>
  </si>
  <si>
    <t>GO:0097021</t>
  </si>
  <si>
    <t>CRTAM,ARTN,FUT7</t>
  </si>
  <si>
    <t>T CELL EXTRAVASATION</t>
  </si>
  <si>
    <t>Extravasation, T cell</t>
  </si>
  <si>
    <t>GO:0072683</t>
  </si>
  <si>
    <t>XG,CD99</t>
  </si>
  <si>
    <t>THYMOCYTE MIGRATION</t>
  </si>
  <si>
    <t>Migration, Thymocyte</t>
  </si>
  <si>
    <t>GO:0072679</t>
  </si>
  <si>
    <t>Thymocyte</t>
  </si>
  <si>
    <t>CCL20,CORO1A</t>
  </si>
  <si>
    <t>T CELL MIGRATION</t>
  </si>
  <si>
    <t>Migration, T cell</t>
  </si>
  <si>
    <t>GO:0072678</t>
  </si>
  <si>
    <t>GPR15,MYO1G,CORO1A,FUT7,ZAP70,S1PR1,MSN,CCL20,ITGB7</t>
  </si>
  <si>
    <t>EOSINOPHIL MIGRATION</t>
  </si>
  <si>
    <t>Migration, Eosinophil</t>
  </si>
  <si>
    <t>GO:0072677</t>
  </si>
  <si>
    <t>EPX</t>
  </si>
  <si>
    <t>LYMPHOCYTE MIGRATION</t>
  </si>
  <si>
    <t>Migration, Lymphocyte</t>
  </si>
  <si>
    <t>GO:0072676</t>
  </si>
  <si>
    <t>GATA3,SPNS2</t>
  </si>
  <si>
    <t>NEUTROPHIL EXTRAVASATION</t>
  </si>
  <si>
    <t>Extravasation, Neutrophil</t>
  </si>
  <si>
    <t>GO:0072672</t>
  </si>
  <si>
    <t>PECAM1,PIK3CG,JAML,CD177,PRTN3</t>
  </si>
  <si>
    <t>TOLERANCE INDUCTION TO LIPOPOLYSACCHARIDE</t>
  </si>
  <si>
    <t>Tolerance, Induction, LPS</t>
  </si>
  <si>
    <t>GO:0072573</t>
  </si>
  <si>
    <t>Tolerance</t>
  </si>
  <si>
    <t>TNFAIP3,ACOD1</t>
  </si>
  <si>
    <t>T-HELPER 17 CELL LINEAGE COMMITMENT</t>
  </si>
  <si>
    <t>Lineage commitment, Th17 cell</t>
  </si>
  <si>
    <t>GO:0072540</t>
  </si>
  <si>
    <t>T helper</t>
  </si>
  <si>
    <t>IL6R,STAT3,IL6ST,JAK1</t>
  </si>
  <si>
    <t>T-HELPER 17 CELL DIFFERENTIATION</t>
  </si>
  <si>
    <t>Differentiation, Th17 cell</t>
  </si>
  <si>
    <t>GO:0072539</t>
  </si>
  <si>
    <t>RORC,RORA</t>
  </si>
  <si>
    <t>T-HELPER 17 TYPE IMMUNE RESPONSE</t>
  </si>
  <si>
    <t>Immune response, Th17</t>
  </si>
  <si>
    <t>GO:0072538</t>
  </si>
  <si>
    <t>STAT3,NOTCH1,PHB1</t>
  </si>
  <si>
    <t>IMMUNOGLOBULIN HEAVY CHAIN V-D-J RECOMBINATION</t>
  </si>
  <si>
    <t>V(D)J, Ig Heavy chain</t>
  </si>
  <si>
    <t>GO:0071707</t>
  </si>
  <si>
    <t>YY1</t>
  </si>
  <si>
    <t>MONONUCLEAR CELL MIGRATION</t>
  </si>
  <si>
    <t>Migration, Mononuclear cell</t>
  </si>
  <si>
    <t>GO:0071674</t>
  </si>
  <si>
    <t>Lymphocytes</t>
  </si>
  <si>
    <t>Mononuclear cells</t>
  </si>
  <si>
    <t>LGALS3</t>
  </si>
  <si>
    <t>GRANULOCYTE CHEMOTAXIS</t>
  </si>
  <si>
    <t>Chemotaxis, Granulocyte</t>
  </si>
  <si>
    <t>GO:0071621</t>
  </si>
  <si>
    <t>Granulocyte</t>
  </si>
  <si>
    <t>CCL3,IL17RC</t>
  </si>
  <si>
    <t>CELLULAR RESPONSE TO TYPE I INTERFERON</t>
  </si>
  <si>
    <t>Cellular response to Interferon I</t>
  </si>
  <si>
    <t>GO:0071357</t>
  </si>
  <si>
    <t>Interferon</t>
  </si>
  <si>
    <t>IFIT1</t>
  </si>
  <si>
    <t>CELLULAR RESPONSE TO TYPE II INTERFERON</t>
  </si>
  <si>
    <t>Cellular response to Interferon II</t>
  </si>
  <si>
    <t>GO:0071346</t>
  </si>
  <si>
    <t>DAPK1,WAS,CCL5,CCL4,STXBP1,NOS2,AQP4,CCL8,STXBP4,CD47,STX4,STAT1,CLDN1,GBP6,CCL1,GBP2,CCL3,GBP1,CCL4L1,CCL3L1,ACTG1,RAB43,CCL18,CCL2,FCAR,IL12RB1,RPS6KB1,MRC1,CX3CL1,XCL1,TDGF1,TLR4,IRF8,CDC42,RPL13A,CCL20,LGALS9,STXBP3,MYO1C,ACTR2,CCL24,ACTR3,CASP1,FASLG,SIRPA,CCL7,CCL23,KIF5B,VIM,CD58,CALM1,GBP7,IL12B,WNT5A,HLA-DPA1,PDE12,ACOD1,ADAMTS13,AIF1</t>
  </si>
  <si>
    <t>NEUTROPHIL-MEDIATED KILLING OF FUNGUS</t>
  </si>
  <si>
    <t>Killing of fungus, Neutrophil</t>
  </si>
  <si>
    <t>GO:0070947</t>
  </si>
  <si>
    <t>ELANE</t>
  </si>
  <si>
    <t>NEUTROPHIL-MEDIATED KILLING OF GRAM-POSITIVE BACTERIUM</t>
  </si>
  <si>
    <t>killing of Gram+ bacterium, Neutrophil</t>
  </si>
  <si>
    <t>GO:0070946</t>
  </si>
  <si>
    <t>NLRP6,CTSG</t>
  </si>
  <si>
    <t>NEUTROPHIL-MEDIATED KILLING OF GRAM-NEGATIVE BACTERIUM</t>
  </si>
  <si>
    <t>killing of Gram- bacterium, Neutrophil</t>
  </si>
  <si>
    <t>GO:0070945</t>
  </si>
  <si>
    <t>F2,ELANE</t>
  </si>
  <si>
    <t>NEUTROPHIL-MEDIATED KILLING OF BACTERIUM</t>
  </si>
  <si>
    <t>Killing of bacterium, Neutrophil</t>
  </si>
  <si>
    <t>GO:0070944</t>
  </si>
  <si>
    <t>SCNN1B,AZU1</t>
  </si>
  <si>
    <t>NUCLEOTIDE-BINDING OLIGOMERIZATION DOMAIN CONTAINING 2 SIGNALING PATHWAY</t>
  </si>
  <si>
    <t>PRR, NOD2</t>
  </si>
  <si>
    <t>GO:0070431</t>
  </si>
  <si>
    <t>PRR</t>
  </si>
  <si>
    <t>TLR4,LACC1,IRGM,XIAP,NFKBIA,RELA</t>
  </si>
  <si>
    <t>NUCLEOTIDE-BINDING OLIGOMERIZATION DOMAIN CONTAINING 1 SIGNALING PATHWAY</t>
  </si>
  <si>
    <t>PRR, NOD1</t>
  </si>
  <si>
    <t>GO:0070427</t>
  </si>
  <si>
    <t>NFKBIA,TLR4,XIAP</t>
  </si>
  <si>
    <t>NUCLEOTIDE-BINDING OLIGOMERIZATION DOMAIN CONTAINING SIGNALING PATHWAY</t>
  </si>
  <si>
    <t>PRR, NOD</t>
  </si>
  <si>
    <t>GO:0070423</t>
  </si>
  <si>
    <t>MAP2K6,TNFAIP3</t>
  </si>
  <si>
    <t>ANTIMICROBIAL HUMORAL IMMUNE RESPONSE MEDIATED BY ANTIMICROBIAL PEPTIDE</t>
  </si>
  <si>
    <t>Antimicrobial peptide-mediated immune response</t>
  </si>
  <si>
    <t>GO:0061844</t>
  </si>
  <si>
    <t>Antimicrobial</t>
  </si>
  <si>
    <t>CXCL14,CXCL12,CAMP,DEFA1,FAU,CCL20,DEFB130A,TOR2A,CXCL1,DEFA3,DEFB131A,REG1B,H2BC10,ROMO1,TAC1,NTS,CXCL2,HAMP,S100A12,DEFA4,CXCL8,CXCL9,REG3A,GNLY,RNASE3,RPS19,BPI,REG3G,RPL30,DEFB1,LGALS3,PF4V1,H2BC12L,SPAG11A,CCL1,HTN1,DEFB103A,DEFA5,DEFA6,B2M,SPAG11B,CXCL6,CXCL3,NPPB,CXCL5,XCL1,CCL8,RPL39,HTN3,S100A7,DCD,F2,FAM3A,ADM,CCL18</t>
  </si>
  <si>
    <t>ANTIFUNGAL INNATE IMMUNE RESPONSE</t>
  </si>
  <si>
    <t>Antifungal innate immune response</t>
  </si>
  <si>
    <t>GO:0061760</t>
  </si>
  <si>
    <t>Antifungal</t>
  </si>
  <si>
    <t>CX3CR1,CLEC6A,PLCG2,BCL10,DEFB119,DEFB106A</t>
  </si>
  <si>
    <t>LANGERHANS CELL DIFFERENTIATION</t>
  </si>
  <si>
    <t>Differentiation, Langerhans</t>
  </si>
  <si>
    <t>GO:0061520</t>
  </si>
  <si>
    <t>TGFBR2,ITGB8,ITGB6</t>
  </si>
  <si>
    <t>MACROPHAGE HOMEOSTASIS</t>
  </si>
  <si>
    <t>Homeostasis, Macrophage</t>
  </si>
  <si>
    <t>GO:0061519</t>
  </si>
  <si>
    <t>LIPA,CSF1</t>
  </si>
  <si>
    <t>MEMORY T CELL PROLIFERATION</t>
  </si>
  <si>
    <t>Proliferation, T cell, Memory</t>
  </si>
  <si>
    <t>GO:0061485</t>
  </si>
  <si>
    <t>DOCK8</t>
  </si>
  <si>
    <t>T FOLLICULAR HELPER CELL DIFFERENTIATION</t>
  </si>
  <si>
    <t>Differentiation, Th cell, Follicular</t>
  </si>
  <si>
    <t>GO:0061470</t>
  </si>
  <si>
    <t>GPR183,RC3H1</t>
  </si>
  <si>
    <t>TYPE I INTERFERON-MEDIATED SIGNALING PATHWAY</t>
  </si>
  <si>
    <t>Signaling, Interferon I, Pathway</t>
  </si>
  <si>
    <t>GO:0060337</t>
  </si>
  <si>
    <t>IFNE,STAT2,HDAC4,STAT1,IFITM1,JAK1,OAS2,TYK2,IFNAR1,IFNAR2,IFI27,TRIM65,TBKBP1,IFITM3,SP100,C9JQL5,IFITM2,IFNA8,MAVS</t>
  </si>
  <si>
    <t>TYPE II INTERFERON-MEDIATED SIGNALING PATHWAY</t>
  </si>
  <si>
    <t>Signaling, Interferon II, Pathway</t>
  </si>
  <si>
    <t>GO:0060333</t>
  </si>
  <si>
    <t>STAT1,IRF1,JAK1,IFNGR1,TYK2,HCK,IFNGR2,SP100</t>
  </si>
  <si>
    <t>DIAPEDESIS</t>
  </si>
  <si>
    <t>Diapedesis</t>
  </si>
  <si>
    <t>GO:0050904</t>
  </si>
  <si>
    <t>FER,ITGA4,PECAM1</t>
  </si>
  <si>
    <t>LEUKOCYTE ADHESIVE ACTIVATION</t>
  </si>
  <si>
    <t>Activation, Adhesive, Leukocyte</t>
  </si>
  <si>
    <t>GO:0050902</t>
  </si>
  <si>
    <t>CX3CL1</t>
  </si>
  <si>
    <t>LEUKOCYTE TETHERING OR ROLLING</t>
  </si>
  <si>
    <t>Tethering or roling, Leukocyte</t>
  </si>
  <si>
    <t>GO:0050901</t>
  </si>
  <si>
    <t>SELE,VCAM1,SELL,SELP,SPN,ADD2,JAM2,ITGB7,GCNT1,ITGA4,CX3CR1,LEP</t>
  </si>
  <si>
    <t>LEUKOCYTE MIGRATION</t>
  </si>
  <si>
    <t>Migration, Leukocyte</t>
  </si>
  <si>
    <t>GO:0050900</t>
  </si>
  <si>
    <t>PDE4B,SELL,MYH9,MSN,AIMP1,ELANE,SRC,SELP,SELE,ADORA1,ITGA3,DBH,F2RL1,SOS1,ITGB7,ADD2,ITGA6,CD34</t>
  </si>
  <si>
    <t>B CELL RECEPTOR SIGNALING PATHWAY</t>
  </si>
  <si>
    <t>Signaling, BCR, B cell</t>
  </si>
  <si>
    <t>GO:0050853</t>
  </si>
  <si>
    <t>CD79A,BTK,ABL1,BCAR1,BCL2,CTLA4,CD79B,SYK,GRB2,CD19,MEF2C,MNDA,PLCG2,PTPRC,NCKAP1L,SOS1,ITK,MAPK1,BMX,NFKBIA,PTPN6,MS4A1,TEC,CD38,NFAM1,NFKB1,BANK1</t>
  </si>
  <si>
    <t>T CELL RECEPTOR SIGNALING PATHWAY</t>
  </si>
  <si>
    <t>Signaling, T cell</t>
  </si>
  <si>
    <t>GO:0050852</t>
  </si>
  <si>
    <t>GATA3,SKAP1,THEMIS2,THEMIS,CD3G,KHDRBS1,PTPRC,CACNB3,ZAP70,BTK,PDE4B,PDE4D,RC3H1,CD247,ITK,UBE2N,ABL1,NFKBID,BRAF,CRKL,PLCG2,DENND1B,MAPK1,TXK,VTCN1,PSEN1,FYB2,CTLA4,BTNL8,CD8B,BTN3A2,BCL10,CSK,CD28,BTNL10P,TEC,ZNF683,CD276,PLCG1,EIF2B2,FOSL2,PTPN6,BCAR1,BTNL9,BTNL3,BTN2A1,HLA-DRB3,PTPRJ,PIK3CA</t>
  </si>
  <si>
    <t>ANTIGEN RECEPTOR-MEDIATED SIGNALING PATHWAY</t>
  </si>
  <si>
    <t>Signaling, Antigen receptor, Pathway</t>
  </si>
  <si>
    <t>GO:0050851</t>
  </si>
  <si>
    <t>CD19,BCAR1,LAX1</t>
  </si>
  <si>
    <t>ACTIVATED T CELL PROLIFERATION</t>
  </si>
  <si>
    <t>Proliferation, T cell, Activated</t>
  </si>
  <si>
    <t>GO:0050798</t>
  </si>
  <si>
    <t>ABL1,STAT5B,IL2</t>
  </si>
  <si>
    <t>BONE MARROW DEVELOPMENT</t>
  </si>
  <si>
    <t>Development, Bone marrow</t>
  </si>
  <si>
    <t>GO:0048539</t>
  </si>
  <si>
    <t>Organ</t>
  </si>
  <si>
    <t>Bone marrow</t>
  </si>
  <si>
    <t>LRRC17,ASXL1,LIPA,HOXB4,PTPRC</t>
  </si>
  <si>
    <t>THYMUS DEVELOPMENT</t>
  </si>
  <si>
    <t>Development, Thymocyte</t>
  </si>
  <si>
    <t>GO:0048538</t>
  </si>
  <si>
    <t>ABL1,ASXL1,MAP2K1,HAND2,BCL2,MAP2K2,FOXI3,SOD1,PSEN1,CACNB4,TGFBR1,CRKL,MAPK3,EPHB3,SRF,LMO4,GATA3,PBX1,CCNB2,MAPK1,CTNNB1,RAG1,PRDX2,BRAF,TYR</t>
  </si>
  <si>
    <t>MUCOSA-ASSOCIATED LYMPHOID TISSUE DEVELOPMENT</t>
  </si>
  <si>
    <t>Development, Lymphoid tissue, Mucosa</t>
  </si>
  <si>
    <t>GO:0048537</t>
  </si>
  <si>
    <t>Mucosa</t>
  </si>
  <si>
    <t>NKX2-3</t>
  </si>
  <si>
    <t>SPLEEN DEVELOPMENT</t>
  </si>
  <si>
    <t>Development, Spleen</t>
  </si>
  <si>
    <t>GO:0048536</t>
  </si>
  <si>
    <t>Spleen</t>
  </si>
  <si>
    <t>HOXB4,NKX2-5,BCL3,LIPA,EPB42,ADAM17,CDKN2B,PBX1,NKX3-2,RC3H1,NFKB2,NKX2-3,CDH17,ABL1,CACNB4,BCL2,KMT2A</t>
  </si>
  <si>
    <t>LYMPH NODE DEVELOPMENT</t>
  </si>
  <si>
    <t>Development, Lymph node</t>
  </si>
  <si>
    <t>GO:0048535</t>
  </si>
  <si>
    <t>CXCR5,NKX2-3,IL7R,IL15,PDPN,RORC,RC3H1,SPNS2,LTB</t>
  </si>
  <si>
    <t>HEMATOPOIETIC OR LYMPHOID ORGAN DEVELOPMENT</t>
  </si>
  <si>
    <t>Organ development, Hematopoietic or lymphoid</t>
  </si>
  <si>
    <t>GO:0048534</t>
  </si>
  <si>
    <t>ASXL1,LTBR</t>
  </si>
  <si>
    <t>ISOTYPE SWITCHING TO IGG ISOTYPES</t>
  </si>
  <si>
    <t>Isotype switching, IgG</t>
  </si>
  <si>
    <t>GO:0048291</t>
  </si>
  <si>
    <t>HSPD1</t>
  </si>
  <si>
    <t>ISOTYPE SWITCHING TO IGE ISOTYPES</t>
  </si>
  <si>
    <t>Isotype switching, IgE</t>
  </si>
  <si>
    <t>GO:0048289</t>
  </si>
  <si>
    <t>BCL6,STAT6</t>
  </si>
  <si>
    <t>LYMPHOCYTE CHEMOTAXIS</t>
  </si>
  <si>
    <t>Chemotaxis, Lymphocyte</t>
  </si>
  <si>
    <t>GO:0048247</t>
  </si>
  <si>
    <t>CCL3,CCL18,CCL4,CCL7,XCL1,CCL2,ADAM8,GPR15LG,CX3CL1,CCL4L1,CCL1,CCL3L1,SAA1,CCL8,CCL24,CCL5,CCL20,CCL23</t>
  </si>
  <si>
    <t>MACROPHAGE CHEMOTAXIS</t>
  </si>
  <si>
    <t>Chemotaxis, Macrophage</t>
  </si>
  <si>
    <t>GO:0048246</t>
  </si>
  <si>
    <t>SFTPD,CCL2,LGALS3,AZU1,EDNRB,EDN2,RPL13A,CXCL17,CCL5,SAA1,CCL3,MMP2</t>
  </si>
  <si>
    <t>EOSINOPHIL CHEMOTAXIS</t>
  </si>
  <si>
    <t>Chemotaxis, Eosinophil</t>
  </si>
  <si>
    <t>GO:0048245</t>
  </si>
  <si>
    <t>SCG2,CCL5,CCL4,CCL18,CCL3,LGALS3,CCL23,CCL1,CCL8,CCL4L1,CCL2,CCL7,CX3CL1,CCL3L1,XCL1,CCL24</t>
  </si>
  <si>
    <t>ANTIGEN PROCESSING AND PRESENTATION, EXOGENOUS LIPID ANTIGEN VIA MHC CLASS IB</t>
  </si>
  <si>
    <t>APP, MHC IB, Exogenous lipid antigen</t>
  </si>
  <si>
    <t>GO:0048007</t>
  </si>
  <si>
    <t>APP</t>
  </si>
  <si>
    <t>CD1B,AP3B1,CD1E,CD1D,CD1C</t>
  </si>
  <si>
    <t>ANTIGEN PROCESSING AND PRESENTATION, ENDOGENOUS LIPID ANTIGEN VIA MHC CLASS IB</t>
  </si>
  <si>
    <t>APP, MHC IB, Endogenous lipid antigen</t>
  </si>
  <si>
    <t>GO:0048006</t>
  </si>
  <si>
    <t>CD1D,CD1B,CD1E,CD1C</t>
  </si>
  <si>
    <t>ANTIGEN PROCESSING AND PRESENTATION OF PEPTIDE ANTIGEN</t>
  </si>
  <si>
    <t>APP, Peptide antigen</t>
  </si>
  <si>
    <t>GO:0048002</t>
  </si>
  <si>
    <t>SLC11A1,CTSS</t>
  </si>
  <si>
    <t>PEPTIDE ANTIGEN TRANSPORT</t>
  </si>
  <si>
    <t>Transport, Peptide antigen</t>
  </si>
  <si>
    <t>GO:0046968</t>
  </si>
  <si>
    <t>TAP2</t>
  </si>
  <si>
    <t>LYMPHOCYTE PROLIFERATION</t>
  </si>
  <si>
    <t>Proliferation, Lymphocyte</t>
  </si>
  <si>
    <t>GO:0046651</t>
  </si>
  <si>
    <t>IL2,IMPDH2,HPRT1,FLT3,TLR4,PURA</t>
  </si>
  <si>
    <t>LYMPHOCYTE ACTIVATION</t>
  </si>
  <si>
    <t>Activation, Lymphocyte</t>
  </si>
  <si>
    <t>GO:0046649</t>
  </si>
  <si>
    <t>LAX1,AXL,TYRO3,MERTK</t>
  </si>
  <si>
    <t>ALPHA-BETA T CELL PROLIFERATION</t>
  </si>
  <si>
    <t>Proliferation, abT cell</t>
  </si>
  <si>
    <t>GO:0046633</t>
  </si>
  <si>
    <t>CLEC4G,PTPRC</t>
  </si>
  <si>
    <t>ALPHA-BETA T CELL DIFFERENTIATION</t>
  </si>
  <si>
    <t>Differentiation, abT cell</t>
  </si>
  <si>
    <t>GO:0046632</t>
  </si>
  <si>
    <t>RPL22,BRAF,GLI3,ADA,ABL1,ZAP70</t>
  </si>
  <si>
    <t>ALPHA-BETA T CELL ACTIVATION</t>
  </si>
  <si>
    <t>Activation, abT cell</t>
  </si>
  <si>
    <t>GO:0046631</t>
  </si>
  <si>
    <t>CD247,CD3G</t>
  </si>
  <si>
    <t>GAMMA-DELTA T CELL ACTIVATION</t>
  </si>
  <si>
    <t>Activation, gdT cell</t>
  </si>
  <si>
    <t>GO:0046629</t>
  </si>
  <si>
    <t>ITK,CXADR,JAML,CD3G,CD247</t>
  </si>
  <si>
    <t>RESPIRATORY BURST AFTER PHAGOCYTOSIS</t>
  </si>
  <si>
    <t>Respiratory burst, Phagocytosis</t>
  </si>
  <si>
    <t>GO:0045728</t>
  </si>
  <si>
    <t>HCK</t>
  </si>
  <si>
    <t>MAST CELL ACTIVATION</t>
  </si>
  <si>
    <t>Activation, Mast cell</t>
  </si>
  <si>
    <t>GO:0045576</t>
  </si>
  <si>
    <t>S100A12,CHGA</t>
  </si>
  <si>
    <t>LEUKOCYTE ACTIVATION</t>
  </si>
  <si>
    <t>Activation, Leukocyte</t>
  </si>
  <si>
    <t>GO:0045321</t>
  </si>
  <si>
    <t>PRDX1,PRDX2,ZNF3</t>
  </si>
  <si>
    <t>ISOTYPE SWITCHING</t>
  </si>
  <si>
    <t>Isotype switching</t>
  </si>
  <si>
    <t>GO:0045190</t>
  </si>
  <si>
    <t>LIG4,MSH2,MLH1,ERCC1,CD40LG,UNG,RNF168,SANBR,MSH6</t>
  </si>
  <si>
    <t>CELLULAR EXTRAVASATION</t>
  </si>
  <si>
    <t>Cellular extravasation</t>
  </si>
  <si>
    <t>GO:0045123</t>
  </si>
  <si>
    <t>ITGA1,AZU1,JAM2</t>
  </si>
  <si>
    <t>INNATE IMMUNE RESPONSE</t>
  </si>
  <si>
    <t>Innate immune response</t>
  </si>
  <si>
    <t>GO:0045087</t>
  </si>
  <si>
    <t>PPARG,IFNL4,PML,REL,RIGI,APOBEC3F,DEFB108B,CLEC6A,MST1R,OAS2,BPI,CAMP,NLRP10,ADARB1,BST2,TRIM27,MAVS,IRGM,TRIM21,PTX3,DEFB125,SSC5D,LGALS3,DAPK1,GBP1,GSDMD,STMP1,TRIM26,TARM1,TRIM51G,TAC1,RFPL4A,METTL3,MIF,TRIML2,CFD,NLRP2B,MBL2,IFI35,CLU,RNF135,SFPQ,IFI6,TAX1BP1,SFTPD,TRAF2,LILRA5,TTC4,HLA-C,LILRA4,IFNL2,CYBA,CSF1,FCGR1A,PARP1,CD46,SERINC5,DEFB131A,SARM1,LY86,CGAS,TRIM23,JAK3,STING1,CHGA,CX3CR1,KLRC2,PRKDC,CD160,KLRK1,FGR,BPIFB3,RFPL4AL1,MAP4K2,TRIM77,C1S,TRIM64C,DEFB128,PELI3,APOBEC3A,TMEM33,DEFB108A,IFIT2,GP2,VNN1,ADAR,DEFB1,APOBEC3H,IFITM3,GZMM,DEFB131B,XRCC5,FRK,NCF1,NLRC5,RNASE3,CD6,TRIM40,TNFAIP8L2,TRIM64B,C4B,TRIM22,TRIM48,F2RL1,CLEC10A,DEFB105A,HMGB2,BTK,ARG2,TLR4,KLRC1,PARP9,CD177,CR1,XRCC6,DEFB124,KRT16,NCF2,TICAM1,MASP2,S100A12,CFH,SYK,TRIM49D1,GATA3,C1QBP,HK1,BPIFC,IFNL3,CFP,HCK,TRIM65,NEDD4,DEFA5,CASP4,TREML1,SLC15A4,LBP,WFDC3,GARIN5A,LILRA2,WFDC10B,WFDC13,IFIT1,TRIM49C,CD55,GBP6,TRIM59,CD1D,NMB,NFKB2,MMP3,RELB,GBP2,TRIM64,PIK3CG,IFI27,ANKHD1,IRF1,SDHAF4,CD14,F12,ACOD1,UBA7,DEFB123,DEFB132,USP27X,B2M,LACC1,NLRX1,PLPP6,SPIRE1,NLRP9,HLA-E,ZC3HAV1,MX2,TBKBP1,PI3,ZNF683,IL27,TICAM2,C4A,OTUD4,DHX9,C1R,TRIM49B,TRIM43B,CORO1A,NFKB1,MATR3,DEFA4,HMGB1,GBP7,SIRT2,DEFB119,ITGAM,LCN2,SRC,C7,SRPK2,DEFA6,USP14,IL34,TRIM49,SLC15A3,FCER1G,MX1,IFITM2,BCL10,TIRAP,FOSL2,ENDOD1,SUSD4,DEFB106A,ZAP70,NQO1,IPO7,DDX60,MCOLN2,C6,EIF2AK2,IFITM1,HEXIM1,C4BPB,TREML4,CRISP3,ARID5A,WFDC9,DEFB107A,CFB,MASP1,TRIML1,TRIL,CR2,RELA,TRIM58,IFNL1,AXL,WFDC11,NLRP6,DAB2IP,TRIM68,IL23R</t>
  </si>
  <si>
    <t>REGULATORY T CELL DIFFERENTIATION</t>
  </si>
  <si>
    <t>Differentiation, Treg cell</t>
  </si>
  <si>
    <t>GO:0045066</t>
  </si>
  <si>
    <t>CD28</t>
  </si>
  <si>
    <t>T-HELPER 2 CELL DIFFERENTIATION</t>
  </si>
  <si>
    <t>Differentiation, Th2 cell</t>
  </si>
  <si>
    <t>GO:0045064</t>
  </si>
  <si>
    <t>BCL6,IL4R,GATA3,MYB,MEN1,BCL3,KMT2A</t>
  </si>
  <si>
    <t>T-HELPER 1 CELL DIFFERENTIATION</t>
  </si>
  <si>
    <t>Differentiation, Th1 cell</t>
  </si>
  <si>
    <t>GO:0045063</t>
  </si>
  <si>
    <t>RELB,HMGB1,IL4R</t>
  </si>
  <si>
    <t>EXTRATHYMIC T CELL SELECTION</t>
  </si>
  <si>
    <t>Selection, T cell, Extrathymic</t>
  </si>
  <si>
    <t>GO:0045062</t>
  </si>
  <si>
    <t>IL15</t>
  </si>
  <si>
    <t>THYMIC T CELL SELECTION</t>
  </si>
  <si>
    <t>Selection, T cell, Thymic</t>
  </si>
  <si>
    <t>GO:0045061</t>
  </si>
  <si>
    <t>ZAP70,ITPKB,GATA3</t>
  </si>
  <si>
    <t>NEGATIVE THYMIC T CELL SELECTION</t>
  </si>
  <si>
    <t>Selection-, T cell, Thymic</t>
  </si>
  <si>
    <t>GO:0045060</t>
  </si>
  <si>
    <t>ZAP70,GLI3,CD28,CCR7,SPN,PTPRC</t>
  </si>
  <si>
    <t>POSITIVE THYMIC T CELL SELECTION</t>
  </si>
  <si>
    <t>Selection+, Thymic, T cell</t>
  </si>
  <si>
    <t>GO:0045059</t>
  </si>
  <si>
    <t>SRF,ZAP70,ITPKB,PTPRC,CD3G</t>
  </si>
  <si>
    <t>T CELL SELECTION</t>
  </si>
  <si>
    <t>Selection, T cell</t>
  </si>
  <si>
    <t>GO:0045058</t>
  </si>
  <si>
    <t>CD1D</t>
  </si>
  <si>
    <t>NLRP3 INFLAMMASOME COMPLEX ASSEMBLY</t>
  </si>
  <si>
    <t>NLRP3, Inflammasome complex</t>
  </si>
  <si>
    <t>GO:0044546</t>
  </si>
  <si>
    <t>SIRT2</t>
  </si>
  <si>
    <t>NEGATIVE T CELL SELECTION</t>
  </si>
  <si>
    <t>Selection-, T cell, Memory</t>
  </si>
  <si>
    <t>GO:0043383</t>
  </si>
  <si>
    <t>THEMIS</t>
  </si>
  <si>
    <t>CD8-POSITIVE, ALPHA-BETA T CELL LINEAGE COMMITMENT</t>
  </si>
  <si>
    <t>Lineage commitment, CD8+, abT cell</t>
  </si>
  <si>
    <t>GO:0043375</t>
  </si>
  <si>
    <t>TOX,BCL2</t>
  </si>
  <si>
    <t>CD8-POSITIVE, ALPHA-BETA T CELL DIFFERENTIATION</t>
  </si>
  <si>
    <t>Differentiation, CD8+, abT cell</t>
  </si>
  <si>
    <t>GO:0043374</t>
  </si>
  <si>
    <t>PSMB11,IRF1,TNFSF8</t>
  </si>
  <si>
    <t>CD4-POSITIVE, ALPHA-BETA T CELL LINEAGE COMMITMENT</t>
  </si>
  <si>
    <t>Lineage commitment, CD4+, abT cell</t>
  </si>
  <si>
    <t>GO:0043373</t>
  </si>
  <si>
    <t>TOX</t>
  </si>
  <si>
    <t>CD4-POSITIVE OR CD8-POSITIVE, ALPHA-BETA T CELL LINEAGE COMMITMENT</t>
  </si>
  <si>
    <t>Lineage commitment, CD4+ OR CD8+, abT cell</t>
  </si>
  <si>
    <t>GO:0043369</t>
  </si>
  <si>
    <t>BRAF</t>
  </si>
  <si>
    <t>POSITIVE T CELL SELECTION</t>
  </si>
  <si>
    <t>Selection+, T cell</t>
  </si>
  <si>
    <t>GO:0043368</t>
  </si>
  <si>
    <t>THEMIS,BRAF</t>
  </si>
  <si>
    <t>CD4-POSITIVE, ALPHA-BETA T CELL DIFFERENTIATION</t>
  </si>
  <si>
    <t>Differentiation, CD4+ T cell</t>
  </si>
  <si>
    <t>GO:0043367</t>
  </si>
  <si>
    <t>CD83,BRAF</t>
  </si>
  <si>
    <t>BETA SELECTION</t>
  </si>
  <si>
    <t>Selection, Beta</t>
  </si>
  <si>
    <t>GO:0043366</t>
  </si>
  <si>
    <t>ZAP70,SYK,RHOA</t>
  </si>
  <si>
    <t>NATURAL KILLER CELL DEGRANULATION</t>
  </si>
  <si>
    <t>Degranulation, NK cell</t>
  </si>
  <si>
    <t>GO:0043320</t>
  </si>
  <si>
    <t>FCGR3A,UNC13D,KLRF2,RAB27A,VAMP7,CORO1A</t>
  </si>
  <si>
    <t>CYTOTOXIC T CELL DEGRANULATION</t>
  </si>
  <si>
    <t>Degranulation, Cytotoxic T cell</t>
  </si>
  <si>
    <t>GO:0043316</t>
  </si>
  <si>
    <t>RAB27A</t>
  </si>
  <si>
    <t>NEUTROPHIL DEGRANULATION</t>
  </si>
  <si>
    <t>Degranulation, Neutrophil</t>
  </si>
  <si>
    <t>GO:0043312</t>
  </si>
  <si>
    <t>STXBP3,VAMP7,BCR,ANXA3</t>
  </si>
  <si>
    <t>EOSINOPHIL DEGRANULATION</t>
  </si>
  <si>
    <t>Degranulation, Eosinophil</t>
  </si>
  <si>
    <t>GO:0043308</t>
  </si>
  <si>
    <t>VAMP2,VAMP7,CCL3,FCER1A</t>
  </si>
  <si>
    <t>MAST CELL DEGRANULATION</t>
  </si>
  <si>
    <t>Degranulation, Mast cell</t>
  </si>
  <si>
    <t>GO:0043303</t>
  </si>
  <si>
    <t>CBL,RAB44,PIK3CG,CLNK,RASGRP1,GPR15LG,PTGDS,SYK,KIT,CHGA,FCER1A,MILR1,ADORA2B,CPLX2</t>
  </si>
  <si>
    <t>LEUKOCYTE DEGRANULATION</t>
  </si>
  <si>
    <t>Degranulation, Leukocyte</t>
  </si>
  <si>
    <t>GO:0043299</t>
  </si>
  <si>
    <t>INDUCTION OF BACTERIAL AGGLUTINATION</t>
  </si>
  <si>
    <t>Induction of Bacterial agglutination</t>
  </si>
  <si>
    <t>GO:0043152</t>
  </si>
  <si>
    <t>RNASE3</t>
  </si>
  <si>
    <t>T CELL HOMEOSTASIS</t>
  </si>
  <si>
    <t>Homeostasis, T cell</t>
  </si>
  <si>
    <t>GO:0043029</t>
  </si>
  <si>
    <t>PPP2CA,CHST3,BCL2,SPNS2,JAK3,STAT5B,ZC3H8,NCKAP1L,PPP2R1A,RC3H1,IL7R,CORO1A,RAG1,PPP3CB,IL20RB,GPR15LG,CASP3,CCNB2,PRDX2</t>
  </si>
  <si>
    <t>MYELOID DENDRITIC CELL DIFFERENTIATION</t>
  </si>
  <si>
    <t>Differentiation, Myeloid Dendritic cell</t>
  </si>
  <si>
    <t>GO:0043011</t>
  </si>
  <si>
    <t>SPI1,BATF2,TGFBR2,NOTCH2,LTBR,PSEN1,RELB,RBPJ</t>
  </si>
  <si>
    <t>ANTIGEN PROCESSING AND PRESENTATION OF EXOGENOUS PEPTIDE ANTIGEN VIA MHC CLASS I</t>
  </si>
  <si>
    <t>APP, MHC I, exogenous peptide</t>
  </si>
  <si>
    <t>GO:0042590</t>
  </si>
  <si>
    <t>FCGR1A,FCER1G,IFI30,MFSD6</t>
  </si>
  <si>
    <t>GAMMA-DELTA T CELL DIFFERENTIATION</t>
  </si>
  <si>
    <t>Differentiation, gdT cell</t>
  </si>
  <si>
    <t>GO:0042492</t>
  </si>
  <si>
    <t>SYK,STAT5B,TCF7,PTPRC</t>
  </si>
  <si>
    <t>NATURAL KILLER CELL MEDIATED CYTOTOXICITY</t>
  </si>
  <si>
    <t>Cytotoxicity, NK cell</t>
  </si>
  <si>
    <t>GO:0042267</t>
  </si>
  <si>
    <t>FCGR3A,PTPN6,GZMB,RAET1G,LAG3,TUBB4B,PLEKHM2,CEBPG,RNF19B,KIF5B,KLRK1,STAT5B,KIR3DL1,PRDX1,CLEC2A</t>
  </si>
  <si>
    <t>NEUTROPHIL ACTIVATION</t>
  </si>
  <si>
    <t>Activation, Neutrophil</t>
  </si>
  <si>
    <t>GO:0042119</t>
  </si>
  <si>
    <t>CXCL8,F2RL1,IL15,KMT2E,CCL5,CXCR2,IL18RAP,FCAR,CXCL6,CTSG,PRKCD,CAMP</t>
  </si>
  <si>
    <t>MONOCYTE ACTIVATION</t>
  </si>
  <si>
    <t>Activation, Monocyte</t>
  </si>
  <si>
    <t>GO:0042117</t>
  </si>
  <si>
    <t>AZU1,HYAL2,MT1G,CSF1,SPACA3,P0DOX3</t>
  </si>
  <si>
    <t>MACROPHAGE ACTIVATION</t>
  </si>
  <si>
    <t>Activation, Macrophage</t>
  </si>
  <si>
    <t>GO:0042116</t>
  </si>
  <si>
    <t>IL13,HAMP,CRTC3,JMJD6,FCGR3A,TMEM229B,SLC11A1,ADGRF5,TLR4,EDN2</t>
  </si>
  <si>
    <t>B CELL ACTIVATION</t>
  </si>
  <si>
    <t>Activation, B cell</t>
  </si>
  <si>
    <t>GO:0042113</t>
  </si>
  <si>
    <t>TICAM1,BANK1,CXCR5,TBC1D10C,CD79A,CHRNA4,CD40,GAPT,PHB1,CHRNA7,MS4A1,LAX1,RASGRP1,HSPD1,BTK,ZAP70,CD86,CD22,CHRNB2,TXLNA,BST2,AKAP17A,EPHB2,HDAC4</t>
  </si>
  <si>
    <t>T CELL ACTIVATION</t>
  </si>
  <si>
    <t>Activation, T cell</t>
  </si>
  <si>
    <t>GO:0042110</t>
  </si>
  <si>
    <t>CD86,PRKCQ,WAS,CHRNA7,CD28,CORO1A,HSPD1,RBX1,NCK1,SMAD3,PPP3CA,LAG3,NLRC3,PPP3CB,FKBP1A,MFAP3,PIK3CG,DPP4,TNFAIP8L2,CD7,CD276,VAV1,PTPRC,CD44,ITK,RASGRP1,CD80,DCAF12,CD3G,CD8B,ADA,ZAP70,DDOST</t>
  </si>
  <si>
    <t>B CELL PROLIFERATION</t>
  </si>
  <si>
    <t>Proliferation, B cell</t>
  </si>
  <si>
    <t>GO:0042100</t>
  </si>
  <si>
    <t>TICAM1,BCL2,MEF2C,CD70,TLR4,IL9,CD40,BCL6,RASGRP1,PTPRC,MS4A1,CD79A,HSPD1,CD40LG,IFNA8,IL10,ABL1,IL7,CR2,PRKCD,CTPS1,IL7R,CD38,IFNE,FOSL2,WNT3A</t>
  </si>
  <si>
    <t>T CELL PROLIFERATION</t>
  </si>
  <si>
    <t>Proliferation, T cell</t>
  </si>
  <si>
    <t>GO:0042098</t>
  </si>
  <si>
    <t>PIK3CG,CD28,PSMB10,EFNB1,IL12B,CORO1A,PTPRC,FKBP1B,LIPA,PTPN6,KITLG,PPP3CB,LMBR1L,RASGRP1,IL20RB,MSN,CTPS1,TNFRSF4,IL2,IDO1,RC3H1,CD151,SCGB1A1,SPN,CCND3,PRDX2</t>
  </si>
  <si>
    <t>T-HELPER CELL DIFFERENTIATION</t>
  </si>
  <si>
    <t>Differentiation, Th cell</t>
  </si>
  <si>
    <t>GO:0042093</t>
  </si>
  <si>
    <t>PTGER4,ATP7A,IL12B</t>
  </si>
  <si>
    <t>TYPE 2 IMMUNE RESPONSE</t>
  </si>
  <si>
    <t>Immune response, Th2</t>
  </si>
  <si>
    <t>GO:0042092</t>
  </si>
  <si>
    <t>BCL6,FCER1A,IL10,IL33</t>
  </si>
  <si>
    <t>T-HELPER 1 TYPE IMMUNE RESPONSE</t>
  </si>
  <si>
    <t>Immune response, Th1</t>
  </si>
  <si>
    <t>GO:0042088</t>
  </si>
  <si>
    <t>TLR4,IL18BP,RELB,IL12B,BCL3</t>
  </si>
  <si>
    <t>RIG-I SIGNALING PATHWAY</t>
  </si>
  <si>
    <t>PRR, RIG-I, Pathway</t>
  </si>
  <si>
    <t>GO:0039529</t>
  </si>
  <si>
    <t>RNF135,PHB1,RIGI,LSM14A</t>
  </si>
  <si>
    <t>TYPE III INTERFERON-MEDIATED SIGNALING PATHWAY</t>
  </si>
  <si>
    <t>Signaling, Interferon III, Pathway</t>
  </si>
  <si>
    <t>GO:0038196</t>
  </si>
  <si>
    <t>IFNGR1,IFNLR1,IL10RB,IFNL1,TYK2,IFNL4,IFNGR2,IFNL3,JAK1,IFNL2</t>
  </si>
  <si>
    <t>COMPLEMENT COMPONENT C5A SIGNALING PATHWAY</t>
  </si>
  <si>
    <t>Complement, C5a pathway</t>
  </si>
  <si>
    <t>GO:0038178</t>
  </si>
  <si>
    <t>C5AR1</t>
  </si>
  <si>
    <t>TOLL-LIKE RECEPTOR TLR1:TLR2 SIGNALING PATHWAY</t>
  </si>
  <si>
    <t>PRR, TLR1:2, Pathway</t>
  </si>
  <si>
    <t>GO:0038123</t>
  </si>
  <si>
    <t>SCIMP</t>
  </si>
  <si>
    <t>FC-GAMMA RECEPTOR SIGNALING PATHWAY INVOLVED IN PHAGOCYTOSIS</t>
  </si>
  <si>
    <t>Fc-gR signaling, phagocytosis</t>
  </si>
  <si>
    <t>GO:0038096</t>
  </si>
  <si>
    <t>LIMK1,VAV2,SRC,VAV1,SYK,ABL1,PRKCE,MYO1G,HCK,PTK2,PRKCD,FGR,PLPP4,FCGR2B</t>
  </si>
  <si>
    <t>DENDRITIC CELL MIGRATION</t>
  </si>
  <si>
    <t>Migration, Dendritic cell</t>
  </si>
  <si>
    <t>GO:0036336</t>
  </si>
  <si>
    <t>ALOX5,CDC42,EPS8,DOCK8,NLRP12</t>
  </si>
  <si>
    <t>DENDRITIC CELL HOMEOSTASIS</t>
  </si>
  <si>
    <t>Homeostasis, Dendritic cell</t>
  </si>
  <si>
    <t>GO:0036145</t>
  </si>
  <si>
    <t>GPR183,F2R</t>
  </si>
  <si>
    <t>CD8-POSITIVE, ALPHA-BETA T CELL ACTIVATION</t>
  </si>
  <si>
    <t>Activation, CD8+, abT cell</t>
  </si>
  <si>
    <t>GO:0036037</t>
  </si>
  <si>
    <t>HLA-E,WDFY4</t>
  </si>
  <si>
    <t>CD4-POSITIVE, ALPHA-BETA T CELL COSTIMULATION</t>
  </si>
  <si>
    <t>Costimulation, CD4+, abT cell</t>
  </si>
  <si>
    <t>GO:0035783</t>
  </si>
  <si>
    <t>CD81</t>
  </si>
  <si>
    <t>MATURE NATURAL KILLER CELL CHEMOTAXIS</t>
  </si>
  <si>
    <t>Chemotaxis, NK cell, mature</t>
  </si>
  <si>
    <t>GO:0035782</t>
  </si>
  <si>
    <t>XCL1</t>
  </si>
  <si>
    <t>B CELL CHEMOTAXIS</t>
  </si>
  <si>
    <t>Chemotaxis, B cell</t>
  </si>
  <si>
    <t>GO:0035754</t>
  </si>
  <si>
    <t>CH25H</t>
  </si>
  <si>
    <t>NATURAL KILLER CELL CHEMOTAXIS</t>
  </si>
  <si>
    <t>Chemotaxis, NK cell</t>
  </si>
  <si>
    <t>GO:0035747</t>
  </si>
  <si>
    <t>PIK3CG</t>
  </si>
  <si>
    <t>CD4-POSITIVE, ALPHA-BETA T CELL PROLIFERATION</t>
  </si>
  <si>
    <t>Proliferation, CD4+, abT cell</t>
  </si>
  <si>
    <t>GO:0035739</t>
  </si>
  <si>
    <t>PRKCQ,CD28</t>
  </si>
  <si>
    <t>T-HELPER 2 CELL ACTIVATION</t>
  </si>
  <si>
    <t>Activation, Th2 cell</t>
  </si>
  <si>
    <t>GO:0035712</t>
  </si>
  <si>
    <t>TNFSF4</t>
  </si>
  <si>
    <t>T-HELPER 1 CELL ACTIVATION</t>
  </si>
  <si>
    <t>Activation, Th1 cell</t>
  </si>
  <si>
    <t>GO:0035711</t>
  </si>
  <si>
    <t>HMGB1,CEBPB</t>
  </si>
  <si>
    <t>CD4-POSITIVE, ALPHA-BETA T CELL ACTIVATION</t>
  </si>
  <si>
    <t>Activation, CD4+, abT cell</t>
  </si>
  <si>
    <t>GO:0035710</t>
  </si>
  <si>
    <t>CDH26</t>
  </si>
  <si>
    <t>MEMORY T CELL ACTIVATION</t>
  </si>
  <si>
    <t>Activation, T cell, Memory</t>
  </si>
  <si>
    <t>GO:0035709</t>
  </si>
  <si>
    <t>T-HELPER 17 CELL CHEMOTAXIS</t>
  </si>
  <si>
    <t>Chemotaxis, Th17 cell</t>
  </si>
  <si>
    <t>GO:0035705</t>
  </si>
  <si>
    <t>CCR2</t>
  </si>
  <si>
    <t>MONOCYTE HOMEOSTASIS</t>
  </si>
  <si>
    <t>Homeostasis, Monocyte</t>
  </si>
  <si>
    <t>GO:0035702</t>
  </si>
  <si>
    <t>MPL,CSF1</t>
  </si>
  <si>
    <t>MONOCYTE EXTRAVASATION</t>
  </si>
  <si>
    <t>Extravasation, Monocyte</t>
  </si>
  <si>
    <t>GO:0035696</t>
  </si>
  <si>
    <t>CCR2,JAML,SIRPA,PECAM1</t>
  </si>
  <si>
    <t>HELPER T CELL DIAPEDESIS</t>
  </si>
  <si>
    <t>Diapedesis, Th cell</t>
  </si>
  <si>
    <t>GO:0035685</t>
  </si>
  <si>
    <t>CRKL,CRK</t>
  </si>
  <si>
    <t>HELPER T CELL EXTRAVASATION</t>
  </si>
  <si>
    <t>Extravasation, Th cell</t>
  </si>
  <si>
    <t>GO:0035684</t>
  </si>
  <si>
    <t>CCL2</t>
  </si>
  <si>
    <t>MEMORY T CELL EXTRAVASATION</t>
  </si>
  <si>
    <t>Extravasation, T cell, Memory</t>
  </si>
  <si>
    <t>GO:0035683</t>
  </si>
  <si>
    <t>ITGAL</t>
  </si>
  <si>
    <t>TRAM-DEPENDENT TOLL-LIKE RECEPTOR 4 SIGNALING PATHWAY</t>
  </si>
  <si>
    <t>PRR, TLR4 TRAM dep, Pathway</t>
  </si>
  <si>
    <t>GO:0035669</t>
  </si>
  <si>
    <t>PRKCE,TICAM2,RAB11FIP2</t>
  </si>
  <si>
    <t>TRIF-DEPENDENT TOLL-LIKE RECEPTOR SIGNALING PATHWAY</t>
  </si>
  <si>
    <t>PRR, TLR TRIF dep, Pathway</t>
  </si>
  <si>
    <t>GO:0035666</t>
  </si>
  <si>
    <t>TICAM2,TICAM1,TLR4,CD40</t>
  </si>
  <si>
    <t>TIRAP-DEPENDENT TOLL-LIKE RECEPTOR 4 SIGNALING PATHWAY</t>
  </si>
  <si>
    <t>PRR, TIRAP dep, TLR4</t>
  </si>
  <si>
    <t>GO:0035665</t>
  </si>
  <si>
    <t>TIRAP</t>
  </si>
  <si>
    <t>RESPONSE TO TYPE III INTERFERON</t>
  </si>
  <si>
    <t>Response to Interferon III</t>
  </si>
  <si>
    <t>GO:0034342</t>
  </si>
  <si>
    <t>Interferon 3</t>
  </si>
  <si>
    <t>IFNLR1</t>
  </si>
  <si>
    <t>RESPONSE TO TYPE II INTERFERON</t>
  </si>
  <si>
    <t>Response to Interferon II</t>
  </si>
  <si>
    <t>GO:0034341</t>
  </si>
  <si>
    <t>Interferon 2</t>
  </si>
  <si>
    <t>GCH1,SLC30A8,CD40,IFITM2,C9JQL5,IFITM1,BST2,IFITM3,TRIM21,SLC11A1,IL23R,CIITA,SP100,SNCA,STAT1,ADAMTS13</t>
  </si>
  <si>
    <t>RESPONSE TO TYPE I INTERFERON</t>
  </si>
  <si>
    <t>Response to Interferon I</t>
  </si>
  <si>
    <t>GO:0034340</t>
  </si>
  <si>
    <t>Interferon 1</t>
  </si>
  <si>
    <t>SP100,SHMT2,CH25H,SMPD1,MX1</t>
  </si>
  <si>
    <t>TOLL-LIKE RECEPTOR 9 SIGNALING PATHWAY</t>
  </si>
  <si>
    <t>PRR, TLR9, Pathway</t>
  </si>
  <si>
    <t>GO:0034162</t>
  </si>
  <si>
    <t>TNIP2,PIK3AP1</t>
  </si>
  <si>
    <t>TOLL-LIKE RECEPTOR 7 SIGNALING PATHWAY</t>
  </si>
  <si>
    <t>PRR, TLR7, Pathway</t>
  </si>
  <si>
    <t>GO:0034154</t>
  </si>
  <si>
    <t>PIK3AP1,SCIMP</t>
  </si>
  <si>
    <t>TOLL-LIKE RECEPTOR 4 SIGNALING PATHWAY</t>
  </si>
  <si>
    <t>PRR, TLR4, Pathway</t>
  </si>
  <si>
    <t>GO:0034142</t>
  </si>
  <si>
    <t>TLR4,CD14,NAGLU,PIK3AP1,TRIL,NFKBIA,SCIMP,TIRAP,RELA</t>
  </si>
  <si>
    <t>TOLL-LIKE RECEPTOR 3 SIGNALING PATHWAY</t>
  </si>
  <si>
    <t>PRR, TLR3, Pathway</t>
  </si>
  <si>
    <t>GO:0034138</t>
  </si>
  <si>
    <t>TNIP2,SCIMP,TICAM1</t>
  </si>
  <si>
    <t>TOLL-LIKE RECEPTOR 2 SIGNALING PATHWAY</t>
  </si>
  <si>
    <t>PRR, TLR2, Pathway</t>
  </si>
  <si>
    <t>GO:0034134</t>
  </si>
  <si>
    <t>PIK3AP1,TNIP2</t>
  </si>
  <si>
    <t>T CELL RECEPTOR V(D)J RECOMBINATION</t>
  </si>
  <si>
    <t>V(D)J, T cell, Receptor</t>
  </si>
  <si>
    <t>GO:0033153</t>
  </si>
  <si>
    <t>LIG4,PRKDC</t>
  </si>
  <si>
    <t>IMMUNOGLOBULIN V(D)J RECOMBINATION</t>
  </si>
  <si>
    <t>V(D)J, Ig</t>
  </si>
  <si>
    <t>GO:0033152</t>
  </si>
  <si>
    <t>TCF3,PRKDC,LIG4</t>
  </si>
  <si>
    <t>V(D)J RECOMBINATION</t>
  </si>
  <si>
    <t>V(D)J Recombination</t>
  </si>
  <si>
    <t>GO:0033151</t>
  </si>
  <si>
    <t>HMGB1,RAG2,RAG1,LIG4,HMGB2,PRKDC</t>
  </si>
  <si>
    <t>IMMATURE T CELL PROLIFERATION IN THYMUS</t>
  </si>
  <si>
    <t>Proliferation, thymus, T cell, immature</t>
  </si>
  <si>
    <t>GO:0033080</t>
  </si>
  <si>
    <t>WNT4,CLEC4G</t>
  </si>
  <si>
    <t>T CELL DIFFERENTIATION IN THYMUS</t>
  </si>
  <si>
    <t>Differentiation, T cell, Thymus</t>
  </si>
  <si>
    <t>GO:0033077</t>
  </si>
  <si>
    <t>RAG2,NKAP,STAT5B,IL2RG,IL7R,CTNNB1,RAG1,GLI3,ZFP36L2,NCAPH2,ZFP36L1,BCL2,ADAM17,PRKDC,GATA3,WNT4,RPS6,LIG4,CDK6,BRAF,B2M,JMJD6,PSMB11,TESPA1</t>
  </si>
  <si>
    <t>MAST CELL APOPTOTIC PROCESS</t>
  </si>
  <si>
    <t>Apoptotic process, Mast cell</t>
  </si>
  <si>
    <t>GO:0033024</t>
  </si>
  <si>
    <t>KITLG,NF1</t>
  </si>
  <si>
    <t>MAST CELL HOMEOSTASIS</t>
  </si>
  <si>
    <t>Homeostasis, Mast cell</t>
  </si>
  <si>
    <t>GO:0033023</t>
  </si>
  <si>
    <t>SLC15A4</t>
  </si>
  <si>
    <t>T CELL COSTIMULATION</t>
  </si>
  <si>
    <t>Costimulation, T cell</t>
  </si>
  <si>
    <t>GO:0031295</t>
  </si>
  <si>
    <t>CD86,PTPN6,CAV1,SRC,PTPN11,DPP4,SPN,LGALS1,MAP3K8,KLRK1,CD160,CD24,AKT1,CD28,CD80,PIK3CA,EFNB1,EFNB2,VAV1,CSK,MTOR,CD40LG</t>
  </si>
  <si>
    <t>LEUKOCYTE CHEMOTAXIS</t>
  </si>
  <si>
    <t>Chemotaxis, Leukocyte</t>
  </si>
  <si>
    <t>GO:0030595</t>
  </si>
  <si>
    <t>CXCR5,CX3CR1,S1PR1,PPIA,GPR183,IL10,CX3CL1,CNR2,MT-RNR2,CORO1A</t>
  </si>
  <si>
    <t>NEUTROPHIL CHEMOTAXIS</t>
  </si>
  <si>
    <t>Chemotaxis, Neutrophil</t>
  </si>
  <si>
    <t>GO:0030593</t>
  </si>
  <si>
    <t>CXCL9,JAML,CCL24,CCL18,SRP54,C5AR1,PIK3CG,SAA1,CCL8,CCL1,CCL3L1,CX3CL1,ITGA1,TGFB2,CXCR2,LBP,FCER1G,CCL3,EDN3,NCKAP1L,PPIB,XCL1,CXCR1,CXCL8,DPEP1,SYK,CD300H,PDE4B,CXCL6,VAV1,LGALS3,CXCL3,BSG,S100A12,CXCL5,PF4V1,EDN2,CCL4L1,CCL4,CCL7,CXADR,CCL23,CCL20,PPIA,CCL2,CXCL1,CCL5,CXCL2</t>
  </si>
  <si>
    <t>T CELL DIFFERENTIATION</t>
  </si>
  <si>
    <t>Differentiation, T cell</t>
  </si>
  <si>
    <t>GO:0030217</t>
  </si>
  <si>
    <t>KDELR1,DTX1,GATA3,ITPKB,KIT,CTNNB1,IL2,FOSL2,PTPRC,ZAP70,VAV1,PPP3CB,SOX4,PTPN2,LIPA,LMBR1L,LFNG,LEPR,BCL2,GPR89A,LEP,EGR1,PKNOX1,IL7R,PIK3R1,NRARP,SP3,RAG2,GPR89B</t>
  </si>
  <si>
    <t>B CELL DIFFERENTIATION</t>
  </si>
  <si>
    <t>Differentiation, B cell</t>
  </si>
  <si>
    <t>GO:0030183</t>
  </si>
  <si>
    <t>PLCG2,PTPRC,PAX5,TOP2B,IFNA8,PIK3R1,RAG1,MSH2,RAG2,IL2RG,ADGRG3,FZD9,MS4A1,EP300,PTPRJ,YY1,STAT5B,PTPN2,LYL1,SYK,CEBPG,JAK3,CD79B,CD79A,CR2,BCL6,KIT,SP3,ZBTB7A,NFAM1,ITGA4,CD40LG,IL10,IL11,BCL2,HDAC4,TPD52,TCF3,RBPJ,FOSL2,IFNE,HHEX,FLT3,VCAM1,ADAM17,IL9,CDH17</t>
  </si>
  <si>
    <t>NATURAL KILLER CELL ACTIVATION</t>
  </si>
  <si>
    <t>Activation, NK cell</t>
  </si>
  <si>
    <t>GO:0030101</t>
  </si>
  <si>
    <t>IL12B,PRDX1,GATA3,KLRK1,BAG6,FCGR3A,IL2,RASGRP1</t>
  </si>
  <si>
    <t>LYMPHOCYTE DIFFERENTIATION</t>
  </si>
  <si>
    <t>Differentiation, Lymphocyte</t>
  </si>
  <si>
    <t>GO:0030098</t>
  </si>
  <si>
    <t>IL2RG,STAT5B,PRKDC,RELB,TOX,SPI1</t>
  </si>
  <si>
    <t>ANTIGEN PROCESSING AND PRESENTATION OF EXOGENOUS PEPTIDE ANTIGEN VIA MHC CLASS II</t>
  </si>
  <si>
    <t>APP, MHC II, exogenous peptide</t>
  </si>
  <si>
    <t>GO:0019886</t>
  </si>
  <si>
    <t>IFI30,HLA-DOB,DNM2,HLA-DMB,HLA-DPA1,CTSE,FCGR2B,CTSS,HLA-DMA,HLA-DRB3,FCER1G,HLA-DRB4,B2M</t>
  </si>
  <si>
    <t>ANTIGEN PROCESSING AND PRESENTATION OF ENDOGENOUS PEPTIDE ANTIGEN VIA MHC CLASS I</t>
  </si>
  <si>
    <t>APP, MHC I, endogenous peptide</t>
  </si>
  <si>
    <t>GO:0019885</t>
  </si>
  <si>
    <t>TAP2,TAP1,ERAP2,B2M,IDE</t>
  </si>
  <si>
    <t>ANTIGEN PROCESSING AND PRESENTATION OF EXOGENOUS ANTIGEN</t>
  </si>
  <si>
    <t>APP, Exogenous antigen</t>
  </si>
  <si>
    <t>GO:0019884</t>
  </si>
  <si>
    <t>PSME1,FCGR1A</t>
  </si>
  <si>
    <t>ANTIGEN PROCESSING AND PRESENTATION</t>
  </si>
  <si>
    <t>GO:0019882</t>
  </si>
  <si>
    <t>HLA-DRB4,RAB27A,HLA-DRB3,HLA-DMA,HLA-DOB,CTSH,RELB,AP3B1,CTSS,HLA-DMB,HLA-DPA1,RAB4A,HLA-E,PSMB8,RAB5B,HLA-C,WDFY4,RAB3B,RAB10,RAB6A</t>
  </si>
  <si>
    <t>ANTIFUNGAL HUMORAL RESPONSE</t>
  </si>
  <si>
    <t>Antifungal humoral response</t>
  </si>
  <si>
    <t>GO:0019732</t>
  </si>
  <si>
    <t>FAM3A,TAC1,DEFA4,CAMP</t>
  </si>
  <si>
    <t>ANTIBACTERIAL HUMORAL RESPONSE</t>
  </si>
  <si>
    <t>Antibacterial humoral response</t>
  </si>
  <si>
    <t>GO:0019731</t>
  </si>
  <si>
    <t>HLA-E,TAC1,DEFA4,B2M,DEFB1,SEMG2,CAMP,DEFA1,H2BC10,DEFA3,BPI,RNASE3,RNASE4,WFDC13,CTSG,DEFA6,WFDC11,H2BC12L,RPL39,WFDC3,PI3,FAU,DEFA5,ADM,WFDC9,SPRR2A,WFDC10B,NCR3LG1</t>
  </si>
  <si>
    <t>ANTIMICROBIAL HUMORAL RESPONSE</t>
  </si>
  <si>
    <t>Antimicrobial humoral response</t>
  </si>
  <si>
    <t>GO:0019730</t>
  </si>
  <si>
    <t>PRTN3,BCL3,DEFA4,LYZ,CST9LP1,CST9,SLC11A1,PRSS3,AZU1</t>
  </si>
  <si>
    <t>B CELL MEDIATED IMMUNITY</t>
  </si>
  <si>
    <t>Immunity, B cell</t>
  </si>
  <si>
    <t>GO:0019724</t>
  </si>
  <si>
    <t>CD40,MSH2,CD70,CD19</t>
  </si>
  <si>
    <t>SOMATIC RECOMBINATION OF IMMUNOGLOBULIN GENE SEGMENTS</t>
  </si>
  <si>
    <t>Somatic mutation, Ig gene segments</t>
  </si>
  <si>
    <t>GO:0016447</t>
  </si>
  <si>
    <t>MSH2,MSH6,MLH1,UNG,PMS2,MSH3</t>
  </si>
  <si>
    <t>SOMATIC HYPERMUTATION OF IMMUNOGLOBULIN GENES</t>
  </si>
  <si>
    <t>Somatic mutation, Ig genes</t>
  </si>
  <si>
    <t>GO:0016446</t>
  </si>
  <si>
    <t>UNG,MLH1,MSH2,MSH6,PMS2</t>
  </si>
  <si>
    <t>TYPE I HYPERSENSITIVITY</t>
  </si>
  <si>
    <t>Hypersensitivity, Type I</t>
  </si>
  <si>
    <t>GO:0016068</t>
  </si>
  <si>
    <t>Allergy</t>
  </si>
  <si>
    <t>FCER1A</t>
  </si>
  <si>
    <t>Ig, Immune response</t>
  </si>
  <si>
    <t>GO:0016064</t>
  </si>
  <si>
    <t>T CELL CHEMOTAXIS</t>
  </si>
  <si>
    <t>Chemotaxis, T cell</t>
  </si>
  <si>
    <t>GO:0010818</t>
  </si>
  <si>
    <t>CXCL12,CCL3,DEFA4,GPR183,SLC12A2,PIK3CG,DEFA1</t>
  </si>
  <si>
    <t>OPSONIZATION</t>
  </si>
  <si>
    <t>Opsonization</t>
  </si>
  <si>
    <t>GO:0008228</t>
  </si>
  <si>
    <t>PTX3,SFTPA1,LBP,C4B,MBL2</t>
  </si>
  <si>
    <t>HUMORAL IMMUNE RESPONSE</t>
  </si>
  <si>
    <t>Humoral immune response</t>
  </si>
  <si>
    <t>GO:0006959</t>
  </si>
  <si>
    <t>IFNA8,CCR2,IL7,NOTCH2,GATA3,IFNE,BMI1,CD83,CD28,ALOX5,MS4A1,BCL2,PSMB10,CCL2,TFEB,MEF2C,GPR183,BST1,TFE3,ST6GAL1,POU2F2,RBPJ,NOTCH1</t>
  </si>
  <si>
    <t>COMPLEMENT ACTIVATION, CLASSICAL PATHWAY</t>
  </si>
  <si>
    <t>Complement, Classical pathway</t>
  </si>
  <si>
    <t>GO:0006958</t>
  </si>
  <si>
    <t>SUSD4,C1QBP,C6,CD46,MBL2,C4BPB,C1R,CD55,C1S,NCR3LG1,CR1,C4A,C7,C4B,CR2,CLU,MASP2</t>
  </si>
  <si>
    <t>COMPLEMENT ACTIVATION, ALTERNATIVE PATHWAY</t>
  </si>
  <si>
    <t>Complement, Alternative pathway</t>
  </si>
  <si>
    <t>GO:0006957</t>
  </si>
  <si>
    <t>CFD,CR1,CFP,CFB,CR2,CFH,C7</t>
  </si>
  <si>
    <t>COMPLEMENT ACTIVATION</t>
  </si>
  <si>
    <t>Activation, Complement</t>
  </si>
  <si>
    <t>GO:0006956</t>
  </si>
  <si>
    <t>C4B,CFHR2,C7,CFH,C4A,C6,CFD,CFHR3,MASP1,CFHR1,C1S,CLU,C1R,MASP2,CFP,CFB</t>
  </si>
  <si>
    <t>IMMUNE RESPONSE</t>
  </si>
  <si>
    <t>Immune response</t>
  </si>
  <si>
    <t>GO:0006955</t>
  </si>
  <si>
    <t>HLA-C,CCL1,RAG1,CXCL14,VAV1,IL2RG,CCL20,HLA-DOB,LILRB2,CD1C,ITGB8,HLA-DPA1,CCR7,TNFSF15,CCL2,PTAFR,CEACAM8,CD1E,SCAP,C7,CX3CR1,KIR3DL1,HLA-DMA,IL12A,ETS1,CXCL6,CCR1,IL10,HLA-E,CCR2,CCL4L1,C1R,PNP,GPR183,IL1RL1,FCGR1A,XCL1,CXCL12,LAX1,CXCL1,CD1D,DPP8,TNFSF8,ENPP1,CRHR1,GTPBP1,IL3,EXOSC9,NRROS,KIR2DL1,LY86,IL18RAP,LIF,IGSF6,HAMP,CCL24,TGFBR3,SERPINB9,CEBPG,CR2,ADGRE5,CIITA,CCL4,IGF1R,IFITM2,IL1RN,CRIP1,XBP1,GPR65,TCF7,TNFSF4,S1PR4,LTB,IL15,PKHD1L1,RGS1,CCL23,CD96,IL10RB,HLA-DMB,IL7,CTSK,WAS,ACKR3,CTSS,IL13,PIK3R1,CD28,IL32,VPREB1,THBS1,CNIH1,CXCL2,FASLG,CXCR5,DEFA1,ENDOU,OPRD1,CXCR1,ZAP70,RFX1,CTSG,CCR10,GEM,PIK3CG,SP2,HLA-DRB3,MAP4K2,CCL7,CHST4,IFI6,TNFRSF1B,TYK2,TNFSF10,IL27RA,FCGR3A,IL7R,CCL3L1,KIR2DL3,CXCL3,HRH2,TRIM22,SPN,CSF3,CCL5,CXCR4,PF4V1,LTBR,BMPR1A,CXCL5,CD79B,TLR4,FAS,C6,CTLA4,FCAR,CD70,SMAD3,PRG2,FCGR2B,RAET1L,FCGR2C,CCL3,IRF8,CD80,CTSW,GBP6,CNR2,CXCR2,IL1R1,XCR1,GBP2,HLA-F,RAET1G,C5AR1,NOTCH1,IL1R2,DEFB1,CCL8,CD8B,IL9,CTSH,IFITM3,CD7,PTGER4,CD1B,CX3CL1,ITGB6,B2M,CXCR3,OSM,BMP6,KIR2DS2,OPRK1,CEBPB,AZGP1,HLA-G,HLA-DRB4,CXCL8,IL2,CD40LG,CCL18,MS4A2,CLEC4G,GZMA,IRAK1BP1,TNFRSF4,FCGRT,CTSC,CD164,CXCL9,IL4R,CD86,CFP,C1QBP,TNFSF9,PIK3R6,CYP11B1</t>
  </si>
  <si>
    <t>ACTIVATION-INDUCED CELL DEATH OF T CELLS</t>
  </si>
  <si>
    <t>Cell death, Activation-induced, T cell</t>
  </si>
  <si>
    <t>GO:0006924</t>
  </si>
  <si>
    <t>FAS,RPS6,AKT1</t>
  </si>
  <si>
    <t>BIOSYNTHETIC PROCESS OF ANTIBACTERIAL PEPTIDES ACTIVE AGAINST GRAM-NEGATIVE BACTERIA</t>
  </si>
  <si>
    <t>Biosynthesis, Antibacterial peptides against Gram-</t>
  </si>
  <si>
    <t>GO:0002812</t>
  </si>
  <si>
    <t>ANTIBACTERIAL PEPTIDE BIOSYNTHETIC PROCESS</t>
  </si>
  <si>
    <t>Biosynthetic process, Antibacterial peptide</t>
  </si>
  <si>
    <t>GO:0002780</t>
  </si>
  <si>
    <t>LGALS4</t>
  </si>
  <si>
    <t>INNATE IMMUNE RESPONSE-ACTIVATING SIGNALING PATHWAY</t>
  </si>
  <si>
    <t>Innate immune response, Pathway</t>
  </si>
  <si>
    <t>GO:0002758</t>
  </si>
  <si>
    <t>MYD88-INDEPENDENT TOLL-LIKE RECEPTOR SIGNALING PATHWAY</t>
  </si>
  <si>
    <t>PRR, TLR MyD88 indep</t>
  </si>
  <si>
    <t>GO:0002756</t>
  </si>
  <si>
    <t>TICAM1</t>
  </si>
  <si>
    <t>MYD88-DEPENDENT TOLL-LIKE RECEPTOR SIGNALING PATHWAY</t>
  </si>
  <si>
    <t>PRR, TLR MyD88 dep</t>
  </si>
  <si>
    <t>GO:0002755</t>
  </si>
  <si>
    <t>TLR4,REG3G,HSPD1,TIRAP,BTK</t>
  </si>
  <si>
    <t>CYTOSOLIC PATTERN RECOGNITION RECEPTOR SIGNALING PATHWAY</t>
  </si>
  <si>
    <t>PRR, Cytosolic, Pathway</t>
  </si>
  <si>
    <t>GO:0002753</t>
  </si>
  <si>
    <t>MAVS,RIGI,CGAS,STING1</t>
  </si>
  <si>
    <t>CELL SURFACE PATTERN RECOGNITION RECEPTOR SIGNALING PATHWAY</t>
  </si>
  <si>
    <t>PRR, Cell surface, Pathway</t>
  </si>
  <si>
    <t>GO:0002752</t>
  </si>
  <si>
    <t>MBL2,LBP,CD14</t>
  </si>
  <si>
    <t>RESPIRATORY BURST INVOLVED IN DEFENSE RESPONSE</t>
  </si>
  <si>
    <t>Respiratory burst, Defense</t>
  </si>
  <si>
    <t>GO:0002679</t>
  </si>
  <si>
    <t>BASOPHIL CHEMOTAXIS</t>
  </si>
  <si>
    <t>Chemotaxis, Basophil</t>
  </si>
  <si>
    <t>GO:0002575</t>
  </si>
  <si>
    <t>VEGFA</t>
  </si>
  <si>
    <t>PRO-T CELL DIFFERENTIATION</t>
  </si>
  <si>
    <t>Differentiation, pro-T cell</t>
  </si>
  <si>
    <t>GO:0002572</t>
  </si>
  <si>
    <t>GATA3,SPI1</t>
  </si>
  <si>
    <t>SOMATIC DIVERSIFICATION OF IMMUNE RECEPTORS VIA SOMATIC MUTATION</t>
  </si>
  <si>
    <t>Somatic mutation, Immune receptors</t>
  </si>
  <si>
    <t>GO:0002566</t>
  </si>
  <si>
    <t>ADAR</t>
  </si>
  <si>
    <t>HISTAMINE SECRETION BY MAST CELL</t>
  </si>
  <si>
    <t>Secretion, Histamine, Mast cell</t>
  </si>
  <si>
    <t>GO:0002553</t>
  </si>
  <si>
    <t>BTK,SNAP23,SLC18A2,RAB44</t>
  </si>
  <si>
    <t>SEROTONIN SECRETION BY MAST CELL</t>
  </si>
  <si>
    <t>Secretion, Serotonin, Mast cell</t>
  </si>
  <si>
    <t>GO:0002552</t>
  </si>
  <si>
    <t>SLC18A2</t>
  </si>
  <si>
    <t>MAST CELL CHEMOTAXIS</t>
  </si>
  <si>
    <t>Chemotaxis, Mast cell</t>
  </si>
  <si>
    <t>GO:0002551</t>
  </si>
  <si>
    <t>KIT,CHGA</t>
  </si>
  <si>
    <t>MONOCYTE CHEMOTAXIS</t>
  </si>
  <si>
    <t>Chemotaxis, Monocyte</t>
  </si>
  <si>
    <t>GO:0002548</t>
  </si>
  <si>
    <t>CCL3L1,CX3CL1,IL6R,CCL3,CCL18,CCL1,CCL7,LGALS3,CTSG,XCL1,CCL5,CCL2,CCL23,FLT1,CCL4,CCL4L1,CCL24,CCR2,CCL20,RPS19,CCL8,S100A12</t>
  </si>
  <si>
    <t>RESPIRATORY BURST INVOLVED IN INFLAMMATORY RESPONSE</t>
  </si>
  <si>
    <t>Respiratory burst, Inflammation</t>
  </si>
  <si>
    <t>GO:0002536</t>
  </si>
  <si>
    <t>PRDX2,LIPA</t>
  </si>
  <si>
    <t>LEUKOCYTE MIGRATION INVOLVED IN INFLAMMATORY RESPONSE</t>
  </si>
  <si>
    <t>Migration, Inflammatory response, Leukocyte</t>
  </si>
  <si>
    <t>GO:0002523</t>
  </si>
  <si>
    <t>ELANE,CX3CL1,ADAM8,ALOX5,SELE,FUT7</t>
  </si>
  <si>
    <t>LEUKOCYTE MIGRATION INVOLVED IN IMMUNE RESPONSE</t>
  </si>
  <si>
    <t>Migration, Immune response, Leukocyte</t>
  </si>
  <si>
    <t>GO:0002522</t>
  </si>
  <si>
    <t>HCK,FUT7</t>
  </si>
  <si>
    <t>IMMUNE SYSTEM DEVELOPMENT</t>
  </si>
  <si>
    <t>Immune system, Development</t>
  </si>
  <si>
    <t>GO:0002520</t>
  </si>
  <si>
    <t>SMAD3,BCL2,RO60,GATA3</t>
  </si>
  <si>
    <t>NATURAL KILLER CELL TOLERANCE INDUCTION</t>
  </si>
  <si>
    <t>Tolerance, NK cell</t>
  </si>
  <si>
    <t>GO:0002519</t>
  </si>
  <si>
    <t>LGALS9,HLA-E</t>
  </si>
  <si>
    <t>TOLERANCE INDUCTION</t>
  </si>
  <si>
    <t>Tolerance, Induction</t>
  </si>
  <si>
    <t>GO:0002507</t>
  </si>
  <si>
    <t>LILRB4</t>
  </si>
  <si>
    <t>ANTIGEN PROCESSING AND PRESENTATION OF PEPTIDE OR POLYSACCHARIDE ANTIGEN VIA MHC CLASS II</t>
  </si>
  <si>
    <t>APP, MHC II, polysacharide or peptide</t>
  </si>
  <si>
    <t>GO:0002504</t>
  </si>
  <si>
    <t>HLA-DRB3,HLA-DMB,HLA-DRB4,HLA-DMA,HLA-DOB,HLA-DPA1</t>
  </si>
  <si>
    <t>PEPTIDE ANTIGEN ASSEMBLY WITH MHC CLASS II PROTEIN COMPLEX</t>
  </si>
  <si>
    <t>MHCII, Peptide complex</t>
  </si>
  <si>
    <t>GO:0002503</t>
  </si>
  <si>
    <t>HLA-DRB3,HLA-DMB,HLA-DMA,B2M,HLA-DRB4,HLA-DPA1,HLA-DOB</t>
  </si>
  <si>
    <t>PEPTIDE ANTIGEN ASSEMBLY WITH MHC CLASS I PROTEIN COMPLEX</t>
  </si>
  <si>
    <t>GO:0002502</t>
  </si>
  <si>
    <t>CALR,PDIA3</t>
  </si>
  <si>
    <t>ANTIGEN PROCESSING AND PRESENTATION OF ENDOGENOUS PEPTIDE ANTIGEN VIA MHC CLASS IB VIA ER PATHWAY, TAP-DEPENDENT</t>
  </si>
  <si>
    <t>APP, MHC IB, endogenous peptide, TAP-dependent</t>
  </si>
  <si>
    <t>GO:0002489</t>
  </si>
  <si>
    <t>ANTIGEN PROCESSING AND PRESENTATION OF ENDOGENOUS PEPTIDE ANTIGEN VIA MHC CLASS I VIA ER PATHWAY, TAP-INDEPENDENT</t>
  </si>
  <si>
    <t>APP, MHC I, endogenous peptide, TAP-independent</t>
  </si>
  <si>
    <t>GO:0002486</t>
  </si>
  <si>
    <t>HLA-E,RAET1L,RAET1G,HLA-C,HLA-G,HLA-F</t>
  </si>
  <si>
    <t>ANTIGEN PROCESSING AND PRESENTATION OF ENDOGENOUS PEPTIDE ANTIGEN VIA MHC CLASS I VIA ER PATHWAY, TAP-DEPENDENT</t>
  </si>
  <si>
    <t>APP, MHC I, endogenous peptide, TAP-dependent</t>
  </si>
  <si>
    <t>GO:0002485</t>
  </si>
  <si>
    <t>ANTIGEN PROCESSING AND PRESENTATION OF EXOGENOUS PROTEIN ANTIGEN VIA MHC CLASS IB, TAP-DEPENDENT</t>
  </si>
  <si>
    <t>APP, MHC IB, exogenous peptide, TAP-dependent</t>
  </si>
  <si>
    <t>GO:0002481</t>
  </si>
  <si>
    <t>B2M,TAP2</t>
  </si>
  <si>
    <t>ANTIGEN PROCESSING AND PRESENTATION OF EXOGENOUS PEPTIDE ANTIGEN VIA MHC CLASS IB</t>
  </si>
  <si>
    <t>APP, MHC IB, exogenous peptide</t>
  </si>
  <si>
    <t>GO:0002477</t>
  </si>
  <si>
    <t>HLA-F,HLA-E</t>
  </si>
  <si>
    <t>ANTIGEN PROCESSING AND PRESENTATION OF ENDOGENOUS PEPTIDE ANTIGEN VIA MHC CLASS IB</t>
  </si>
  <si>
    <t>APP, MHC IB, endogenous peptide</t>
  </si>
  <si>
    <t>GO:0002476</t>
  </si>
  <si>
    <t>HLA-C,HLA-F,RAET1G,HLA-G,RAET1L,HLA-E</t>
  </si>
  <si>
    <t>ANTIGEN PROCESSING AND PRESENTATION OF PEPTIDE ANTIGEN VIA MHC CLASS I</t>
  </si>
  <si>
    <t>APP, MHC I, Peptide antigen</t>
  </si>
  <si>
    <t>GO:0002474</t>
  </si>
  <si>
    <t>HLA-G,HLA-E,B2M,HLA-F,HLA-C,ACE,ERAP2</t>
  </si>
  <si>
    <t>MYELOID DENDRITIC CELL ANTIGEN PROCESSING AND PRESENTATION</t>
  </si>
  <si>
    <t>APP, Dendritic cell, Myeloid</t>
  </si>
  <si>
    <t>GO:0002469</t>
  </si>
  <si>
    <t>HLA-DRB3</t>
  </si>
  <si>
    <t>GERMINAL CENTER FORMATION</t>
  </si>
  <si>
    <t>Formation, Germinal center</t>
  </si>
  <si>
    <t>GO:0002467</t>
  </si>
  <si>
    <t>Germinal center</t>
  </si>
  <si>
    <t>MEF2C,UNC13D,BCL6,ADAM17,NFKB2,BCL3</t>
  </si>
  <si>
    <t>TOLERANCE INDUCTION DEPENDENT UPON IMMUNE RESPONSE</t>
  </si>
  <si>
    <t>Tolerance, Induction, immune response</t>
  </si>
  <si>
    <t>GO:0002461</t>
  </si>
  <si>
    <t>PSG9</t>
  </si>
  <si>
    <t>T CELL MEDIATED IMMUNITY</t>
  </si>
  <si>
    <t>T cell-mediated immunity</t>
  </si>
  <si>
    <t>GO:0002456</t>
  </si>
  <si>
    <t>CD46,CLEC4G,JAG1,MYO1G,CR2,BTN3A2,CD70,GNL1,CR1</t>
  </si>
  <si>
    <t>HUMORAL IMMUNE RESPONSE MEDIATED BY CIRCULATING IMMUNOGLOBULIN</t>
  </si>
  <si>
    <t>Ig, Humoral immune response</t>
  </si>
  <si>
    <t>GO:0002455</t>
  </si>
  <si>
    <t>BCL3,ZP3,CD81</t>
  </si>
  <si>
    <t>PERIPHERAL B CELL TOLERANCE INDUCTION</t>
  </si>
  <si>
    <t>Tolerance, B cell, Peripheral</t>
  </si>
  <si>
    <t>GO:0002451</t>
  </si>
  <si>
    <t>HLA-G</t>
  </si>
  <si>
    <t>MAST CELL MEDIATED IMMUNITY</t>
  </si>
  <si>
    <t>Immunity, Mast cell</t>
  </si>
  <si>
    <t>GO:0002448</t>
  </si>
  <si>
    <t>SERPINB9,NDST2</t>
  </si>
  <si>
    <t>NEUTROPHIL MEDIATED IMMUNITY</t>
  </si>
  <si>
    <t>Immunity, Neutrophil</t>
  </si>
  <si>
    <t>GO:0002446</t>
  </si>
  <si>
    <t>ADAM17,ACE,IL6R,KMT2E,JAGN1,FCAR</t>
  </si>
  <si>
    <t>LEUKOCYTE MEDIATED IMMUNITY</t>
  </si>
  <si>
    <t>Immunity, Leukocyte</t>
  </si>
  <si>
    <t>GO:0002443</t>
  </si>
  <si>
    <t>DBH</t>
  </si>
  <si>
    <t>CHRONIC INFLAMMATORY RESPONSE TO ANTIGENIC STIMULUS</t>
  </si>
  <si>
    <t>Antigen, Chronic, Inflammatory response</t>
  </si>
  <si>
    <t>GO:0002439</t>
  </si>
  <si>
    <t>IL10</t>
  </si>
  <si>
    <t>ACUTE INFLAMMATORY RESPONSE TO ANTIGENIC STIMULUS</t>
  </si>
  <si>
    <t>Acute inflammatory response to antigenic stimulus</t>
  </si>
  <si>
    <t>GO:0002438</t>
  </si>
  <si>
    <t>NLRP6,ELANE,IL31RA,CD6,CXCR2</t>
  </si>
  <si>
    <t>INFLAMMATORY RESPONSE TO ANTIGENIC STIMULUS</t>
  </si>
  <si>
    <t>Inflammatory response, Antigenic stimulus</t>
  </si>
  <si>
    <t>GO:0002437</t>
  </si>
  <si>
    <t>NOTCH1,PNMA1,IL20RB,HMGB2,FOSL2,IL5RA,IL1RN,HMGB1,NOTCH2,RBPJ,RASGRP1,CD68</t>
  </si>
  <si>
    <t>IMMUNE COMPLEX CLEARANCE BY MONOCYTES AND MACROPHAGES</t>
  </si>
  <si>
    <t>Clearance, Immune complex, Monocytes, Macrophages</t>
  </si>
  <si>
    <t>GO:0002436</t>
  </si>
  <si>
    <t>FCGR2B</t>
  </si>
  <si>
    <t>IMMUNE COMPLEX CLEARANCE</t>
  </si>
  <si>
    <t>Clearance, Immune complex</t>
  </si>
  <si>
    <t>GO:0002434</t>
  </si>
  <si>
    <t>CLU</t>
  </si>
  <si>
    <t>GRANULOMA FORMATION</t>
  </si>
  <si>
    <t>Formation, Granuloma</t>
  </si>
  <si>
    <t>GO:0002432</t>
  </si>
  <si>
    <t>UNC13D,CEBPB</t>
  </si>
  <si>
    <t>FC RECEPTOR MEDIATED STIMULATORY SIGNALING PATHWAY</t>
  </si>
  <si>
    <t>Fc receptor, Pathway</t>
  </si>
  <si>
    <t>GO:0002431</t>
  </si>
  <si>
    <t>FCER1G</t>
  </si>
  <si>
    <t>COMPLEMENT RECEPTOR MEDIATED SIGNALING PATHWAY</t>
  </si>
  <si>
    <t>Complement, Pathway</t>
  </si>
  <si>
    <t>GO:0002430</t>
  </si>
  <si>
    <t>C5AR1,FPR1,GPLD1,GPR32P1,CR1,FPR2,FPR3,CR2</t>
  </si>
  <si>
    <t>IMMUNE RESPONSE-ACTIVATING CELL SURFACE RECEPTOR SIGNALING PATHWAY</t>
  </si>
  <si>
    <t>Immune response, Cell-surface receptor pathway</t>
  </si>
  <si>
    <t>GO:0002429</t>
  </si>
  <si>
    <t>BAG6</t>
  </si>
  <si>
    <t>IMMUNE RESPONSE TO TUMOR CELL</t>
  </si>
  <si>
    <t>Immune response, Tumor cell</t>
  </si>
  <si>
    <t>GO:0002418</t>
  </si>
  <si>
    <t>PRF1</t>
  </si>
  <si>
    <t>ANTIGEN TRANSCYTOSIS BY M CELLS IN MUCOSAL-ASSOCIATED LYMPHOID TISSUE</t>
  </si>
  <si>
    <t>Antigen transcytosis, M cells, Mucosa, Lymphoid tissue</t>
  </si>
  <si>
    <t>GO:0002412</t>
  </si>
  <si>
    <t>M cells</t>
  </si>
  <si>
    <t>GP2</t>
  </si>
  <si>
    <t>MYELOID DENDRITIC CELL CHEMOTAXIS</t>
  </si>
  <si>
    <t>Chemotaxis, Dendritic cell, Myeloid</t>
  </si>
  <si>
    <t>GO:0002408</t>
  </si>
  <si>
    <t>CCR7,ARHGEF5</t>
  </si>
  <si>
    <t>DENDRITIC CELL CHEMOTAXIS</t>
  </si>
  <si>
    <t>Chemotaxis, Dendritic cell</t>
  </si>
  <si>
    <t>GO:0002407</t>
  </si>
  <si>
    <t>CCR2,CXCR2,CCR1,CXCR4,CXCR1,CCR7,HMGB1,GPR183,PIK3CG,CCL5</t>
  </si>
  <si>
    <t>IMMUNE RESPONSE IN NASOPHARYNGEAL-ASSOCIATED LYMPHOID TISSUE</t>
  </si>
  <si>
    <t>Immune response, Nasopharyngeal</t>
  </si>
  <si>
    <t>GO:0002395</t>
  </si>
  <si>
    <t>TTLL1</t>
  </si>
  <si>
    <t>IMMUNE RESPONSE IN GUT-ASSOCIATED LYMPHOID TISSUE</t>
  </si>
  <si>
    <t>Immune response, Gut</t>
  </si>
  <si>
    <t>GO:0002387</t>
  </si>
  <si>
    <t>ITGA4,ITGB7</t>
  </si>
  <si>
    <t>MUCOSAL IMMUNE RESPONSE</t>
  </si>
  <si>
    <t>Immune response, Mucosa</t>
  </si>
  <si>
    <t>GO:0002385</t>
  </si>
  <si>
    <t>OTUD7B,CD160,IFNL2,IFNLR1</t>
  </si>
  <si>
    <t>HEPATIC IMMUNE RESPONSE</t>
  </si>
  <si>
    <t>Immune response, Hepatic</t>
  </si>
  <si>
    <t>GO:0002384</t>
  </si>
  <si>
    <t>IL6R</t>
  </si>
  <si>
    <t>IMMUNE SYSTEM PROCESS</t>
  </si>
  <si>
    <t>Immune system, Process</t>
  </si>
  <si>
    <t>GO:0002376</t>
  </si>
  <si>
    <t>TXK,P0DOX8,STMP1,GZMM,EIF2AK2,LILRA5,FBXO38,LGALS9,P0DOX7,LILRA3,P0DOX3,CEACAM20,THEMIS,CD55,GBP2,FGR,CLEC6A,RNF135,HK1,JAGN1,TMEM33,C6,ADSS2,IFIT2,IFITM2,CD40,BTN3A2,BPI,LILRA6,MYO1G,CD1D,TRIM23,HLA-E,LGALS3,SPIRE1,ENDOD1,CAMP,PRKDC,CFD,HLA-G,PRKCE,CASP4,C1S,SLC15A4,IFI6,HLA-F,CD81,OLR1,TEC,CFB,XRCC6,XRCC5,CD19,GBP1,CFH,ADAR,TAP1,F2RL1,HLA-DMB,ACOD1,SFTPD,CTPS1,RIGI,SARM1,TRIM26,MBL2,PSMB8,KLRC2,LCN2,RNF213,C7,PRKCQ,NMB,P0DOX4,NLRC5,S100A12,BPIFC,LILRB2,TAP2,HLA-DPA1,TRIM65,HMGB1,LAIR1,CSK,ITGAM,TREML4,PTMS,PSMA1,CSF1,USP14,APOBEC3H,FCGR2A,TAX1BP1,CD160,CLU,BCL6,P0DOX5,PELI3,HP,HEXIM1,TNFAIP8L2,OTUD7B,CD79A,CD14,SFPQ,DEFA5,PLD3,HMGB2,APOBEC3F,BTK,PRG2,KLRC1,CD177,CR1,KLRK1,RNF19B,NLRP2B,MST1R,MASP2,IDO2,C4A,PIK3CG,MAVS,HLA-DOB,CLEC10A,TIRAP,LBP,SIRT2,DAB2IP,MIF,PARP9,STING1,PSMB9,PLPP6,IL4R,IL34,IRGM,ZAP70,ADARB1,SSC5D,NLRP10,IL27,C1R,DHX9,P0DOX6,C1QBP,CD300C,SYK,CD46,CD300LB,MASP1,SUSD4,ARID5A,TRIL,FCGR1A,IL31RA,NLRP9,IRF2,CD1C,GBP6,MMP3,HLA-DRB4,C4B,IRF1,C17orf99,MATR3,JAML,IL23R,IFI30,PML,GPR183,HMHB1,CD7,ITK,SLFN11,LACC1,NLRX1,IL2,OAS2,IFIT1,SLC15A3,CD1E,P0DOX2,ZNF683,TICAM2,OTUD4,HLA-DRB3,IRF9,IFITM1,ETS1,MX2,CD8B,BTLA,B2M,APOBEC3A,ARG2,CD300LD,IRF8,JAK3,RAET1L,CD247,ZC3HAV1,IFITM3,TARM1,CD3G,CX3CR1,CD86,PARP1,THEMIS2,CFP,CD8B2,MAP4K2,HCK,MCOLN2,GBP7,USP27X,NLRP6,METTL3,GP2,CD1B,EOMES,LY86,SERINC5,BST2,IL31,MX1,IRAG2,GATA3,BAG6,HLA-C,MYSM1,CTLA4,VSTM1,CD300LG,SKAP1,FCER1G,VTCN1,SRC,C4BPB,TTC4,FCGR3A,DEFA6,FGL1,TLR4,CGAS,TBKBP1,IDO1,HLA-DMA,CRTAM,DDX60,CR2,TFE3,BCL10,GSDMD,LILRA4,TNFRSF17,TFEB,ERAP2,LILRB4,MAP3K8,RAET1G,TICAM1,AXL,LAG3,CD6,LILRA2,IFI27,DCAF15,ADSS1,LAX1,IFI35,LILRB1,CD79B,BTNL8</t>
  </si>
  <si>
    <t>LEUKOCYTE ACTIVATION INVOLVED IN IMMUNE RESPONSE</t>
  </si>
  <si>
    <t>Activation, Immune response, Leukocyte</t>
  </si>
  <si>
    <t>GO:0002366</t>
  </si>
  <si>
    <t>SYK,IL2</t>
  </si>
  <si>
    <t>NK T CELL LINEAGE COMMITMENT</t>
  </si>
  <si>
    <t>Lineage commitment, NK T cell</t>
  </si>
  <si>
    <t>GO:0002364</t>
  </si>
  <si>
    <t>NK T cell</t>
  </si>
  <si>
    <t>ALPHA-BETA T CELL LINEAGE COMMITMENT</t>
  </si>
  <si>
    <t>Lineage commitment, abT cell</t>
  </si>
  <si>
    <t>GO:0002363</t>
  </si>
  <si>
    <t>RHOA</t>
  </si>
  <si>
    <t>CD4-POSITIVE, CD25-POSITIVE, ALPHA-BETA REGULATORY T CELL LINEAGE COMMITMENT</t>
  </si>
  <si>
    <t>Lineage commitment, CD4+, CD25+, abTreg</t>
  </si>
  <si>
    <t>GO:0002362</t>
  </si>
  <si>
    <t>CD4-POSITIVE, CD25-POSITIVE, ALPHA-BETA REGULATORY T CELL DIFFERENTIATION</t>
  </si>
  <si>
    <t>Differentiation, CD4+, CD25+, abTreg</t>
  </si>
  <si>
    <t>GO:0002361</t>
  </si>
  <si>
    <t>FUT7,IL2RG</t>
  </si>
  <si>
    <t>T CELL LINEAGE COMMITMENT</t>
  </si>
  <si>
    <t>Lineage commitment, T cell</t>
  </si>
  <si>
    <t>GO:0002360</t>
  </si>
  <si>
    <t>IL7,BCL2,RAG2,PRKDC</t>
  </si>
  <si>
    <t>B CELL HOMEOSTATIC PROLIFERATION</t>
  </si>
  <si>
    <t>Homeostatic proliferation, B cell</t>
  </si>
  <si>
    <t>GO:0002358</t>
  </si>
  <si>
    <t>BAX,RAG2</t>
  </si>
  <si>
    <t>B CELL NEGATIVE SELECTION</t>
  </si>
  <si>
    <t>Negative selection, B cell</t>
  </si>
  <si>
    <t>GO:0002352</t>
  </si>
  <si>
    <t>B CELL AFFINITY MATURATION</t>
  </si>
  <si>
    <t>Affinity maturation, B cell</t>
  </si>
  <si>
    <t>GO:0002344</t>
  </si>
  <si>
    <t>BTK</t>
  </si>
  <si>
    <t>MATURE B CELL DIFFERENTIATION</t>
  </si>
  <si>
    <t>Differentiation, B cell, Mature</t>
  </si>
  <si>
    <t>GO:0002335</t>
  </si>
  <si>
    <t>IL2RG</t>
  </si>
  <si>
    <t>TRANSITIONAL ONE STAGE B CELL DIFFERENTIATION</t>
  </si>
  <si>
    <t>Differentiation, B cell, Transitional one stage</t>
  </si>
  <si>
    <t>GO:0002333</t>
  </si>
  <si>
    <t>PRE-B CELL ALLELIC EXCLUSION</t>
  </si>
  <si>
    <t>Allelic exclusion, pre-B cell</t>
  </si>
  <si>
    <t>GO:0002331</t>
  </si>
  <si>
    <t>RAG1,RAG2</t>
  </si>
  <si>
    <t>PRE-B CELL DIFFERENTIATION</t>
  </si>
  <si>
    <t>Differentiation, pre-B cell</t>
  </si>
  <si>
    <t>GO:0002329</t>
  </si>
  <si>
    <t>LRRC8A</t>
  </si>
  <si>
    <t>IMMATURE B CELL DIFFERENTIATION</t>
  </si>
  <si>
    <t>Differentiation, B cell, Immature</t>
  </si>
  <si>
    <t>GO:0002327</t>
  </si>
  <si>
    <t>SPI1,PRKDC,IRF2BP2,KIT,SYVN1</t>
  </si>
  <si>
    <t>B CELL LINEAGE COMMITMENT</t>
  </si>
  <si>
    <t>Lineage commitment, B cell</t>
  </si>
  <si>
    <t>GO:0002326</t>
  </si>
  <si>
    <t>TCF3,BCL2,RAG2,PRKDC</t>
  </si>
  <si>
    <t>NATURAL KILLER CELL ACTIVATION INVOLVED IN IMMUNE RESPONSE</t>
  </si>
  <si>
    <t>Activation, Immune response, NK cell</t>
  </si>
  <si>
    <t>GO:0002323</t>
  </si>
  <si>
    <t>IFNA8,IFNE,IL12B</t>
  </si>
  <si>
    <t>B CELL PROLIFERATION INVOLVED IN IMMUNE RESPONSE</t>
  </si>
  <si>
    <t>Proliferation, Immune response, B cell</t>
  </si>
  <si>
    <t>GO:0002322</t>
  </si>
  <si>
    <t>ABL1,CD19,TLR4,GAPT</t>
  </si>
  <si>
    <t>MEMORY B CELL DIFFERENTIATION</t>
  </si>
  <si>
    <t>Differentiation, B cell, Memory</t>
  </si>
  <si>
    <t>GO:0002319</t>
  </si>
  <si>
    <t>ST3GAL1</t>
  </si>
  <si>
    <t>PLASMA CELL DIFFERENTIATION</t>
  </si>
  <si>
    <t>Differentiation, Plasma cell</t>
  </si>
  <si>
    <t>GO:0002317</t>
  </si>
  <si>
    <t>BCL6,LGALS1</t>
  </si>
  <si>
    <t>FOLLICULAR B CELL DIFFERENTIATION</t>
  </si>
  <si>
    <t>Differentiation, folicular B cell</t>
  </si>
  <si>
    <t>GO:0002316</t>
  </si>
  <si>
    <t>FCGR2B,IRF8,SPI1,PLCG2</t>
  </si>
  <si>
    <t>MARGINAL ZONE B CELL DIFFERENTIATION</t>
  </si>
  <si>
    <t>Differentiation, B cell, Marginal zone</t>
  </si>
  <si>
    <t>GO:0002315</t>
  </si>
  <si>
    <t>CDH17,BCL3,LFNG,NOTCH2</t>
  </si>
  <si>
    <t>GERMINAL CENTER B CELL DIFFERENTIATION</t>
  </si>
  <si>
    <t>Differentiation, Germinal center, B cell</t>
  </si>
  <si>
    <t>GO:0002314</t>
  </si>
  <si>
    <t>CDH17,SPI1,IRF8</t>
  </si>
  <si>
    <t>MATURE B CELL DIFFERENTIATION INVOLVED IN IMMUNE RESPONSE</t>
  </si>
  <si>
    <t>Differentiation, Immune response, B cell, Mature</t>
  </si>
  <si>
    <t>GO:0002313</t>
  </si>
  <si>
    <t>RAG2,GPR183,C17orf99,FCGR2B</t>
  </si>
  <si>
    <t>B CELL ACTIVATION INVOLVED IN IMMUNE RESPONSE</t>
  </si>
  <si>
    <t>Activation, Immune response, B cell</t>
  </si>
  <si>
    <t>GO:0002312</t>
  </si>
  <si>
    <t>GPR183</t>
  </si>
  <si>
    <t>T CELL PROLIFERATION INVOLVED IN IMMUNE RESPONSE</t>
  </si>
  <si>
    <t>Proliferation, Immune response, T cell</t>
  </si>
  <si>
    <t>GO:0002309</t>
  </si>
  <si>
    <t>LILRB1,SLC11A1,RPS6</t>
  </si>
  <si>
    <t>CD8-POSITIVE, GAMMA-DELTA INTRAEPITHELIAL T CELL DIFFERENTIATION</t>
  </si>
  <si>
    <t>Differentiation, CD8+, gdT cell, Intraepithelial</t>
  </si>
  <si>
    <t>GO:0002305</t>
  </si>
  <si>
    <t>KLRC1</t>
  </si>
  <si>
    <t>CD8-POSITIVE, ALPHA-BETA T CELL DIFFERENTIATION INVOLVED IN IMMUNE RESPONSE</t>
  </si>
  <si>
    <t>Differentiation, Immune response, CD8+, abT cell</t>
  </si>
  <si>
    <t>GO:0002302</t>
  </si>
  <si>
    <t>EOMES</t>
  </si>
  <si>
    <t>T-HELPER 1 CELL LINEAGE COMMITMENT</t>
  </si>
  <si>
    <t>Lineage commitment, Th1 cell</t>
  </si>
  <si>
    <t>GO:0002296</t>
  </si>
  <si>
    <t>SPN,STAT6,MTOR</t>
  </si>
  <si>
    <t>T-HELPER CELL LINEAGE COMMITMENT</t>
  </si>
  <si>
    <t>Lineage commitment, Th cell</t>
  </si>
  <si>
    <t>GO:0002295</t>
  </si>
  <si>
    <t>ZFPM1</t>
  </si>
  <si>
    <t>T CELL DIFFERENTIATION INVOLVED IN IMMUNE RESPONSE</t>
  </si>
  <si>
    <t>Differentiation, T cell, Immune response</t>
  </si>
  <si>
    <t>GO:0002292</t>
  </si>
  <si>
    <t>T CELL ACTIVATION VIA T CELL RECEPTOR CONTACT WITH ANTIGEN BOUND TO MHC MOLECULE ON ANTIGEN PRESENTING CELL</t>
  </si>
  <si>
    <t>GO:0002291</t>
  </si>
  <si>
    <t>APBB1IP,ITGAL</t>
  </si>
  <si>
    <t>T CELL ACTIVATION INVOLVED IN IMMUNE RESPONSE</t>
  </si>
  <si>
    <t>Activation, Immune response, T cell</t>
  </si>
  <si>
    <t>GO:0002286</t>
  </si>
  <si>
    <t>IFNE,MDK,F2RL1,LCP1,PSEN1,IFNA8,CD1C</t>
  </si>
  <si>
    <t>NEUTROPHIL ACTIVATION INVOLVED IN IMMUNE RESPONSE</t>
  </si>
  <si>
    <t>Activation, Immune response, Neutrophil</t>
  </si>
  <si>
    <t>GO:0002283</t>
  </si>
  <si>
    <t>FCER1G,LILRA2,SYK,DNASE1,SCNN1B</t>
  </si>
  <si>
    <t>MICROGLIAL CELL ACTIVATION INVOLVED IN IMMUNE RESPONSE</t>
  </si>
  <si>
    <t>Activation, Immune response, Microglial cell</t>
  </si>
  <si>
    <t>GO:0002282</t>
  </si>
  <si>
    <t>Microglial cell</t>
  </si>
  <si>
    <t>CX3CR1,IL33,GRN</t>
  </si>
  <si>
    <t>MACROPHAGE ACTIVATION INVOLVED IN IMMUNE RESPONSE</t>
  </si>
  <si>
    <t>Activation, Immune response, Macrophage</t>
  </si>
  <si>
    <t>GO:0002281</t>
  </si>
  <si>
    <t>TICAM1,IFI35,IL33,PRKCE,SYK,LBP,PLCG2</t>
  </si>
  <si>
    <t>PLASMACYTOID DENDRITIC CELL DIFFERENTIATION</t>
  </si>
  <si>
    <t>Differentiation, Dendritic cell, Plasmacytoid</t>
  </si>
  <si>
    <t>GO:0002273</t>
  </si>
  <si>
    <t>ZBTB46,IRF8</t>
  </si>
  <si>
    <t>PLASMACYTOID DENDRITIC CELL ACTIVATION</t>
  </si>
  <si>
    <t>Activation, Dendritic cell, Plasmacytoid</t>
  </si>
  <si>
    <t>GO:0002270</t>
  </si>
  <si>
    <t>LAG3</t>
  </si>
  <si>
    <t>LEUKOCYTE ACTIVATION INVOLVED IN INFLAMMATORY RESPONSE</t>
  </si>
  <si>
    <t>Activation, Inflammatory response, Leukocyte</t>
  </si>
  <si>
    <t>GO:0002269</t>
  </si>
  <si>
    <t>SCNN1B</t>
  </si>
  <si>
    <t>ASTROCYTE ACTIVATION INVOLVED IN IMMUNE RESPONSE</t>
  </si>
  <si>
    <t>Activation, Astrocyte</t>
  </si>
  <si>
    <t>GO:0002265</t>
  </si>
  <si>
    <t>Astrocyte</t>
  </si>
  <si>
    <t>PSEN1,LRP1,GRN</t>
  </si>
  <si>
    <t>MYELOID CELL HOMEOSTASIS</t>
  </si>
  <si>
    <t>Homeostasis, Myeloid cell</t>
  </si>
  <si>
    <t>GO:0002262</t>
  </si>
  <si>
    <t>FANCC,NCKAP1L,SOD1,BAX,HAMP,ITPKB</t>
  </si>
  <si>
    <t>LYMPHOCYTE HOMEOSTASIS</t>
  </si>
  <si>
    <t>Homeostasis, Lymphocyte</t>
  </si>
  <si>
    <t>GO:0002260</t>
  </si>
  <si>
    <t>SPNS2,SOS1,BCL2,TNFRSF17,SKIL,PACS1,SOS2</t>
  </si>
  <si>
    <t>ACTIVATION OF IMMUNE RESPONSE</t>
  </si>
  <si>
    <t>Activation, Immune response</t>
  </si>
  <si>
    <t>GO:0002253</t>
  </si>
  <si>
    <t>Immune</t>
  </si>
  <si>
    <t>HMSD</t>
  </si>
  <si>
    <t>ADAPTIVE IMMUNE RESPONSE</t>
  </si>
  <si>
    <t>Adaptive Immune response</t>
  </si>
  <si>
    <t>GO:0002250</t>
  </si>
  <si>
    <t>TAP2,HLA-DOB,FBXO38,P0DOX7,MYO1G,BTN3A2,HLA-E,CD19,OTUD7B,HLA-C,CLEC6A,CD1B,LILRB2,RAG1,JAK3,EOMES,THEMIS,HLA-DMB,CD1C,NLRP10,P0DOX6,LAG3,HLA-DRB3,P0DOX8,SYK,CTSS,RAPGEF3,CSK,CD247,ITK,CX3CR1,LILRA6,BCL10,BTLA,LILRB4,VTCN1,KLRC1,TEC,KLRC2,RAP1GAP2,ZNF683,TAP1,C17orf99,CD3G,CD8B,LAIR1,RAP1GAP,CD7,ARG2,ZAP70,CD160,CTSH,ERAP2,BTK,MCOLN2,LILRA3,GPR183,RNF19B,CD1E,P0DOX5,BTNL8,CD6,HLA-DRB4,IFNA8,CTLA4,LILRB1,BMX,CD46,IL2,TXK,P0DOX2,HMGB1,LAX1,CD79B,CD8B2,CLEC10A,CD86,TFEB,C1QBP,HLA-DPA1,TARM1,P0DOX4,HMHB1,CD81,HLA-DMA,CRTAM,SKAP1,PIK3CG,KLRK1,P0DOX3,FGL1,TFE3,IFNE,CD79A,TNFRSF17</t>
  </si>
  <si>
    <t>LEUKOCYTE CHEMOTAXIS INVOLVED IN INFLAMMATORY RESPONSE</t>
  </si>
  <si>
    <t>Chemotaxis, Inflammatory response, Leukocyte</t>
  </si>
  <si>
    <t>GO:0002232</t>
  </si>
  <si>
    <t>ALOX5,MDK,PTN,LBP</t>
  </si>
  <si>
    <t>NATURAL KILLER CELL MEDIATED IMMUNITY</t>
  </si>
  <si>
    <t>Immunity, NK cell</t>
  </si>
  <si>
    <t>GO:0002228</t>
  </si>
  <si>
    <t>KLRC2</t>
  </si>
  <si>
    <t>INNATE IMMUNE RESPONSE IN MUCOSA</t>
  </si>
  <si>
    <t>Innate immune response, mucosa</t>
  </si>
  <si>
    <t>GO:0002227</t>
  </si>
  <si>
    <t>NOS2,FAU,H2BC12L,DEFA3,DEFB1,H2BC10,DEFA1,RNASE3,RNASE2,DEFA6,DEFA5,DEFA4,CAMP,RPL39</t>
  </si>
  <si>
    <t>TOLL-LIKE RECEPTOR SIGNALING PATHWAY</t>
  </si>
  <si>
    <t>PRR, TLR, Pathway</t>
  </si>
  <si>
    <t>GO:0002224</t>
  </si>
  <si>
    <t>AP3B1,TLR4,FOSL1,RPS6KA3,MAPKAPK2,PLCG2,BCL10,TICAM1,CTSS</t>
  </si>
  <si>
    <t>STIMULATORY C-TYPE LECTIN RECEPTOR SIGNALING PATHWAY</t>
  </si>
  <si>
    <t>C-type lectin receptor, PRR</t>
  </si>
  <si>
    <t>GO:0002223</t>
  </si>
  <si>
    <t>SYK,PLCG2,KLRC1,EP300,CLEC6A,KLRC2,KLRC3,SRC,KLRK1</t>
  </si>
  <si>
    <t>STIMULATORY KILLER CELL IMMUNOGLOBULIN-LIKE RECEPTOR SIGNALING PATHWAY</t>
  </si>
  <si>
    <t>Ig-like receptor, Pathway, Killer cell</t>
  </si>
  <si>
    <t>GO:0002222</t>
  </si>
  <si>
    <t>KIR2DS2</t>
  </si>
  <si>
    <t>PATTERN RECOGNITION RECEPTOR SIGNALING PATHWAY</t>
  </si>
  <si>
    <t>Signaling, PRR</t>
  </si>
  <si>
    <t>GO:0002221</t>
  </si>
  <si>
    <t>CASP1,LACC1,CGAS,STING1</t>
  </si>
  <si>
    <t>INNATE IMMUNE RESPONSE ACTIVATING CELL SURFACE RECEPTOR SIGNALING PATHWAY</t>
  </si>
  <si>
    <t>Cell surface receptor, Innate</t>
  </si>
  <si>
    <t>GO:0002220</t>
  </si>
  <si>
    <t>LILRA2</t>
  </si>
  <si>
    <t>ACTIVATION OF INNATE IMMUNE RESPONSE</t>
  </si>
  <si>
    <t>Activation, Innate immune response</t>
  </si>
  <si>
    <t>GO:0002218</t>
  </si>
  <si>
    <t>STING1,MAVS,NLRP10,XRCC5,MNDA,CGAS,TLR4,CASP6,XRCC6,SFPQ,PYHIN1,MATR3,HEXIM1,GBP2,PRKDC,HMGB1</t>
  </si>
  <si>
    <t>SOMATIC DIVERSIFICATION OF IMMUNOGLOBULINS INVOLVED IN IMMUNE RESPONSE</t>
  </si>
  <si>
    <t>Somatic mutation, Ig</t>
  </si>
  <si>
    <t>GO:0002208</t>
  </si>
  <si>
    <t>SHLD3,SHLD1,SHLD2</t>
  </si>
  <si>
    <t>SOMATIC RECOMBINATION OF IMMUNOGLOBULIN GENES INVOLVED IN IMMUNE RESPONSE</t>
  </si>
  <si>
    <t>Somatic mutation, Ig genes involved in immune response</t>
  </si>
  <si>
    <t>GO:0002204</t>
  </si>
  <si>
    <t>MLH1,MSH2</t>
  </si>
  <si>
    <t>B-1 B CELL DIFFERENTIATION</t>
  </si>
  <si>
    <t>Differentiation, B-1 B cell</t>
  </si>
  <si>
    <t>GO:0001923</t>
  </si>
  <si>
    <t>CD19</t>
  </si>
  <si>
    <t>B-1 B CELL HOMEOSTASIS</t>
  </si>
  <si>
    <t>Homeostasis, B-1 B cell</t>
  </si>
  <si>
    <t>GO:0001922</t>
  </si>
  <si>
    <t>TNFAIP3,ABL1</t>
  </si>
  <si>
    <t>T CELL MEDIATED CYTOTOXICITY</t>
  </si>
  <si>
    <t>T cell-mediated cytotoxicity</t>
  </si>
  <si>
    <t>GO:0001913</t>
  </si>
  <si>
    <t>GZMM,CTSH,TAP2,PPP3CB,PRF1,EMP2,CTSC,HPRT1,IL7R,B2M</t>
  </si>
  <si>
    <t>LEUKOCYTE MEDIATED CYTOTOXICITY</t>
  </si>
  <si>
    <t>Cytotoxicity, Leukocyte</t>
  </si>
  <si>
    <t>GO:0001909</t>
  </si>
  <si>
    <t>COMPLEMENT ACTIVATION, LECTIN PATHWAY</t>
  </si>
  <si>
    <t>Complement, Lectin pathway</t>
  </si>
  <si>
    <t>GO:0001867</t>
  </si>
  <si>
    <t>MASP1,MBL2,MASP2</t>
  </si>
  <si>
    <t>NK T CELL PROLIFERATION</t>
  </si>
  <si>
    <t>Proliferation, NK T cell</t>
  </si>
  <si>
    <t>GO:0001866</t>
  </si>
  <si>
    <t>NK T CELL DIFFERENTIATION</t>
  </si>
  <si>
    <t>Differentiation, NK T cell</t>
  </si>
  <si>
    <t>GO:0001865</t>
  </si>
  <si>
    <t>ATF2,ITK,FOSL2</t>
  </si>
  <si>
    <t>ANTIBODY-DEPENDENT CELLULAR CYTOTOXICITY</t>
  </si>
  <si>
    <t>ADCC</t>
  </si>
  <si>
    <t>GO:0001788</t>
  </si>
  <si>
    <t>FCGR3A,FCGR1A</t>
  </si>
  <si>
    <t>NATURAL KILLER CELL PROLIFERATION</t>
  </si>
  <si>
    <t>Proliferation, NK cell</t>
  </si>
  <si>
    <t>GO:0001787</t>
  </si>
  <si>
    <t>IL15,EMP2,STAT5B</t>
  </si>
  <si>
    <t>B CELL HOMEOSTASIS</t>
  </si>
  <si>
    <t>Homeostasis, B cell</t>
  </si>
  <si>
    <t>GO:0001782</t>
  </si>
  <si>
    <t>SPNS2,BAX,BCL2,GAPT,CAMLG,MEF2C,IL7R,RC3H1,SOS2,SOS1,NCKAP1L,CASP3</t>
  </si>
  <si>
    <t>NEUTROPHIL HOMEOSTASIS</t>
  </si>
  <si>
    <t>Homeostasis, Neutrophil</t>
  </si>
  <si>
    <t>GO:0001780</t>
  </si>
  <si>
    <t>PDE4B,MTHFD1,BTK,CSF1,MPL</t>
  </si>
  <si>
    <t>NATURAL KILLER CELL DIFFERENTIATION</t>
  </si>
  <si>
    <t>Differentiation, NK cell</t>
  </si>
  <si>
    <t>GO:0001779</t>
  </si>
  <si>
    <t>KAT7,SP3,PBX1,PTPRC,MERTK,AXL,STAT5B,TYRO3,IL15</t>
  </si>
  <si>
    <t>T CELL HOMEOSTATIC PROLIFERATION</t>
  </si>
  <si>
    <t>Homeostasis, Proliferation, T cell</t>
  </si>
  <si>
    <t>GO:0001777</t>
  </si>
  <si>
    <t>LEUKOCYTE HOMEOSTASIS</t>
  </si>
  <si>
    <t>Homeostasis, Leukocyte</t>
  </si>
  <si>
    <t>GO:0001776</t>
  </si>
  <si>
    <t>BAX,BCL2,CXCL6,FLT3</t>
  </si>
  <si>
    <t>MICROGLIAL CELL ACTIVATION</t>
  </si>
  <si>
    <t>Activation, Microglial cell</t>
  </si>
  <si>
    <t>GO:0001774</t>
  </si>
  <si>
    <t>SNCA,ITGAM,AIF1,TRPV1,IL13,C5AR1,IFNGR1,IFNGR2,CX3CL1,CLU,MAPT,AZU1,NAGLU</t>
  </si>
  <si>
    <t>MYELOID DENDRITIC CELL ACTIVATION</t>
  </si>
  <si>
    <t>Activation, Dendritic cell, Myeloid</t>
  </si>
  <si>
    <t>GO:0001773</t>
  </si>
  <si>
    <t>HMGB1</t>
  </si>
  <si>
    <t>IMMUNOLOGICAL SYNAPSE FORMATION</t>
  </si>
  <si>
    <t>Formation, Immunological synapse</t>
  </si>
  <si>
    <t>GO:0001771</t>
  </si>
  <si>
    <t>CD6,DOCK8,MSN,CD81,PRF1,EPHB1</t>
  </si>
  <si>
    <t>ESTABLISHMENT OF T CELL POLARITY</t>
  </si>
  <si>
    <t>Establishment of T cell polarity</t>
  </si>
  <si>
    <t>GO:0001768</t>
  </si>
  <si>
    <t>CCR7,CRTAM,MYH9</t>
  </si>
  <si>
    <t>V1</t>
  </si>
  <si>
    <t>V2</t>
  </si>
  <si>
    <t>shared</t>
  </si>
  <si>
    <t>shared_genes</t>
  </si>
  <si>
    <t>comparison</t>
  </si>
  <si>
    <t>BAX, BCAR1, BTK, CASP3, CD70, CHRNA7, CTLA4, CTPS1, FOSL2, GPR183, HSPD1, NCKAP1L, PLCG2, PTPRJ, RAG2, RASGRP1, SPNS2, TEC, TLR4</t>
  </si>
  <si>
    <t>ABL1, ADAM17, ADGRG3, AKAP17A, BANK1, BAX, BCAR1, BCL2, BCL6, BMX, BST2, BTK, CAMLG, CASP3, CD19, CD22, CD38, CD40, CD40LG, CD70, CD79A, CD79B, CD86, CDH17, CEBPG, CH25H, CHRNA4, CHRNA7, CHRNB2, CR2, CTLA4, CTPS1, CXCR5, EP300, EPHB2, FOSL2, FZD9, GAPT, GPR183, GRB2, HDAC4, HHEX, HSPD1, IFNA8, IFNE, IGBP1, IGLC1, IGLC3, IGLC6, IGLC7, IL10, IL11, IL7, IL7R, IL9, ITGA4, ITK, JAK3, KIT, LYL1, MAPK1, MEF2C, MNDA, MS4A1, MSH2, NCKAP1L, NFAM1, NFKB1, NFKBIA, PAX5, PHB1, PIK3R1, PLCG2, PRKCD, PRKDC, PTPN2, PTPN6, PTPRC, PTPRJ, RAG2, RASGRP1, RBPJ, RC3H1, SP3, SYK, TBC1D10C, TCF3, TEC, TICAM1, TLR4, TNFAIP3, TOP2B, TPD52, TXLNA, VCAM1, WNT3A, YY1, ZAP70, ZBTB7A</t>
  </si>
  <si>
    <t>BCL2, CD19, GPR183, IGLC1, IGLC3, IGLC6, IGLC7, IL9, RAG2, RC3H1</t>
  </si>
  <si>
    <t>TNFAIP3</t>
  </si>
  <si>
    <t>GPR183, TLR4</t>
  </si>
  <si>
    <t>BTK, NCKAP1L</t>
  </si>
  <si>
    <t>ADAM17, BAX, BST2, BTK, CD40, CEBPG, CH25H, CR2, EP300, FOSL2, GPR183, HDAC4, HSPD1, IFNA8, IFNE, IL10, ITK, JAK3, KIT, NCKAP1L, NFKB1, NFKBIA, PHB1, PLCG2, PRKCD, PRKDC, PTPN6, PTPRC, RASGRP1, RBPJ, SP3, STAT5B, SYK, TICAM1, TLR4, TNFAIP3, ZAP70</t>
  </si>
  <si>
    <t>CD40, CH25H</t>
  </si>
  <si>
    <t>TLR4</t>
  </si>
  <si>
    <t>BTK, CD40, TNFAIP3</t>
  </si>
  <si>
    <t>ABL1, ADAM17, BCL2, BCL6, CD40LG, CD86, CR2, IFNA8, IFNE, IL10, IL2RG, IL7, IL7R, ITK, JAK3, KIT, MAPK1, PHB1, PIK3R1, PRKDC, PTPN2, PTPN6, PTPRC, RAG1, RC3H1, SP3, STAT5B, SYK, ZAP70</t>
  </si>
  <si>
    <t>ABL1, ADA, ADAM17, AKT1, APBB1IP, ASXL1, ATP7A, B2M, BAX, BCAR1, BCL10, BCL2, BCL3, BCL6, BRAF, BTK, BTN2A1, BTN3A2, BTNL10P, BTNL3, BTNL8, BTNL9, CACNB3, CACNB4, CASP3, CAV1, CCL2, CCL20, CCL3, CCNB2, CCND3, CCR2, CCR7, CD151, CD160, CD1C, CD1D, CD24, CD247, CD276, CD28, CD3G, CD40LG, CD44, CD46, CD7, CD70, CD80, CD81, CD83, CD86, CD8B, CD99, CDH26, CDK6, CEBPB, CHRNA7, CHST3, CLEC4G, CORO1A, CR1, CR2, CRK, CRKL, CRTAM, CSK, CTLA4, CTNNB1, CTPS1, CTSC, CTSH, CXADR, CXCL12, DCAF12, DDOST, DEFA1, DEFA4, DENND1B, DOCK8, DPP4, DTX1, EFNB1, EFNB2, EGR1, EIF2B2, EMP2, EOMES, EPHB3, F2RL1, FAS, FCER1A, FCER1G, FKBP1A, FKBP1B, FOSL2, FOXI3, FUT7, FYB2, GLI3, GNL1, GPR15, GPR183, GPR89A, GPR89B, GZMM, HAND2, HLA-DRB3, HLA-E, HMGB1, HSPD1, IDO1, IFNA8, IFNE, IL10, IL12B, IL15, IL18BP, IL2, IL20RB, IL2RG, IL33, IL4R, IL6R, IL6ST, IL7, IL7R, IRF1, ITGAL, ITGB7, ITK, ITPKB, JAG1, JAK1, JAK3, JAML, JMJD6, KDELR1, KHDRBS1, KIT, KITLG, KLRC1, KLRK1, KMT2A, LAG3, LCP1, LEP, LEPR, LFNG, LGALS1, LIG4, LILRB1, LIPA, LMBR1L, LMO4, MAP2K1, MAP2K2, MAP3K8, MAPK1, MAPK3, MDK, MEN1, MFAP3, MSN, MTOR, MYB, MYH9, MYO1G, NCAPH2, NCK1, NCKAP1L, NFKBID, NKAP, NLRC3, NOTCH1, NRARP, PBX1, PDE4B, PDE4D, PHB1, PIK3CA, PIK3CG, PIK3R1, PKNOX1, PLCG1, PLCG2, PPP2CA, PPP2R1A, PPP3CA, PPP3CB, PRDX2, PRF1, PRKCQ, PRKDC, PSEN1, PSMB10, PSMB11, PTGER4, PTPN11, PTPN2, PTPN6, PTPRC, PTPRJ, RAB27A, RAG2, RASGRP1, RBX1, RC3H1, RELB, RHOA, RORA, RORC, RPL22, RPS6, S1PR1, SCGB1A1, SKAP1, SLC11A1, SLC12A2, SMAD3, SOD1, SOX4, SP3, SPN, SRC, SRF, STAT3, STAT5B, STAT6, SYK, TAP2, TCF7, TEC, TESPA1, TGFBR1, THEMIS, THEMIS2, TLR4, TNFAIP8L2, TNFRSF4, TNFSF4, TNFSF8, TOX, TRA, TRB, TRBC2, TRDC, TRGC1, TXK, TYR, UBE2N, VAV1, VTCN1, WAS, WDFY4, WNT4, XG, ZAP70, ZC3H8, ZFP36L1, ZFP36L2, ZFPM1, ZNF683</t>
  </si>
  <si>
    <t>BCL3, BCL6</t>
  </si>
  <si>
    <t>ABL1, BCL10, BCL2, CD81, CLEC4G, DOCK8, FCER1G, GPR183, IL4R, KMT2A, LIG4, MYO1G, PRKDC, RC3H1, SYK</t>
  </si>
  <si>
    <t>PTPRC</t>
  </si>
  <si>
    <t>CCL2, CCL20, CCL3, CCR2, CCR7, DOCK8, GPR183, IL33, IL6R, PIK3CG, RELB, SLC11A1, SYK, TLR4</t>
  </si>
  <si>
    <t>CD1D, CTSH, FCER1G, HLA-E, RAB27A, RELB, WDFY4</t>
  </si>
  <si>
    <t>PHB1</t>
  </si>
  <si>
    <t>CCL2, CCL20, CCL3, CCR2, CORO1A, CXADR, F2RL1, FCER1A, FCER1G, GATA3, HLA-E, HMGB1, IL12B, IL15, IL2, IL6R, NCKAP1L, PTPRC, RAB27A, SYK, VAV1</t>
  </si>
  <si>
    <t>BAX, IL15, ITPKB, TOX</t>
  </si>
  <si>
    <t>CCL2, FCER1A</t>
  </si>
  <si>
    <t>ADAM17, B2M, BAX, BCL10, BTK, CCL2, CCL20, CCL3, CCR2, CCR7, CD160, CD1C, CD1D, CD46, CEBPB, CORO1A, CR1, CR2, CTSH, CXADR, DEFA1, DEFA4, DOCK8, EMP2, F2RL1, FCER1A, FCER1G, FOSL2, GATA3, GPR15LG, GPR183, GZMM, HLA-DRB3, HLA-E, HMGB1, HSPD1, IFNA8, IFNE, IL10, IL12B, IL15, IL2, IL20RB, IL33, IL6R, IRF1, ITK, ITPKB, JAK1, JAK3, JAML, JMJD6, KIT, KITLG, KLRC1, KLRK1, LAG3, LIPA, NCK1, NCKAP1L, NOTCH1, PBX1, PDE4B, PHB1, PIK3CG, PLCG2, PRDX2, PRKDC, PSEN1, PTPN6, PTPRC, RAB27A, RASGRP1, RELB, SLC11A1, SOD1, SP3, SRC, STAT5B, SYK, TAP2, TLR4, TNFAIP8L2, TOX, UBE2N, VAV1, WAS, WDFY4, ZAP70, ZNF683</t>
  </si>
  <si>
    <t>HMGB1, NOTCH1</t>
  </si>
  <si>
    <t>CEBPB, DEFA1, DEFA4, SLC11A1</t>
  </si>
  <si>
    <t>CCL2, CCL20, CCL3, IFNA8, IFNE, IL12B, IRF1, JAK1, TLR4, WAS</t>
  </si>
  <si>
    <t>KLRC1, PHB1, SYK</t>
  </si>
  <si>
    <t>FLT3, IL2RG, LAX1, RAG1, SOS1, SOS2, SPNS2, STAT5B</t>
  </si>
  <si>
    <t>GATA3, GPR15LG, HPRT1, RAG1, SPNS2,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TRDD1, TRDJ1, TRDV1, TRDV2, TRDV3, TRGJ1, TRGV1, TRGV10, TRGV11, TRGV2, TRGV4, TRGV5, TRGV8</t>
  </si>
  <si>
    <t>BCL2, GATA3</t>
  </si>
  <si>
    <t>CCL1, CCL18, CCL20, CCL23, CCL24, CCL3L1, CCL4, CCL4L1, CCL7, CCL8, CX3CL1, RELB, SPI1, TLR4, XCL1</t>
  </si>
  <si>
    <t>RELB</t>
  </si>
  <si>
    <t>AXL, CCL1, CCL18, CCL2, CCL20, CCL23, CCL24, CCL3, CCL3L1, CCL4, CCL4L1, CCL7, CCL8, CX3CL1, GATA3, IL2, MERTK, SAA1, TYRO3</t>
  </si>
  <si>
    <t>ADAM17, ADAR, AXL, BAX, CCL1, CCL18, CCL2, CCL20, CCL23, CCL24, CCL3, CCL3L1, CCL4, CCL4L1, CCL5, CCL7, CCL8, CCR2, CCR7, CD1B, CD1C, CD1E, CD40, CEBPB, CEBPG, CH25H, CTSH, CTSS, CX3CL1, CXADR, DEFA1, DOCK8, EMP2, EP300, ERAP2, FCER1A, FCGR2B, GATA3, GPR15LG, GPR183, HDAC4, HLA-DMA, HLA-DMB, HLA-DOB, HLA-DPA1, HLA-DRB3, HLA-DRB4, HLA-G, HMGB1, HMGB2, HSPD1, IFNA8, IFNE, IL10, IL12B, IL15, IL2, IL20RB, IL33, IL6R, IRF8, ITK, ITPKB, JAK1, JAML, JMJD6, KIT, KITLG, LAG3, LIPA, MERTK, MPL, NCK1, NCKAP1L, NFKBIA, NOTCH1, NOTCH2, P0DOX3, PBX1, PDE4B, PHB1, PLCG2, PRDX2, PRKCD, PRKCE, PRKDC, PSEN1, PTPN6, PTPRC, RAB27A, RASGRP1, RBPJ, RELB, RNF19B, SAA1, SLC11A1, SOD1, SP3, SPI1, STAT5B, TAP1, TAP2, TFEB, TLR4, TNFAIP3, TOX, TYRO3, UBE2N, UNC13D, VAV1, WAS, WDFY4, XCL1</t>
  </si>
  <si>
    <t>HMGB1, HMGB2</t>
  </si>
  <si>
    <t>CCL1, CCL18, CCL2, CCL20, CCL23, CCL24, CCL3, CCL3L1, CCL4, CCL4L1, CCL5, CCL7, CCL8, CX3CL1, TLR4, XCL1</t>
  </si>
  <si>
    <t>ADAM17, BCL6, MEF2C</t>
  </si>
  <si>
    <t>ADAM17</t>
  </si>
  <si>
    <t>ADAM17, BCL3, BCL6, MEF2C, NFKB2, UNC13D</t>
  </si>
  <si>
    <t>ADAM17, NFKB2</t>
  </si>
  <si>
    <t>ADAM17, UNC13D</t>
  </si>
  <si>
    <t>ADAM17, NFKB2, UNC13D</t>
  </si>
  <si>
    <t>ABL1, ADAM17, BCL6, CD40LG, CDH17, HSPD1, IL2RG, KIT, MSH2, PLCG2, PRKCD, PRKDC, RAG1, SYK, TCF3, YY1</t>
  </si>
  <si>
    <t>ADAM17, BCL3, BCL6, CACNB4, CD40LG, FCER1A, GATA3, HSPD1, IL2RG, KIT, LFNG, LGALS1, LIPA, MSN, PBX1, PLCG2, PRF1, RAG1, RAG2, SRC, STAT6, VAV1, WNT4</t>
  </si>
  <si>
    <t>ABL1, ADAM17, BCL10, BCL3, BCL6, C17orf99, C4B, CACNB4, CD19, CD27, CD40LG, CD6, CD81, CDH17, CDKN2B, CLEC4G, CSF2RB, DOCK8, EPB42, EPHB1, ERCC1, FCER1A, FCER1G, FCGR2B, FGR, GPR183, HCK, HLA-G, HOXB4, HSPD1,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IL2RG, IL4R, IL9, IL9R, IRF2BP2, IRF8, KIT, KMT2A, LBP, LFNG, LGALS1, LIG4, LIMK1, LIPA, LRRC8A, MBL2, MLH1, MPL, MSH2, MSH3, MSH6, MSN, MYO1G, NFKB2, NKX2-3, NKX2-5, NKX3-2, NOTCH2, PBX1, PLCG2, PLPP4, PMS2, PRF1, PRKCD, PRKCE, PRKDC, PTK2, PTX3, RAG1, RAG2, RC3H1, RNF168, SANBR, SFTPA1, SHLD1, SHLD2, SHLD3, SPI1, SRC, ST3GAL1, STAT6, SYK, SYVN1, TCF3, UNG, VAV1, VAV2, WNT4, YY1, ZP3</t>
  </si>
  <si>
    <t>LBP, NOTCH2, PLCG2, SPI1</t>
  </si>
  <si>
    <t>FCGR2B, HLA-G</t>
  </si>
  <si>
    <t>PLCG2</t>
  </si>
  <si>
    <t>MBL2</t>
  </si>
  <si>
    <t>FCER1A, GATA3, LBP, VAV1</t>
  </si>
  <si>
    <t>ADAM17, BCL10, C4B, CD6, DOCK8, FCER1A, FCER1G, FCGR2B, FGR, GATA3, GPR183, HCK, HLA-G, HSPD1, IRF8, KIT, LBP, LIPA, MBL2, MPL, NFKB2, NOTCH2, PBX1, PLCG2, PRKCD, PRKCE, PRKDC, PTX3, SPI1, SRC, SYK, VAV1</t>
  </si>
  <si>
    <t>NOTCH2</t>
  </si>
  <si>
    <t>IRF8</t>
  </si>
  <si>
    <t>HSPD1, PLCG2</t>
  </si>
  <si>
    <t>ASXL1, LIPA</t>
  </si>
  <si>
    <t>ASXL1, HOXB4, LIPA, LRRC17, PTPRC</t>
  </si>
  <si>
    <t>HOXB4, LIPA</t>
  </si>
  <si>
    <t>LIPA, PTPRC</t>
  </si>
  <si>
    <t>ACOD1, FCER1G, LILRB4, PSG9, TNFAIP3</t>
  </si>
  <si>
    <t>ACOD1, FCER1G, TNFAIP3</t>
  </si>
  <si>
    <t>ACOD1</t>
  </si>
  <si>
    <t>PLCG2, RBPJ, SYK, TICAM1</t>
  </si>
  <si>
    <t>HLA-DRB3, HMGB1, JAML, JMJD6, LAG3, LIPA, PLCG2, PSEN1</t>
  </si>
  <si>
    <t>CCL2, CCL3, CCL5, CCR2, CCR7, DOCK8, GPR183, HCK, HLA-DRB3, HMGB1, IL33, IL6R, IRF8, JAML, JMJD6, LAG3, LBP, LIPA, MCOLN2, MPL, NOTCH2, P0DOX3, PIK3CG, PLCG2, PRKCE, PSEN1, RBPJ, SAA1, SLC11A1, SYK, TICAM1</t>
  </si>
  <si>
    <t>DOCK8, GPR183, HCK, IRF8, LIPA, MPL, PRKCE, SYK</t>
  </si>
  <si>
    <t>LIPA</t>
  </si>
  <si>
    <t>HLA-DRB3, RELB</t>
  </si>
  <si>
    <t>CCL1, CCL18, CCL2, CCL20, CCL23, CCL24, CCL3, CCL3L1, CCL4, CCL4L1, CCL5, CCL7, CCL8, CCR2, CSF1, CX3CL1, CXCR1, CXCR2, EDN2, HMGB1, JAML, LAG3, LBP, LGALS3, MCOLN2, MPL, PECAM1, SAA1</t>
  </si>
  <si>
    <t>AZU1, IL13</t>
  </si>
  <si>
    <t>CCL2, CCL5, LGALS3</t>
  </si>
  <si>
    <t>ADGRF5, ALOX5, ARHGEF5, AZU1, B4GALT1, BATF2, BCR, CCL1, CCL18, CCL2, CCL20, CCL23, CCL24, CCL3, CCL3L1, CCL4, CCL4L1, CCL5, CCL7, CCL8, CCR1, CCR2, CCR7, CDC42, CRTC3, CSF1, CTSG, CX3CL1, CXCL17, CXCR1, CXCR2, CXCR4, DOCK8, EDN2, EDNRB, EPS8, F2R, FCGR3A, FLT1, GPR183, HAMP, HCK, HLA-DRB3, HMGB1, HYAL2, IFI35, IL13, IL33, IL6R, IRF8, ITGB6, ITGB8, JAML, JMJD6, LAG3, LBP, LGALS3, LIPA, LTBR, MCOLN2, MMP2, MPL, MT1G, NLRP12, NOTCH2, P0DOX3, PECAM1, PIK3CG, PLCG2, PRKCE, PSEN1, RBPJ, RELB, ROR2, RPL13A, RPS19, S100A12, SAA1, SFTPD, SIRPA, SLC11A1, SPACA3, SPI1, SYK, TGFBR2, TICAM1, TLR4, TMEM229B, XCL1, ZBTB46</t>
  </si>
  <si>
    <t>HMGB1, LIPA, NOTCH2, RBPJ</t>
  </si>
  <si>
    <t>SLC11A1</t>
  </si>
  <si>
    <t>CCL1, CCL18, CCL2, CCL20, CCL23, CCL24, CCL3, CCL3L1, CCL4, CCL4L1, CCL5, CCL7, CCL8, CDC42, CX3CL1, HCK, IRF8, RPL13A, SIRPA, TLR4, XCL1</t>
  </si>
  <si>
    <t>PLCG2, SYK</t>
  </si>
  <si>
    <t>B2M, CD1C, HLA-DRB3, SLC11A1, TAP2</t>
  </si>
  <si>
    <t>B2M, CD1B, CD1C, CD1D, CD1E, CTSH, CTSS, ERAP2, FCER1G, FCGR2B, HLA-C, HLA-DMA, HLA-DMB, HLA-DOB, HLA-DPA1, HLA-DRB3, HLA-DRB4, HLA-E, HLA-G, RAB27A, SLC11A1, TAP1, TAP2, WDFY4</t>
  </si>
  <si>
    <t>FCER1G, HLA-E, RAET1G</t>
  </si>
  <si>
    <t>ACE, AP3B1, B2M, CALR, CD1B, CD1C, CD1D, CD1E, CTSE, CTSH, CTSS, DNM2, ERAP2, FCER1G, FCGR1A, FCGR2B, HLA-C, HLA-DMA, HLA-DMB, HLA-DOB, HLA-DPA1, HLA-DRB3, HLA-DRB4, HLA-E, HLA-F, HLA-G, IDE, IFI30, MFSD6, PDIA3, PSMB8, PSME1, RAB10, RAB27A, RAB3B, RAB4A, RAB5B, RAB6A, RAET1G, RAET1L, RELB, SLC11A1, TAP1, TAP2, WDFY4</t>
  </si>
  <si>
    <t>HLA-DPA1</t>
  </si>
  <si>
    <t>AP3B1, CTSS</t>
  </si>
  <si>
    <t>BCL10, PLCG2</t>
  </si>
  <si>
    <t>BCL10, CLEC6A, CX3CR1, PLCG2</t>
  </si>
  <si>
    <t>BCL10</t>
  </si>
  <si>
    <t>BCL10, CLEC6A, CX3CR1, DEFB106A, DEFB119, PLCG2</t>
  </si>
  <si>
    <t>BCL10, CLEC6A, PLCG2</t>
  </si>
  <si>
    <t>NCK1, UBE2N</t>
  </si>
  <si>
    <t>MBL2, NCK1, PHB1, UBE2N</t>
  </si>
  <si>
    <t>EIF2AK2, IFIT1, IFIT2, MBL2, MX1, NCK1, NLRP6, NMB, NMBR, PDE12, PHB1, RIGI, RNF135, TRIM65, UBE2N</t>
  </si>
  <si>
    <t>MAVS, PDE12, TRIM65</t>
  </si>
  <si>
    <t>ADAM17, CEBPG, IFNA8, IFNE, KIT, PRKCD, PTPN6, PTPRC, RASGRP1, SP3, STAT5B, SYK</t>
  </si>
  <si>
    <t>ADAM17, BTK, EMP2, GPR15LG, IFNA8, IFNE, JAML, KIT, KITLG, KLRK1, LAG3, PBX1, PDE4B, PIK3CG, PTPN6, RASGRP1, SP3, STAT5B</t>
  </si>
  <si>
    <t>ADAM17, BTK, CCL5, CCR2, CEBPG, CORO1A, CXADR, EMP2, F2RL1, FCER1A, FCER1G, GPR15LG, HLA-E, HMGB1, IFNA8, IFNE, IL12B, IL15, IL6R, JAML, KIT, KITLG, KLRC2, KLRK1, LAG3, LBP, MCOLN2, MPL, NCKAP1L, PBX1, PDE4B, PIK3CG, PRKCD, PTPN6, PTPRC, RAB27A, RASGRP1, RNF19B, SP3, STAT5B, SYK, UNC13D, VAV1, XCL1</t>
  </si>
  <si>
    <t>ADAM17, FCER1G, KIT, MPL, PBX1, PRKCD, SYK</t>
  </si>
  <si>
    <t>AZU1, BCR, CTSG, FCGR3A, IL6R, PIK3CG, S100A12, SYK, XCL1</t>
  </si>
  <si>
    <t>ACE, RAB27A</t>
  </si>
  <si>
    <t>AZU1</t>
  </si>
  <si>
    <t>CCL5, XCL1</t>
  </si>
  <si>
    <t>ACE, ADAM17, ADORA2B, ANXA3, AXL, AZU1, BAG6, BCR, BSG, BTK, C5AR1, CAMP, CBL, CCL1, CCL18, CCL2, CCL20, CCL23, CCL24, CCL3, CCL3L1, CCL4, CCL4L1, CCL5, CCL7, CCL8, CCR2, CD177, CD300H, CEBPG, CHGA, CLEC2A, CLNK, CORO1A, CPLX2, CSF1, CTSG, CX3CL1, CXADR, CXCL1, CXCL2, CXCL3, CXCL5, CXCL6, CXCL8, CXCL9, CXCR1, CXCR2, DNASE1, DPEP1, EDN2, EDN3, ELANE, EMP2, F2, F2RL1, FCAR, FCER1A, FCER1G, FCGR3A, GATA3, GP2, GPR15LG, GZMB, HLA-E, HMGB1, IFNA8, IFNE, IL12B, IL15, IL18RAP, IL2, IL6R, ITGA1, JAGN1, JAML, KAT7, KIF5B, KIR3DL1, KIT, KITLG, KLRC2, KLRF2, KLRK1, KMT2E, LAG3, LBP, LGALS3, LGALS9, LILRA2, MCOLN2, MERTK, MILR1, MPL, MTHFD1, NCKAP1L, NDST2, NF1, NLRP6, PBX1, PDE4B, PECAM1, PF4V1, PIK3CG, PLEKHM2, PPIA, PPIB, PRDX1, PRKCD, PRTN3, PTGDS, PTPN6, PTPRC, RAB27A, RAB44, RAET1G, RASGRP1, RNF19B, S100A12, SAA1, SCNN1B, SERPINB9, SLC15A4, SLC18A2, SNAP23, SP3, SRP54, STAT5B, STXBP3, SYK, TGFB2, TUBB4B, TYRO3, UNC13D, VAMP7, VAV1, XCL1</t>
  </si>
  <si>
    <t>ELANE, HMGB1, RASGRP1</t>
  </si>
  <si>
    <t>CAMP</t>
  </si>
  <si>
    <t>CCL1, CCL18, CCL2, CCL20, CCL23, CCL24, CCL3, CCL3L1, CCL4, CCL4L1, CCL5, CCL7, CCL8, CX3CL1, FCAR, IFNA8, IFNE, IL12B, KIF5B, LGALS9, STXBP3, XCL1</t>
  </si>
  <si>
    <t>BTK, KLRC2, KLRK1, SYK</t>
  </si>
  <si>
    <t>FOSL2, ITK, NCKAP1L</t>
  </si>
  <si>
    <t>FOSL2, IL33, ITK, NCKAP1L, SOD1</t>
  </si>
  <si>
    <t>BAX, CX3CL1, CX3CR1, FOSL2, IL15, IL33, ITK, ITPKB, NCKAP1L, SOD1, TOX</t>
  </si>
  <si>
    <t>CX3CL1, HAMP, IL33</t>
  </si>
  <si>
    <t>CX3CR1</t>
  </si>
  <si>
    <t>C5AR1, CX3CL1, IL15, NCKAP1L</t>
  </si>
  <si>
    <t>AIF1, ATF2, AZU1, BAX, C5AR1, CLU, CX3CL1, CX3CR1, FANCC, FOSL2, GRN, HAMP, IFNGR1, IFNGR2, IL13, IL15, IL33, ITGAM, ITK, ITPKB, MAPT, NAGLU, NCKAP1L, SNCA, SOD1, TOX, TRPV1</t>
  </si>
  <si>
    <t>FOSL2</t>
  </si>
  <si>
    <t>SNCA</t>
  </si>
  <si>
    <t>AIF1, CX3CL1</t>
  </si>
  <si>
    <t>BTK, CCL3</t>
  </si>
  <si>
    <t>BTK, CCL1, CCL18, CCL2, CCL23, CCL24, CCL3, CCL3L1, CCL4, CCL4L1, CCL5, CCL7, CCL8, CX3CL1, FCER1A, MPL, XCL1</t>
  </si>
  <si>
    <t>CCL1, CCL18, CCL23, CCL24, CCL3, CCL3L1, CCL4, CCL4L1, CCL7, CCL8, CX3CL1, MPL, XCL1</t>
  </si>
  <si>
    <t>BTK, CCL1, CCL18, CCL2, CCL23, CCL24, CCL3, CCL3L1, CCL4, CCL4L1, CCL7, CCL8, CX3CL1, FCER1A, LGALS3, MPL, VAMP7</t>
  </si>
  <si>
    <t>BTK, CCL1, CCL18, CCL2, CCL23, CCL24, CCL3, CCL3L1, CCL4, CCL4L1, CCL5, CCL7, CCL8, CX3CL1, EPX, FCER1A, LGALS3, MPL, SCG2, VAMP2, VAMP7, XCL1</t>
  </si>
  <si>
    <t>CCL1, CCL18, CCL2, CCL23, CCL24, CCL3, CCL3L1, CCL4, CCL4L1, CCL5, CCL7, CCL8, CX3CL1, XCL1</t>
  </si>
  <si>
    <t>MNDA</t>
  </si>
  <si>
    <t>TRAF2, TRDV1, TRDV2, TRDV3, TRGV2, TRGV4, TRGV5, TRGV8, TRIL</t>
  </si>
  <si>
    <t>ACOD1, ARG2, B2M, BCL10, BST2, BTK, C1QBP, C4B, CD160, CD1D, CD46, CD6, CLEC10A, CLEC6A, CORO1A, CR1, CR2, CX3CR1, DEFA4, F2RL1, FCER1G, FGR, FOSL2, GZMM, HCK, HLA-C, HLA-E, IRF1, JAK3, KLRC1, KLRC2, KLRK1, LBP, MBL2, MCOLN2, MNDA, NFKB1, NFKB2, NLRP10, PIK3CG, PTX3, SRC, SYK, TARM1, TICAM1, TNFAIP8L2, TRDV1, TRDV2, TRDV3, TRGV2, TRGV4, TRGV5, TRGV8, ZAP70, ZNF683</t>
  </si>
  <si>
    <t>MAVS, STING1</t>
  </si>
  <si>
    <t>GBP2, MAVS, TLR4</t>
  </si>
  <si>
    <t>CCL3</t>
  </si>
  <si>
    <t>CCL3, IL17RC</t>
  </si>
  <si>
    <t>FOSL2, IL10, RASGRP1, RBPJ</t>
  </si>
  <si>
    <t>FOSL2, IL10, IL20RB, LIPA, PRDX2, RASGRP1</t>
  </si>
  <si>
    <t>CD6, FOSL2, IL10, IL20RB, LIPA, NOTCH1, NOTCH2, PRDX2, RASGRP1, RBPJ</t>
  </si>
  <si>
    <t>CD6, LIPA</t>
  </si>
  <si>
    <t>CXCR2</t>
  </si>
  <si>
    <t>CXCR2, NLRP6</t>
  </si>
  <si>
    <t>CD6, CD68, CXCR2, ELANE, FOSL2, HMGB1, HMGB2, IL10, IL1RN, IL20RB, IL31RA, IL5RA, LIPA, NLRP6, NOTCH1, NOTCH2, PNMA1, PRDX2, RASGRP1, RBPJ, SIRT2</t>
  </si>
  <si>
    <t>BST2</t>
  </si>
  <si>
    <t>PSEN1</t>
  </si>
  <si>
    <t>BST2, CD40, CEBPB, CH25H, DEFA1, DEFA4, FCGR2B, HCK, MPL, PSEN1, SLC11A1, TFEB, UNC13D</t>
  </si>
  <si>
    <t>UNC13D</t>
  </si>
  <si>
    <t>FCGR2B, HCK, MPL</t>
  </si>
  <si>
    <t>HCK, MPL, PSEN1</t>
  </si>
  <si>
    <t>MX1</t>
  </si>
  <si>
    <t>LILRA2, MPL, SLC18A2, UNC13D</t>
  </si>
  <si>
    <t>CLU, GRN</t>
  </si>
  <si>
    <t>ADAMTS13, BST2, C9JQL5, CAMP, CD40, CEBPB, CH25H, CIITA, CLU, DEFA1, DEFA3, DEFA4, DEFA5, DEFA6, DEFB1, FAU, FCGR2B, GCH1, GRN, H2BC10, H2BC12L, HCK, IFITM1, IFITM2, IFITM3, IFNLR1, IL23R, LGALS4, LILRA2, LRP1, MPL, MX1, NOS2, PSEN1, RNASE2, RNASE3, RPL39, SHMT2, SLC11A1, SLC18A2, SLC30A8, SMPD1, SNCA, SP100, STAT1, TFEB, TRIM21, UNC13D, VEGFA</t>
  </si>
  <si>
    <t>ADAMTS13, C9JQL5, HCK, IFITM1, IFITM2, IFITM3, IFNLR1, NOS2, SP100</t>
  </si>
  <si>
    <t>HDAC4, IFNA8, IFNE</t>
  </si>
  <si>
    <t>ACOD1, HCK, HDAC4, HLA-DPA1, IFNA8, IFNE, IL12B, IRF1, IRF8, JAK1, WAS</t>
  </si>
  <si>
    <t>IFNGR1, IFNGR2</t>
  </si>
  <si>
    <t>ACOD1, ACTG1, ACTR2, ACTR3, ADAMTS13, AIF1, AQP4, C9JQL5, CALM1, CASP1, CCL1, CCL18, CCL2, CCL20, CCL23, CCL24, CCL3, CCL3L1, CCL4, CCL4L1, CCL5, CCL7, CCL8, CD47, CD58, CDC42, CLDN1, CX3CL1, DAPK1, FASLG, FCAR, GBP1, GBP6, GBP7, HCK, HDAC4, HLA-DPA1, IFI27, IFIT1, IFITM1, IFITM2, IFITM3, IFNA8, IFNAR1, IFNAR2, IFNE, IFNGR1, IFNGR2, IFNL1, IFNL2, IFNL3, IFNL4, IFNLR1, IL10RB, IL12B, IL12RB1, IRF1, IRF8, JAK1, KIF5B, LGALS9, MRC1, MYO1C, NOS2, OAS2, PDE12, RAB43, RPL13A, RPS6KB1, SIRPA, SP100, STAT1, STAT2, STX4, STXBP1, STXBP3, STXBP4, TBKBP1, TDGF1, TRIM65, TYK2, VIM, WAS, WNT5A, XCL1</t>
  </si>
  <si>
    <t>STAT1</t>
  </si>
  <si>
    <t>EP300, HSPD1, NFKBIA, PHB1, PLCG2, SYK, TICAM1, TLR4</t>
  </si>
  <si>
    <t>BCL10, BTK, HSPD1, KLRK1, PLCG2, SRC, TLR4, TRIL</t>
  </si>
  <si>
    <t>BCL10, BTK, CD40, CLEC6A, CTSS, EP300, HSPD1, KLRC1, KLRC2, KLRK1, LBP, MBL2, NFKBIA, PHB1, PLCG2, PRKCE, SRC, SYK, TICAM1, TLR4, TNFAIP3</t>
  </si>
  <si>
    <t>BCL10, LBP, MBL2, PRKCE, SRC, SYK</t>
  </si>
  <si>
    <t>LBP, PRKCE, TICAM1, TLR4</t>
  </si>
  <si>
    <t>MAVS, MBL2, PHB1, RIGI, RNF135, STING1</t>
  </si>
  <si>
    <t>LBP</t>
  </si>
  <si>
    <t>NAGLU</t>
  </si>
  <si>
    <t>AP3B1, BCL10, BTK, CASP1, CD14, CD40, CGAS, CLEC6A, CTSS, EP300, FOSL1, HSPD1, IRGM, KLRC1, KLRC2, KLRC3, KLRK1, LACC1, LBP, LSM14A, MAP2K6, MAPKAPK2, MAVS, MBL2, NAGLU, NFKBIA, PHB1, PIK3AP1, PLCG2, PRKCE, RAB11FIP2, REG3G, RELA, RIGI, RNF135, RPS6KA3, SCIMP, SRC, STING1, SYK, TICAM1, TICAM2, TIRAP, TLR4, TNFAIP3, TNIP2, TRIL, XIAP</t>
  </si>
  <si>
    <t>CD40</t>
  </si>
  <si>
    <t>CASP1, MAVS, TLR4</t>
  </si>
  <si>
    <t>ABL1, ADA, ADAM17, AKT1, APBB1IP, ASXL1, ATP7A, B2M, BAX, BCAR1, BCL10, BCL2, BCL3, BCL6, BRAF, BTK, BTN2A1, BTN3A2, BTNL10P, BTNL3, BTNL8, BTNL9, CACNB3, CACNB4, CASP3, CAV1, CCL2, CCL20, CCL3, CCNB2, CCND3, CCR2, CCR7, CD151, CD160, CD1C, CD1D, CD24, CD247, CD276, CD28, CD3G, CD40LG, CD44, CD46, CD7, CD70, CD80, CD81, CD83, CD86, CD8B, CD99, CDH26, CDK6, CEBPB, CHRNA7, CHST3, CLEC4G, CORO1A, CR1, CR2, CRK, CRKL, CRTAM, CSK, CTLA4, CTNNB1, CTPS1, CTSC, CTSH, CXADR, CXCL12, DCAF12, DDOST, DEFA1, DEFA4, DENND1B, DOCK8, DPP4, DTX1, EFNB1, EFNB2, EGR1, EIF2B2, EMP2, EOMES, EPHB3, F2RL1, FAS, FCER1A, FCER1G, FKBP1A, FKBP1B, FOSL2, FOXI3, FUT7, FYB2, GATA3, GLI3, GNL1, GPR15, GPR15LG, GPR183, GPR89A, GPR89B, GZMM, HAND2, HLA-E, HMGB1, HPRT1, HSPD1, IDO1, IFNA8, IFNE, IL10, IL12B, IL15, IL18BP, IL2, IL20RB, IL2RG, IL33, IL4R, IL6R, IL6ST, IL7, IL7R, IRF1, ITGAL, ITGB7, ITK, ITPKB, JAG1, JAK1, JAK3, JAML, JMJD6, KDELR1, KHDRBS1, KIT, KITLG, KLRC1, KLRK1, KMT2A, LAG3, LCP1, LEP, LEPR, LFNG, LGALS1, LIG4, LILRB1, LIPA, LMBR1L, LMO4, MAP2K1, MAP2K2, MAP3K8, MAPK1, MAPK3, MDK, MEN1, MFAP3, MSN, MTOR, MYB, MYH9, MYO1G, NCAPH2, NCK1, NCKAP1L, NFKBID, NKAP, NLRC3, NOTCH1, NRARP, PBX1, PDE4B, PDE4D, PHB1, PIK3CA, PIK3CG, PIK3R1, PKNOX1, PLCG1, PLCG2, PPP2CA, PPP2R1A, PPP3CA, PPP3CB, PRDX2, PRF1, PRKCQ, PRKDC, PSEN1, PSMB10, PSMB11, PTGER4, PTPN11, PTPN2, PTPN6, PTPRC, PTPRJ, RAB27A, RAG1, RAG2, RASGRP1, RBX1, RC3H1, RELB, RHOA, RORA, RORC, RPL22, RPS6, S1PR1, SCGB1A1, SKAP1, SLC11A1, SLC12A2, SMAD3, SOD1, SOX4, SP3, SPN, SPNS2, SRC, SRF, STAT3, STAT5B, STAT6, SYK, TAP2, TCF7, TEC, TESPA1, TGFBR1, THEMIS, THEMIS2, TLR4, TNFAIP8L2, TNFRSF4, TNFSF4, TNFSF8, TOX,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TRBC2,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TRDC, TRDD1, TRDJ1, TRDV1, TRDV2, TRDV3, TRGC1, TRGJ1, TRGV1, TRGV10, TRGV11, TRGV2, TRGV4, TRGV5, TRGV8, TXK, UBE2N, VAV1, VTCN1, WAS, WDFY4, WNT4, XG, ZAP70, ZC3H8, ZFP36L1, ZFP36L2, ZFPM1, ZNF683</t>
  </si>
  <si>
    <t>ARG2, BCL10, BMX, BTK, BTLA, BTN3A2, BTNL8, C17orf99, C1QBP, CD160, CD19, CD1B, CD1C, CD1E, CD247, CD3G, CD46, CD6, CD7, CD79A, CD79B, CD81, CD86, CD8B, CD8B2, CLEC10A, CLEC6A, CRTAM, CSK, CTLA4, CTSH, CTSS, CX3CR1, EOMES, ERAP2, FBXO38, FGL1, GPR183, HLA-C, HLA-DMA, HLA-DMB, HLA-DOB, HLA-DPA1, HLA-DRB3, HLA-DRB4, HLA-E, HMGB1, HMHB1, IFNA8, IFNE, IGHD1-1, IGHJ1,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IGKJ1, IGKV1-12, IGKV1-13, IGKV1-27, IGKV1-37, IGKV1-6, IGKV1-8, IGKV1-9, IGKV1D-13, IGKV1D-17, IGKV1D-37, IGKV1D-42, IGKV1D-43, IGKV1D-8, IGKV2-24, IGKV2-28, IGKV2-29, IGKV2-40, IGKV2D-24, IGKV2D-26, IGKV2D-29, IGKV2D-30, IGKV3-7, IGKV3D-11, IGKV3D-15, IGKV3D-20, IGKV3D-7, IGKV6-21, IGKV6D-21, IGKV6D-41, IGLC1, IGLC2, IGLC3, IGLC6, IGLC7, IGLJ1, IGLV1-36, IGLV1-50, IGLV10-54, IGLV11-55, IGLV2-18, IGLV2-33, IGLV3-10, IGLV3-12, IGLV3-16, IGLV3-21, IGLV3-22, IGLV3-32, IGLV3-9, IGLV4-3, IGLV4-60, IGLV4-69, IGLV5-37, IGLV5-39, IGLV5-45, IGLV5-48, IGLV5-52, IGLV7-46, IGLV8-61, IGLV9-49, IL2, ITK, JAK3, KLRC1, KLRC2, KLRK1, LAG3, LAIR1, LAX1, LILRA3, LILRA6, LILRB1, LILRB2, LILRB4, MCOLN2, MYO1G, NLRP10, OTUD7B, P0DOX2, P0DOX3, P0DOX4, P0DOX5, P0DOX6, P0DOX7, P0DOX8, PIK3CG, RAG1, RAP1GAP, RAP1GAP2, RAPGEF3, RNF19B, SKAP1, SYK, TAP1, TAP2, TARM1, TEC, TFE3, TFEB, THEMIS, TNFRSF17, TRA,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 TRBC2, TRBD1, TRBJ1-1, TRBJ1-2, TRBJ1-3, TRBJ1-4, TRBJ1-5, TRBJ1-6, TRBJ2-1, TRBJ2-2, TRBJ2-3, TRBJ2-4, TRBJ2-5, TRBJ2-6, TRBJ2-7, TRBV10-1, TRBV10-2, TRBV10-3, TRBV11-1, TRBV11-2, TRBV11-3, TRBV12-4, TRBV12-5, TRBV13, TRBV14, TRBV16, TRBV17, TRBV18, TRBV19, TRBV2, TRBV20-1, TRBV23-1, TRBV24-1, TRBV25-1, TRBV27, TRBV28, TRBV29-1, TRBV3-1, TRBV30, TRBV4-1, TRBV4-2, TRBV4-3, TRBV5-1, TRBV5-3, TRBV5-4, TRBV5-5, TRBV5-6, TRBV5-7, TRBV5-8, TRBV6-1, TRBV6-2, TRBV6-3, TRBV6-4, TRBV6-5, TRBV6-6, TRBV6-7, TRBV6-8, TRBV6-9, TRBV7-1, TRBV7-2, TRBV7-3, TRBV7-4, TRBV7-6, TRBV7-7, TRBV7-8, TRBV9, TRDC, TRDD1, TRDJ1, TRDV1, TRDV2, TRDV3, TRGC1, TRGJ1, TRGV1, TRGV10, TRGV11, TRGV2, TRGV4, TRGV5, TRGV8, TXK, VTCN1, ZAP70, ZNF683</t>
  </si>
  <si>
    <t>BCL10, BTK, BTN3A2, BTNL8, CD160, CD1C, CD247, CD3G, CD46, CD7, CD81, CD86, CD8B, CRTAM, CSK, CTLA4, CTSH, EOMES, GPR183, HLA-E, HMGB1, IFNA8, IFNE, IL2, ITK, JAK3, KLRC1, KLRK1, LAG3, LILRB1, MYO1G, PIK3CG, RAG1, SKAP1, SYK, TAP2, TEC, THEMIS,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TRBC2,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TRDC, TRDD1, TRDJ1, TRDV1, TRDV2, TRDV3, TRGC1, TRGJ1, TRGV1, TRGV10, TRGV11, TRGV2, TRGV4, TRGV5, TRGV8, TXK, VTCN1, ZAP70, ZNF683</t>
  </si>
  <si>
    <t>ABL1, ADAM17, BCL10, BCL2, BCL3, BCL6, C17orf99, C4B, CACNB4, CD19, CD27, CD40LG, CD6, CD81, CDH17, CDKN2B, CLEC4G, CSF2RB, DOCK8, EPB42, EPHB1, ERCC1, FCER1A, FCER1G, FCGR2B, FGR, GATA3, GPR183, HCK, HLA-G, HOXB4, HSPD1,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IL2RG, IL4R, IL9, IL9R, IRF2BP2, IRF8, KIT, KMT2A, LBP, LFNG, LGALS1, LIG4, LIMK1, LIPA, LRRC8A, MBL2, MLH1, MPL, MSH2, MSH3, MSH6, MSN, MYO1G, NFKB2, NKX2-3, NKX2-5, NKX3-2, NOTCH2, PBX1, PLCG2, PLPP4, PMS2, PRF1, PRKCD, PRKCE, PRKDC, PTK2, PTX3, RAG1, RAG2, RC3H1, RNF168, SANBR, SFTPA1, SHLD1, SHLD2, SHLD3, SPI1, SRC, ST3GAL1, STAT6, SYK, SYVN1, TCF3, UNG, VAV1, VAV2, WNT4, YY1, ZP3</t>
  </si>
  <si>
    <t>BCL10, CD19, CD27, CSF2RB, FCER1G, FCGR2B,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IL4R, IL9, IL9R, MPL, PRKCD</t>
  </si>
  <si>
    <t>BCL10, C17orf99, CD19, CD6, CD81, GPR183,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MYO1G, RAG1, SYK</t>
  </si>
  <si>
    <t>ABL1, BCAR1, BCL10, BRAF, BTK, BTN2A1, BTN3A2, BTNL10P, BTNL3, BTNL8, BTNL9, CACNB3, CD247, CD276, CD28, CD3G, CD8B, CRKL, CSK, CTLA4, DENND1B, EIF2B2, FOSL2, FYB2, GATA3, HLA-DRB3, ITK, KHDRBS1, MAPK1, NFKBID, PDE4B, PDE4D, PIK3CA, PLCG1, PLCG2, PSEN1, PTPN6, PTPRC, PTPRJ, RC3H1, SKAP1, TEC, THEMIS, THEMIS2, TRBC2, TRDC, TRGC1, TXK, UBE2N, VTCN1, ZAP70, ZNF683</t>
  </si>
  <si>
    <t>ABL1, BCAR1, BCL10, BRAF, BTK, BTN2A1, BTN3A2, BTNL10P, BTNL3, BTNL8, BTNL9, CACNB3, CD247, CD276, CD28, CD3G, CD8B, CRKL, CSK, CTLA4, DENND1B, EIF2B2, FOSL2, FYB2, GATA3, ITK, KHDRBS1, MAPK1, NFKBID, PDE4B, PDE4D, PIK3CA, PLCG1, PLCG2, PSEN1, PTPN6, PTPRC, PTPRJ, RC3H1, SKAP1, TEC, THEMIS, THEMIS2, TRBC2, TRDC, TRGC1, TXK, UBE2N, VTCN1, ZAP70, ZNF683</t>
  </si>
  <si>
    <t>BCL10, CD19,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t>
  </si>
  <si>
    <t>ADAM17, ADGRG3, BCL2, BCL6, CD40LG, CD79A, CD79B, CDH17, CEBPG, CR2, EP300, FLT3, FOSL2, FZD9, HDAC4, HHEX, IFNA8, IFNE, IL10, IL11, IL2RG, IL9, ITGA4, JAK3, KIT, LYL1, MS4A1, MSH2, NFAM1, PAX5, PIK3R1, PLCG2, PTPN2, PTPRC, PTPRJ, RAG1, RAG2, RBPJ, SP3, STAT5B, SYK, TCF3, TOP2B, TPD52, VCAM1, YY1, ZBTB7A</t>
  </si>
  <si>
    <t>ABL1, ADAM17, BCL10, BCL2, BCL3, BCL6, CACNB4, CD40LG, CD81, CLEC4G, DOCK8, FCER1A, FCER1G, GATA3, GPR183, HSPD1, IL2RG, IL4R, KIT, KMT2A, LFNG, LGALS1, LIG4, LIPA, MSN, MYO1G, PBX1, PLCG2, PRF1, PRKDC, RAG1, RAG2, RC3H1, SRC, STAT6, SYK, VAV1, WNT4</t>
  </si>
  <si>
    <t>ADA, CD276, CD28, CD3G, CD44, CD7, CD80, CD86, CD8B, CHRNA7, CORO1A, DCAF12, DDOST, DPP4, FKBP1A, HSPD1, ITK, LAG3, MFAP3, NCK1, NLRC3, PIK3CG, PPP3CA, PPP3CB, PRKCQ, PTPRC, RASGRP1, RBX1, SMAD3, TNFAIP8L2, VAV1, WAS, ZAP70</t>
  </si>
  <si>
    <t>ABL1, BANK1, BCAR1, BCL2, BMX, BTK, CD19, CD38, CD79A, CD79B, CTLA4, GRB2, IGLC1, IGLC3, IGLC6, IGLC7, ITK, MAPK1, MEF2C, MNDA, MS4A1, NCKAP1L, NFAM1, NFKB1, NFKBIA, PLCG2, PTPN6, PTPRC, SOS1, SYK, TEC</t>
  </si>
  <si>
    <t>BCL2, CTNNB1, DTX1, EGR1, FOSL2, GATA3, GPR89A, GPR89B, IL2, IL7R, ITPKB, KDELR1, KIT, LEP, LEPR, LFNG, LIPA, LMBR1L, NRARP, PIK3R1, PKNOX1, PPP3CB, PTPN2, PTPRC, RAG2, SOX4, SP3, VAV1, ZAP70</t>
  </si>
  <si>
    <t>ABL1, BCL2, BCL6, CD38, CD40, CD40LG, CD70, CD79A, CR2, CTPS1, FOSL2, HSPD1, IFNA8, IFNE, IL10, IL7, IL7R, IL9, MEF2C, MS4A1, PRKCD, PTPRC, RASGRP1, TICAM1, TLR4, WNT3A</t>
  </si>
  <si>
    <t>CCND3, CD151, CD28, CORO1A, CTPS1, EFNB1, FKBP1B, IDO1, IL12B, IL2, IL20RB, KITLG, LIPA, LMBR1L, MSN, PIK3CG, PPP3CB, PRDX2, PSMB10, PTPN6, PTPRC, RASGRP1, RC3H1, SCGB1A1, SPN, TNFRSF4</t>
  </si>
  <si>
    <t>AKAP17A, BANK1, BST2, BTK, CD22, CD40, CD79A, CD86, CHRNA4, CHRNA7, CHRNB2, CXCR5, EPHB2, GAPT, HDAC4, HSPD1, IGBP1, LAX1, MS4A1, PHB1, RASGRP1, TBC1D10C, TICAM1, TXLNA, ZAP70</t>
  </si>
  <si>
    <t>ABL1, ASXL1, BCL2, BRAF, CACNB4, CCNB2, CRKL, CTNNB1, EPHB3, FOXI3, GATA3, HAND2, LMO4, MAP2K1, MAP2K2, MAPK1, MAPK3, PBX1, PRDX2, PSEN1, RAG1, SOD1, SRF, TGFBR1, TYR</t>
  </si>
  <si>
    <t>ADAM17, B2M, BCL2, BRAF, CDK6, CTNNB1, GATA3, GLI3, IL2RG, IL7R, JMJD6, LIG4, NCAPH2, NKAP, PRKDC, PSMB11, RAG1, RAG2, RPS6, STAT5B, TESPA1, WNT4, ZFP36L1, ZFP36L2</t>
  </si>
  <si>
    <t>ABL1, ASXL1, BCL2, BRAF, CACNB4, CCNB2, CRKL, CTNNB1, EPHB3, FOXI3, GATA3, HAND2, LMO4, MAP2K1, MAP2K2, MAPK1, MAPK3, PBX1, PRDX2, PSEN1, RAG1, SOD1, SRF, TGFBR1</t>
  </si>
  <si>
    <t>ADAM17, BCL2, BCL6, CD40LG, CR2, FOSL2, IFNA8, IFNE, IL10, IL2RG, JAK3, KIT, PIK3R1, PLCG2, PTPN2, PTPRC, PTPRJ, RAG1, RAG2, SP3, STAT5B, SYK</t>
  </si>
  <si>
    <t>AKT1, CAV1, CD160, CD24, CD28, CD40LG, CD80, CD86, CSK, DPP4, EFNB1, EFNB2, KLRK1, LGALS1, MAP3K8, MTOR, PIK3CA, PTPN11, PTPN6, SPN, SRC, VAV1</t>
  </si>
  <si>
    <t>BCL10, BTK, BTN3A2, BTNL8, CD247, CD3G, CD8B, CSK, CTLA4, HLA-DRB3, ITK, SKAP1, TEC, THEMIS, TRBC2, TRDC, TRGC1, TXK, VTCN1, ZAP70, ZNF683</t>
  </si>
  <si>
    <t>BCL2, CASP3, CCNB2, CHST3, CORO1A, GPR15LG, IL20RB, IL7R, JAK3, NCKAP1L, PPP2CA, PPP2R1A, PPP3CB, PRDX2, RAG1, RC3H1, SPNS2, STAT5B, ZC3H8</t>
  </si>
  <si>
    <t>ADAM8, CCL1, CCL18, CCL2, CCL20, CCL23, CCL24, CCL3, CCL3L1, CCL4, CCL4L1, CCL5, CCL7, CCL8, CX3CL1, GPR15LG, SAA1, XCL1</t>
  </si>
  <si>
    <t>ABL1, BCL2, BCL6, CD40LG, CD70, CR2, CTPS1, FOSL2, HSPD1, IFNA8, IFNE, IL10, IL7, IL7R, PTPRC, RASGRP1, TLR4</t>
  </si>
  <si>
    <t>ABL1, ADAM17, BCL2, BCL3, CACNB4, CDH17, CDKN2B, EPB42, HOXB4, KMT2A, LIPA, NFKB2, NKX2-3, NKX2-5, NKX3-2, PBX1, RC3H1</t>
  </si>
  <si>
    <t>ADAM17, BCL2, BCL6, CD40LG, CDH17, IL2RG, IL9, KIT, MSH2, PLCG2, RAG1, RAG2, SYK, TCF3, YY1</t>
  </si>
  <si>
    <t>ABL1, FCGR2B, FGR, HCK, LIMK1, MYO1G, PLPP4, PRKCD, PRKCE, PTK2, SRC, SYK, VAV1, VAV2</t>
  </si>
  <si>
    <t>BMX, BTK, CD19, CD79A, CD79B, CTLA4, IGLC1, IGLC3, IGLC6, IGLC7, ITK, SYK, TEC</t>
  </si>
  <si>
    <t>ABL1, BCAR1, BCL2, BTK, CTLA4, ITK, MAPK1, NCKAP1L, PLCG2, PTPN6, PTPRC, SYK, TEC</t>
  </si>
  <si>
    <t>BAX, BCL2, CAMLG, CASP3, GAPT, IL7R, MEF2C, NCKAP1L, RC3H1, SOS1, SOS2, SPNS2</t>
  </si>
  <si>
    <t>BCL2, BCL6, CD40LG, CD79A, CR2, FOSL2, IFNA8, IFNE, IL10, IL9, MS4A1, PTPRC</t>
  </si>
  <si>
    <t>ABL1, ADA, BRAF, CD83, GLI3, IRF1, PSMB11, RPL22, TNFSF8, ZAP70</t>
  </si>
  <si>
    <t>ABL1, BCAR1, BTK, CTLA4, ITK, MAPK1, PLCG2, PTPN6, PTPRC, TEC</t>
  </si>
  <si>
    <t>CD4-POSITIVE</t>
  </si>
  <si>
    <t>BRAF, CD28, CD81, CD83, CDH26, FUT7, IL2RG, PRKCQ, TOX</t>
  </si>
  <si>
    <t>B2M, CTSC, CTSH, EMP2, GZMM, HPRT1, IL7R, PPP3CB, PRF1, TAP2</t>
  </si>
  <si>
    <t>ABL1, BCL2, CD19, IGLC1, IGLC3, IGLC6, IGLC7, PLCG2, SYK</t>
  </si>
  <si>
    <t>CD8-POSITIVE</t>
  </si>
  <si>
    <t>BCL2, EOMES, HLA-E, IRF1, KLRC1, PSMB11, TNFSF8, TOX, WDFY4</t>
  </si>
  <si>
    <t>CD40LG, ERCC1, LIG4, MLH1, MSH2, MSH6, RNF168, SANBR, UNG</t>
  </si>
  <si>
    <t>ABL1, ADAM17, BCL2, BCL3, CACNB4, KMT2A, LIPA, PBX1, RC3H1</t>
  </si>
  <si>
    <t>CD1C, F2RL1, IFNA8, IFNE, LCP1, MDK, PSEN1, TRA, TRB</t>
  </si>
  <si>
    <t>ADAM17, BCL2, GATA3, IL2RG, LIG4, PRKDC, RAG1, RAG2, WNT4</t>
  </si>
  <si>
    <t>BTN3A2, CD46, CD70, CLEC4G, CR1, CR2, GNL1, JAG1, MYO1G</t>
  </si>
  <si>
    <t>CCL20, CORO1A, FUT7, GPR15, ITGB7, MSN, MYO1G, S1PR1, ZAP70</t>
  </si>
  <si>
    <t>BCL2, CD79A, CD79B, MS4A1, NFAM1, PLCG2, PTPRC, SYK</t>
  </si>
  <si>
    <t>CD3G, CD7, CD86, CD8B, ITK, LAG3, PIK3CG, ZAP70</t>
  </si>
  <si>
    <t>BCL2, FOSL2, KIT, PIK3R1, PTPN2, PTPRC, RAG2, SP3</t>
  </si>
  <si>
    <t>BTK, CD86, CHRNA7, HSPD1, PHB1, RASGRP1, ZAP70</t>
  </si>
  <si>
    <t>CD79A, CD79B, IFNA8, IFNE, JAK3, RAG1, SYK</t>
  </si>
  <si>
    <t>BAX, BCL2, CASP3, IL7R, NCKAP1L, RC3H1, SPNS2</t>
  </si>
  <si>
    <t>ABL1, BCL2, CD38, CD79A, MEF2C, MS4A1, PTPRC</t>
  </si>
  <si>
    <t>ABL1, BCL2, BCL6, CD40LG, HSPD1, IL9, PRKCD</t>
  </si>
  <si>
    <t>CD247, CD3G, CXADR, ITK, JAML, TRDC, TRGC1</t>
  </si>
  <si>
    <t>BCL2, PACS1, SKIL, SOS1, SOS2, SPNS2, TNFRSF17</t>
  </si>
  <si>
    <t>CD276, CD28, CD3G, CD8B, ITK, PTPRC, ZAP70</t>
  </si>
  <si>
    <t>CD1C, F2RL1, IFNA8, IFNE, LCP1, MDK, PSEN1</t>
  </si>
  <si>
    <t>CCL3, CXCL12, DEFA1, DEFA4, GPR183, PIK3CG, SLC12A2</t>
  </si>
  <si>
    <t>BCL2, GATA3, KIT, LFNG, LIPA, RAG2, VAV1</t>
  </si>
  <si>
    <t>BCL3, BCL6, GATA3, IL4R, KMT2A, MEN1, MYB</t>
  </si>
  <si>
    <t>CD247, CD3G, CDH26, HLA-E, TRBC2, WDFY4</t>
  </si>
  <si>
    <t>CD40, CD79A, HSPD1, MS4A1, RASGRP1, TICAM1</t>
  </si>
  <si>
    <t>BCL2, CASP3, IL7R, NCKAP1L, RC3H1, SPNS2</t>
  </si>
  <si>
    <t>CD6, CD81, DOCK8, EPHB1, MSN, PRF1</t>
  </si>
  <si>
    <t>IL2RG, PRKDC, RELB, SPI1, STAT5B, TOX</t>
  </si>
  <si>
    <t>FLT3, HPRT1, IL2, IMPDH2, PURA, TLR4</t>
  </si>
  <si>
    <t>CCR7, CD28, GLI3, PTPRC, SPN, ZAP70</t>
  </si>
  <si>
    <t>MLH1, MSH2, MSH3, MSH6, PMS2, UNG</t>
  </si>
  <si>
    <t>ADAM17, BCL2, IL2RG, RAG1, RAG2, STAT5B</t>
  </si>
  <si>
    <t>CD28, CORO1A, PIK3CG, PPP3CB, PTPRC, RASGRP1</t>
  </si>
  <si>
    <t>ABL1, BCL2, CACNB4, GATA3, PBX1, RAG1</t>
  </si>
  <si>
    <t>ABL1, BRAF, CRKL, GATA3, MAPK1, PSEN1</t>
  </si>
  <si>
    <t>HMGB1, HMGB2, LIG4, PRKDC, RAG1, RAG2</t>
  </si>
  <si>
    <t>BCL2, BRAF, RHOA, TOX</t>
  </si>
  <si>
    <t>BTK, CD79A, CD86, LAX1, ZAP70</t>
  </si>
  <si>
    <t>CD86, CHRNA7, HSPD1, RASGRP1, ZAP70</t>
  </si>
  <si>
    <t>CD19, IGLC1, IGLC3, IGLC6, IGLC7</t>
  </si>
  <si>
    <t>ABL1, MYO1G, SRC, SYK, VAV1</t>
  </si>
  <si>
    <t>CD247, CD3G, ITK, TRDC, TRGC1</t>
  </si>
  <si>
    <t>IRF2BP2, KIT, PRKDC, SPI1, SYVN1</t>
  </si>
  <si>
    <t>IL2RG, PRKDC, RELB, STAT5B, TOX</t>
  </si>
  <si>
    <t>C4B, LBP, MBL2, PTX3, SFTPA1</t>
  </si>
  <si>
    <t>CD3G, ITPKB, PTPRC, SRF, ZAP70</t>
  </si>
  <si>
    <t>MLH1, MSH2, MSH6, PMS2, UNG</t>
  </si>
  <si>
    <t>CD1C, IFNA8, IFNE, TRA, TRB</t>
  </si>
  <si>
    <t>CD28, CD80, CD86, DPP4, VAV1</t>
  </si>
  <si>
    <t>BCL2, CTNNB1, GATA3, IL7R, RAG2</t>
  </si>
  <si>
    <t>BCL2, BRAF, CTNNB1, GATA3, RAG1</t>
  </si>
  <si>
    <t>CORO1A, IL20RB, PPP3CB, PRDX2, RC3H1</t>
  </si>
  <si>
    <t>IL2, LIPA, LMBR1L, PPP3CB, PTPRC</t>
  </si>
  <si>
    <t>ABL1, BCL10, GATA3, PLCG2, RC3H1</t>
  </si>
  <si>
    <t>BCL3, IL12B, IL18BP, RELB, TLR4</t>
  </si>
  <si>
    <t>BCL3, BCL6, GATA3, IL4R, KMT2A</t>
  </si>
  <si>
    <t>HMGB1, LIG4, PRKDC, RAG1, RAG2</t>
  </si>
  <si>
    <t>CD247, CD3G, HLA-E, TRBC2</t>
  </si>
  <si>
    <t>BRAF, GLI3, PSMB11</t>
  </si>
  <si>
    <t>ABL1, BRAF, ZAP70</t>
  </si>
  <si>
    <t>CD28, CLEC4G, PRKCQ, PTPRC</t>
  </si>
  <si>
    <t>BANK1, BTK, CD79A, MS4A1</t>
  </si>
  <si>
    <t>FOSL2, PLCG2, PTPRC, PTPRJ</t>
  </si>
  <si>
    <t>BCL2, MEF2C, NCKAP1L, SOS1</t>
  </si>
  <si>
    <t>BCL2, PRKDC, RAG2, TCF3</t>
  </si>
  <si>
    <t>CD19, CD40, CD70, MSH2</t>
  </si>
  <si>
    <t>BCL2, FOSL2, IL7R, PTPRC</t>
  </si>
  <si>
    <t>ABL1, CD19, GAPT, TLR4</t>
  </si>
  <si>
    <t>CD25-POSITIVE</t>
  </si>
  <si>
    <t>FUT7, IL2RG, TOX</t>
  </si>
  <si>
    <t>FCGR2B, IRF8, PLCG2, SPI1</t>
  </si>
  <si>
    <t>PTPRC, STAT5B, SYK, TCF7</t>
  </si>
  <si>
    <t>ADAM17, BCL3, BCL6, NFKB2</t>
  </si>
  <si>
    <t>CD81, DOCK8, MSN, PRF1</t>
  </si>
  <si>
    <t>AXL, LAX1, MERTK, TYRO3</t>
  </si>
  <si>
    <t>CCL2, CCL20, CCL3, GPR15LG</t>
  </si>
  <si>
    <t>BCL2, SOS1, SOS2, SPNS2</t>
  </si>
  <si>
    <t>BCL3, CDH17, LFNG, NOTCH2</t>
  </si>
  <si>
    <t>C17orf99, FCGR2B, GPR183, RAG2</t>
  </si>
  <si>
    <t>MLH1, MSH2, MSH6, UNG</t>
  </si>
  <si>
    <t>ABL1, BCL2, CACNB4, PBX1</t>
  </si>
  <si>
    <t>CD160, CD86, CSK, KLRK1</t>
  </si>
  <si>
    <t>CD40LG, LGALS1, SRC, VAV1</t>
  </si>
  <si>
    <t>CD28, EFNB1, PTPN6, SPN</t>
  </si>
  <si>
    <t>CD28, CSK, PIK3CA, PTPN6</t>
  </si>
  <si>
    <t>PPP3CB, PTPRC, VAV1, ZAP70</t>
  </si>
  <si>
    <t>FOSL2, GATA3, PTPRC, ZAP70</t>
  </si>
  <si>
    <t>BCL2, JAK3, RAG1, STAT5B</t>
  </si>
  <si>
    <t>BCL2, IL7R, RAG1, STAT5B</t>
  </si>
  <si>
    <t>BCL2, CCNB2, PRDX2, RAG1</t>
  </si>
  <si>
    <t>BCL2, IL7, PRKDC, RAG2</t>
  </si>
  <si>
    <t>CD28, PTPN6, PTPRC, RC3H1</t>
  </si>
  <si>
    <t>IL6R, IL6ST, JAK1, STAT3</t>
  </si>
  <si>
    <t>BCL6, FCER1A, IL10, IL33</t>
  </si>
  <si>
    <t>LIG4, PRKDC, RAG1, RAG2</t>
  </si>
  <si>
    <t>ABL1, IL2, STAT5B</t>
  </si>
  <si>
    <t>AKT1, FAS, RPS6</t>
  </si>
  <si>
    <t>CD247, CD3G, TRBC2</t>
  </si>
  <si>
    <t>ABL1, BRAF</t>
  </si>
  <si>
    <t>CD28, PRKCQ, PTPRC</t>
  </si>
  <si>
    <t>CD79A, HDAC4, MS4A1</t>
  </si>
  <si>
    <t>BCL2, IL7R, MEF2C</t>
  </si>
  <si>
    <t>BCL2, RAG2, TCF3</t>
  </si>
  <si>
    <t>BCL2, PRKDC, RAG2</t>
  </si>
  <si>
    <t>CD79A, IFNA8, IFNE</t>
  </si>
  <si>
    <t>HSPD1, PTPRC, RASGRP1</t>
  </si>
  <si>
    <t>CTPS1, PTPRC, RASGRP1</t>
  </si>
  <si>
    <t>ABL1, FOSL2, PTPRC</t>
  </si>
  <si>
    <t>RHOA, SYK, ZAP70</t>
  </si>
  <si>
    <t>ASXL1, LIPA, PTPRC</t>
  </si>
  <si>
    <t>BRAF, CD83</t>
  </si>
  <si>
    <t>IL2RG, TOX</t>
  </si>
  <si>
    <t>EOMES, HLA-E, KLRC1</t>
  </si>
  <si>
    <t>IRF1, PSMB11, TNFSF8</t>
  </si>
  <si>
    <t>LIG4, PTPRC, RAG2</t>
  </si>
  <si>
    <t>CCR7, CRTAM, MYH9</t>
  </si>
  <si>
    <t>PTPRC, STAT5B, SYK</t>
  </si>
  <si>
    <t>CDH17, IRF8, SPI1</t>
  </si>
  <si>
    <t>ADAM17, BCL3, BCL6</t>
  </si>
  <si>
    <t>ADAM17, BCL3, NFKB2</t>
  </si>
  <si>
    <t>BCL3, CD81, ZP3</t>
  </si>
  <si>
    <t>BCL10, FCER1G, IL4R</t>
  </si>
  <si>
    <t>LIG4, PRKDC, TCF3</t>
  </si>
  <si>
    <t>IL2RG, PRKDC, SPI1</t>
  </si>
  <si>
    <t>IL2RG, PRKDC, STAT5B</t>
  </si>
  <si>
    <t>CCR7, FUT4, FUT7</t>
  </si>
  <si>
    <t>ARTN, CRTAM, FUT7</t>
  </si>
  <si>
    <t>HPRT1, IL2, TLR4</t>
  </si>
  <si>
    <t>CD28, PTPRC, ZAP70</t>
  </si>
  <si>
    <t>CD28, PTPRC, SPN</t>
  </si>
  <si>
    <t>CD3G, PTPRC, ZAP70</t>
  </si>
  <si>
    <t>ITPKB, PTPRC, ZAP70</t>
  </si>
  <si>
    <t>SHLD1, SHLD2, SHLD3</t>
  </si>
  <si>
    <t>ADAM17, BCL2, CDH17</t>
  </si>
  <si>
    <t>BCL2, RAG1, RC3H1</t>
  </si>
  <si>
    <t>BCL2, IL7R, PPP3CB</t>
  </si>
  <si>
    <t>BTN3A2, CD46, MYO1G</t>
  </si>
  <si>
    <t>LIPA, MSN, RC3H1</t>
  </si>
  <si>
    <t>LILRB1, RPS6, SLC11A1</t>
  </si>
  <si>
    <t>HMGB1, IL4R, RELB</t>
  </si>
  <si>
    <t>MTOR, SPN, STAT6</t>
  </si>
  <si>
    <t>NOTCH1, PHB1, STAT3</t>
  </si>
  <si>
    <t>ATP7A, IL12B, PTGER4</t>
  </si>
  <si>
    <t>GATA3, ITPKB, ZAP70</t>
  </si>
  <si>
    <t>ABL1, BCL2, MAPK1</t>
  </si>
  <si>
    <t>BCL2, CTNNB1, GATA3</t>
  </si>
  <si>
    <t>ALPHA-BETA REGULATORY T CELL DIFFERENTIATION</t>
  </si>
  <si>
    <t>FUT7, IL2RG</t>
  </si>
  <si>
    <t>CD247, CD3G</t>
  </si>
  <si>
    <t>GLI3, ZAP70</t>
  </si>
  <si>
    <t>ADA, ZAP70</t>
  </si>
  <si>
    <t>BRAF, TOX</t>
  </si>
  <si>
    <t>BCL2, BRAF</t>
  </si>
  <si>
    <t>CD28, PTPRC</t>
  </si>
  <si>
    <t>BTK, ZAP70</t>
  </si>
  <si>
    <t>BCL2, RC3H1</t>
  </si>
  <si>
    <t>BCL2, IL7R</t>
  </si>
  <si>
    <t>BAX, RAG2</t>
  </si>
  <si>
    <t>BCL2, RAG2</t>
  </si>
  <si>
    <t>PRKDC, RAG2</t>
  </si>
  <si>
    <t>CD40, CD70</t>
  </si>
  <si>
    <t>CD19, MSH2</t>
  </si>
  <si>
    <t>IL9, PRKCD</t>
  </si>
  <si>
    <t>ABL1, TLR4</t>
  </si>
  <si>
    <t>ABL1, CD19</t>
  </si>
  <si>
    <t>ITK, PTPRC</t>
  </si>
  <si>
    <t>ABL1, TNFAIP3</t>
  </si>
  <si>
    <t>SYK, ZAP70</t>
  </si>
  <si>
    <t>ALPHA-BETA REGULATORY T CELL LINEAGE COMMITMENT</t>
  </si>
  <si>
    <t>CD28, PRKCQ</t>
  </si>
  <si>
    <t>CD81, IL2RG</t>
  </si>
  <si>
    <t>BRAF, IL2RG</t>
  </si>
  <si>
    <t>BRAF, CD28</t>
  </si>
  <si>
    <t>CD4-POSITIVE OR CD8-POSITIVE</t>
  </si>
  <si>
    <t>HLA-E, WDFY4</t>
  </si>
  <si>
    <t>BCL2, TOX</t>
  </si>
  <si>
    <t>BCL2, PSMB11</t>
  </si>
  <si>
    <t>PTPRC, RAG2</t>
  </si>
  <si>
    <t>LIG4, RAG2</t>
  </si>
  <si>
    <t>MYO1G, SYK</t>
  </si>
  <si>
    <t>ABL1, PRKCD</t>
  </si>
  <si>
    <t>ABL1, SYK</t>
  </si>
  <si>
    <t>FCGR2B, PRKCD</t>
  </si>
  <si>
    <t>SRC, VAV1</t>
  </si>
  <si>
    <t>CD3G, ITK</t>
  </si>
  <si>
    <t>PTPRC, SYK</t>
  </si>
  <si>
    <t>IRF8, SPI1</t>
  </si>
  <si>
    <t>ADAM17, BCL6</t>
  </si>
  <si>
    <t>BCL6, MEF2C</t>
  </si>
  <si>
    <t>CRK, CRKL</t>
  </si>
  <si>
    <t>BCL3, CD81</t>
  </si>
  <si>
    <t>KIT, PRKDC</t>
  </si>
  <si>
    <t>PRKDC, SPI1</t>
  </si>
  <si>
    <t>CLEC4G, WNT4</t>
  </si>
  <si>
    <t>PRKDC, TCF3</t>
  </si>
  <si>
    <t>LIG4, PRKDC</t>
  </si>
  <si>
    <t>CD6, CD81</t>
  </si>
  <si>
    <t>CD40LG, MSH2</t>
  </si>
  <si>
    <t>CD40LG, LIG4</t>
  </si>
  <si>
    <t>BCL6, STAT6</t>
  </si>
  <si>
    <t>IL2RG, STAT5B</t>
  </si>
  <si>
    <t>BCL2, SOS1</t>
  </si>
  <si>
    <t>BCL2, SPNS2</t>
  </si>
  <si>
    <t>GATA3, SPNS2</t>
  </si>
  <si>
    <t>CCR7, FUT7</t>
  </si>
  <si>
    <t>CRTAM, FUT7</t>
  </si>
  <si>
    <t>BCL3, LFNG</t>
  </si>
  <si>
    <t>BCL3, CDH17</t>
  </si>
  <si>
    <t>C17orf99, GPR183</t>
  </si>
  <si>
    <t>GPR183, RAG2</t>
  </si>
  <si>
    <t>CD28, SPN</t>
  </si>
  <si>
    <t>PTPRC, ZAP70</t>
  </si>
  <si>
    <t>BCL6, LGALS1</t>
  </si>
  <si>
    <t>BRAF, THEMIS</t>
  </si>
  <si>
    <t>CD3G, ZAP70</t>
  </si>
  <si>
    <t>RAG1, RAG2</t>
  </si>
  <si>
    <t>GATA3, SPI1</t>
  </si>
  <si>
    <t>MLH1, MSH2</t>
  </si>
  <si>
    <t>ABL1, BCL2</t>
  </si>
  <si>
    <t>BCL2, LIPA</t>
  </si>
  <si>
    <t>ADAM17, BCL2</t>
  </si>
  <si>
    <t>LIPA, RC3H1</t>
  </si>
  <si>
    <t>ABL1, RC3H1</t>
  </si>
  <si>
    <t>HSPD1, VAV1</t>
  </si>
  <si>
    <t>IFNA8, IFNE</t>
  </si>
  <si>
    <t>APBB1IP, ITGAL</t>
  </si>
  <si>
    <t>GPR183, PIK3CG</t>
  </si>
  <si>
    <t>IL2, ZAP70</t>
  </si>
  <si>
    <t>BCL2, PTPRC</t>
  </si>
  <si>
    <t>BRAF, GATA3</t>
  </si>
  <si>
    <t>CD99, XG</t>
  </si>
  <si>
    <t>JAK3, RAG1</t>
  </si>
  <si>
    <t>BCL2, NCKAP1L</t>
  </si>
  <si>
    <t>CORO1A, PPP3CB</t>
  </si>
  <si>
    <t>BCL2, IL7</t>
  </si>
  <si>
    <t>CTSH, TAP2</t>
  </si>
  <si>
    <t>IL7R, PPP3CB</t>
  </si>
  <si>
    <t>B2M, IL7R</t>
  </si>
  <si>
    <t>T CELL MEDIATED CYTOTOXICITY DIRECTED AGAINST TUMOR CELL TARGET</t>
  </si>
  <si>
    <t>TRA, TRB</t>
  </si>
  <si>
    <t>CD70, CR2</t>
  </si>
  <si>
    <t>CLEC4G, MYO1G</t>
  </si>
  <si>
    <t>MYO1G, ZAP70</t>
  </si>
  <si>
    <t>MSN, MYO1G</t>
  </si>
  <si>
    <t>CORO1A, ZAP70</t>
  </si>
  <si>
    <t>CORO1A, MSN</t>
  </si>
  <si>
    <t>IL2, PIK3CG</t>
  </si>
  <si>
    <t>PTPN6, PTPRC</t>
  </si>
  <si>
    <t>GPR183, RC3H1</t>
  </si>
  <si>
    <t>CEBPB, HMGB1</t>
  </si>
  <si>
    <t>MTOR, SPN</t>
  </si>
  <si>
    <t>RORA, RORC</t>
  </si>
  <si>
    <t>BCL3, KMT2A</t>
  </si>
  <si>
    <t>ITPKB, ZAP70</t>
  </si>
  <si>
    <t>GATA3, ZAP70</t>
  </si>
  <si>
    <t>CCL20, CORO1A</t>
  </si>
  <si>
    <t>BCL2, RAG1</t>
  </si>
  <si>
    <t>ACOD1, TNFAIP3</t>
  </si>
  <si>
    <t>BCL6, IL10</t>
  </si>
  <si>
    <t>BCL6, FCER1A</t>
  </si>
  <si>
    <t>HMGB1, RAG1</t>
  </si>
  <si>
    <t>IL2</t>
  </si>
  <si>
    <t>STAT5B</t>
  </si>
  <si>
    <t>AKT1</t>
  </si>
  <si>
    <t>RPS6</t>
  </si>
  <si>
    <t>FUT7</t>
  </si>
  <si>
    <t>CD3G</t>
  </si>
  <si>
    <t>ALPHA-BETA T CELL COSTIMULATION</t>
  </si>
  <si>
    <t>ZAP70</t>
  </si>
  <si>
    <t>ALPHA-BETA T CELL DIFFERENTIATION INVOLVED IN IMMUNE RESPONSE</t>
  </si>
  <si>
    <t>BCL2</t>
  </si>
  <si>
    <t>CLEC4G</t>
  </si>
  <si>
    <t>RASGRP1</t>
  </si>
  <si>
    <t>IL9</t>
  </si>
  <si>
    <t>GAPT</t>
  </si>
  <si>
    <t>RC3H1</t>
  </si>
  <si>
    <t>RAG2</t>
  </si>
  <si>
    <t>PRKDC</t>
  </si>
  <si>
    <t>MSH2</t>
  </si>
  <si>
    <t>CD70</t>
  </si>
  <si>
    <t>SYK</t>
  </si>
  <si>
    <t>ASXL1</t>
  </si>
  <si>
    <t>GAMMA-DELTA INTRAEPITHELIAL T CELL DIFFERENTIATION</t>
  </si>
  <si>
    <t>LIG4</t>
  </si>
  <si>
    <t>CRTAM</t>
  </si>
  <si>
    <t>VAV1</t>
  </si>
  <si>
    <t>SPI1</t>
  </si>
  <si>
    <t>ITK</t>
  </si>
  <si>
    <t>CDH17</t>
  </si>
  <si>
    <t>MEF2C</t>
  </si>
  <si>
    <t>CRKL</t>
  </si>
  <si>
    <t>BCL3</t>
  </si>
  <si>
    <t>KIT</t>
  </si>
  <si>
    <t>WNT4</t>
  </si>
  <si>
    <t>TCF3</t>
  </si>
  <si>
    <t>MSN</t>
  </si>
  <si>
    <t>CD40LG</t>
  </si>
  <si>
    <t>BCL6</t>
  </si>
  <si>
    <t>STAT6</t>
  </si>
  <si>
    <t>LAX1</t>
  </si>
  <si>
    <t>GPR15LG</t>
  </si>
  <si>
    <t>TNFRSF17</t>
  </si>
  <si>
    <t>SPNS2</t>
  </si>
  <si>
    <t>GATA3</t>
  </si>
  <si>
    <t>FLT3</t>
  </si>
  <si>
    <t>HPRT1</t>
  </si>
  <si>
    <t>LFNG</t>
  </si>
  <si>
    <t>GLI3</t>
  </si>
  <si>
    <t>LGALS1</t>
  </si>
  <si>
    <t>SRF</t>
  </si>
  <si>
    <t>RAG1</t>
  </si>
  <si>
    <t>CD86</t>
  </si>
  <si>
    <t>PTPN6</t>
  </si>
  <si>
    <t>IL7R</t>
  </si>
  <si>
    <t>PPP3CB</t>
  </si>
  <si>
    <t>CR2</t>
  </si>
  <si>
    <t>BTN3A2</t>
  </si>
  <si>
    <t>CCL20</t>
  </si>
  <si>
    <t>CORO1A</t>
  </si>
  <si>
    <t>LILRB1</t>
  </si>
  <si>
    <t>IL4R</t>
  </si>
  <si>
    <t>SPN</t>
  </si>
  <si>
    <t>IL12B</t>
  </si>
  <si>
    <t>STAT3</t>
  </si>
  <si>
    <t>PRDX2</t>
  </si>
  <si>
    <t>ACOD1, ADAR, ADARB1, ANKHD1, APOBEC3A, APOBEC3F, APOBEC3H, ARG2, ARID5A, AXL, B2M, BCL10, BPI, BPIFB3, BPIFC, BST2, BTK, C1QBP, C1R, C1S, C4A, C4B, C4BPB, C6, C7, CAMP, CASP4, CD14, CD160, CD177, CD1D, CD46, CD55, CD6, CFB, CFD, CFH, CFP, CGAS, CHGA, CLEC10A, CLEC6A, CLU, CORO1A, CR1, CR2, CRISP3, CSF1, CX3CR1, CYBA, DAB2IP, DAPK1, DDX60, DEFA4, DEFA5, DEFA6, DEFB1, DEFB105A, DEFB106A, DEFB107A, DEFB108A, DEFB108B, DEFB119, DEFB123, DEFB124, DEFB125, DEFB128, DEFB131A, DEFB131B, DEFB132, DHX9, EIF2AK2, ENDOD1, F12, F2RL1, FCER1G, FCGR1A, FGR, FOSL2, FRK, GARIN5A, GATA3, GBP1, GBP2, GBP6, GBP7, GP2, GSDMD, GZMM, HCK, HEXIM1, HK1, HLA-C, HLA-E, HMGB1, HMGB2, IFI27, IFI35, IFI6, IFIT1, IFIT2, IFITM1, IFITM2, IFITM3, IFNL1, IFNL2, IFNL3, IFNL4, IL23R, IL27, IL34, IPO7, IRF1, IRGM, ITGAM, JAK3, KLRC1, KLRC2, KLRK1, KRT16, LACC1, LBP, LCN2, LGALS3, LILRA2, LILRA4, LILRA5, LY86, MAP4K2, MASP1, MASP2, MATR3, MAVS, MBL2, MCOLN2, METTL3, MIF, MMP3, MST1R, MX1, MX2, NCF1, NCF2, NEDD4, NFKB1, NFKB2, NLRC5, NLRP10, NLRP2B, NLRP6, NLRP9, NLRX1, NMB, NQO1, OAS2, OTUD4, PARP1, PARP9, PELI3, PI3, PIK3CG, PLPP6, PML, PPARG, PRKDC, PTX3, REL, RELA, RELB, RFPL4A, RFPL4AL1, RIGI, RNASE3, RNF135, S100A12, SARM1, SDHAF4, SERINC5, SFPQ, SFTPD, SIRT2, SLC15A3, SLC15A4, SPIRE1, SRC, SRPK2, SSC5D, STING1, STMP1, SUSD4, SYK, TAC1, TARM1, TAX1BP1, TBKBP1, TICAM1, TICAM2, TIRAP, TLR4, TMEM33, TNFAIP8L2, TRAF2, TRDV1, TRDV2, TRDV3, TREML1, TREML4, TRGV2, TRGV4, TRGV5, TRGV8, TRIL, TRIM21, TRIM22, TRIM23, TRIM26, TRIM27, TRIM40, TRIM43B, TRIM48, TRIM49, TRIM49B, TRIM49C, TRIM49D1, TRIM51G, TRIM58, TRIM59, TRIM64, TRIM64B, TRIM64C, TRIM65, TRIM68, TRIM77, TRIML1, TRIML2, TTC4, UBA7, USP14, USP27X, VNN1, WFDC10B, WFDC11, WFDC13, WFDC3, WFDC9, XRCC5, XRCC6, ZAP70, ZC3HAV1, ZNF683</t>
  </si>
  <si>
    <t>ACOD1, ACTG1, ACTR2, ACTR3, ADAMTS13, AIF1, AQP4, CALM1, CASP1, CCL1, CCL18, CCL2, CCL20, CCL23, CCL24, CCL3, CCL3L1, CCL4, CCL4L1, CCL5, CCL7, CCL8, CD47, CD58, CDC42, CLDN1, CX3CL1, DAPK1, FASLG, FCAR, GBP1, GBP2, GBP6, GBP7, HLA-DPA1, IL12B, IL12RB1, IRF8, KIF5B, LGALS9, MRC1, MYO1C, NOS2, PDE12, RAB43, RPL13A, RPS6KB1, SIRPA, STAT1, STX4, STXBP1, STXBP3, STXBP4, TDGF1, TLR4, VIM, WAS, WNT5A, XCL1</t>
  </si>
  <si>
    <t>BSG, C5AR1, CCL1, CCL18, CCL2, CCL20, CCL23, CCL24, CCL3, CCL3L1, CCL4, CCL4L1, CCL5, CCL7, CCL8, CD300H, CX3CL1, CXADR, CXCL1, CXCL2, CXCL3, CXCL5, CXCL6, CXCL8, CXCL9, CXCR1, CXCR2, DPEP1, EDN2, EDN3, FCER1G, ITGA1, JAML, LBP, LGALS3, NCKAP1L, PDE4B, PF4V1, PIK3CG, PPIA, PPIB, S100A12, SAA1, SRP54, SYK, TGFB2, VAV1, XCL1</t>
  </si>
  <si>
    <t>AP3B1, CD1B, CD1C, CD1D, CD1E, CTSH, CTSS, HLA-C, HLA-DMA, HLA-DMB, HLA-DOB, HLA-DPA1, HLA-DRB3, HLA-DRB4, HLA-E, PSMB8, RAB10, RAB27A, RAB3B, RAB4A, RAB5B, RAB6A, RELB, WDFY4</t>
  </si>
  <si>
    <t>CCL1, CCL18, CCL2, CCL20, CCL23, CCL24, CCL3, CCL3L1, CCL4, CCL4L1, CCL5, CCL7, CCL8, CCR2, CTSG, CX3CL1, FLT1, IL6R, LGALS3, RPS19, S100A12, XCL1</t>
  </si>
  <si>
    <t>C9JQL5, HDAC4, IFI27, IFITM1, IFITM2, IFITM3, IFNA8, IFNAR1, IFNAR2, IFNE, JAK1, MAVS, OAS2, SP100, STAT1, STAT2, TBKBP1, TRIM65, TYK2</t>
  </si>
  <si>
    <t>EIF2AK2, IFIT1, IFIT2, MAVS, MBL2, MX1, NCK1, NLRP6, NMB, NMBR, PDE12, PHB1, RIGI, RNF135, STING1, TRIM65, UBE2N</t>
  </si>
  <si>
    <t>CCL1, CCL18, CCL2, CCL20, CCL23, CCL24, CCL3, CCL3L1, CCL4, CCL4L1, CCL5, CCL7, CCL8, CX3CL1, LGALS3, S100A12, XCL1</t>
  </si>
  <si>
    <t>CASP6, CGAS, GBP2, HEXIM1, HMGB1, MATR3, MAVS, MNDA, NLRP10, PRKDC, PYHIN1, SFPQ, STING1, TLR4, XRCC5, XRCC6</t>
  </si>
  <si>
    <t>CCL1, CCL18, CCL2, CCL23, CCL24, CCL3, CCL3L1, CCL4, CCL4L1, CCL5, CCL7, CCL8, CX3CL1, LGALS3, SCG2, XCL1</t>
  </si>
  <si>
    <t>ADAMTS13, BST2, C9JQL5, CD40, CIITA, GCH1, IFITM1, IFITM2, IFITM3, IL23R, SLC11A1, SLC30A8, SNCA, SP100, STAT1, TRIM21</t>
  </si>
  <si>
    <t>CCL1, CCL18, CCL2, CCL23, CCL24, CCL3, CCL3L1, CCL4, CCL4L1, CCL5, CCL7, CCL8, CX3CL1, LGALS3, XCL1</t>
  </si>
  <si>
    <t>CCL1, CCL18, CCL2, CCL20, CCL23, CCL24, CCL3, CCL3L1, CCL4, CCL4L1, CCL5, CCL7, CCL8, CX3CL1, XCL1</t>
  </si>
  <si>
    <t>CEBPG, CLEC2A, FCGR3A, GZMB, KIF5B, KIR3DL1, KLRK1, LAG3, PLEKHM2, PRDX1, PTPN6, RAET1G, RNF19B, STAT5B, TUBB4B</t>
  </si>
  <si>
    <t>CAMP, DEFA1, DEFA3, DEFA4, DEFA5, DEFA6, DEFB1, FAU, H2BC10, H2BC12L, NOS2, RNASE2, RNASE3, RPL39</t>
  </si>
  <si>
    <t>ADORA2B, CBL, CHGA, CLNK, CPLX2, FCER1A, GPR15LG, KIT, MILR1, PIK3CG, PTGDS, RAB44, RASGRP1, SYK</t>
  </si>
  <si>
    <t>CGAS, GBP2, HEXIM1, HMGB1, MATR3, MAVS, NLRP10, PRKDC, SFPQ, STING1, TLR4, XRCC5, XRCC6</t>
  </si>
  <si>
    <t>B2M, CTSE, CTSS, DNM2, FCER1G, FCGR2B, HLA-DMA, HLA-DMB, HLA-DOB, HLA-DPA1, HLA-DRB3, HLA-DRB4, IFI30</t>
  </si>
  <si>
    <t>AIF1, AZU1, C5AR1, CLU, CX3CL1, IFNGR1, IFNGR2, IL13, ITGAM, MAPT, NAGLU, SNCA, TRPV1</t>
  </si>
  <si>
    <t>EIF2AK2, IFIT1, IFIT2, MAVS, MBL2, MX1, NLRP6, NMB, RIGI, RNF135, STING1, TRIM65</t>
  </si>
  <si>
    <t>CD68, FOSL2, HMGB1, HMGB2, IL1RN, IL20RB, IL5RA, NOTCH1, NOTCH2, PNMA1, RASGRP1, RBPJ</t>
  </si>
  <si>
    <t>AZU1, CCL2, CCL3, CCL5, CXCL17, EDN2, EDNRB, LGALS3, MMP2, RPL13A, SAA1, SFTPD</t>
  </si>
  <si>
    <t>CAMP, CCL5, CTSG, CXCL6, CXCL8, CXCR2, F2RL1, FCAR, IL15, IL18RAP, KMT2E, PRKCD</t>
  </si>
  <si>
    <t>CCL5, CCR1, CCR2, CCR7, CXCR1, CXCR2, CXCR4, GPR183, HMGB1, PIK3CG</t>
  </si>
  <si>
    <t>ADGRF5, CRTC3, EDN2, FCGR3A, HAMP, IL13, JMJD6, SLC11A1, TLR4, TMEM229B</t>
  </si>
  <si>
    <t>IFNGR1, IFNGR2, IFNL1, IFNL2, IFNL3, IFNL4, IFNLR1, IL10RB, JAK1, TYK2</t>
  </si>
  <si>
    <t>EXOGENOUS LIPID ANTIGEN VIA MHC CLASS IB</t>
  </si>
  <si>
    <t>AP3B1, CD1B, CD1C, CD1D, CD1E</t>
  </si>
  <si>
    <t>AXL, IL15, KAT7, MERTK, PBX1, PTPRC, SP3, STAT5B, TYRO3</t>
  </si>
  <si>
    <t>CLEC6A, EP300, KLRC1, KLRC2, KLRC3, KLRK1, PLCG2, SRC, SYK</t>
  </si>
  <si>
    <t>CD14, NAGLU, NFKBIA, PIK3AP1, RELA, SCIMP, TIRAP, TLR4, TRIL</t>
  </si>
  <si>
    <t>AP3B1, BCL10, CTSS, FOSL1, MAPKAPK2, PLCG2, RPS6KA3, TICAM1, TLR4</t>
  </si>
  <si>
    <t>BATF2, LTBR, NOTCH2, PSEN1, RBPJ, RELB, SPI1, TGFBR2</t>
  </si>
  <si>
    <t>BAG6, FCGR3A, GATA3, IL12B, IL2, KLRK1, PRDX1, RASGRP1</t>
  </si>
  <si>
    <t>IFI27, IFITM1, IFITM2, IFITM3, MAVS, OAS2, TBKBP1, TRIM65</t>
  </si>
  <si>
    <t>HCK, IFNGR1, IFNGR2, IRF1, JAK1, SP100, STAT1, TYK2</t>
  </si>
  <si>
    <t>ANTIGEN PROCESSING AND PRESENTATION OF ENDOGENOUS PEPTIDE ANTIGEN VIA MHC CLASS I VIA ER PATHWAY</t>
  </si>
  <si>
    <t>HLA-C, HLA-E, HLA-F, HLA-G, RAET1G, RAET1L, TAP2</t>
  </si>
  <si>
    <t>CTSS, HLA-DMA, HLA-DMB, HLA-DOB, HLA-DPA1, HLA-DRB3, HLA-DRB4</t>
  </si>
  <si>
    <t>ACE, B2M, ERAP2, HLA-C, HLA-E, HLA-F, HLA-G</t>
  </si>
  <si>
    <t>ACOD1, DAPK1, GBP1, GBP2, GBP6, GBP7, TLR4</t>
  </si>
  <si>
    <t>IFI35, IL33, LBP, PLCG2, PRKCE, SYK, TICAM1</t>
  </si>
  <si>
    <t>B2M, HLA-DMA, HLA-DMB, HLA-DOB, HLA-DPA1, HLA-DRB3, HLA-DRB4</t>
  </si>
  <si>
    <t>HLA-C, HLA-E, HLA-F, HLA-G, RAET1G, RAET1L</t>
  </si>
  <si>
    <t>TAP-INDEPENDENT</t>
  </si>
  <si>
    <t>HLA-DMA, HLA-DMB, HLA-DOB, HLA-DPA1, HLA-DRB3, HLA-DRB4</t>
  </si>
  <si>
    <t>CAMP, DEFA4, DEFA5, DEFA6, DEFB1, RNASE3</t>
  </si>
  <si>
    <t>CCL2, CCL3, CCL5, EDN2, LGALS3, SAA1</t>
  </si>
  <si>
    <t>AZU1, CSF1, HYAL2, MT1G, P0DOX3, SPACA3</t>
  </si>
  <si>
    <t>BAX, FANCC, HAMP, ITPKB, NCKAP1L, SOD1</t>
  </si>
  <si>
    <t>CORO1A, FCGR3A, KLRF2, RAB27A, UNC13D, VAMP7</t>
  </si>
  <si>
    <t>FCER1G, LBP, LGALS3, PIK3CG, S100A12, SYK</t>
  </si>
  <si>
    <t>ACE, ADAM17, FCAR, IL6R, JAGN1, KMT2E</t>
  </si>
  <si>
    <t>IRGM, LACC1, NFKBIA, RELA, TLR4, XIAP</t>
  </si>
  <si>
    <t>BST2, IFITM1, IFITM2, IFITM3, IL23R, TRIM21</t>
  </si>
  <si>
    <t>C9JQL5, IFITM1, IFITM2, IFITM3, SP100, STAT1</t>
  </si>
  <si>
    <t>CLEC6A, KLRC1, KLRC2, KLRK1, SRC, SYK</t>
  </si>
  <si>
    <t>CD6, CXCR2, ELANE, IL31RA, NLRP6</t>
  </si>
  <si>
    <t>BCL10, CLEC6A, CX3CR1, DEFB106A, DEFB119</t>
  </si>
  <si>
    <t>CD1D, HLA-C, HLA-E, RELB</t>
  </si>
  <si>
    <t>B2M, ERAP2, IDE, TAP1, TAP2</t>
  </si>
  <si>
    <t>ALOX5, CDC42, DOCK8, EPS8, NLRP12</t>
  </si>
  <si>
    <t>B4GALT1, BCR, CCR2, MCOLN2, ROR2</t>
  </si>
  <si>
    <t>BTK, HSPD1, REG3G, TIRAP, TLR4</t>
  </si>
  <si>
    <t>DNASE1, FCER1G, LILRA2, SCNN1B, SYK</t>
  </si>
  <si>
    <t>CD177, JAML, PECAM1, PIK3CG, PRTN3</t>
  </si>
  <si>
    <t>BTK, CSF1, MPL, MTHFD1, PDE4B</t>
  </si>
  <si>
    <t>CD177, EMP2, GP2, JAGN1, MCOLN2</t>
  </si>
  <si>
    <t>CH25H, MX1, SHMT2, SMPD1, SP100</t>
  </si>
  <si>
    <t>CD14, RELA, TIRAP, TLR4, TRIL</t>
  </si>
  <si>
    <t>ENDOGENOUS LIPID ANTIGEN VIA MHC CLASS IB</t>
  </si>
  <si>
    <t>CD1B, CD1C, CD1D, CD1E</t>
  </si>
  <si>
    <t>HLA-C, HLA-E, HLA-F, HLA-G</t>
  </si>
  <si>
    <t>FCER1G, FCGR1A, IFI30, MFSD6</t>
  </si>
  <si>
    <t>CGAS, MAVS, RIGI, STING1</t>
  </si>
  <si>
    <t>CCL5, CXCR1, CXCR2, PIK3CG</t>
  </si>
  <si>
    <t>CCL3, FCER1A, VAMP2, VAMP7</t>
  </si>
  <si>
    <t>BTK, RAB44, SLC18A2, SNAP23</t>
  </si>
  <si>
    <t>IFI35, LBP, SYK, TICAM1</t>
  </si>
  <si>
    <t>CCL2, CCL3, CCL5, RPL13A</t>
  </si>
  <si>
    <t>CCL2, CCL3, CCL5, LGALS3</t>
  </si>
  <si>
    <t>CCR2, JAML, PECAM1, SIRPA</t>
  </si>
  <si>
    <t>CCL5, CXCL6, CXCL8, CXCR2</t>
  </si>
  <si>
    <t>AXL, CCR2, HMGB1, MERTK</t>
  </si>
  <si>
    <t>ANXA3, BCR, STXBP3, VAMP7</t>
  </si>
  <si>
    <t>IRGM, LACC1, RELA, TLR4</t>
  </si>
  <si>
    <t>CASP1, CGAS, LACC1, STING1</t>
  </si>
  <si>
    <t>LSM14A, PHB1, RIGI, RNF135</t>
  </si>
  <si>
    <t>TAP-DEPENDENT</t>
  </si>
  <si>
    <t>B2M, TAP2</t>
  </si>
  <si>
    <t>CD40, TICAM1, TICAM2, TLR4</t>
  </si>
  <si>
    <t>JAK1, SP100, STAT1, TYK2</t>
  </si>
  <si>
    <t>IFNGR1, IFNGR2, JAK1, TYK2</t>
  </si>
  <si>
    <t>IFNL1, IFNL2, IFNL3, IFNL4</t>
  </si>
  <si>
    <t>B2M, HLA-C, HLA-E</t>
  </si>
  <si>
    <t>GRN, LRP1, PSEN1</t>
  </si>
  <si>
    <t>CD14, LBP, MBL2</t>
  </si>
  <si>
    <t>CGAS, MAVS, STING1</t>
  </si>
  <si>
    <t>MAVS, RIGI, STING1</t>
  </si>
  <si>
    <t>FOSL2, HMGB1, HMGB2</t>
  </si>
  <si>
    <t>ITGB6, ITGB8, TGFBR2</t>
  </si>
  <si>
    <t>CHGA, PIK3CG, SYK</t>
  </si>
  <si>
    <t>CX3CR1, GRN, IL33</t>
  </si>
  <si>
    <t>BTK, TIRAP, TLR4</t>
  </si>
  <si>
    <t>FCGR3A, KLRK1, PRDX1</t>
  </si>
  <si>
    <t>IFNA8, IFNE, IL12B</t>
  </si>
  <si>
    <t>EMP2, IL15, STAT5B</t>
  </si>
  <si>
    <t>FCER1G, LILRA2, SYK</t>
  </si>
  <si>
    <t>CD177, GP2, MCOLN2</t>
  </si>
  <si>
    <t>ATF2, FOSL2, ITK</t>
  </si>
  <si>
    <t>NFKBIA, TLR4, XIAP</t>
  </si>
  <si>
    <t>NFKBIA, RELA, TLR4</t>
  </si>
  <si>
    <t>CGAS, LACC1, STING1</t>
  </si>
  <si>
    <t>PHB1, RIGI, RNF135</t>
  </si>
  <si>
    <t>SCIMP, TICAM1, TNIP2</t>
  </si>
  <si>
    <t>BCL10, TICAM1, TLR4</t>
  </si>
  <si>
    <t>PRKCE, RAB11FIP2, TICAM2</t>
  </si>
  <si>
    <t>TICAM1, TICAM2, TLR4</t>
  </si>
  <si>
    <t>GBP2, TLR4</t>
  </si>
  <si>
    <t>CD6, NLRP6</t>
  </si>
  <si>
    <t>CLEC6A, PLCG2</t>
  </si>
  <si>
    <t>B2M, ERAP2</t>
  </si>
  <si>
    <t>HLA-C, HLA-E</t>
  </si>
  <si>
    <t>ANTIGEN PROCESSING AND PRESENTATION OF ENDOGENOUS PEPTIDE ANTIGEN VIA MHC CLASS IB VIA ER PATHWAY</t>
  </si>
  <si>
    <t>FCGR1A, PSME1</t>
  </si>
  <si>
    <t>FCER1G, IFI30</t>
  </si>
  <si>
    <t>FCER1G, FCGR1A</t>
  </si>
  <si>
    <t>HLA-E, HLA-F</t>
  </si>
  <si>
    <t>B2M, FCER1G</t>
  </si>
  <si>
    <t>ANTIGEN PROCESSING AND PRESENTATION OF EXOGENOUS PROTEIN ANTIGEN VIA MHC CLASS IB</t>
  </si>
  <si>
    <t>CTSS, SLC11A1</t>
  </si>
  <si>
    <t>MAVS, TRIM65</t>
  </si>
  <si>
    <t>CGAS, STING1</t>
  </si>
  <si>
    <t>HMGB1, PIK3CG</t>
  </si>
  <si>
    <t>CCL5, CCR2</t>
  </si>
  <si>
    <t>CCL5, CXCR2</t>
  </si>
  <si>
    <t>F2R, GPR183</t>
  </si>
  <si>
    <t>BTK, MPL</t>
  </si>
  <si>
    <t>CEBPB, UNC13D</t>
  </si>
  <si>
    <t>LBP, SYK</t>
  </si>
  <si>
    <t>PLCG2, TICAM1</t>
  </si>
  <si>
    <t>LGALS3, SFTPD</t>
  </si>
  <si>
    <t>CSF1, LIPA</t>
  </si>
  <si>
    <t>CHGA, S100A12</t>
  </si>
  <si>
    <t>KITLG, NF1</t>
  </si>
  <si>
    <t>CHGA, KIT</t>
  </si>
  <si>
    <t>PIK3CG, SYK</t>
  </si>
  <si>
    <t>NDST2, SERPINB9</t>
  </si>
  <si>
    <t>KITLG, STAT5B</t>
  </si>
  <si>
    <t>CLU, ITGAM</t>
  </si>
  <si>
    <t>C5AR1, CX3CL1</t>
  </si>
  <si>
    <t>LGALS3, S100A12</t>
  </si>
  <si>
    <t>JAML, PECAM1</t>
  </si>
  <si>
    <t>CSF1, MPL</t>
  </si>
  <si>
    <t>TIRAP, TLR4</t>
  </si>
  <si>
    <t>ARHGEF5, CCR7</t>
  </si>
  <si>
    <t>NOTCH2, RBPJ</t>
  </si>
  <si>
    <t>GATA3, KLRK1</t>
  </si>
  <si>
    <t>IL15, STAT5B</t>
  </si>
  <si>
    <t>HLA-E, LGALS9</t>
  </si>
  <si>
    <t>CCL5, FCAR</t>
  </si>
  <si>
    <t>CAMP, F2RL1</t>
  </si>
  <si>
    <t>CCL5, CTSG</t>
  </si>
  <si>
    <t>FCER1G, SYK</t>
  </si>
  <si>
    <t>CCR2, HMGB1</t>
  </si>
  <si>
    <t>AXL, HMGB1</t>
  </si>
  <si>
    <t>AXL, MERTK</t>
  </si>
  <si>
    <t>CD177, PIK3CG</t>
  </si>
  <si>
    <t>JAML, PIK3CG</t>
  </si>
  <si>
    <t>BTK, CSF1</t>
  </si>
  <si>
    <t>FCAR, KMT2E</t>
  </si>
  <si>
    <t>AZU1, SCNN1B</t>
  </si>
  <si>
    <t>ELANE, F2</t>
  </si>
  <si>
    <t>CTSG, NLRP6</t>
  </si>
  <si>
    <t>NFKBIA, TLR4</t>
  </si>
  <si>
    <t>MAP2K6, TNFAIP3</t>
  </si>
  <si>
    <t>CALR, PDIA3</t>
  </si>
  <si>
    <t>IRF8, ZBTB46</t>
  </si>
  <si>
    <t>LIPA, PRDX2</t>
  </si>
  <si>
    <t>ADAMTS13, STAT1</t>
  </si>
  <si>
    <t>RIGI, RNF135</t>
  </si>
  <si>
    <t>PIK3AP1, TNIP2</t>
  </si>
  <si>
    <t>PIK3AP1, SCIMP</t>
  </si>
  <si>
    <t>TICAM1, TLR4</t>
  </si>
  <si>
    <t>HCK, IRF1</t>
  </si>
  <si>
    <t>SP100, STAT1</t>
  </si>
  <si>
    <t>JAK1, TYK2</t>
  </si>
  <si>
    <t>MAVS</t>
  </si>
  <si>
    <t>AP3B1</t>
  </si>
  <si>
    <t>B2M</t>
  </si>
  <si>
    <t>RAET1G</t>
  </si>
  <si>
    <t>FCGR1A</t>
  </si>
  <si>
    <t>HLA-E</t>
  </si>
  <si>
    <t>CTSS</t>
  </si>
  <si>
    <t>PDE12</t>
  </si>
  <si>
    <t>GRN</t>
  </si>
  <si>
    <t>CD14</t>
  </si>
  <si>
    <t>RIGI</t>
  </si>
  <si>
    <t>CCL5</t>
  </si>
  <si>
    <t>CDC42</t>
  </si>
  <si>
    <t>VAMP7</t>
  </si>
  <si>
    <t>NOS2</t>
  </si>
  <si>
    <t>TGFBR2</t>
  </si>
  <si>
    <t>EDN2</t>
  </si>
  <si>
    <t>IL13</t>
  </si>
  <si>
    <t>FCGR3A</t>
  </si>
  <si>
    <t>CSF1</t>
  </si>
  <si>
    <t>MCOLN2</t>
  </si>
  <si>
    <t>CHGA</t>
  </si>
  <si>
    <t>S100A12</t>
  </si>
  <si>
    <t>KITLG</t>
  </si>
  <si>
    <t>IL33</t>
  </si>
  <si>
    <t>SIRPA</t>
  </si>
  <si>
    <t>JAML</t>
  </si>
  <si>
    <t>HAMP</t>
  </si>
  <si>
    <t>NCKAP1L</t>
  </si>
  <si>
    <t>KLRK1</t>
  </si>
  <si>
    <t>AXL</t>
  </si>
  <si>
    <t>KIF5B</t>
  </si>
  <si>
    <t>EMP2</t>
  </si>
  <si>
    <t>LGALS9</t>
  </si>
  <si>
    <t>STXBP3</t>
  </si>
  <si>
    <t>BCR</t>
  </si>
  <si>
    <t>CD177</t>
  </si>
  <si>
    <t>PDE4B</t>
  </si>
  <si>
    <t>ACE</t>
  </si>
  <si>
    <t>FCAR</t>
  </si>
  <si>
    <t>JAGN1</t>
  </si>
  <si>
    <t>CTSG</t>
  </si>
  <si>
    <t>STING1</t>
  </si>
  <si>
    <t>CASP1</t>
  </si>
  <si>
    <t>LACC1</t>
  </si>
  <si>
    <t>SP100</t>
  </si>
  <si>
    <t>TNIP2</t>
  </si>
  <si>
    <t>PIK3AP1</t>
  </si>
  <si>
    <t>TICAM2</t>
  </si>
  <si>
    <t>PRKCE</t>
  </si>
  <si>
    <t>ID</t>
  </si>
  <si>
    <t>Module title</t>
  </si>
  <si>
    <t>Composite name</t>
  </si>
  <si>
    <t>Module size</t>
  </si>
  <si>
    <t>Module category</t>
  </si>
  <si>
    <t>Immune system</t>
  </si>
  <si>
    <t>Immune subsystem</t>
  </si>
  <si>
    <t>Annotation level</t>
  </si>
  <si>
    <t>Web link</t>
  </si>
  <si>
    <t>Module member genes</t>
  </si>
  <si>
    <t>Top matched pathway in KEGG, PID and BIOCARTA</t>
  </si>
  <si>
    <t>M4.0</t>
  </si>
  <si>
    <t>cell cycle and transcription</t>
  </si>
  <si>
    <t>cell cycle and transcription (M4.0)</t>
  </si>
  <si>
    <t>biological process</t>
  </si>
  <si>
    <t>complete</t>
  </si>
  <si>
    <t>http://www.interactivefigures.com/meni/btm416_annotation/btmdata/M4.0.htm</t>
  </si>
  <si>
    <t>FXYD6,FAM198B,HSPA6,BUB1B,PLK1,NUF2,CD33,TIMP2,PLK4,CD36,C5AR1,FCGR1B,FCGR1A,S100A11,SEMA4A,MAFB,S100A12,KIF2C,CPPED1,SKA1,TPX2,CCDC99,NUSAP1,TYROBP,UBE2T,FGR,MARCKS,ESPL1,C15orf42,DLGAP5,IRAK3,SIRPA,CDCA7,BRCA1,CENPN,CENPM,CENPK,OIP5,CENPI,CENPH,CENPF,ALOX5,NOD2,MYBL2,ITGAX,CENPA,CLEC4E,SPAG5,ZWINT,CSF3R,CENPW,SLC15A3,DEPDC1B,KIFC1,HPSE,KCTD12,TNFAIP2,LST1,CD300LF,ORC1L,WHSC1,RBM47,H2AFX,SECTM1,KIF23,RAB31,TLR2,CD163,CCNF,DAPK1,TLR4,GLT1D1,CHAC2,PTAFR,TLR8,TOP2A,TCF19,SPC24,SPC25,CDC20,TNFSF13,C16orf75,CD1D,CSF2RA,STMN1,IGSF6,DTL,PTTG3P,EMR2,RASSF4,TROAP,SLC31A2,FEN1,FAM64A,TMEM106C,FGL2,RIN2,POLA2,LY86,PLXNB2,STIL,LILRB3,LILRB2,LILRB1,CLEC7A,CCNE2,EXO1,TIMELESS,RNF130,PAICS,TNS3,CEACAM8,NEK2,DONSON,HNMT,WDFY3,CHEK1,GCA,FCN1,SUV39H2,BUB1,TFEC,CDC25C,CDC25A,NCAPH,SGOL2,RTN1,NCAPG,NCF1C,PGLYRP1,GRN,HCK,KIF18B,KIF15,PBK,LOC100288693,GINS2,IL1RN,IL13RA1,GINS1,RNASEH2A,GINS4,NPL,TIPIN,KIF20B,UBE2C,HMOX1,CD93,APITD1,MELK,CD14,DEPDC1,SIRPB2,POLE2,FPR1,KNTC1,SORT1,UBE2S,KIF20A,AIF1,MCM2,NCF2,NCF1,SMC2,POLQ,MKI67,RFC5,CSF1R,TK1,TMPO,RFC3,KIF14,CCR1,C21orf45,CD302,FOXM1,FBXO5,FANCD2,ZWILCH,GMNN,BRIP1,KIAA0101,WDHD1,NDC80,CDC6,CDC7,SCPEP1,FCER1G,SPI1,CYP1B1,RACGAP1,ASPM,FAM54A,ERCC6L,CDT1,CKS1B,MCM4,CD86,PRIM1,RAD51AP1,S100A9,SLC7A7,CST3,GGH,FANCI,E2F7,EPB41L3,MTMR11,LMNB2,CKS2,WDR76,CSTA,HMMR,RXRA,CCDC34,ASGR1,ASGR2,LMNB1,KIF11,FES,PTTG1,LGALS2,PADI4,UHRF1,C11orf82,KIAA1598,SHCBP1,LMO2,TACC3,APOBEC3A,LRRC25,ALDH2,APOBEC3B,CDK1,FAM72A,ARHGAP11A,RAD51,CDC45,PILRA,GPSM2,CKAP2L,DSCC1,TYMS,CTSH,POLA1,MAD2L1,STAB1,HELLS,DHFR,PLAUR,BIRC5,CEP55,VCAN,KIAA1524,EZH2,RRM2,RRM1,NLRP12,SYK,PRC1,ATAD2,ZNF367,MYOF,FAM83D,SERPINA1,CEBPA,DNA2,CCNA2,PLBD1,ECT2,CEBPD,CDKN3,TBXAS1,DIAPH3,TTK,TNFSF12-TNFSF13,KIF4A,RMI1,CDCA2,CDCA3,SKA3,KLF4,AURKA,AURKB,CDCA5,MNDA,POC1A,CDCA8,FCGRT,CENPE,ASF1B,PCNA,C1orf112,MCM10,MS4A6A,NEIL3,MND1,MPEG1,ANLN,KIF18A,PRKCD,FCGR2A,CYBB,MCM6,MCM5,KYNU,NCAPG2,IFI30,CASC5,TGFBI,HJURP,TRIP13,PPIL5,CPVL,DMXL2,CCNB2,CCNB1,AOAH,CHST15,E2F2,C12orf48,CFD,SLC11A1,RFC4,CLEC4A,E2F8,RAD54L,TYMP,LILRA6,MLF1IP,SEPX1,SIGLEC7,LILRA2,CFP,LILRA1</t>
  </si>
  <si>
    <t>M4.1</t>
  </si>
  <si>
    <t>cell cycle (I)</t>
  </si>
  <si>
    <t>cell cycle (I) (M4.1)</t>
  </si>
  <si>
    <t>http://www.interactivefigures.com/meni/btm416_annotation/btmdata/M4.1.htm</t>
  </si>
  <si>
    <t>BUB1B,PLK1,PLK4,KIF2C,SKA1,TPX2,CCDC99,ESPL1,DLGAP5,BRCA1,CENPN,CENPM,CENPK,OIP5,CENPI,CENPH,CENPF,CENPE,SPAG5,MYBL2,CENPA,CENPW,KIFC1,H2AFX,KIF23,CCNF,NCAPH,NCAPG,TOP2A,SPC24,SPC25,KIF11,NCAPG2,STMN1,DTL,ZWINT,FEN1,NEK2,CCNE2,EXO1,TIMELESS,TTK,TYMS,CHEK1,SUV39H2,BUB1,CDC25C,CDC25A,SGOL2,NCAPD3,ZWILCH,PBK,GINS2,GINS1,GINS4,GPSM2,UBE2C,CDC20,MELK,DTYMK,POLE2,UBE2S,DSCC1,SMC2,POLA2,RFC5,CDT1,RFC3,SMC4,KIF15,PRKAR2B,FOXM1,FBXO5,FANCD2,GMNN,BRIP1,NDC80,CDC6,CDC7,NUSAP1,RACGAP1,ASPM,ERCC6L,KNTC1,CKS1B,PRIM1,RANBP1,FANCI,HELLS,CKS2,PTTG1,UHRF1,C11orf82,TACC3,CDK1,RAD51,CDC45,KIF20B,KIF20A,MKI67,POLA1,MAD2L1,DHFR,BIRC5,CEP55,RRM2,CHAF1B,PRC1,APITD1,FAM83D,DNA2,CCNA2,ECT2,TIPIN,CDKN3,NUF2,CDCA2,CDCA3,SKA3,AURKA,AURKB,CDCA5,CDCA8,PCNA,MCM10,MND1,ANLN,KIF18A,KIF18B,MCM6,MCM5,MCM4,MCM2,CASC5,HJURP,TRIP13,E2F7,CCNB2,CCNB1,E2F2,RFC4,E2F8,TUBG1,RAD54L,MLF1IP</t>
  </si>
  <si>
    <t>M4.4</t>
  </si>
  <si>
    <t>mitotic cell cycle - DNA replication</t>
  </si>
  <si>
    <t>mitotic cell cycle - DNA replication (M4.4)</t>
  </si>
  <si>
    <t>http://www.interactivefigures.com/meni/btm416_annotation/btmdata/M4.4.htm</t>
  </si>
  <si>
    <t>POLA2,POLA1,PLK4,KIF15,CDC6,CDC7,STIL,EXO1,CDT1,ORC6L,PRIM1,PRIM2,PCNA,C1orf112,MCM10,OIP5,MND1,TPX2,MCM7,MCM6,MCM5,MCM4,MCM3,MCM2,MCM8,C12orf48,RPA2,CDK2,POLE2,CDC45</t>
  </si>
  <si>
    <t>KEGG_DNA_REPLICATION</t>
  </si>
  <si>
    <t>M4.5</t>
  </si>
  <si>
    <t>mitotic cell cycle in stimulated CD4 T cells</t>
  </si>
  <si>
    <t>mitotic cell cycle in stimulated CD4 T cells (M4.5)</t>
  </si>
  <si>
    <t>partial</t>
  </si>
  <si>
    <t>http://www.interactivefigures.com/meni/btm416_annotation/btmdata/M4.5.htm</t>
  </si>
  <si>
    <t>MAD2L1,CEP55,HNRPLL,LAG3,GPR56,KIAA0101,NDC80,TYMS,FBXO5,MELK,GRAP2,CDCA7,CDCA5,RRM2,CXCR6,MIR155HG,CENPM,CENPK,NUF2,IFNG,ZNF367,MCM6,ENO2,KIF11,DEPDC1B,ZEB1,UHRF1,TACC3,CDC20,CDK1,RNF144A,CHAC2,TOP2A,UBE2T,KIF20A</t>
  </si>
  <si>
    <t>M4.6</t>
  </si>
  <si>
    <t>cell division in stimulated CD4 T cells</t>
  </si>
  <si>
    <t>cell division in stimulated CD4 T cells (M4.6)</t>
  </si>
  <si>
    <t>http://www.interactivefigures.com/meni/btm416_annotation/btmdata/M4.6.htm</t>
  </si>
  <si>
    <t>BRCA1,GINS2,CENPM,BRCA2,CDKN3,ANLN,CEP55,HMMR,POLE2,CDCA2,GINS1,NCAPG2,CDCA7,FANCD2,UBE2T,DEPDC1B,FANCL,FAM72A /// FAM72B /// FAM72C /// FAM72D,FANCI,DSCC1</t>
  </si>
  <si>
    <t>M4.7</t>
  </si>
  <si>
    <t>mitotic cell cycle</t>
  </si>
  <si>
    <t>mitotic cell cycle (M4.7)</t>
  </si>
  <si>
    <t>http://www.interactivefigures.com/meni/btm416_annotation/btmdata/M4.7.htm</t>
  </si>
  <si>
    <t>CCNB2,CCNB1,CCNA2,SHCBP1,PLK1,CDC25C,CDC25A,EXO1,CDT1,CEP152,PKMYT1,E2F8,TUBG1,CDK1,CEP76,FOXM1,SGOL2,CEP72,NEK2,PLK4,CKAP5</t>
  </si>
  <si>
    <t>KEGG_PROGESTERONE_MEDIATED_OOCYTE_MATURATION</t>
  </si>
  <si>
    <t>M4.8</t>
  </si>
  <si>
    <t>cell division - E2F transcription network</t>
  </si>
  <si>
    <t>cell division - E2F transcription network (M4.8)</t>
  </si>
  <si>
    <t>http://www.interactivefigures.com/meni/btm416_annotation/btmdata/M4.8.htm</t>
  </si>
  <si>
    <t>E2F7,PCNA,NASP,MAD2L1,CASP2,TOPBP1,RFC5,TIMELESS,DNMT1,H2AFX,KIF4A,PRKDC,MCM4,DTYMK,MCM2,ZWINT,RNASEH2A,MCM3,RANBP1</t>
  </si>
  <si>
    <t>M4.9</t>
  </si>
  <si>
    <t>mitotic cell cycle in stimulated CD4 T cells (M4.9)</t>
  </si>
  <si>
    <t>http://www.interactivefigures.com/meni/btm416_annotation/btmdata/M4.9.htm</t>
  </si>
  <si>
    <t>RBBP8,CCDC99,CENPF,CENPE,MASTL,PLK4,ZNF367,KIF14,EZH2,RAD51,NCAPH,GMNN,TRIP13,RRM1,CDC6,DONSON</t>
  </si>
  <si>
    <t>M4.10</t>
  </si>
  <si>
    <t>cell cycle (II)</t>
  </si>
  <si>
    <t>cell cycle (II) (M4.10)</t>
  </si>
  <si>
    <t>http://www.interactivefigures.com/meni/btm416_annotation/btmdata/M4.10.htm</t>
  </si>
  <si>
    <t>BRCA1,CCNB2,CCNB1,DTL,CCNE2,CDC25A,CCNE1,GINS2,CDK1,PERP,MELK,RRM2,STEAP3,CHEK1</t>
  </si>
  <si>
    <t>KEGG_P53_SIGNALING_PATHWAY</t>
  </si>
  <si>
    <t>M4.11</t>
  </si>
  <si>
    <t>mitotic cell cycle in stimulated CD4 T cells (M4.11)</t>
  </si>
  <si>
    <t>http://www.interactivefigures.com/meni/btm416_annotation/btmdata/M4.11.htm</t>
  </si>
  <si>
    <t>CCNA2,CCDC99,MELK,RAD54L,GSG2,SUV39H1,CYB5B,CDCA3,AURKB,TK1,STMN1,RAD51C</t>
  </si>
  <si>
    <t>M6</t>
  </si>
  <si>
    <t>mitotic cell division</t>
  </si>
  <si>
    <t>mitotic cell division (M6)</t>
  </si>
  <si>
    <t>http://www.interactivefigures.com/meni/btm416_annotation/btmdata/M6.htm</t>
  </si>
  <si>
    <t>MAD2L1,BUB1B,PLK1,ZWINT,BIRC5,CENPK,CDC20,NDC80,KIF2C,CCDC99,ERCC6L,SKA1,AURKB,CDCA8,CENPO,CENPN,CENPM,BUB1,CENPI,CENPH,CENPF,CENPE,KIF18A,CENPA,SGOL2,CASC5,ZWILCH,NUF2,APITD1,MLF1IP,SPC25,SPC24</t>
  </si>
  <si>
    <t>M11.1</t>
  </si>
  <si>
    <t>blood coagulation</t>
  </si>
  <si>
    <t>blood coagulation (M11.1)</t>
  </si>
  <si>
    <t>http://www.interactivefigures.com/meni/btm416_annotation/btmdata/M11.1.htm</t>
  </si>
  <si>
    <t>SLC7A7,AMICA1,CD36,TREM1,P2RX1,F13A1,PECAM1,FCER1G,DOK2,PLAUR,LYN,SIRPA,SERPINA1,GNB4,SERPINB2,ITGAX,F5,SYK,SLC16A3,PSAP,ITGAM,CFD</t>
  </si>
  <si>
    <t>M22.0</t>
  </si>
  <si>
    <t>mismatch repair (I)</t>
  </si>
  <si>
    <t>mismatch repair (I) (M22.0)</t>
  </si>
  <si>
    <t>http://www.interactivefigures.com/meni/btm416_annotation/btmdata/M22.0.htm</t>
  </si>
  <si>
    <t>SMC1A,POLA1,NCAPG2,RFC5,RFC4,MSH2,TMPO,MSH6,RFC2,GMNN,BUB1,RMI1,RACGAP1,EXO1,POLD3,PRIM1,ZWINT,CHEK1,PCNA,CENPK,FIGNL1,MCM6,RFC3,SSBP1,TOPBP1,RPA3,SMC2</t>
  </si>
  <si>
    <t>KEGG_MISMATCH_REPAIR</t>
  </si>
  <si>
    <t>M22.1</t>
  </si>
  <si>
    <t>mismatch repair (II)</t>
  </si>
  <si>
    <t>mismatch repair (II) (M22.1)</t>
  </si>
  <si>
    <t>http://www.interactivefigures.com/meni/btm416_annotation/btmdata/M22.1.htm</t>
  </si>
  <si>
    <t>PCNA,RFC3,RFC5,RFC4,MSH2,EXO1,RPA1,MSH6,RFC2,POLD1,POLD3,MLH1,RPA3</t>
  </si>
  <si>
    <t>M30</t>
  </si>
  <si>
    <t>cell movement, Adhesion &amp; Platelet activation</t>
  </si>
  <si>
    <t>cell movement, Adhesion &amp; Platelet activation (M30)</t>
  </si>
  <si>
    <t>http://www.interactivefigures.com/meni/btm416_annotation/btmdata/M30.htm</t>
  </si>
  <si>
    <t>PDGFA,ITGB3,PTK2,TNS1,SELP,MPP1,PROS1,KIF26A,TPM1,GAB1,NAV1,HBEGF,CTGF,COL5A1,ALOX12,ESAM,GP6,CALD1,CD9,SEMA6A</t>
  </si>
  <si>
    <t>M31</t>
  </si>
  <si>
    <t>cell cycle and growth arrest</t>
  </si>
  <si>
    <t>cell cycle and growth arrest (M31)</t>
  </si>
  <si>
    <t>http://www.interactivefigures.com/meni/btm416_annotation/btmdata/M31.htm</t>
  </si>
  <si>
    <t>RARA,SIK1,GADD45B,JUNB,TNFAIP3,THBS1,PPP1R15A,OSM,IL1A,IL1B,DUSP1,IL8</t>
  </si>
  <si>
    <t>BIOCARTA_NTHI_PATHWAY</t>
  </si>
  <si>
    <t>M32.0</t>
  </si>
  <si>
    <t>platelet activation (I)</t>
  </si>
  <si>
    <t>platelet activation (I) (M32.0)</t>
  </si>
  <si>
    <t>http://www.interactivefigures.com/meni/btm416_annotation/btmdata/M32.0.htm</t>
  </si>
  <si>
    <t>TGFB1,PPP2R1A,CCDC22,AKT1,CORO1A,GNAI2,ZYX,H1FX,POR,TLN1,APEH,FAM108A1,NR1H2,ACAP1,GNB2,HGS,NUCB1,UBE2M,PPP1CA,ACTN4,PFN1,FLNA,NRBP1</t>
  </si>
  <si>
    <t>KEGG_FOCAL_ADHESION</t>
  </si>
  <si>
    <t>M32.1</t>
  </si>
  <si>
    <t>platelet activation (II)</t>
  </si>
  <si>
    <t>platelet activation (II) (M32.1)</t>
  </si>
  <si>
    <t>http://www.interactivefigures.com/meni/btm416_annotation/btmdata/M32.1.htm</t>
  </si>
  <si>
    <t>TGFB1,EHMT2,TLN1,ACTN4,PKN1,SIPA1,ACAP1,GNB2,AP2M1,AKT1,MAP7D1,MLF2,ZYX,NBEAL2,DNM2,FLNA,HGS,PFN1,GNAI2,MAP2K2,PNPLA6</t>
  </si>
  <si>
    <t>M32.8</t>
  </si>
  <si>
    <t>cytoskeletal remodeling</t>
  </si>
  <si>
    <t>cytoskeletal remodeling (M32.8)</t>
  </si>
  <si>
    <t>http://www.interactivefigures.com/meni/btm416_annotation/btmdata/M32.8.htm</t>
  </si>
  <si>
    <t>TGFB1,ATP2A3,SPTAN1,ACIN1,TLN1,AP2M1,AKT1,MAP7D1,FLNA,ZYX</t>
  </si>
  <si>
    <t>M34</t>
  </si>
  <si>
    <t>cytoskeletal remodeling (enriched for SRF targets)</t>
  </si>
  <si>
    <t>cytoskeletal remodeling (enriched for SRF targets) (M34)</t>
  </si>
  <si>
    <t>http://www.interactivefigures.com/meni/btm416_annotation/btmdata/M34.htm</t>
  </si>
  <si>
    <t>ACTN1,PPAP2B,VCL,MYLK,TPM1,NR2F2,CTGF,THBS1,CALD1,TPM2</t>
  </si>
  <si>
    <t>M37.3</t>
  </si>
  <si>
    <t>cell division</t>
  </si>
  <si>
    <t>cell division (M37.3)</t>
  </si>
  <si>
    <t>http://www.interactivefigures.com/meni/btm416_annotation/btmdata/M37.3.htm</t>
  </si>
  <si>
    <t>SAC3D1,RBBP8,RUVBL1,CCNE1,NUP37,NCAPD3,BLM,NCAPD2,CKAP2,VRK1</t>
  </si>
  <si>
    <t>M39</t>
  </si>
  <si>
    <t>integrin mediated leukocyte migration</t>
  </si>
  <si>
    <t>integrin mediated leukocyte migration (M39)</t>
  </si>
  <si>
    <t>http://www.interactivefigures.com/meni/btm416_annotation/btmdata/M39.htm</t>
  </si>
  <si>
    <t>ITGB2,TXK,ITK,VAV1,PIK3CD,PRKCB,ITGA4,PLCG1,ITGAL,VCAM1</t>
  </si>
  <si>
    <t>KEGG_LEUKOCYTE_TRANSENDOTHELIAL_MIGRATION</t>
  </si>
  <si>
    <t>M42</t>
  </si>
  <si>
    <t>platelet activation (III)</t>
  </si>
  <si>
    <t>platelet activation (III) (M42)</t>
  </si>
  <si>
    <t>http://www.interactivefigures.com/meni/btm416_annotation/btmdata/M42.htm</t>
  </si>
  <si>
    <t>FCER1G,GNAQ,SYK,VAV1,PLCG2,PIK3R5,GNA15,COL1A1,LCP2,LYN</t>
  </si>
  <si>
    <t>KEGG_FC_EPSILON_RI_SIGNALING_PATHWAY</t>
  </si>
  <si>
    <t>M45</t>
  </si>
  <si>
    <t>leukocyte activation and migration</t>
  </si>
  <si>
    <t>leukocyte activation and migration (M45)</t>
  </si>
  <si>
    <t>http://www.interactivefigures.com/meni/btm416_annotation/btmdata/M45.htm</t>
  </si>
  <si>
    <t>SIRPG,FCER1G,INPP5D,CD48,FYN,ITGA4,SELPLG,PTPN6,ITGAL,CD2,LCK</t>
  </si>
  <si>
    <t>KEGG_NATURAL_KILLER_CELL_MEDIATED_CYTOTOXICITY</t>
  </si>
  <si>
    <t>M46</t>
  </si>
  <si>
    <t>cell division stimulated CD4+ T cells</t>
  </si>
  <si>
    <t>cell division in stimulated CD4+ T cells (M46)</t>
  </si>
  <si>
    <t>http://www.interactivefigures.com/meni/btm416_annotation/btmdata/M46.htm</t>
  </si>
  <si>
    <t>DHCR24,DTL,ZWINT,RRM2,KIAA0101,TST,TYMS,CDT1,KIF4A,CDCA3,CDCA7,MYB,GGH,TOP2A,CDK6,GNB4,LOC81691,UHRF1,SLC27A2,ACTN1,GINS1,ZNRF1,SHCBP1,APOBEC3B,CDK1,RAD51,CDC45,KIF20A</t>
  </si>
  <si>
    <t>M49</t>
  </si>
  <si>
    <t>transcription regulation in cell development</t>
  </si>
  <si>
    <t>transcription regulation in cell development (M49)</t>
  </si>
  <si>
    <t>http://www.interactivefigures.com/meni/btm416_annotation/btmdata/M49.htm</t>
  </si>
  <si>
    <t>MYH10,STMN1,TIMP2,HMGB2,MSH2,SPTB,EPB42,SPTA1,PLCG1,FBXO5,HBZ,SEMA4A,GSN,PLXNB2,CEBPA,TYMS,ECT2,ANK1,TAL1,ASPM,KIF4A,FHL2,KLF4,KLF1,CDH1,LYN,BRCA1,ARHGEF12,SOD2,VCAN,RXRA,FES,CASC5,ACHE,TRIP13,C11orf82,GATA1,CCNB1,LILRB1,LST1,SDC2,TMOD1,CDC20,CDK1,BASP1,TYROBP,PAK1</t>
  </si>
  <si>
    <t>M63</t>
  </si>
  <si>
    <t>regulation of localization (GO)</t>
  </si>
  <si>
    <t>regulation of localization (GO) (M63)</t>
  </si>
  <si>
    <t>http://www.interactivefigures.com/meni/btm416_annotation/btmdata/M63.htm</t>
  </si>
  <si>
    <t>SNX17,TGFB1,ARAP1,AKT1,PKN1,MAP2K2,STXBP2,NAPA,ARHGDIA,FLNA,TSC2,NR1H2</t>
  </si>
  <si>
    <t>KEGG_RENAL_CELL_CARCINOMA</t>
  </si>
  <si>
    <t>M76</t>
  </si>
  <si>
    <t>DNA repair</t>
  </si>
  <si>
    <t>DNA repair (M76)</t>
  </si>
  <si>
    <t>http://www.interactivefigures.com/meni/btm416_annotation/btmdata/M76.htm</t>
  </si>
  <si>
    <t>PCNA,RFC5,RFC4,RFC3,RFC2,FEN1,FANCD2,RPA1,MRE11A,FANCG,POLD1,POLD3,LIG1,FANCI,BRCA1,BRCA2,GTF2H1,H2AFX,RPA3,POLE2,RAD51,RAD50</t>
  </si>
  <si>
    <t>M85</t>
  </si>
  <si>
    <t>platelet activation and degranulation</t>
  </si>
  <si>
    <t>platelet activation and degranulation (M85)</t>
  </si>
  <si>
    <t>http://www.interactivefigures.com/meni/btm416_annotation/btmdata/M85.htm</t>
  </si>
  <si>
    <t>SERPINA1,F3,TIMP1,FN1,THBS2,THBS1,SPARC,COL1A2,COL1A1,CLU,VWF,SERPINE1</t>
  </si>
  <si>
    <t>KEGG_ECM_RECEPTOR_INTERACTION</t>
  </si>
  <si>
    <t>M88.0</t>
  </si>
  <si>
    <t>leukocyte migration</t>
  </si>
  <si>
    <t>leukocyte migration (M88.0)</t>
  </si>
  <si>
    <t>http://www.interactivefigures.com/meni/btm416_annotation/btmdata/M88.0.htm</t>
  </si>
  <si>
    <t>C17orf73,HEPH,CDH17,POF1B,CDX1,CDX2,FAM3D,MYO1A,NOX1,PRSS3,C19orf21,FABP1,C2orf89,GPR35,BCL2L14,TMEM45B,MUC3B,PRR15L,TMPRSS2,CEACAM1,VIL1,GMDS,CEACAM5,CLDN3,CLDN4,KRT20,CLDN7,PLS1,XK,GUCY2C,GPX2,EPB41L4B,ATP10B,RNF43,ST14,EPCAM,TSPAN8,EPS8L3,MUC13,LGALS4,PIP5K1B,FA2H,ACSL5,MAPK13,NR1I2,FOXA3,FUT4,FUT3,MYO7B,GPA33,MEP1A</t>
  </si>
  <si>
    <t>M91</t>
  </si>
  <si>
    <t>adhesion and migration, chemotaxis</t>
  </si>
  <si>
    <t>adhesion and migration, chemotaxis (M91)</t>
  </si>
  <si>
    <t>http://www.interactivefigures.com/meni/btm416_annotation/btmdata/M91.htm</t>
  </si>
  <si>
    <t>ANXA1,CX3CR1,CCL5,CCL19,PROK2,F2R,CXCR2,ADRB2,CCR5,CCR7,CCL21,CXCL13,PF4</t>
  </si>
  <si>
    <t>KEGG_CHEMOKINE_SIGNALING_PATHWAY</t>
  </si>
  <si>
    <t>M103</t>
  </si>
  <si>
    <t>cell cycle (III)</t>
  </si>
  <si>
    <t>cell cycle (III) (M103)</t>
  </si>
  <si>
    <t>http://www.interactivefigures.com/meni/btm416_annotation/btmdata/M103.htm</t>
  </si>
  <si>
    <t>SMC1A,HDAC2,BUB1B,PLK1,CDKN1B,CDKN1A,PKMYT1,MAD2L1,ATR,CDC6,CDC7,CCNA2,CCNE2,SMC3,CCNE1,ANAPC10,TTK,ESPL1,DBF4,WEE1,CHEK2,CHEK1,PCNA,CDKN2C,CDKN2A,BUB1,RBL1,RBL2,RAD21,CDC25C,CDC25A,E2F5,MCM7,MCM6,MCM5,MCM4,MCM3,MCM2,PTTG1,SKP2,CCNB2,CCNB1,E2F2,E2F1,CDC23,CDC20,CDK1,CDK2,CDK4,CDC45,TFDP1</t>
  </si>
  <si>
    <t>KEGG_CELL_CYCLE</t>
  </si>
  <si>
    <t>M110</t>
  </si>
  <si>
    <t>axon guidance</t>
  </si>
  <si>
    <t>axon guidance (M110)</t>
  </si>
  <si>
    <t>http://www.interactivefigures.com/meni/btm416_annotation/btmdata/M110.htm</t>
  </si>
  <si>
    <t>MYH10,PTK2,DPYSL3,RRAS,COL5A1,COL1A2,COL1A1,RHOC,NRP1,SEMA6A</t>
  </si>
  <si>
    <t>M122</t>
  </si>
  <si>
    <t>enriched for cell migration</t>
  </si>
  <si>
    <t>enriched for cell migration (M122)</t>
  </si>
  <si>
    <t>http://www.interactivefigures.com/meni/btm416_annotation/btmdata/M122.htm</t>
  </si>
  <si>
    <t>CCL2,PODN,TGFB2,IGF1,LAMA4,NBL1,MYLK,NR2F2,IGFBP5,CXCL12,NRP1</t>
  </si>
  <si>
    <t>M144</t>
  </si>
  <si>
    <t>cell cycle, ATP binding</t>
  </si>
  <si>
    <t>cell cycle, ATP binding (M144)</t>
  </si>
  <si>
    <t>http://www.interactivefigures.com/meni/btm416_annotation/btmdata/M144.htm</t>
  </si>
  <si>
    <t>RBM7,NEK7,UBA3,HDAC2,TLK1,MCTS1,RAD21,COPS5,PCNP,PSMA6,PPP1R12A,VPS4B,CCNC,CUL5,PSMC6,ERBB2IP</t>
  </si>
  <si>
    <t>M160</t>
  </si>
  <si>
    <t>leukocyte differentiation</t>
  </si>
  <si>
    <t>leukocyte differentiation (M160)</t>
  </si>
  <si>
    <t>http://www.interactivefigures.com/meni/btm416_annotation/btmdata/M160.htm</t>
  </si>
  <si>
    <t>KLF13,RARA,LIF,NAA15,BTG2,EGR2,CD83,JUNB,ADAM8,ID1,KLF6,MED1,NR4A2,IL1A,NFKB2,BCL3</t>
  </si>
  <si>
    <t>M167</t>
  </si>
  <si>
    <t>enriched in cell cycle</t>
  </si>
  <si>
    <t>enriched in cell cycle (M167)</t>
  </si>
  <si>
    <t>http://www.interactivefigures.com/meni/btm416_annotation/btmdata/M167.htm</t>
  </si>
  <si>
    <t>BCL2L1,PPP2R1A,GSPT1,EHMT2,SESN3,MAD1L1,CDC34,TGFB1,PSMD3,AKT1,DNM2,FLNA,TSC2,RBM38,STRADB</t>
  </si>
  <si>
    <t>M169</t>
  </si>
  <si>
    <t>mitosis (TF motif CCAATNNSNNNGCG)</t>
  </si>
  <si>
    <t>mitosis (TF motif CCAATNNSNNNGCG) (M169)</t>
  </si>
  <si>
    <t>http://www.interactivefigures.com/meni/btm416_annotation/btmdata/M169.htm</t>
  </si>
  <si>
    <t>PCNA,SMC1A,TMPO,ORC4L,NOC3L,CASP8AP2,XPO1,CETN3,NUP37,UPF3B,ORC3L,NIF3L1,PMS1,ACTR6,ARMC1,ACTL6A</t>
  </si>
  <si>
    <t>M171</t>
  </si>
  <si>
    <t>heme biosynthesis (I)</t>
  </si>
  <si>
    <t>heme biosynthesis (I) (M171)</t>
  </si>
  <si>
    <t>http://www.interactivefigures.com/meni/btm416_annotation/btmdata/M171.htm</t>
  </si>
  <si>
    <t>HMBS,HEMGN,AHSP,ALAD,E2F2,CPOX,ALAS2,TMOD1,PLEK2,FECH,GATA1</t>
  </si>
  <si>
    <t>BIOCARTA_AHSP_PATHWAY</t>
  </si>
  <si>
    <t>M173</t>
  </si>
  <si>
    <t>erythrocyte differentiation</t>
  </si>
  <si>
    <t>erythrocyte differentiation (M173)</t>
  </si>
  <si>
    <t>http://www.interactivefigures.com/meni/btm416_annotation/btmdata/M173.htm</t>
  </si>
  <si>
    <t>ETV1,FHL2,NTF3,DMD,KLF1,BPGM,TRIM10,EPB42,MYH10,HMBS,FEV,GFRA3,LYL1,GATA1</t>
  </si>
  <si>
    <t>M175</t>
  </si>
  <si>
    <t>cell development</t>
  </si>
  <si>
    <t>cell development (M175)</t>
  </si>
  <si>
    <t>http://www.interactivefigures.com/meni/btm416_annotation/btmdata/M175.htm</t>
  </si>
  <si>
    <t>EPHB2,SFRP2,GREM1,AXIN2,ASCL2,CDX2,IHH,COL5A1,SATB2,GAS1,CTHRC1,IRX3,COL11A1</t>
  </si>
  <si>
    <t>M199</t>
  </si>
  <si>
    <t>platelet activation &amp; blood coagulation</t>
  </si>
  <si>
    <t>platelet activation &amp; blood coagulation (M199)</t>
  </si>
  <si>
    <t>http://www.interactivefigures.com/meni/btm416_annotation/btmdata/M199.htm</t>
  </si>
  <si>
    <t>PROS1,LY6G6D /// LY6G6F,GP1BB /// SEPT5,SH3BGRL2,PCSK6,VWF,GP1BA,PRKAR2B,GP9,GP5,GP6,EGF,TTC7B</t>
  </si>
  <si>
    <t>M204.0</t>
  </si>
  <si>
    <t>chaperonin mediated protein folding (I)</t>
  </si>
  <si>
    <t>chaperonin mediated protein folding (I) (M204.0)</t>
  </si>
  <si>
    <t>http://www.interactivefigures.com/meni/btm416_annotation/btmdata/M204.0.htm</t>
  </si>
  <si>
    <t>CCT8,ATIC,CCT2,CCT3,NOP56,CCT7,CCT4,CCT5,HSPD1,SUCLG1,HSPE1,SSBP1,FBXW2,CCT6A</t>
  </si>
  <si>
    <t>M204.1</t>
  </si>
  <si>
    <t>chaperonin mediated protein folding (II)</t>
  </si>
  <si>
    <t>chaperonin mediated protein folding (II) (M204.1)</t>
  </si>
  <si>
    <t>http://www.interactivefigures.com/meni/btm416_annotation/btmdata/M204.1.htm</t>
  </si>
  <si>
    <t>CCT8,PFDN5,PFDN4,CCT2,CCT3,CCT7,CCT4,CCT5,CCT6A,VBP1</t>
  </si>
  <si>
    <t>M213</t>
  </si>
  <si>
    <t>regulation of transcription, transcription factors</t>
  </si>
  <si>
    <t>regulation of transcription, transcription factors (M213)</t>
  </si>
  <si>
    <t>http://www.interactivefigures.com/meni/btm416_annotation/btmdata/M213.htm</t>
  </si>
  <si>
    <t>CREBZF,KIAA1109,C14orf138,PTBP2,KIAA1468,STAG2,MED23,ZNF700,ZDHHC17,DUSP10,SDCCAG1,NCRNA00201,PPP1R12A,BDP1,FMR1,CLK1,ARID4B,CCNT2,CLK4,BTAF1,SFRS12</t>
  </si>
  <si>
    <t>M222</t>
  </si>
  <si>
    <t>heme biosynthesis (II)</t>
  </si>
  <si>
    <t>heme biosynthesis (II) (M222)</t>
  </si>
  <si>
    <t>http://www.interactivefigures.com/meni/btm416_annotation/btmdata/M222.htm</t>
  </si>
  <si>
    <t>HMBS,SPTA1,ALAD,RFESD,TRIM10,RHCE /// RHD,RHCE,CPOX,PPOX,KLF1,UROD,BLVRB,YPEL4</t>
  </si>
  <si>
    <t>KEGG_PORPHYRIN_AND_CHLOROPHYLL_METABOLISM</t>
  </si>
  <si>
    <t>M227</t>
  </si>
  <si>
    <t>translation initiation</t>
  </si>
  <si>
    <t>translation initiation (M227)</t>
  </si>
  <si>
    <t>http://www.interactivefigures.com/meni/btm416_annotation/btmdata/M227.htm</t>
  </si>
  <si>
    <t>ETFA,EIF3J,PSMD14,METTL5,NDUFA8,COPS5,EIF4H,NUP37,EIF2S1,EIF2S2</t>
  </si>
  <si>
    <t>M230</t>
  </si>
  <si>
    <t>cell cycle, mitotic phase</t>
  </si>
  <si>
    <t>cell cycle, mitotic phase (M230)</t>
  </si>
  <si>
    <t>http://www.interactivefigures.com/meni/btm416_annotation/btmdata/M230.htm</t>
  </si>
  <si>
    <t>HACE1,AHCTF1,SMC3,TP53BP2,CENPC1,CD28,JMY,NAE1,MIS12,TTC19,TUBE1,RANBP2</t>
  </si>
  <si>
    <t>M234</t>
  </si>
  <si>
    <t>transcription elongation, RNA polymerase II</t>
  </si>
  <si>
    <t>transcription elongation, RNA polymerase II (M234)</t>
  </si>
  <si>
    <t>http://www.interactivefigures.com/meni/btm416_annotation/btmdata/M234.htm</t>
  </si>
  <si>
    <t>MEA1,NDUFA3,AURKAIP1,TCEB2,NDUFB11,NDUFB10,POLR2E,UQCR10,POLR2L,BOLA2 /// BOLA2B,UQCRQ,MIF,POLR2I,POLR2J</t>
  </si>
  <si>
    <t>KEGG_HUNTINGTONS_DISEASE</t>
  </si>
  <si>
    <t>M5.1</t>
  </si>
  <si>
    <t>T cell activation and signaling</t>
  </si>
  <si>
    <t>T cell activation and signaling (M5.1)</t>
  </si>
  <si>
    <t>immune</t>
  </si>
  <si>
    <t>http://www.interactivefigures.com/meni/btm416_annotation/btmdata/M5.1.htm</t>
  </si>
  <si>
    <t>CD52,CD4,CD247,CD2,CCR7,BIN2,HLA-DRA,IL12RB1,TRAT1,ZAP70,TRAF3IP3,HLA-DRB1,PRKAR1B,GIMAP6,TRA@,ITK,IL2RG,TRA@ /// TRAC,CD3E,TRA@ /// TRAC /// TRAJ17 /// TRAV20,PTPRC,PRKACB,CD3D,LCK,CD3G</t>
  </si>
  <si>
    <t>BIOCARTA_CSK_PATHWAY</t>
  </si>
  <si>
    <t>M7.0</t>
  </si>
  <si>
    <t>enriched in T cells (I)</t>
  </si>
  <si>
    <t>enriched in T cells (I) (M7.0)</t>
  </si>
  <si>
    <t>http://www.interactivefigures.com/meni/btm416_annotation/btmdata/M7.0.htm</t>
  </si>
  <si>
    <t>IL7R,KLRB1,CCL5,RASGRP1,TRA@,SH2D1A,TRAV20,BCL11B,CD6,CD7,TRBC1,CD2,LEF1,NKG7,UBASH3A,PTPRCAP,TRAC,TRD@,TRAT1,SLA2,RORA,MAL,EOMES,XCL2,XCL1,ETS1,ZAP70,SAMD3,SIT1,NLRC3,SIRPG,PRKCH,ICOS,CD28,TRAJ17,NELL2,GNLY,CD27,LAT,FLT3LG,PRF1,PRKCQ,GIMAP6,GIMAP7,GATA3,ITK,LCK,GZMA,GZMB,CD96,GZMM,GZMH,TIGIT,GZMK,ITM2A,CD247,GPR171,IL32,TARP,CD3D,CD3E,CD3G</t>
  </si>
  <si>
    <t>M7.1</t>
  </si>
  <si>
    <t>T cell activation (I)</t>
  </si>
  <si>
    <t>T cell activation (I) (M7.1)</t>
  </si>
  <si>
    <t>http://www.interactivefigures.com/meni/btm416_annotation/btmdata/M7.1.htm</t>
  </si>
  <si>
    <t>IL7R,RASGRP1,THEMIS,CCL5,TCF7,BCL11B,CD5,TIGIT,CD7,CD2,CCR7,CD247,MS4A1,PTPN22,TXK,TRBC1,IL12RB1,IKZF1,SLA2,CAMK4,RORA,EOMES,PRKCQ,ZAP70,SIT1,NLRC3,DPP4,SIRPG,PRKCH,ICOS,CD28,CD27,RHOH,CD8A,ITPR3,LEF1,CD8B,GATA3,CRTAM,ITK,TRAC,KLRK1,IL21R,LCK,CORO1A,SLAMF7,CD3D,CD3E,SLAMF1,CD3G</t>
  </si>
  <si>
    <t>KEGG_T_CELL_RECEPTOR_SIGNALING_PATHWAY</t>
  </si>
  <si>
    <t>M7.3</t>
  </si>
  <si>
    <t>T cell activation (II)</t>
  </si>
  <si>
    <t>T cell activation (II) (M7.3)</t>
  </si>
  <si>
    <t>http://www.interactivefigures.com/meni/btm416_annotation/btmdata/M7.3.htm</t>
  </si>
  <si>
    <t>CCL5,SP140,TIGIT,CD247,CCR5,NLRC3,PTPRCAP,STAT4,IL12RB1,TRAT1,SLA2,CXCR3,ZAP70,NKG7,SIRPG,ICOS,IFNG,IL18R1,SLAMF7,PTPN7,ITK,CRTAM,GZMA,CD3E,GPR171,TRA@,TARP,CD3D,LCK,SLAMF1,CD3G</t>
  </si>
  <si>
    <t>BIOCARTA_IL12_PATHWAY</t>
  </si>
  <si>
    <t>M7.4</t>
  </si>
  <si>
    <t>T cell activation (III)</t>
  </si>
  <si>
    <t>T cell activation (III) (M7.4)</t>
  </si>
  <si>
    <t>http://www.interactivefigures.com/meni/btm416_annotation/btmdata/M7.4.htm</t>
  </si>
  <si>
    <t>KLF12,RASGRP1,THEMIS,NELL2,CD96,CAMK4,RORA,LCK,ATP8B2,ETS1,ZMYND11,PRKCQ,LEF1,GLYR1 /// SEPT6</t>
  </si>
  <si>
    <t>M12</t>
  </si>
  <si>
    <t>CD28 costimulation</t>
  </si>
  <si>
    <t>CD28 costimulation (M12)</t>
  </si>
  <si>
    <t>http://www.interactivefigures.com/meni/btm416_annotation/btmdata/M12.htm</t>
  </si>
  <si>
    <t>CD28,CHST15,LIME1,SH2D1A,TRAT1,CD24,GRAP2,THEM4,LAT /// SPNS1,LCK</t>
  </si>
  <si>
    <t>M14</t>
  </si>
  <si>
    <t>T cell differentiation</t>
  </si>
  <si>
    <t>T cell differentiation (M14)</t>
  </si>
  <si>
    <t>http://www.interactivefigures.com/meni/btm416_annotation/btmdata/M14.htm</t>
  </si>
  <si>
    <t>UBASH3A,TCF7,CD28,TXK,ITK,NOG,LRRN3,BCL11B,RASGRP1,SPOCK2,SH2D1A,MAL</t>
  </si>
  <si>
    <t>M18</t>
  </si>
  <si>
    <t>T cell differentiation via ITK and PKC</t>
  </si>
  <si>
    <t>T cell differentiation via ITK and PKC (M18)</t>
  </si>
  <si>
    <t>http://www.interactivefigures.com/meni/btm416_annotation/btmdata/M18.htm</t>
  </si>
  <si>
    <t>SIRPG,PRKCH,ITK,SH2D1A,ITM2A,ETS1,FASLG,SPOCK2,PRKCQ,ABLIM1,BCL2</t>
  </si>
  <si>
    <t>BIOCARTA_KERATINOCYTE_PATHWAY</t>
  </si>
  <si>
    <t>M19</t>
  </si>
  <si>
    <t>T cell differentiation (Th2)</t>
  </si>
  <si>
    <t>T cell differentiation (Th2) (M19)</t>
  </si>
  <si>
    <t>Th2</t>
  </si>
  <si>
    <t>http://www.interactivefigures.com/meni/btm416_annotation/btmdata/M19.htm</t>
  </si>
  <si>
    <t>UBASH3A,CD28,LCK,TRAT1,PKIA,HNRPLL,GZMK,LAT,ITM2A,GRAP2,IL32,GPR171,SIT1,DPP4,GATA3,MAL,CD3G</t>
  </si>
  <si>
    <t>M32.2</t>
  </si>
  <si>
    <t>CORO1A-DEF6 network (I)</t>
  </si>
  <si>
    <t>CORO1A-DEF6 network (I) (M32.2)</t>
  </si>
  <si>
    <t>http://www.interactivefigures.com/meni/btm416_annotation/btmdata/M32.2.htm</t>
  </si>
  <si>
    <t>TGFB1,AES,FAM108A1,UBE2M,DEF6,H1FX,CCDC22,ACAP1,TECR,HGS,SIPA1,CORO1A,CLPTM1,TSC2,SH2B1,APEH,CBX4,STXBP2,BRD2,ATP5D</t>
  </si>
  <si>
    <t>M32.4</t>
  </si>
  <si>
    <t>CORO1A-DEF6 network (II)</t>
  </si>
  <si>
    <t>CORO1A-DEF6 network (II) (M32.4)</t>
  </si>
  <si>
    <t>http://www.interactivefigures.com/meni/btm416_annotation/btmdata/M32.4.htm</t>
  </si>
  <si>
    <t>DGKZ,NRBP1,MAZ,UBE2M,DEF6,H1FX,ACAP1,GNB2,CORO1A,NR1H2,SH2B1,CNOT3,HGS,FAM108A1,BRD2</t>
  </si>
  <si>
    <t>M35.0</t>
  </si>
  <si>
    <t>signaling in T cells (I)</t>
  </si>
  <si>
    <t>signaling in T cells (I) (M35.0)</t>
  </si>
  <si>
    <t>http://www.interactivefigures.com/meni/btm416_annotation/btmdata/M35.0.htm</t>
  </si>
  <si>
    <t>IL2RA,JUNB,GZMB,FOS,IFNG,FOSB,EGR1,JUN,TNF,FASLG,PRF1,TNFRSF4,ATF3,TNFRSF9</t>
  </si>
  <si>
    <t>[PID]Downstream signaling in na&amp;#xef;ve CD8+ T cells</t>
  </si>
  <si>
    <t>M35.1</t>
  </si>
  <si>
    <t>signaling in T cells (II)</t>
  </si>
  <si>
    <t>signaling in T cells (II) (M35.1)</t>
  </si>
  <si>
    <t>http://www.interactivefigures.com/meni/btm416_annotation/btmdata/M35.1.htm</t>
  </si>
  <si>
    <t>IL2RA,IL2RB,GZMB,IFNG,TNF,FOSL1,PRF1,TNFRSF4,FASLG,TNFRSF18,TNFRSF9</t>
  </si>
  <si>
    <t>M36</t>
  </si>
  <si>
    <t>T cell surface, activation</t>
  </si>
  <si>
    <t>T cell surface, activation (M36)</t>
  </si>
  <si>
    <t>http://www.interactivefigures.com/meni/btm416_annotation/btmdata/M36.htm</t>
  </si>
  <si>
    <t>CXADR,LILRB4,CD40LG,LILRB2,LILRB1,TYROBP,ITGA4,VCAM1,CD8A,LILRB3,CD3D,CD3E</t>
  </si>
  <si>
    <t>KEGG_PRIMARY_IMMUNODEFICIENCY</t>
  </si>
  <si>
    <t>M44</t>
  </si>
  <si>
    <t>T cell signaling and costimulation</t>
  </si>
  <si>
    <t>T cell signaling and costimulation (M44)</t>
  </si>
  <si>
    <t>http://www.interactivefigures.com/meni/btm416_annotation/btmdata/M44.htm</t>
  </si>
  <si>
    <t>IL7R,TCF7,IL23A,FYN,IFI30,CD37,MAPK14,ARHGDIB,LCP1,LCK</t>
  </si>
  <si>
    <t>BIOCARTA_IL7_PATHWAY</t>
  </si>
  <si>
    <t>M52</t>
  </si>
  <si>
    <t>T cell activation (IV)</t>
  </si>
  <si>
    <t>T cell activation (IV) (M52)</t>
  </si>
  <si>
    <t>http://www.interactivefigures.com/meni/btm416_annotation/btmdata/M52.htm</t>
  </si>
  <si>
    <t>SELL,SPI1,GFI1,LPXN,XCL1,GATA3,LAG3,CD5,PTPN6,PTPRC,UNC93B1,LCK,CD3E</t>
  </si>
  <si>
    <t>M65</t>
  </si>
  <si>
    <t>IL2, IL7, TCR network</t>
  </si>
  <si>
    <t>IL2, IL7, TCR network (M65)</t>
  </si>
  <si>
    <t>http://www.interactivefigures.com/meni/btm416_annotation/btmdata/M65.htm</t>
  </si>
  <si>
    <t>IL7R,PTPRCAP,ITK,TRAC,IL2RG,LTB,TRA@ /// TRAC /// TRAJ17 /// TRAV20,TRBC1,JAK3,CCR7,LCK,BCL2</t>
  </si>
  <si>
    <t>M126</t>
  </si>
  <si>
    <t>double positive thymocytes</t>
  </si>
  <si>
    <t>double positive thymocytes (M126)</t>
  </si>
  <si>
    <t>http://www.interactivefigures.com/meni/btm416_annotation/btmdata/M126.htm</t>
  </si>
  <si>
    <t>MGC16121,TCF4,UBASH3A,SLC40A1,SH2D1A,APBB1,BCL11B,CD4,CHI3L2,ASRGL1,PCSK5,LAT /// SPNS1,CD3E</t>
  </si>
  <si>
    <t>M223</t>
  </si>
  <si>
    <t>enriched in T cells (II)</t>
  </si>
  <si>
    <t>enriched in T cells (II) (M223)</t>
  </si>
  <si>
    <t>http://www.interactivefigures.com/meni/btm416_annotation/btmdata/M223.htm</t>
  </si>
  <si>
    <t>SLC38A1,HOPX,CD40LG,DENND2D,TC2N,PLEKHF1,LRRN3,CLEC2D,FGFBP2,LBH,TRGC2,DPP4,LOC439949</t>
  </si>
  <si>
    <t>S0</t>
  </si>
  <si>
    <t>T cell surface signature</t>
  </si>
  <si>
    <t>T cell surface signature (S0)</t>
  </si>
  <si>
    <t>http://www.interactivefigures.com/meni/btm416_annotation/btmdata/S0.htm</t>
  </si>
  <si>
    <t>NPDC1,ANKH,LAG3,CD6,CD2,CD320,SLC37A3,C6orf129,NDFIP2,CXCR6,SIT1,SIRPG,ICOS,CD28,SLC38A1,TMEM106C,PTPRCAP,FLT3LG,C12orf23,GIMAP2,LRRN3,CLEC2D,CD3E,ITM2A,GPR171,MAL,CD3G</t>
  </si>
  <si>
    <t>S6</t>
  </si>
  <si>
    <t>CD4 T cell surface signature Th1-stimulated</t>
  </si>
  <si>
    <t>CD4 T cell surface signature Th1-stimulated (S6)</t>
  </si>
  <si>
    <t>Th1</t>
  </si>
  <si>
    <t>http://www.interactivefigures.com/meni/btm416_annotation/btmdata/S6.htm</t>
  </si>
  <si>
    <t>F2R,TMEM200A,C6orf129,GPR19,LAG3,NDFIP2,TSPAN5,SV2A,GPR114</t>
  </si>
  <si>
    <t>S7</t>
  </si>
  <si>
    <t>CD4 T cell surface signature Th2-stimulated</t>
  </si>
  <si>
    <t>CD4 T cell surface signature Th2-stimulated (S7)</t>
  </si>
  <si>
    <t>http://www.interactivefigures.com/meni/btm416_annotation/btmdata/S7.htm</t>
  </si>
  <si>
    <t>SLC37A3,GPR15,CD28,CLDND1,TMEM200A,SLC4A7,IL17RB,ITM2A,GPR171,SIT1,C6orf129,MAL,CD3G</t>
  </si>
  <si>
    <t>M57</t>
  </si>
  <si>
    <t>immuregulation - monocytes, T and B cells</t>
  </si>
  <si>
    <t>immuregulation - monocytes, T and B cells (M57)</t>
  </si>
  <si>
    <t>http://www.interactivefigures.com/meni/btm416_annotation/btmdata/M57.htm</t>
  </si>
  <si>
    <t>CTLA4,IL23A,CCL4,FCER2,CAMK2D,CSF3,OSM,IGHD,BLK,CD200,IL1A,KIT,CD79A</t>
  </si>
  <si>
    <t>KEGG_HEMATOPOIETIC_CELL_LINEAGE</t>
  </si>
  <si>
    <t>M60</t>
  </si>
  <si>
    <t>lymphocyte generic cluster</t>
  </si>
  <si>
    <t>lymphocyte generic cluster (M60)</t>
  </si>
  <si>
    <t>http://www.interactivefigures.com/meni/btm416_annotation/btmdata/M60.htm</t>
  </si>
  <si>
    <t>MEF2C,CD28,DTX3,GAB1,SH2D2A,ADARB1,LARGE,FAM69B,CTGF,PRKCZ,CHI3L2,CD2,CLIP4,BANK1,DHCR24,NAV1,CD19</t>
  </si>
  <si>
    <t>M62.0</t>
  </si>
  <si>
    <t>T &amp; B cell development, activation</t>
  </si>
  <si>
    <t>T &amp; B cell development, activation (M62.0)</t>
  </si>
  <si>
    <t>http://www.interactivefigures.com/meni/btm416_annotation/btmdata/M62.0.htm</t>
  </si>
  <si>
    <t>FKBP14,PTK2,CD1B,EBF1,CD3G,GAB1,CD7,GPM6B,ICOSLG,VPREB1,CD9,VPREB3,LOC100132741,PSD3,TRAT1,SAMD13,RGL1,SCD,NDST3,ELOVL4,NTRK2,NAV1,LOC100130458,RNF150,UBASH3A,LRP12,ACPL2,CAMK2D,TCL1A,GXYLT2,STK32B,ACCN2,GH1,LOC284757,ADCY9,MAL,VSIG10,CTGF,OGN,FAM150B,SH2D1A,CSRP2,CD3E,HHIP</t>
  </si>
  <si>
    <t>M9</t>
  </si>
  <si>
    <t>B cell development</t>
  </si>
  <si>
    <t>B cell development (M9)</t>
  </si>
  <si>
    <t>http://www.interactivefigures.com/meni/btm416_annotation/btmdata/M9.htm</t>
  </si>
  <si>
    <t>TNFSF13,LIF,HHEX,CEBPE,CBFA2T3,LTA,SPI1,TLR4,CCR7,LYN,TNF</t>
  </si>
  <si>
    <t>M47.0</t>
  </si>
  <si>
    <t>enriched in B cells (I)</t>
  </si>
  <si>
    <t>enriched in B cells (I) (M47.0)</t>
  </si>
  <si>
    <t>http://www.interactivefigures.com/meni/btm416_annotation/btmdata/M47.0.htm</t>
  </si>
  <si>
    <t>STAP1,BLK,CD72,TSPAN13,BCL11A,C13orf18,KIAA0125,CD200,CD79B,VPREB3,CD79A,P2RX5,BTLA,AFF3,PPAPDC1B,IGHM,LOC90925,FCRLA,SPIB,FAM129C,ABCB4,LOC100130458,FCRL1,BANK1,MS4A1,FCRL5,TCF4,KLHL14,CXCR5,PCDH9,RALGPS2,CD22,TCL1A,CD24,IGH@,IGKV3-20,IGHD,MACROD2,EBF1,PNOC,ADAM28,LOC283663,CR2,PAX5,E2F5,PLEKHG1,FCER2,PKIG,FCRL2,IGLJ3,HLA-DOB,PTPRK,CD19</t>
  </si>
  <si>
    <t>M47.1</t>
  </si>
  <si>
    <t>enriched in B cells (II)</t>
  </si>
  <si>
    <t>enriched in B cells (II) (M47.1)</t>
  </si>
  <si>
    <t>http://www.interactivefigures.com/meni/btm416_annotation/btmdata/M47.1.htm</t>
  </si>
  <si>
    <t>LOC90925,IGHA1,BCL11A,LOC642838,KIAA0125,LOC642424,IGK@,CD79B,CD79A,TPD52,CDK14,CXCR5,BANK1,MS4A1,FCRL5,BLNK,TCF4,SP140,KLHL14,RALGPS2,FCRLA,FCGR2B,TCL1A,CELSR1,CD24,IGH@,DENND5B,EBF1,PNOC,PAWR,CD180,IGHM,CR2,PAX5,LOC100130100,PLEKHG1,POU2AF1,PKIG,FAM30A,HLA-DOB,KLF8,PTPRK,CD19</t>
  </si>
  <si>
    <t>M47.2</t>
  </si>
  <si>
    <t>enriched in B cells (III)</t>
  </si>
  <si>
    <t>enriched in B cells (III) (M47.2)</t>
  </si>
  <si>
    <t>http://www.interactivefigures.com/meni/btm416_annotation/btmdata/M47.2.htm</t>
  </si>
  <si>
    <t>LOC90925,LOC652493,IGHA1,LOC642838,KIAA0125,LOC642424,IGK@,IGKC,VPREB3,MEF2C,TPD52,LOC284749,CDK14,FCRL3,FCRL5,HHEX,TBC1D9,FCRLA,ALOX5,FCGR2B,CELSR1,CD24,IGH@,IGHD,CD69,PNOC,PAWR,CD180,FAIM3,LOC100130100,IGLV1-44,FAM30A,IGL@,HLA-DOA,HLA-DQA1,BTK,DENND5B</t>
  </si>
  <si>
    <t>M47.3</t>
  </si>
  <si>
    <t>enriched in B cells (IV)</t>
  </si>
  <si>
    <t>enriched in B cells (IV) (M47.3)</t>
  </si>
  <si>
    <t>http://www.interactivefigures.com/meni/btm416_annotation/btmdata/M47.3.htm</t>
  </si>
  <si>
    <t>FAIM3,LOC284749,CPNE5,TPD52,CIITA,IGHA1,TLR10,IGHG1,CELSR1,FAM30A,CDK14,PAWR,CD180,MEF2C,BTK,HLA-DOA</t>
  </si>
  <si>
    <t>M47.4</t>
  </si>
  <si>
    <t>enriched in B cells (V)</t>
  </si>
  <si>
    <t>enriched in B cells (V) (M47.4)</t>
  </si>
  <si>
    <t>http://www.interactivefigures.com/meni/btm416_annotation/btmdata/M47.4.htm</t>
  </si>
  <si>
    <t>GPR18,FAIM3,FCRL3,FCGR2B,LY9,CELSR1,CD37,TLR10,CD69,CD180,FCRL5</t>
  </si>
  <si>
    <t>M54</t>
  </si>
  <si>
    <t>BCR signaling</t>
  </si>
  <si>
    <t>BCR signaling (M54)</t>
  </si>
  <si>
    <t>http://www.interactivefigures.com/meni/btm416_annotation/btmdata/M54.htm</t>
  </si>
  <si>
    <t>INPP5D,SYK,PIK3CD,VAV1,PLCG2,PIK3R5,PIK3R3,RAC2,LYN,PTPN6,BTK,BLNK</t>
  </si>
  <si>
    <t>KEGG_B_CELL_RECEPTOR_SIGNALING_PATHWAY</t>
  </si>
  <si>
    <t>M58</t>
  </si>
  <si>
    <t>B cell development/activation</t>
  </si>
  <si>
    <t>B cell development/activation (M58)</t>
  </si>
  <si>
    <t>http://www.interactivefigures.com/meni/btm416_annotation/btmdata/M58.htm</t>
  </si>
  <si>
    <t>TCF4,JAM3,NEDD4,GAB2,PIK3CD,SPIB,BCL2,LYN,DUSP6,BTK,BLNK</t>
  </si>
  <si>
    <t>M69</t>
  </si>
  <si>
    <t>enriched in B cells (VI)</t>
  </si>
  <si>
    <t>enriched in B cells (VI) (M69)</t>
  </si>
  <si>
    <t>http://www.interactivefigures.com/meni/btm416_annotation/btmdata/M69.htm</t>
  </si>
  <si>
    <t>CR2,PCDH9,TSPAN13,HLA-DOB,CD72,PTPRK,CD22,P2RX5,BTLA,MS4A1,PPAPDC1B,CXCR5,ABCB4,CD200,FCRL1,FCRL2,CD79A,CD79B,ADAM28,CD19</t>
  </si>
  <si>
    <t>M83</t>
  </si>
  <si>
    <t>enriched in naive and memory B cells</t>
  </si>
  <si>
    <t>enriched in naive and memory B cells (M83)</t>
  </si>
  <si>
    <t>http://www.interactivefigures.com/meni/btm416_annotation/btmdata/M83.htm</t>
  </si>
  <si>
    <t>NR3C2,PCDH9,NRXN3,PKIG,FCGR2B,CD37,MEF2C,BANK1,MS4A1,LY86</t>
  </si>
  <si>
    <t>M123</t>
  </si>
  <si>
    <t>enriched in B cell differentiation</t>
  </si>
  <si>
    <t>enriched in B cell differentiation (M123)</t>
  </si>
  <si>
    <t>http://www.interactivefigures.com/meni/btm416_annotation/btmdata/M123.htm</t>
  </si>
  <si>
    <t>ICOSLG,HBEGF,LOC144481,NR4A1,GAB1,DLL1,LOC100288911,NR4A3,EBF1,FAM150B,BCL11B,VPREB1,VPREB3</t>
  </si>
  <si>
    <t>M156.0</t>
  </si>
  <si>
    <t>plasma cells &amp; B cells, immunoglobulins</t>
  </si>
  <si>
    <t>plasma cells &amp; B cells, immunoglobulins (M156.0)</t>
  </si>
  <si>
    <t>B cell, Plasma cell</t>
  </si>
  <si>
    <t>http://www.interactivefigures.com/meni/btm416_annotation/btmdata/M156.0.htm</t>
  </si>
  <si>
    <t>CD52,IGKV4-1,LOC652493,IGHG1,C13orf18,LOC100287723,LOC100289053,IGKC,IGKV1D-13,VPREB3,ITM2C,LOC96610,IGLV4-60,IGLV3-19,P2RX5,CPNE5,ADAM28,STAP1,ABCB4,FCRL1,FCRL2,PCDH9,CD22,IGL@,LOC91316,SPIB,IGKV3-20,IGHD,BLK,LOC100290557,IGLV2-23,IGJ,OSBPL10,CYAT1,E2F5,LOC100293440,TNFRSF17,IGLV1-44,IGLJ3,GNG7,IGLL3,MGC29506,IGLL5</t>
  </si>
  <si>
    <t>M156.1</t>
  </si>
  <si>
    <t>plasma cells, immunoglobulins</t>
  </si>
  <si>
    <t>plasma cells, immunoglobulins (M156.1)</t>
  </si>
  <si>
    <t>http://www.interactivefigures.com/meni/btm416_annotation/btmdata/M156.1.htm</t>
  </si>
  <si>
    <t>IGKV4-1,LOC652493,IGHA1,IGHG1,TNFRSF17,LOC100287723,LOC100289053,IGK@,IGKC,IGKV1D-13,LOC96610,IGLV3-19,TXNDC5,DERL3,LOC100290557,MUTED,CD27,IGL@,LOC91316,IGH@,IGKV3-20,IGHD,IGHV3-48,PNOC,IGLV2-23,IGHM,CYAT1,LOC100130100,IGKV1-5,LOC100293440,POU2AF1,IGLV1-44,IGLJ3,IGLV4-60,MGC29506,IGLL5</t>
  </si>
  <si>
    <t>S2</t>
  </si>
  <si>
    <t>B cell surface signature</t>
  </si>
  <si>
    <t>B cell surface signature (S2)</t>
  </si>
  <si>
    <t>http://www.interactivefigures.com/meni/btm416_annotation/btmdata/S2.htm</t>
  </si>
  <si>
    <t>SSPN,AVPR1A,KCNE4,TSPAN13,CD37,HEPACAM2,GYPA,SEMA4B,EGF,GPR37,MS4A1,C11orf87,USH2A,PPP1R3A,OR12D3,POPDC3,DCC,SLC12A1,GP5,CDH5,SLITRK6,HLA-DPB1,PCDHA3,TRHDE,FAIM3,CD22,GHR,LY9,TAS2R13,FLRT2,TPTE,TMEM100,GYPE,PLD4,ADAM7,KCNMB3,FCRL3,GPR6,CSPG4,SYT2,ROBO2,NRXN3,FREM2,TRPC1,GPR116,TMEM47,SCN3A,NPY1R,LPPR4,NOX4,PDZK1IP1,CCR9,CD200,GABBR1,EDNRB,GJC1,LHCGR,PCDHB8,NT5E,PDPN,PCDHB4,CLDN8,LRRTM4,HRH4,NMBR,NCAM2,GRM5,TM4SF20,IL5RA,JAM2,JAM3,IL28RA,MC3R,F2RL3,ASTN1,MOGAT2,SLC26A7,SLC24A1,TACR3,CR2,IL13RA2,IMPG2,LRRC19,TMEFF2,ITM2C,PCDH10,BTC,GPR98,AGTR1,CD19,TMEM133,CD72,UGT2A3,OR11A1,TLR10,CSMD1,TRPC7,CCR6,GABRA5,PLP1,CD79B,CLCA4,CD79A,CNR1,EPHA3,SLC30A10,SGCE,BTLA,CHRNB4,PCDHB10,PCDHB16,PCDHB15,PCDHB14,CADM2,GPR85,SLC6A15,GPR87,NLGN1,SLC13A1,CELSR1,OR1E1,GABRB1,CD180,ADAM28,CXADR,TAAR2,HHLA2,SLC17A6,CNTNAP3,SLC6A16,HLA-DOA,HLA-DOB,HLA-DPA1,ABCA8,CD52,OR2J2,CHL1,TMEM156,SLC5A7,P2RX5,OR2W1,LPHN3,LPHN2,HLA-DRA,LRP1B,CXCR5,ABCB4,FCRL1,FCRL2,PCDH20,FCRL5,KCND2,SLC44A5,ITGB6,NLGN4Y,FCGR2B,CHRM2,PTH2R,HEPH,CD24,PCDH9,BAI3,PTPRR,SELE,FAM26F,SCN1A,HTR1E,PTPRK,HLA-DMA</t>
  </si>
  <si>
    <t>S3</t>
  </si>
  <si>
    <t>Plasma cell surface signature</t>
  </si>
  <si>
    <t>Plasma cell surface signature (S3)</t>
  </si>
  <si>
    <t>http://www.interactivefigures.com/meni/btm416_annotation/btmdata/S3.htm</t>
  </si>
  <si>
    <t>PPAP2C,KCNG2,SLC5A4,CAV1,TEK,TMEM37,GP1BB,SLC16A14,ICAM2,SLC44A1,CCR10,CHRM1,CLPTM1L,KCNN3,HM13,GPR25,KCNH1,TXNDC15,SDC1,DRD4,KRTCAP2,TRAM2,SCARB2,AMIGO3</t>
  </si>
  <si>
    <t>S8</t>
  </si>
  <si>
    <t>Naive B cell surface signature</t>
  </si>
  <si>
    <t>Naive B cell surface signature (S8)</t>
  </si>
  <si>
    <t>http://www.interactivefigures.com/meni/btm416_annotation/btmdata/S8.htm</t>
  </si>
  <si>
    <t>LGR4,KCNE4,TSPAN13,UGT2A3,CD37,TRHR,CNTNAP3,PPAPDC1B,CCR6,CD200,GABBR1,EDNRB,GHSR,CLCA4,CNR1,CD72,P2RY14,BTLA,HRH4,PCDHB4,SLC38A11,C4orf34,PCDHB16,CXCR4,TMEM56,GRM5,PCDH20,CDH5,KCNJ16,JAM2,ITGB6,CHRNB4,PCDHB14,SLC24A1,SLC26A3,HTR1E,MUC15,OR1G1,IL13RA2,KCNMB3,FCRL3,IMPG2,GPR6,HHLA2,TAS2R7,HVCN1,NRXN3,FAM26F,HLA-DOA,BTC,SELE,GABRE,GPR116,HLA-DMA</t>
  </si>
  <si>
    <t>S9</t>
  </si>
  <si>
    <t>Memory B cell surface signature</t>
  </si>
  <si>
    <t>Memory B cell surface signature (S9)</t>
  </si>
  <si>
    <t>http://www.interactivefigures.com/meni/btm416_annotation/btmdata/S9.htm</t>
  </si>
  <si>
    <t>SSPN,CD52,CLDN17,SORCS3,EPHA3,OR11A1,TNFRSF17,CSMD1,NOX4,CHL1,CCR9,NCAM2,LINGO1,TACR3,JAM3,NKAIN4,CADM2,PCDHA3,TRHDE,NLGN1,FCGR2B,NLGN4Y,TAS2R10,ASTN1,GRAMD1C,GYPA,TNFRSF13B,CXADR,ADAM2,PTPRR,NPY1R,GJC1,ITM2C,FREM2,ABCA8,SCN1A,GLP2R</t>
  </si>
  <si>
    <t>M112.0</t>
  </si>
  <si>
    <t>complement activation (I)</t>
  </si>
  <si>
    <t>complement activation (I) (M112.0)</t>
  </si>
  <si>
    <t>http://www.interactivefigures.com/meni/btm416_annotation/btmdata/M112.0.htm</t>
  </si>
  <si>
    <t>CR1,CFH,CFI,SERPING1,C3AR1,CFD,C1QC,C1QB,C1QA,C3,CFB,C5AR1,C2,C1S,C1R,C7,A2M</t>
  </si>
  <si>
    <t>KEGG_COMPLEMENT_AND_COAGULATION_CASCADES</t>
  </si>
  <si>
    <t>M112.1</t>
  </si>
  <si>
    <t>complement activation (II)</t>
  </si>
  <si>
    <t>complement activation (II) (M112.1)</t>
  </si>
  <si>
    <t>http://www.interactivefigures.com/meni/btm416_annotation/btmdata/M112.1.htm</t>
  </si>
  <si>
    <t>CFH,CFI,PROS1,CFB,C3,IL33,CLU,C1S,C1R,C7</t>
  </si>
  <si>
    <t>M37.0</t>
  </si>
  <si>
    <t>immune activation - generic cluster</t>
  </si>
  <si>
    <t>immune activation - generic cluster (M37.0)</t>
  </si>
  <si>
    <t>Generic</t>
  </si>
  <si>
    <t>http://www.interactivefigures.com/meni/btm416_annotation/btmdata/M37.0.htm</t>
  </si>
  <si>
    <t>ELANE,SAMD13,CAMK4,GPR109B,BANK1,DYSF,MACROD2,MS4A4A,PRRG4,ORM1,C19orf59,ERI2,LAT,PPIL4,CSRP2,MAL,CD1B,RASGRP4,MGST1,PRG2,VPREB1,VPREB3,ENG,GRAP2,NCAPD2,NCAPD3,BLM,TCN1,SLC22A4,ANPEP,SIRPB1,CD19,RETN,MBOAT2,CLEC5A,PLA2G7,CIITA,PTX3,SMC4,P2RY13,S100A8,RNF150,KIAA0513,C10orf10,MANSC1,LTF,PRAM1,SLC27A2,ACPP,F5,HMGB2,CHAF1A,CHAF1B,HLA-DRA,SULF2,CDK14,CXCR2,KLF5,DEFA4,DEFA1,JAG1,FPR2,SLC24A4,CTSG,TCL1A,C3AR1,NUP37,CA4,OGN,CMTM2,LILRA5,LILRA3,LIN7A,HNRPLL,DKFZp451A211,MARCH1,CHI3L2,CHI3L1,CYP4F2,CYP4F3,B3GNT5,ORC6L,ROPN1L,CRISPLD2,CENPL,CRISP3,BARD1,FAM69B,CCDC150,RBBP8,LY96,ACCN2,GH1,AZU1,DBF4,CD300C,LOC90925,EMR1,VANGL1,ARHGEF10L,OSCAR,MGAM,CCNE1,CEACAM1,CEACAM6,TACSTD2,BMX,PLXDC2,G0S2,JAM3,VNN2,VNN1,IGFBP7,BLVRB,GALNT6,STK32B,C15orf23,MEF2C,DTYMK,GPR97,BTK,CD72,CXorf50B,RFC2,PRKAR2B,TREM1,MCTP1,GAS2L1,NLRP3,ADAP2,RANBP1,FGD4,ACPL2,LOC81691,CLC,GXYLT2,UNG,GAB1,TM6SF1,FAM43A,LOC284757,SLC22A15,BASP1,PTK2,SVIL,LCN2,BPI,MSH2,MEGF9,F13A1,VSTM1,IQGAP3,ARAP3,RAD54B,C13orf34,RGL1,CAMP,RGL4,LOC100130458,ST3GAL6,FCGR2C,MGC5566,PADI2,EBF1,DHCR24,CLEC4D,PFKFB4,ZNF467,TUBG1,MOSC1,MMP8,MMP9,SAC3D1,FKBP14,PTGS2,AMICA1,LOC643332,CLEC14A,TXNDC3,FAM46A,PSD3,INHBA,PRTN3,FCAR,BRCA2,HAL,LRRC4,CREB5,AQP9,TMEM176A,TMEM176B,CTSS,CXCL1,PSRC1,SMPDL3A,ADCY9,RUNX2,BST1,PID1,CD3E,CD3G,CSF2RB,MARCH3,DOCK5,LARGE,TSHR,ICOSLG,QPCT,JUP,NFE2,PAX5,CORO2A,CR1,PROK2,PEX5L,PRTFDC1,LOC100289612,SH2D1A,CD177,CD7,CD2,OLFM4,CCR9,CD9,SLC8A1,GPR84,KIF16B,ABCA13,LGALS3,BCL11B,RAD51C,SLPI,LRP1,CDA,SGK1,STX11,HLA-DOA,AGPAT9,CYFIP1,CDKN2C,FCGR3A,S100P,FCGR3B,FOXO1,NLRC4,ALDH1A1,MLLT4,CHIT1,SLCO4C1,LOC728606,LPCAT2,HK3,ITGAM,ANXA3,ANXA5,NRGN,MCM7,MCM3,IL18RAP,UPP1,SAMHD1,CEBPE,OLR1,IMPA2,KCNK5,CKAP2,BCL6,KCNE3,LAT2,PKMYT1,FBP1,MS4A7,MS4A3,GSN,VSIG10,NDST3,LYZ,NAV1,LYN,MYB,PYGL,RNASE3,RNASE2,ENTPD1,RNASE6,CD22,TSPAN2,RBP7,CACNA2D3,ACSL1,TLR1,TLR7,ATP8B4,SLC19A2,GGTA1,CLEC12A,HP,GPBAR1,IL1R2,FLJ10357,BEX1,LRRK2,SCD,PCBP3,SERPINB10,TLR5,RHOU,SLC26A8,ARG1,TNFAIP6,ELOVL4,FAM105A,FAM150B,NCF4,GAS2L3,GNAI1,LGALS12,SLA2,C11orf75,DUSP6,FAM49A,EMILIN2,CTGF,CSE1L,STEAP4,MYCL1,TFF3,APOB48R,UBASH3A,RAB32,ESCO2,TRAT1,DOK3,IL1R1,NACC2,LRP12,PDGFC,KCNJ15,DACH1,LRG1,ACTN1,SLC40A1,SIGLEC9,SIGLEC5,FOLR3,ZNF608,MYO7B</t>
  </si>
  <si>
    <t>M27.0</t>
  </si>
  <si>
    <t>chemokine cluster (I)</t>
  </si>
  <si>
    <t>chemokine cluster (I) (M27.0)</t>
  </si>
  <si>
    <t>Signaling</t>
  </si>
  <si>
    <t>http://www.interactivefigures.com/meni/btm416_annotation/btmdata/M27.0.htm</t>
  </si>
  <si>
    <t>CCL2,CCL1,CCL7,CCL4,CCL5,CCL8,PF4,XCL1,PPBP,CCL20,CCL23,IFNG,CXCL2,CXCL11,CXCL10,CXCL13,CXCL12,CXCL1,CXCL3,CCL13,CXCL5,CXCL6,CCL18,CCL19,CXCL9,IL8</t>
  </si>
  <si>
    <t>M27.1</t>
  </si>
  <si>
    <t>chemokine cluster (II)</t>
  </si>
  <si>
    <t>chemokine cluster (II) (M27.1)</t>
  </si>
  <si>
    <t>http://www.interactivefigures.com/meni/btm416_annotation/btmdata/M27.1.htm</t>
  </si>
  <si>
    <t>ANXA1,CCL2,CXCL5,CCL7,CCL4,CCL5,CXCL9,CXCL6,CCR1,XCL1,CCR5,CXCL10,CXCL11,CCL20,CXCL13</t>
  </si>
  <si>
    <t>M38</t>
  </si>
  <si>
    <t>chemokines and receptors</t>
  </si>
  <si>
    <t>chemokines and receptors (M38)</t>
  </si>
  <si>
    <t>http://www.interactivefigures.com/meni/btm416_annotation/btmdata/M38.htm</t>
  </si>
  <si>
    <t>CCL2,CCL4,CCL5,DOCK2,TNF,CXCR6,ICAM1,CXCR4,HCK,IL8,CCR5</t>
  </si>
  <si>
    <t>M115</t>
  </si>
  <si>
    <t>cytokines - receptors cluster</t>
  </si>
  <si>
    <t>cytokines - recepters cluster (M115)</t>
  </si>
  <si>
    <t>http://www.interactivefigures.com/meni/btm416_annotation/btmdata/M115.htm</t>
  </si>
  <si>
    <t>IL7R,IL2RA,LIF,IL23A,IFNG,IL15,CSF2,CSF3,IL6,IL10,IL15RA</t>
  </si>
  <si>
    <t>KEGG_JAK_STAT_SIGNALING_PATHWAY</t>
  </si>
  <si>
    <t>M5.0</t>
  </si>
  <si>
    <t>regulation of antigen presentation and immune response</t>
  </si>
  <si>
    <t>regulation of antigen presentation and immune response (M5.0)</t>
  </si>
  <si>
    <t>http://www.interactivefigures.com/meni/btm416_annotation/btmdata/M5.0.htm</t>
  </si>
  <si>
    <t>NCKAP1L,THEMIS,HLA-DPB1,JUN,NFKBIA,PTPN6,TLR5,HLA-DRA,CD4,PRKCQ,PLCG1,CD247,TRBC1,FCGR1B,CCR7,TLR6,TLR10,FYB,TLR2,FCER1G,TRAT1,LILRB2,LILRB1,CLEC7A,BTLA,FYN,FGR,CD86,GRAP2,HLA-DQB1,ZAP70,PAG1,MNDA,IRAK3,LCK,DUSP6,PTPN22,PAK1,CTSH,CTLA4,LCP2,TLR4,CSK,FOS,LAT2,CARD11,HLA-DRB1,CHUK,CD24,UBASH3A,MAP2K6,TLR7,LY96,HCK,VASP,LYN,LIME1,MAPK14,MYD88,INPP5D,ITK,TRAC,SLA2,KLRK1,HLA-DMB,RPS6KA1,HLA-DQA1,MEF2C,SYK,MEF2A,TLR1,PTPRC,HLA-DOA,HLA-DOB,HLA-DMA,HLA-DPA1,CD19,CD3D,CD3E,BTK,CD3G</t>
  </si>
  <si>
    <t>M28</t>
  </si>
  <si>
    <t>antigen presentation (lipids and proteins)</t>
  </si>
  <si>
    <t>antigen presentation (lipids and proteins) (M28)</t>
  </si>
  <si>
    <t>http://www.interactivefigures.com/meni/btm416_annotation/btmdata/M28.htm</t>
  </si>
  <si>
    <t>CD1D,CD1E,CD1B,CD1C,CD1A,HLA-DRB1,HLA-DRA,CD36,HLA-DRB4,CCR7,CD8A</t>
  </si>
  <si>
    <t>M71</t>
  </si>
  <si>
    <t>enriched in antigen presentation (I)</t>
  </si>
  <si>
    <t>enriched in antigen presentation (I) (M71)</t>
  </si>
  <si>
    <t>http://www.interactivefigures.com/meni/btm416_annotation/btmdata/M71.htm</t>
  </si>
  <si>
    <t>CD74,HLA-DPB1,HLA-DRA,CYP1B1,PLAUR,PTGS2,HMOX1,HLA-DRB1,ASPH,RTN1,HLA-DRB4,HLA-DQB1,FAR2,HLA-DPA1,ITPR3,HLA-DQA1,AGPAT9,SLC27A2</t>
  </si>
  <si>
    <t>KEGG_ASTHMA</t>
  </si>
  <si>
    <t>M95.0</t>
  </si>
  <si>
    <t>enriched in antigen presentation (II)</t>
  </si>
  <si>
    <t>enriched in antigen presentation (II) (M95.0)</t>
  </si>
  <si>
    <t>http://www.interactivefigures.com/meni/btm416_annotation/btmdata/M95.0.htm</t>
  </si>
  <si>
    <t>CD53,IL10RA,ITGA4,FYB,HLA-DRA,HLA-DRB1 /// HLA-DRB4,HLA-DRB1 /// HLA-DRB4 /// HLA-DRB5,HLA-DRB1 /// HLA-DRB3 /// HLA-DRB4,HCLS1,PTPRC,HLA-DPB1,ITGB2,HLA-DRB1,GIMAP6,EVI2B,PLEK,SLA,SELL,IRF8,FGL2,ITGAL,ITGAM,AIF1,HLA-DMA</t>
  </si>
  <si>
    <t>KEGG_CELL_ADHESION_MOLECULES_CAMS</t>
  </si>
  <si>
    <t>M95.1</t>
  </si>
  <si>
    <t>enriched in antigen presentation (III)</t>
  </si>
  <si>
    <t>enriched in antigen presentation (III) (M95.1)</t>
  </si>
  <si>
    <t>http://www.interactivefigures.com/meni/btm416_annotation/btmdata/M95.1.htm</t>
  </si>
  <si>
    <t>FYB,CD53,HLA-DRA,ITGB2,ICAM1,PLEK,HLA-DRB1,LAPTM5,HLA-DRB1 /// HLA-DRB4 /// HLA-DRB5,PTPRC,HLA-DRB1 /// HLA-DRB3 /// HLA-DRB4,EVI2B,HLA-DMB,AIF1,HLA-DMA</t>
  </si>
  <si>
    <t>BIOCARTA_BLYMPHOCYTE_PATHWAY</t>
  </si>
  <si>
    <t>M146</t>
  </si>
  <si>
    <t>MHC-TLR7-TLR8 cluster</t>
  </si>
  <si>
    <t>MHC-TLR7-TLR8 cluster (M146)</t>
  </si>
  <si>
    <t>http://www.interactivefigures.com/meni/btm416_annotation/btmdata/M146.htm</t>
  </si>
  <si>
    <t>CD74,HLA-DPB1,HLA-DRA,HLA-C,HLA-B,HLA-A,HLA-DRB1,HLA-G,HLA-F,HLA-DRB4,CD4,HLA-DQB1,HLA-E,HLA-DPA1,TLR8,HLA-DQA1,TLR7</t>
  </si>
  <si>
    <t>KEGG_ANTIGEN_PROCESSING_AND_PRESENTATION</t>
  </si>
  <si>
    <t>M200</t>
  </si>
  <si>
    <t>antigen processing and presentation</t>
  </si>
  <si>
    <t>antigen processing and presentation (M200)</t>
  </si>
  <si>
    <t>http://www.interactivefigures.com/meni/btm416_annotation/btmdata/M200.htm</t>
  </si>
  <si>
    <t>HLA-DPB1,CD1D,LOC100294224,WDFY4,LOC100294318,HLA-DPA1,LOC100294317,HLA-DMB,METTL7A,HLA-DQA2,HLA-DMA</t>
  </si>
  <si>
    <t>M40</t>
  </si>
  <si>
    <t>complement and other receptors in DCs</t>
  </si>
  <si>
    <t>complement and other receptors in DCs (M40)</t>
  </si>
  <si>
    <t>DCs</t>
  </si>
  <si>
    <t>http://www.interactivefigures.com/meni/btm416_annotation/btmdata/M40.htm</t>
  </si>
  <si>
    <t>ITGAX,SIRPA,OLR1,TYROBP,CD58,C1QC,C1QB,C1QA,CD86,HLA-DQB1,LY96,TLR8,HLA-DQA1</t>
  </si>
  <si>
    <t>KEGG_SYSTEMIC_LUPUS_ERYTHEMATOSUS</t>
  </si>
  <si>
    <t>M43.0</t>
  </si>
  <si>
    <t>myeloid, dendritic cell activation via NFkB (I)</t>
  </si>
  <si>
    <t>myeloid, dendritic cell activation via NFkB (I) (M43.0)</t>
  </si>
  <si>
    <t>http://www.interactivefigures.com/meni/btm416_annotation/btmdata/M43.0.htm</t>
  </si>
  <si>
    <t>MAP3K8,IL23A,CCL5,CD83,NFKBID,FUT7,CTGF,TNF,VCAM1,ICAM1,SAMSN1,RELB,NFKB2,EBI3,BCL3</t>
  </si>
  <si>
    <t>M43.1</t>
  </si>
  <si>
    <t>myeloid, dendritic cell activation via NFkB (II)</t>
  </si>
  <si>
    <t>myeloid, dendritic cell activation via NFkB (II) (M43.1)</t>
  </si>
  <si>
    <t>http://www.interactivefigures.com/meni/btm416_annotation/btmdata/M43.1.htm</t>
  </si>
  <si>
    <t>IL1RN,IL23A,CCL5,NFKBIA,BIRC3,PRKCD,FUT7,LTB,TNIP3,ICAM1,RELB,NFKB2,EBI3,BCL3</t>
  </si>
  <si>
    <t>M50</t>
  </si>
  <si>
    <t>CD1 and other DC receptors</t>
  </si>
  <si>
    <t>CD1 and other DC receptors (M50)</t>
  </si>
  <si>
    <t>http://www.interactivefigures.com/meni/btm416_annotation/btmdata/M50.htm</t>
  </si>
  <si>
    <t>CD1E,CD1B,CD1C,CD1A,CSF1R,IL1R2,CSF2RA,ANPEP,CD9,IL1R1</t>
  </si>
  <si>
    <t>M67</t>
  </si>
  <si>
    <t>activated dendritic cells</t>
  </si>
  <si>
    <t>activated dendritic cells (M67)</t>
  </si>
  <si>
    <t>http://www.interactivefigures.com/meni/btm416_annotation/btmdata/M67.htm</t>
  </si>
  <si>
    <t>CD38,DDX58,IRF7,PLSCR1,BIRC3,C1QC,IFIH1,SERPING1,DDX60,C2,IGKC,RSAD2</t>
  </si>
  <si>
    <t>M119</t>
  </si>
  <si>
    <t>enriched in activated dendritic cells (I)</t>
  </si>
  <si>
    <t>enriched in activated dendritic cells (I) (M119)</t>
  </si>
  <si>
    <t>http://www.interactivefigures.com/meni/btm416_annotation/btmdata/M119.htm</t>
  </si>
  <si>
    <t>IL1RN,CXCL2,RGL1,CD83,PRKCD,CD86,RIN2,SLAMF8,IL4I1,ATP1B1,PLXDC2</t>
  </si>
  <si>
    <t>M165</t>
  </si>
  <si>
    <t>enriched in activated dendritic cells (II)</t>
  </si>
  <si>
    <t>enriched in activated dendritic cells (II) (M165)</t>
  </si>
  <si>
    <t>http://www.interactivefigures.com/meni/btm416_annotation/btmdata/M165.htm</t>
  </si>
  <si>
    <t>CSF2RB,IFIH1,CSF2RA,TNFAIP6,HESX1,CCL8,MX2,DOCK4,PDGFRL,MGST1,IFNGR2,IFIT3,IFIT2,IFIT1,HLX,SERPING1,RSAD2,CCL20,ST3GAL6,RBM47,IFI27,DAPK1,PRRG4,PDGFC,PARP9,LAMP3,CXCL11,DSE,IL18,BCL2A1,FAM20C,PRKAR2B,HERC5,SIGLEC1,ATF3</t>
  </si>
  <si>
    <t>M168</t>
  </si>
  <si>
    <t>enriched in dendritic cells</t>
  </si>
  <si>
    <t>enriched in dendritic cells (M168)</t>
  </si>
  <si>
    <t>http://www.interactivefigures.com/meni/btm416_annotation/btmdata/M168.htm</t>
  </si>
  <si>
    <t>CLEC10A,B3GNT5,PGD,JAG1,FCER1A,EMILIN2,CLEC5A,CA2,CTSB,FAM20C,ADAM9,RRAGD,TACSTD2,CTSL1,IL1R1,GGTA1,DAB2,CAPG,AGPAT9</t>
  </si>
  <si>
    <t>S5</t>
  </si>
  <si>
    <t>DC surface signature</t>
  </si>
  <si>
    <t>DC surface signature (S5)</t>
  </si>
  <si>
    <t>http://www.interactivefigures.com/meni/btm416_annotation/btmdata/S5.htm</t>
  </si>
  <si>
    <t>CSF2RB,TM2D2,CD1E,CD1B,PPAP2B,SLC7A8,CD1A,KMO,CD58,LRFN4,CCRL2,SIGLEC1,CD151,ADAM12,TM7SF4,SLC36A1,PDCD1LG2,PSEN2,GPR137B,C19orf28,TMEM158,PTGFRN,IL1R1,SLC6A6,SPINT2,LRP11,FZD5,TSPAN33,DIRC2,ALCAM,CD83,GJB2,GPNMB,ABHD12,CD9,EMP1,TFRC,HLA-DQB1,LHFPL2,TACSTD2,COLEC12,JAG1,SUCNR1,TMEM51,TGFA,SLC38A6,ITPRIPL2,CALCRL,CLDN23,ATP1B2,GRINA,FPR3,RAMP1,ATP1B1,TREM2,SRD5A3,SLC41A2,FAM70A,LAMP2,ABCC3,DENND1B,P2RY6,NRP1,NRP2,CXCL16,PRRG4,CRIM1,GPR157,OLR1,CD274,SDC2,SLCO2B1,SLC7A11,ADAM9,ABCA6,MSR1,ACE,AGPAT3,SLAMF8,SLC1A3,HLA-DQA1,TNFRSF11A</t>
  </si>
  <si>
    <t>S10</t>
  </si>
  <si>
    <t>Resting dendritic cell surface signature</t>
  </si>
  <si>
    <t>Resting dendritic cell surface signature (S10)</t>
  </si>
  <si>
    <t>http://www.interactivefigures.com/meni/btm416_annotation/btmdata/S10.htm</t>
  </si>
  <si>
    <t>CLEC10A,CD1E,CD1B,CD1C,SLC7A8,CD1A,SERINC5,IGSF6,TREM2,TSPAN15,CCRL2,CD151,ADAM12,TM7SF4,SLC36A1,LRFN4,GPR137B,STAB1,CD86,IL1R2,IL1R1,IFNGR1,FZD1,FCER1A,FZD5,DIRC2,PSEN2,CSF1R,GPNMB,ABHD12,PTGFRN,KMO,EMP1,HLA-DQB1,LHFPL2,SLC1A3,CCDC90A,LPCAT2,JAG1,PLXDC2,SUCNR1,TMEM51,SFXN3,SPINT2,SLC38A6,ITPRIPL2,ENG,MFSD1,TTYH3,SRD5A3,TACSTD2,TMEM144,FAM70A,ABCC3,PLXND1,DENND1B,ATP1B1,P2RY6,NRP1,SLC27A3,SLCO2B1,ITGAX,SLC26A11,CRIM1,CLDN23,PLD3,SLC7A11,CD9,ADAM9,ABCA6,ACE,SLAMF8,HLA-DMA,AGPAT9,CH25H</t>
  </si>
  <si>
    <t>S11</t>
  </si>
  <si>
    <t>Activated (LPS) dendritic cell surface signature</t>
  </si>
  <si>
    <t>Activated (LPS) dendritic cell surface signature (S11)</t>
  </si>
  <si>
    <t>http://www.interactivefigures.com/meni/btm416_annotation/btmdata/S11.htm</t>
  </si>
  <si>
    <t>CSF2RB,ANTXR2,IFI27,SLC31A2,TNFSF13B,TGFA,LY75,CD80,CD58,TMCC3,SLCO5A1,F11R,TTYH2,ITGB8,RNF144B,SGPP2,CALCRL,NINJ1,CD40,IL3RA,LAMP2,TMEM140,PDCD1LG2,KITLG,SLC43A2,NRP2,PRRG4,IL13RA1,SLC41A2,GPR157,IFI6,CD274,LRRC32,ELOVL7,COLEC12,EREG,SIGLEC1</t>
  </si>
  <si>
    <t>M150</t>
  </si>
  <si>
    <t>innate antiviral response</t>
  </si>
  <si>
    <t>innate antiviral response (M150)</t>
  </si>
  <si>
    <t>http://www.interactivefigures.com/meni/btm416_annotation/btmdata/M150.htm</t>
  </si>
  <si>
    <t>TAP1,IRF7,PLSCR1,EIF2AK2,APOBEC3A,OASL,RXRA,OAS1,OAS3,RSAD2,IFIT1,SP100</t>
  </si>
  <si>
    <t>M33</t>
  </si>
  <si>
    <t>inflammatory response</t>
  </si>
  <si>
    <t>inflammatory response (M33)</t>
  </si>
  <si>
    <t>http://www.interactivefigures.com/meni/btm416_annotation/btmdata/M33.htm</t>
  </si>
  <si>
    <t>TBC1D8,TNFSF13,FCER1G,STAB1,TYROBP,GPX1,CARD9,ARRB2,TLR4,APOB48R,AIF1</t>
  </si>
  <si>
    <t>M53</t>
  </si>
  <si>
    <t>inflammasome receptors and signaling</t>
  </si>
  <si>
    <t>inflammasome receptors and signaling (M53)</t>
  </si>
  <si>
    <t>http://www.interactivefigures.com/meni/btm416_annotation/btmdata/M53.htm</t>
  </si>
  <si>
    <t>NLRP3,NFKBIA,BIRC3,BIRC2,TNFAIP3,RXRA,CARD9,RIPK2,TLR4,NOD2,NLRC4,PAK1</t>
  </si>
  <si>
    <t>KEGG_NOD_LIKE_RECEPTOR_SIGNALING_PATHWAY</t>
  </si>
  <si>
    <t>M86.1</t>
  </si>
  <si>
    <t>proinflammatory dendritic cell, myeloid cell response</t>
  </si>
  <si>
    <t>proinflammatory dendritic cell, myeloid cell response (M86.1)</t>
  </si>
  <si>
    <t>DCs, Myeloid</t>
  </si>
  <si>
    <t>http://www.interactivefigures.com/meni/btm416_annotation/btmdata/M86.1.htm</t>
  </si>
  <si>
    <t>ADORA2A /// CYTSA,STAT4,CCL4,TNFAIP6,IFNG,CD80,GCH1,SERPINB9,TNF,HS3ST3B1,CCL20,IL1B,PDE4B</t>
  </si>
  <si>
    <t>[PID]IL27-mediated signaling events</t>
  </si>
  <si>
    <t>M75</t>
  </si>
  <si>
    <t>antiviral IFN signature</t>
  </si>
  <si>
    <t>antiviral IFN signature (M75)</t>
  </si>
  <si>
    <t>http://www.interactivefigures.com/meni/btm416_annotation/btmdata/M75.htm</t>
  </si>
  <si>
    <t>IFIH1,ELANE,SERPING1,IL1B,RSAD2,IFIT1,RARA,DDX58,FCER1A,DHX58,PTX3,CARD9,OAS1,OAS3,PML,ANXA3,HERC5,DDX60,CXCL10,IRF7,C1QB,BCL3</t>
  </si>
  <si>
    <t>M127</t>
  </si>
  <si>
    <t>type I interferon response</t>
  </si>
  <si>
    <t>type I interferon response (M127)</t>
  </si>
  <si>
    <t>http://www.interactivefigures.com/meni/btm416_annotation/btmdata/M127.htm</t>
  </si>
  <si>
    <t>TAP1,IFIH1,IRF7,PARP9,STAT1,PLSCR1,IFITM1,HERC5,DDX60,USP18,RSAD2,IFIT1</t>
  </si>
  <si>
    <t>M158.0</t>
  </si>
  <si>
    <t>interferon alpha response (I)</t>
  </si>
  <si>
    <t>interferon alpha response (I) (M158.0)</t>
  </si>
  <si>
    <t>http://www.interactivefigures.com/meni/btm416_annotation/btmdata/M158.0.htm</t>
  </si>
  <si>
    <t>LHCGR,COL8A1,IMPG2,ITGB4,MMP12,TNR,IFNA7,IFNA4,SFN,LAMC2,ST14,ADAMTS20,FGF5,IFNA10,IFNA16,IFNA14</t>
  </si>
  <si>
    <t>KEGG_REGULATION_OF_AUTOPHAGY</t>
  </si>
  <si>
    <t>M158.1</t>
  </si>
  <si>
    <t>interferon alpha response (II)</t>
  </si>
  <si>
    <t>interferon alpha response (II) (M158.1)</t>
  </si>
  <si>
    <t>http://www.interactivefigures.com/meni/btm416_annotation/btmdata/M158.1.htm</t>
  </si>
  <si>
    <t>LHCGR,FAM123A,IFNA8,IFNA2,IFNA7,IFNA5,IFNA4,IFNA21,PRL,ADAMTS20,IFNA10,IFNA16,IFNA14</t>
  </si>
  <si>
    <t>M4.15</t>
  </si>
  <si>
    <t>enriched in monocytes (I)</t>
  </si>
  <si>
    <t>enriched in monocytes (I) (M4.15)</t>
  </si>
  <si>
    <t>http://www.interactivefigures.com/meni/btm416_annotation/btmdata/M4.15.htm</t>
  </si>
  <si>
    <t>TNFSF13,MYCL1,EPB41L3,DPYSL2,RTN1,SLC31A2,FES,LGALS3,HCK,APLP2,LGALS1</t>
  </si>
  <si>
    <t>M11.0</t>
  </si>
  <si>
    <t>enriched in monocytes (II)</t>
  </si>
  <si>
    <t>enriched in monocytes (II) (M11.0)</t>
  </si>
  <si>
    <t>http://www.interactivefigures.com/meni/btm416_annotation/btmdata/M11.0.htm</t>
  </si>
  <si>
    <t>FXYD6,KCNE3,FAM198B,HSPA6,LAT2,CD33,TIMP2,CD36,TNFSF12-TNFSF13,C5AR1,MARCH1,FCGR1B,FCGR1A,SLC15A3,S100A11,MS4A7,MAFB,S100A12,CPPED1,TYROBP,FGR,PLA2G7,IRAK3,LYN,PYGL,SIRPA,FCAR,CRISPLD2,RNASE2,TBXAS1,PLBD1,HK3,FPR2,NOD2,IFI30,AQP9,IMPA2,LRP1,TMEM176A,CSF3R,RBP7,CACNA2D3,MS4A4A,HPSE,KCTD12,SMPDL3A,LST1,RBM47,SYK,SECTM1,PLXDC2,TLR2,CD163,BST1,TLR4,GLT1D1,TREM1,TLR8,FBP1,TNFSF13,CD1D,CSF2RA,SLC7A7,EMR2,RASSF4,SLC31A2,MGST1,IFNGR2,RIN2,LY86,PLXNB2,LILRB3,LILRB2,LILRB1,CLEC7A,QPCT,RNF130,PILRA,NFE2,TNS3,HNMT,GCA,FCN1,TFEC,VNN2,VNN3,TLR5,RTN1,NCF1C,GAS2L1,GRN,BLVRB,ITGAX,MS4A6A,IL13RA1,CD93,TNFAIP2,CD14,ITGAM,SIRPB1,SORT1,AIF1,BTK,NCF2,NCF1,MYCL1,CCR1,CD302,PTAFR,HCK,STAB1,P2RY13,FCER1G,SPI1,CYP1B1,NLRP3,CSF1R,CD86,SCPEP1,ADAP2,S100A9,S100A8,CST3,KIAA0513,EPB41L3,MTMR11,CSTA,RXRA,ASGR1,ASGR2,FES,LGALS2,PRAM1,KIAA1598,CDA,SGK1,LMO2,ALDH2,FGL2,CLEC4E,CTSH,CYFIP1,MPEG1,PLAUR,IGSF6,NLRP12,MEGF9,APOB48R,F13A1,ALDH1A1,SERPINA1,CEBPA,KYNU,RAB32,RAB31,CEBPD,SEPX1,SIGLEC7,SULF2,MYOF,KLF4,FPR1,MNDA,FCGRT,ALOX5,ANPEP,PDGFC,NRGN,PRKCD,FCGR2A,CYBB,PADI2,CPVL,DMXL2,AOAH,CHST15,CFD,SLC11A1,CLEC4A,ZNF467,TYMP,SIGLEC9,LILRA6,TGFBI,LILRA5,LILRA2,LILRA3,CFP,LILRA1</t>
  </si>
  <si>
    <t>M23</t>
  </si>
  <si>
    <t>RA, WNT, CSF receptors network (monocyte)</t>
  </si>
  <si>
    <t>RA, WNT, CSF receptors network (monocyte) (M23)</t>
  </si>
  <si>
    <t>http://www.interactivefigures.com/meni/btm416_annotation/btmdata/M23.htm</t>
  </si>
  <si>
    <t>RARA,FZD1,CEBPA,CSF2RA,FOS,CSF1R,FZD2,RXRA,SPI1,PTGS2,CSF3R,IL8</t>
  </si>
  <si>
    <t>[PID]Calcineurin-regulated NFAT-dependent transcription in lymphocytes</t>
  </si>
  <si>
    <t>M64</t>
  </si>
  <si>
    <t>enriched in activated dendritic cells/monocytes</t>
  </si>
  <si>
    <t>enriched in activated dendritic cells/monocytes (M64)</t>
  </si>
  <si>
    <t>http://www.interactivefigures.com/meni/btm416_annotation/btmdata/M64.htm</t>
  </si>
  <si>
    <t>CXCL1,DRAM1,G0S2,SOD2,SIRPA,IL1RN,NINJ1,IL13RA1,TNFAIP2,SLC31A2,BASP1,MARCKS,FAM129A,ANPEP,SLC15A3,IL1B,IL8</t>
  </si>
  <si>
    <t>M73</t>
  </si>
  <si>
    <t>enriched in monocytes (III)</t>
  </si>
  <si>
    <t>enriched in monocytes (III) (M73)</t>
  </si>
  <si>
    <t>http://www.interactivefigures.com/meni/btm416_annotation/btmdata/M73.htm</t>
  </si>
  <si>
    <t>CEBPB,DUSP6,MAML3,TFEC,FOS,IER3,CCR1,RIN2,GPR109B,BCL6,PLXDC2,TIMP2</t>
  </si>
  <si>
    <t>M118.0</t>
  </si>
  <si>
    <t>enriched in monocytes (IV)</t>
  </si>
  <si>
    <t>enriched in monocytes (IV) (M118.0)</t>
  </si>
  <si>
    <t>http://www.interactivefigures.com/meni/btm416_annotation/btmdata/M118.0.htm</t>
  </si>
  <si>
    <t>PTGS2,EMR1,AMICA1,DOCK5,CD4,LY96,ARHGEF10L,TNFSF13B,LTBR,PGD,TNFRSF1B,LRRK2,DPYD,MGAM,PTX3,LYZ,IL1R2,DOK3,CARD9,EVI5,GPR109B,DUSP6,MYO1F,FGD4,HHEX,HAL,ST3GAL6,DYSF,RNASE6,SLC24A4,VNN1,NAIP,RHOU,CD68,CXCR2,NACC2,SMARCD3,PADI4,TMEM176B,LGALS3,SAMHD1,CTSS,EMILIN2,ACPP,F5,STEAP4,C19orf59,ACSL1,PAK1,C1orf162,MOSC1,TLR1,PID1,BCL6,HLA-DMB,MPP1,AGPAT9</t>
  </si>
  <si>
    <t>M118.1</t>
  </si>
  <si>
    <t>enriched in monocytes (surface)</t>
  </si>
  <si>
    <t>enriched in monocytes (surface) (M118.1)</t>
  </si>
  <si>
    <t>http://www.interactivefigures.com/meni/btm416_annotation/btmdata/M118.1.htm</t>
  </si>
  <si>
    <t>LTBR,CD4,TNFRSF1B,MCTP1,S1PR3,EMR1,C19orf59,SLC24A4,STEAP4,C1orf162,SLC16A3,NFAM1,TMEM176B,HLA-DMB,IL1R2,AGPAT9,TNFSF13B</t>
  </si>
  <si>
    <t>S4</t>
  </si>
  <si>
    <t>Monocyte surface signature</t>
  </si>
  <si>
    <t>Monocyte surface signature (S4)</t>
  </si>
  <si>
    <t>http://www.interactivefigures.com/meni/btm416_annotation/btmdata/S4.htm</t>
  </si>
  <si>
    <t>FXYD6,KCNE3,AMICA1,CD33,CD36,C5AR1,FCGR1B,APCDD1,LTBR,PECAM1,CYBRD1,GPR109B,PLXND1,FCAR,DYSF,FPR1,FPR2,HLA-DRB4,CSF3R,CCR1,C19orf59,TLR2,CD163,TLR1,TLR4,TLR5,TREM1,TNFSF12,CLEC12B,CLEC12A,EMR1,EMR2,LPPR2,IL1R2,MARCO,LILRB3,LILRB2,LILRB1,SLC11A1,MGAM,C10orf54,TMEM71,SLC46A2,VNN2,KCNQ1,FCGR2A,TNFRSF1B,MBOAT7,CD93,ITGAM,SIRPB1,GPER,CD4,TNFRSF10B,CCR2,CD302,PTAFR,MCTP1,FCER1A,S1PR3,P2RY13,SLC7A7,AGTRAP,CECR6,IL6R,ASGR1,ASGR2,TMEM154,LRP1,LRRC33,C1orf162,TMTC2,ABCA1,STEAP4,SPNS1,P2RX1,VSTM1,BRI3,NFAM1,TMEM55A,PYCARD,FCGRT,GLIPR1,MFSD1,SLC24A4,PTGIR,MS4A6A,P2RY2,SLC40A1,SLC16A3,ANO10,PTPRE,SIGLEC9,GPR133</t>
  </si>
  <si>
    <t>M78</t>
  </si>
  <si>
    <t>myeloid cell cytokines, metallopeptidases and laminins</t>
  </si>
  <si>
    <t>myeloid cell cytokines, metallopeptidases and laminins (M78)</t>
  </si>
  <si>
    <t>Myeloid cell</t>
  </si>
  <si>
    <t>http://www.interactivefigures.com/meni/btm416_annotation/btmdata/M78.htm</t>
  </si>
  <si>
    <t>IL1RN,IL23A,IL10,MMP19,IL6,LAMC2,MMP9,EDN1,SFN,LAMB3,GSN</t>
  </si>
  <si>
    <t>[PID]AP-1 transcription factor network</t>
  </si>
  <si>
    <t>M81</t>
  </si>
  <si>
    <t>enriched in myeloid cells and monocytes</t>
  </si>
  <si>
    <t>enriched in myeloid cells and monocytes (M81)</t>
  </si>
  <si>
    <t>http://www.interactivefigures.com/meni/btm416_annotation/btmdata/M81.htm</t>
  </si>
  <si>
    <t>LIN7A,MYH10,PTGS1,EHD3,PCSK6,CCR2,CHI3L1,EGF,CLEC5A,FCER1G,NLRP3,ITGA2B,MMRN1,CSF1R,THBS1,SPARC,MARCKS,SLC8A1,PDGFA,ITGB3,HHEX,PROS1,TF,CLU,CXCL12,PRAM1,ACTN1,F5,CD14,FKBP1B,TLR7,TLR4,SNCA,BCL6,SELP</t>
  </si>
  <si>
    <t>M37.1</t>
  </si>
  <si>
    <t>enriched in neutrophils (I)</t>
  </si>
  <si>
    <t>enriched in neutrophils (I) (M37.1)</t>
  </si>
  <si>
    <t>http://www.interactivefigures.com/meni/btm416_annotation/btmdata/M37.1.htm</t>
  </si>
  <si>
    <t>LIN7A,NCF4,EMR3,FCGR3A,S100P,FCGR3B,TNFRSF10C,C5AR1,MGC31957,CHI3L1,NLRP12,CYP4F3,MXD1,SEPX1,MGAM,DGAT2,RGL4,REPS2,VNN2,CXCR1,NFE2,KRT23,GPR109B,PYGL,FPR2,G0S2,KCNJ15,LRRC4,FPR1,CREB5,FCGR2A,CMTM2,MANSC1,CSF3R,FFAR2,RNF24,LRG1,ST6GALNAC2,ORM1,MME,CDA,PROK2,PFKFB4,VNN3,SLC22A4,BASP1,TREM1,GLT1D1,GPR97,PTAFR,STEAP4,ALPL</t>
  </si>
  <si>
    <t>M132</t>
  </si>
  <si>
    <t>recruitment of neutrophils</t>
  </si>
  <si>
    <t>recruitment of neutrophils (M132)</t>
  </si>
  <si>
    <t>http://www.interactivefigures.com/meni/btm416_annotation/btmdata/M132.htm</t>
  </si>
  <si>
    <t>PROK2,FPR1,FPR2,GNG10,C5AR1,GPR109B,CXCR1,CCR3,PTAFR,FFAR2,F2RL1</t>
  </si>
  <si>
    <t>M163</t>
  </si>
  <si>
    <t>enriched in neutrophils (II)</t>
  </si>
  <si>
    <t>enriched in neutrophils (II) (M163)</t>
  </si>
  <si>
    <t>http://www.interactivefigures.com/meni/btm416_annotation/btmdata/M163.htm</t>
  </si>
  <si>
    <t>NPL,ARAP3,HSPA6,TYROBP,CFD,IMPA2,DENND3,BTNL8,FRAT2,MBOAT7,TSPAN2,BEST1,FLJ10357,SLC40A1</t>
  </si>
  <si>
    <t>M7.2</t>
  </si>
  <si>
    <t>enriched in NK cells (I)</t>
  </si>
  <si>
    <t>enriched in NK cells (I) (M7.2)</t>
  </si>
  <si>
    <t>NK</t>
  </si>
  <si>
    <t>http://www.interactivefigures.com/meni/btm416_annotation/btmdata/M7.2.htm</t>
  </si>
  <si>
    <t>TGFBR3,KLRB1,KLRD1,CCL5,TBX21,FCGR3B,PTGDR,CD247,NLRC3,GPR56,MYBL1,ARL4C,KLRF1,STAT4,PLEKHF1,IL18RAP,RORA,EOMES,XCL2,XCL1,FGFBP2,SAMD3,CTSW,CST7,ZAP70,KLRC1,PRKCH,S1PR5,CLIC3,TRD@,GNLY,SH2D2A,FASLG,PRF1,PRKCQ,GIMAP7,GZMA,IL2RB,HOPX,ITK,GZMB,NKG7,CD96,GZMM,GZMH,KLRK1,SLAMF7,TRA@,TARP</t>
  </si>
  <si>
    <t>M61.0</t>
  </si>
  <si>
    <t>enriched in NK cells (II)</t>
  </si>
  <si>
    <t>enriched in NK cells (II) (M61.0)</t>
  </si>
  <si>
    <t>http://www.interactivefigures.com/meni/btm416_annotation/btmdata/M61.0.htm</t>
  </si>
  <si>
    <t>KLRB1,CD7,GPR56,NKG7,KIR2DL2,KIR2DS4,KIR2DS5,KIR2DS2,KIR2DS3,S1PR5,KIR2DS1,KLRF1,TGFBR3,KIR3DL1,KIR2DL5A,KIR3DL3,IL2RB,KLRK1,KIR2DL3,CD96,KIR2DL1,CD247,PVRIG,TARP</t>
  </si>
  <si>
    <t>M61.1</t>
  </si>
  <si>
    <t>enriched in NK cells (KIR cluster)</t>
  </si>
  <si>
    <t>enriched in NK cells (KIR cluster) (M61.1)</t>
  </si>
  <si>
    <t>http://www.interactivefigures.com/meni/btm416_annotation/btmdata/M61.1.htm</t>
  </si>
  <si>
    <t>KIR2DS4,KIR2DS5,KIR2DS2,KIR2DS3,KIR2DS1,KIR2DL3,KIR2DL2,KIR2DL1,KIR2DL4,KIR3DS1,KIR3DL1,KIR2DL5A,KIR3DL3</t>
  </si>
  <si>
    <t>M61.2</t>
  </si>
  <si>
    <t>enriched in NK cells (receptor activation)</t>
  </si>
  <si>
    <t>enriched in NK cells (receptor activation) (M61.2)</t>
  </si>
  <si>
    <t>http://www.interactivefigures.com/meni/btm416_annotation/btmdata/M61.2.htm</t>
  </si>
  <si>
    <t>KIR2DL3,ITK,CD96,CARD11,KIR2DS2,KIR2DS1,CD244,KIR2DL2,KIR2DL1,CD247,KLRK1,ZAP70,KIR2DL4,PRKCQ,KIR3DL1,KLRD1</t>
  </si>
  <si>
    <t>M157</t>
  </si>
  <si>
    <t>enriched in NK cells (III)</t>
  </si>
  <si>
    <t>enriched in NK cells (III) (M157)</t>
  </si>
  <si>
    <t>http://www.interactivefigures.com/meni/btm416_annotation/btmdata/M157.htm</t>
  </si>
  <si>
    <t>KLRC3,PPP1R16B,RASGRP1,CCL4,CX3CR1,GPR18,TIGIT,CD7,C1orf21,PVRIG,GIMAP6,TRGC2,MATK,PTPN4</t>
  </si>
  <si>
    <t>S1</t>
  </si>
  <si>
    <t>NK cell surface signature</t>
  </si>
  <si>
    <t>NK cell surface signature (S1)</t>
  </si>
  <si>
    <t>http://www.interactivefigures.com/meni/btm416_annotation/btmdata/S1.htm</t>
  </si>
  <si>
    <t>PDGFRB,TNFSF11,IL12RB2,TNFSF14,SLC7A5,ADRB2,S1PR5,ATP9A,TIE1,PTGDR,NCAM1,KLRF1,ELOVL6,IL18RAP,KIR2DS4,KIR2DS5,KIR2DS2,KIR2DS3,PTGER2,KIR2DS1,SLCO4C1,GPR82,TGFBR3,KLRC3,ENPP5,IL18R1,NCR1,DLL1,FASLG,KIR3DL1,KIR2DL5A,KIR3DL3,IL2RB,TMEM64,CX3CR1,KLRK1,CD97,SYNGR3,RARRES3,KIT,KIR2DL3,KIR2DL2,KIR2DL1,ATP8B4,SLAMF7,PVRIG,GPR114,HAVCR2</t>
  </si>
  <si>
    <t>M13</t>
  </si>
  <si>
    <t>innate activation by cytosolic DNA sensing</t>
  </si>
  <si>
    <t>innate activation by cytosolic DNA sensing (M13)</t>
  </si>
  <si>
    <t>http://www.interactivefigures.com/meni/btm416_annotation/btmdata/M13.htm</t>
  </si>
  <si>
    <t>DDX58,IRF7,CCL4,CCL5,ZBP1,NFKBIA,AIM2,IL6,PYCARD,CXCL10,IL1B</t>
  </si>
  <si>
    <t>KEGG_CYTOSOLIC_DNA_SENSING_PATHWAY</t>
  </si>
  <si>
    <t>M16</t>
  </si>
  <si>
    <t>TLR and inflammatory signaling</t>
  </si>
  <si>
    <t>TLR and inflammatory signaling (M16)</t>
  </si>
  <si>
    <t>http://www.interactivefigures.com/meni/btm416_annotation/btmdata/M16.htm</t>
  </si>
  <si>
    <t>FCGR1A /// FCGR1C,HSPA6,NCF4,TLR6,C5AR1,FCGR1B,APOB48R,LILRB3,KCNJ15,LILRB1,PILRA,TYROBP,MGAM,FGR,P2RY13,CXCR2,NFE2,IRAK3,MYD88,FPR2,SIGLEC9,FCAR,DYSF,NPL,FPR1,ALOX5,FCGR2C,AQP9,FES,CSF3R,TLR7,LY96,LILRB2,ITGAX,KCNJ2,WDFY3,TLR2,TLR1,BST1,ANPEP,TLR4,TLR5,LILRA6,TLR8,PADI4</t>
  </si>
  <si>
    <t>M25</t>
  </si>
  <si>
    <t>TLR8-BAFF network</t>
  </si>
  <si>
    <t>TLR8-BAFF network (M25)</t>
  </si>
  <si>
    <t>http://www.interactivefigures.com/meni/btm416_annotation/btmdata/M25.htm</t>
  </si>
  <si>
    <t>SLC40A1,TNFSF13B,ASGR1,ASGR2,PCTP,AP1S2,TLR8,BCL6,IL1R2,TBXAS1</t>
  </si>
  <si>
    <t>M68</t>
  </si>
  <si>
    <t>RIG-1 like receptor signaling</t>
  </si>
  <si>
    <t>RIG-1 like receptor signaling (M68)</t>
  </si>
  <si>
    <t>http://www.interactivefigures.com/meni/btm416_annotation/btmdata/M68.htm</t>
  </si>
  <si>
    <t>DDX58,IRF7,DHX58,TRIM25,NFKBIA,IFIH1,TNF,ISG15,CXCL10,IL8</t>
  </si>
  <si>
    <t>KEGG_RIG_I_LIKE_RECEPTOR_SIGNALING_PATHWAY</t>
  </si>
  <si>
    <t>M111.0</t>
  </si>
  <si>
    <t>viral sensing &amp; immunity; IRF2 targets network (I)</t>
  </si>
  <si>
    <t>viral sensing &amp; immunity; IRF2 targets network (I) (M111.0)</t>
  </si>
  <si>
    <t>http://www.interactivefigures.com/meni/btm416_annotation/btmdata/M111.0.htm</t>
  </si>
  <si>
    <t>TAP1,KYNU,TLR7,ZBP1,IFI35,LY86,THBS1,TNFSF13B,PSMB8,EREG,FES,BST2,USP18,CTSS,RIPK2,AIF1,CXCL16</t>
  </si>
  <si>
    <t>M111.1</t>
  </si>
  <si>
    <t>viral sensing &amp; immunity; IRF2 targets network (II)</t>
  </si>
  <si>
    <t>viral sensing &amp; immunity; IRF2 targets network (II) (M111.1)</t>
  </si>
  <si>
    <t>http://www.interactivefigures.com/meni/btm416_annotation/btmdata/M111.1.htm</t>
  </si>
  <si>
    <t>TAP1,DDX58,PSMB10,ZBP1,CASP1,PSMB8,BST2,CXCL10,USP18,IFIT2,TNFSF13B</t>
  </si>
  <si>
    <t>M24</t>
  </si>
  <si>
    <t>cell activation (IL15, IL23, TNF)</t>
  </si>
  <si>
    <t>cell activation (IL15, IL23, TNF) (M24)</t>
  </si>
  <si>
    <t>http://www.interactivefigures.com/meni/btm416_annotation/btmdata/M24.htm</t>
  </si>
  <si>
    <t>SBNO2,MAP3K8,IL23A,FN1,CD83,PDGFRA,IL15,TNFAIP3,SERPING1,TNF,TF,COL3A1,NFKB2,A2M,BCL3</t>
  </si>
  <si>
    <t>M29</t>
  </si>
  <si>
    <t>proinflammatory cytokines and chemokines</t>
  </si>
  <si>
    <t>proinflammatory cytokines and chemokines (M29)</t>
  </si>
  <si>
    <t>http://www.interactivefigures.com/meni/btm416_annotation/btmdata/M29.htm</t>
  </si>
  <si>
    <t>PTX3,CCRL2,IL6,CCL3 /// CCL3L1 /// CCL3L3,TNF,IL1A,C3,CCL20,IL1B,IL8</t>
  </si>
  <si>
    <t>BIOCARTA_LAIR_PATHWAY</t>
  </si>
  <si>
    <t>M59</t>
  </si>
  <si>
    <t>CCR1, 7 and cell signaling</t>
  </si>
  <si>
    <t>CCR1, 7 and cell signaling (M59)</t>
  </si>
  <si>
    <t>http://www.interactivefigures.com/meni/btm416_annotation/btmdata/M59.htm</t>
  </si>
  <si>
    <t>DUSP6,ZNF423,TIMP2,SOCS2,MAPK14,CCR1,CISH,CCR7,BCL6,TRIB1</t>
  </si>
  <si>
    <t>M86.0</t>
  </si>
  <si>
    <t>chemokines and inflammatory molecules in myeloid cells</t>
  </si>
  <si>
    <t>chemokines and inflammatory molecules in myeloid cells (M86.0)</t>
  </si>
  <si>
    <t>http://www.interactivefigures.com/meni/btm416_annotation/btmdata/M86.0.htm</t>
  </si>
  <si>
    <t>CXCL1,TRAF1,ADORA2A /// CYTSA,CXCL2,NFKBIA,CCL4,BCL2A1,GCH1,G0S2,TNFAIP3,TNFAIP6,TNF,HS3ST3B1,NFKB1,SLAMF7,CCL20,IL1B,DUSP1,PDE4B</t>
  </si>
  <si>
    <t>M4.3</t>
  </si>
  <si>
    <t>myeloid cell enriched receptors and transporters</t>
  </si>
  <si>
    <t>myeloid cell enriched receptors and transporters (M4.3)</t>
  </si>
  <si>
    <t>http://www.interactivefigures.com/meni/btm416_annotation/btmdata/M4.3.htm</t>
  </si>
  <si>
    <t>CD1D,SLC7A7,AMICA1,CCR1,LRRC25,GPBAR1,MYOF,MARCO,SULF2,CD86,SLC1A3,SLC8A1,IGSF6,MPEG1,MTMR11,RNASE6,SLC24A4,SIGLEC16,ASGR1,SLC15A3,KCTD12,CHST15,SLC2A6,SECTM1,CLEC4A,CD14,TLR5,TLR8,SIGLEC7,MS4A14,LILRA1</t>
  </si>
  <si>
    <t>M2.0</t>
  </si>
  <si>
    <t>extracellular matrix (I)</t>
  </si>
  <si>
    <t>extracellular matrix (I) (M2.0)</t>
  </si>
  <si>
    <t>location</t>
  </si>
  <si>
    <t>http://www.interactivefigures.com/meni/btm416_annotation/btmdata/M2.0.htm</t>
  </si>
  <si>
    <t>CDH11,PDGFRB,PDGFRA,VCAN,BGN,AEBP1,COL3A1,THBS1,LUM,DCN,THBS2,FSTL1,NID2,NID1,PCOLCE,SPP1,PDGFC,LAMA4,FBN1,COL5A2,COL5A1,COL4A2,COL4A1,MXRA8,COL1A2,COL1A1,COL6A1,COL6A3,COL6A2,MMP2</t>
  </si>
  <si>
    <t>M2.1</t>
  </si>
  <si>
    <t>extracellular matrix (II)</t>
  </si>
  <si>
    <t>extracellular matrix (II) (M2.1)</t>
  </si>
  <si>
    <t>http://www.interactivefigures.com/meni/btm416_annotation/btmdata/M2.1.htm</t>
  </si>
  <si>
    <t>TNFSF13,CD40LG,MPO,VCAN,TFF3,AEBP1,OLFM4,COL3A1,LOX,TNFAIP2,HTRA1,LILRB2,PLA2G7,CHIT1,THBS2,RETN,NID2,NID1,CRISP3,CST3,CTSH,LAMA4,ENTPD1,FBN1,COL5A2,POSTN,COL5A1,COL4A2,CEACAM8,GRN,ACHE,LRG1,CTSG,CXCL1,SMPDL3A,ORM1,ARG1,SPARC,FGL2,COL1A2,ANGPTL2,COL1A1,TGFBI,COL6A2,MMP2</t>
  </si>
  <si>
    <t>M2.2</t>
  </si>
  <si>
    <t>extracellular matrix (III)</t>
  </si>
  <si>
    <t>extracellular matrix (III) (M2.2)</t>
  </si>
  <si>
    <t>http://www.interactivefigures.com/meni/btm416_annotation/btmdata/M2.2.htm</t>
  </si>
  <si>
    <t>CDH11,DCN,LAMA4,VCAN,FBN1,COL5A2,NID2,COL5A1,COL1A2,ANGPTL2,COL3A1,EDNRA,AEBP1,MMP1</t>
  </si>
  <si>
    <t>M4.13</t>
  </si>
  <si>
    <t>cell junction (GO)</t>
  </si>
  <si>
    <t>cell junction (GO) (M4.13)</t>
  </si>
  <si>
    <t>http://www.interactivefigures.com/meni/btm416_annotation/btmdata/M4.13.htm</t>
  </si>
  <si>
    <t>LCP1,KCTD12,EPB41L3,PRKCD,IFI30,PAK1,FES,TNS3,HCK,HOMER3,CTNNA1</t>
  </si>
  <si>
    <t>KEGG_FC_GAMMA_R_MEDIATED_PHAGOCYTOSIS</t>
  </si>
  <si>
    <t>M37.2</t>
  </si>
  <si>
    <t>endoplasmic reticulum</t>
  </si>
  <si>
    <t>endoplasmic reticulum (M37.2)</t>
  </si>
  <si>
    <t>http://www.interactivefigures.com/meni/btm416_annotation/btmdata/M37.2.htm</t>
  </si>
  <si>
    <t>TMED6,WFS1,TBXAS1,SGK1,SCD,UNC93B1,ACSL1,CD4,FAM69B,ELOVL4,MGST1,LPCAT2,TLR7,SORT1,MARCH1,CYP4F2,CYP4F3,TLR8,DHCR24</t>
  </si>
  <si>
    <t>M113</t>
  </si>
  <si>
    <t>golgi membrane (I)</t>
  </si>
  <si>
    <t>golgi membrane (I) (M113)</t>
  </si>
  <si>
    <t>http://www.interactivefigures.com/meni/btm416_annotation/btmdata/M113.htm</t>
  </si>
  <si>
    <t>B3GNT5,FAM198B,WLS,PDGFC,LPCAT2,SGMS2,SORT1,TLR8,STEAP4,CSGALNACT1</t>
  </si>
  <si>
    <t>M124</t>
  </si>
  <si>
    <t>enriched in membrane proteins</t>
  </si>
  <si>
    <t>enriched in membrane proteins (M124)</t>
  </si>
  <si>
    <t>http://www.interactivefigures.com/meni/btm416_annotation/btmdata/M124.htm</t>
  </si>
  <si>
    <t>ABCG2,RHAG,LTF,AQP1,C3AR1,HP,HLA-DRB1,ELANE,CD24,NEDD4L,ALAS2,C5AR1,SLC4A1,ABCB6,SNCA,PROK2,TGM2,SLC40A1,KCNH2</t>
  </si>
  <si>
    <t>M134</t>
  </si>
  <si>
    <t>Membrane, ER proteins</t>
  </si>
  <si>
    <t>Membrane, ER proteins (M134)</t>
  </si>
  <si>
    <t>http://www.interactivefigures.com/meni/btm416_annotation/btmdata/M134.htm</t>
  </si>
  <si>
    <t>C10orf10,NAV1,MRVI1,PTK2,CD72,ENG,RGL1,CIITA,SH2D4B,RASAL2,LARGE,STK32B,EMP2,CORO2B,CSRP2,TMED6,DHCR24</t>
  </si>
  <si>
    <t>M135.0</t>
  </si>
  <si>
    <t>enriched in plasma membrane proteins (I)</t>
  </si>
  <si>
    <t>enriched in plasma membrane proteins (I) (M135.0)</t>
  </si>
  <si>
    <t>http://www.interactivefigures.com/meni/btm416_annotation/btmdata/M135.0.htm</t>
  </si>
  <si>
    <t>LRP2,ENPEP,GALNT14,ALPK2,SEMA5B,BBOX1,CUBN,PAX2,DGCR5,AGXT2,SLC6A13,LOC100130232,NHLH2,NAT8 /// NAT8B,GAL3ST1,SLC17A3</t>
  </si>
  <si>
    <t>M135.1</t>
  </si>
  <si>
    <t>enriched in plasma membrane proteins (II)</t>
  </si>
  <si>
    <t>enriched in plasma membrane proteins (II) (M135.1)</t>
  </si>
  <si>
    <t>http://www.interactivefigures.com/meni/btm416_annotation/btmdata/M135.1.htm</t>
  </si>
  <si>
    <t>ENPEP,GALNT14,ALPK2,KCNJ16,CUBN,SLC3A1,DGCR5,SLC17A3,SLC6A13,ESM1,COL23A1,NAT8 /// NAT8B,GAL3ST1,ACMSD,DSCAML1</t>
  </si>
  <si>
    <t>M139</t>
  </si>
  <si>
    <t>lysosomal/endosomal proteins</t>
  </si>
  <si>
    <t>lysosomal/endosomal proteins (M139)</t>
  </si>
  <si>
    <t>http://www.interactivefigures.com/meni/btm416_annotation/btmdata/M139.htm</t>
  </si>
  <si>
    <t>CTSH,SLC11A1,PSAP,CTSB,CTSD,CD68,NPC2,AP1S2,SORT1,CTSS,GAA</t>
  </si>
  <si>
    <t>KEGG_LYSOSOME</t>
  </si>
  <si>
    <t>M140</t>
  </si>
  <si>
    <t>extracellular matrix, complement</t>
  </si>
  <si>
    <t>extracellular matrix, complement (M140)</t>
  </si>
  <si>
    <t>http://www.interactivefigures.com/meni/btm416_annotation/btmdata/M140.htm</t>
  </si>
  <si>
    <t>SLPI,CRISPLD2,FCN1,LTBP2,PRTN3,LAMA2,TFF3,FLRT2,IGFBP7,CRISP3,MMP9,MMP8,CFP,TIMP2</t>
  </si>
  <si>
    <t>M162.0</t>
  </si>
  <si>
    <t>plasma membrane, cell junction</t>
  </si>
  <si>
    <t>plasma membrane, cell junction (M162.0)</t>
  </si>
  <si>
    <t>http://www.interactivefigures.com/meni/btm416_annotation/btmdata/M162.0.htm</t>
  </si>
  <si>
    <t>TMC4,TJP3,SPINT1,LLGL2,GRHL2,PRR15L,MYH14,MAL2,ST14,EHF,ESRP1,PKP3,CDH1,EPCAM,ELF3,CLDN3,CLDN4,CLDN7</t>
  </si>
  <si>
    <t>KEGG_TIGHT_JUNCTION</t>
  </si>
  <si>
    <t>M162.1</t>
  </si>
  <si>
    <t>cell junction</t>
  </si>
  <si>
    <t>cell junction (M162.1)</t>
  </si>
  <si>
    <t>http://www.interactivefigures.com/meni/btm416_annotation/btmdata/M162.1.htm</t>
  </si>
  <si>
    <t>BSPRY,EPB41L5,TJP3,DSP,PKP3,CDH1,EPCAM,CLDN3,CLDN4,S100A14,CLDN7</t>
  </si>
  <si>
    <t>M187</t>
  </si>
  <si>
    <t>metabolism in mitochondria, peroxisome</t>
  </si>
  <si>
    <t>metabolism in mitochondria, peroxisome (M187)</t>
  </si>
  <si>
    <t>http://www.interactivefigures.com/meni/btm416_annotation/btmdata/M187.htm</t>
  </si>
  <si>
    <t>SLC10A2,SLC28A1,CYP4A11,PRODH2,SLC2A2,LOC100422737,AGXT2,LOC100130232,GLYAT,CYP4A22,EHHADH,ACMSD</t>
  </si>
  <si>
    <t>KEGG_FATTY_ACID_METABOLISM</t>
  </si>
  <si>
    <t>M189</t>
  </si>
  <si>
    <t>extracellular region cluster (GO)</t>
  </si>
  <si>
    <t>extracellular region cluster (GO) (M189)</t>
  </si>
  <si>
    <t>http://www.interactivefigures.com/meni/btm416_annotation/btmdata/M189.htm</t>
  </si>
  <si>
    <t>CCL2,SEPP1,BMP2,ENG,CCL18,MMP28,HSPG2,CD34,MMP19,ECM1,CMTM8,NPY,CHI3L2,CCL23,CD5L,GH1</t>
  </si>
  <si>
    <t>M202</t>
  </si>
  <si>
    <t>enriched in extracellular matrix &amp; associated proteins</t>
  </si>
  <si>
    <t>enriched in extracellular matrix &amp; associated proteins (M202)</t>
  </si>
  <si>
    <t>http://www.interactivefigures.com/meni/btm416_annotation/btmdata/M202.htm</t>
  </si>
  <si>
    <t>PDGFRA,SFRP4,TWIST1,CCDC80,PCDH7,PCOLCE,GLT8D2,GAS1,PRRX1,FBLN1,CALD1,LUM</t>
  </si>
  <si>
    <t>M209</t>
  </si>
  <si>
    <t>lysosome</t>
  </si>
  <si>
    <t>lysosome (M209)</t>
  </si>
  <si>
    <t>http://www.interactivefigures.com/meni/btm416_annotation/btmdata/M209.htm</t>
  </si>
  <si>
    <t>GNS,CTSB,GM2A,PSAP,CD68,CTSZ,CTSL1,CTSL2,SORT1,FUCA1</t>
  </si>
  <si>
    <t>M210</t>
  </si>
  <si>
    <t>extracellular matrix, collagen</t>
  </si>
  <si>
    <t>extracellular matrix, collagen (M210)</t>
  </si>
  <si>
    <t>http://www.interactivefigures.com/meni/btm416_annotation/btmdata/M210.htm</t>
  </si>
  <si>
    <t>COL10A1,TIMP3,COL11A1,TIMP1,SPARCL1,MFAP5,MFAP4,MFAP2,LAMB1,DCN,PODN,ADAMTS1,MGP,TGFB1I1,COL8A2,SERPINA1,EFEMP1,COMP,EFEMP2,COL4A1,TNC,SFRP2,EMILIN1,OMD,COL14A1,C1QA,CTGF,ADAMTS12,PXDN,COL6A3,CTHRC1,COL12A1</t>
  </si>
  <si>
    <t>M216</t>
  </si>
  <si>
    <t>respiratory electron transport chain (mitochondrion)</t>
  </si>
  <si>
    <t>respiratory electron transport chain (mitochondrion) (M216)</t>
  </si>
  <si>
    <t>http://www.interactivefigures.com/meni/btm416_annotation/btmdata/M216.htm</t>
  </si>
  <si>
    <t>NDUFA7,NDUFB7,COX6A1,UQCRB,NDUFB10,ATP5J,UQCR10,ATP5H,NDUFS6,COX7B,COX7C,COX6C</t>
  </si>
  <si>
    <t>KEGG_PARKINSONS_DISEASE</t>
  </si>
  <si>
    <t>M219</t>
  </si>
  <si>
    <t>respiratory electron transport chain (mitochondrion) (M219)</t>
  </si>
  <si>
    <t>http://www.interactivefigures.com/meni/btm416_annotation/btmdata/M219.htm</t>
  </si>
  <si>
    <t>UQCRC2,COX5A,COX5B,UQCR10,COX7B,CYC1,UQCRB,UQCRQ,UQCRH,COX8A,ATP5L,COX6B1,UQCRFS1,UQCRC1,COX6A1,COX7C,COX6C,COX7A2L</t>
  </si>
  <si>
    <t>KEGG_CARDIAC_MUSCLE_CONTRACTION</t>
  </si>
  <si>
    <t>M231</t>
  </si>
  <si>
    <t>respiratory electron transport chain (mitochondrion) (M231)</t>
  </si>
  <si>
    <t>http://www.interactivefigures.com/meni/btm416_annotation/btmdata/M231.htm</t>
  </si>
  <si>
    <t>ATP5C1,NDUFAB1,COX5A,NDUFB4,NDUFB3,NDUFB1,NDUFS3,NDUFA8,ATP5L,UQCRFS1,NDUFB11</t>
  </si>
  <si>
    <t>KEGG_OXIDATIVE_PHOSPHORYLATION</t>
  </si>
  <si>
    <t>M235</t>
  </si>
  <si>
    <t>mitochondrial cluster</t>
  </si>
  <si>
    <t>mitochondrial cluster (M235)</t>
  </si>
  <si>
    <t>http://www.interactivefigures.com/meni/btm416_annotation/btmdata/M235.htm</t>
  </si>
  <si>
    <t>DNAJA3,ALG8,EIF2B3,PUS7,C3orf1,WDR92,TCHP,C11orf73,NDUFA8,C14orf126,SMARCAL1,MCCC2,ALDH6A1,POP5,HIBCH,HIBADH,ALDH18A1,TMEM218,ACADM</t>
  </si>
  <si>
    <t>KEGG_VALINE_LEUCINE_AND_ISOLEUCINE_DEGRADATION</t>
  </si>
  <si>
    <t>M237</t>
  </si>
  <si>
    <t>golgi membrane (II)</t>
  </si>
  <si>
    <t>golgi membrane (II) (M237)</t>
  </si>
  <si>
    <t>http://www.interactivefigures.com/meni/btm416_annotation/btmdata/M237.htm</t>
  </si>
  <si>
    <t>ARFIP1,ZDHHC17,GALNT7,C3orf58,GOLPH3L,PAQR3,RAB33B,C1GALT1C1,GOLT1B,SLC35B3,RAB21,PNPLA8,SGMS1,SLC35A3,SLC35A5,COPB2,GOPC</t>
  </si>
  <si>
    <t>M238</t>
  </si>
  <si>
    <t>respiratory electron transport chain (mitochondrion) (M238)</t>
  </si>
  <si>
    <t>http://www.interactivefigures.com/meni/btm416_annotation/btmdata/M238.htm</t>
  </si>
  <si>
    <t>NDUFA6,NDUFA4,NDUFA2,NDUFA3,ATP5J2,NDUFB6,NDUFB2,UQCRQ,NDUFC2,ATP5I,ATP5O,NDUFA11,UQCRH,NDUFS7,NDUFS8,NDUFS4,ATP5D</t>
  </si>
  <si>
    <t>M1.0</t>
  </si>
  <si>
    <t>integrin cell surface interactions (I)</t>
  </si>
  <si>
    <t>integrin cell surface interactions (I) (M1.0)</t>
  </si>
  <si>
    <t>molecular function</t>
  </si>
  <si>
    <t>http://www.interactivefigures.com/meni/btm416_annotation/btmdata/M1.0.htm</t>
  </si>
  <si>
    <t>ITGA9,PDGFRA,PTK2,TNC,PDGFRB,EGFR,ITGA5,LAMB1,COL3A1,LAMB2,CAV2,MYL9,ITGA2B,KDR,ITGB3,COL5A2,COL5A1,COL4A2,COL4A1,LAMC1,FN1,CCND2,ITGAV,MET,COL1A2,COL1A1,COL6A1,COL6A3,COL6A2</t>
  </si>
  <si>
    <t>M1.1</t>
  </si>
  <si>
    <t>integrin cell surface interactions (II)</t>
  </si>
  <si>
    <t>integrin cell surface interactions (II) (M1.1)</t>
  </si>
  <si>
    <t>http://www.interactivefigures.com/meni/btm416_annotation/btmdata/M1.1.htm</t>
  </si>
  <si>
    <t>LAMC1,TNC,FN1,FBN1,COL4A5,COL1A2,COL4A2,COL4A1,COL1A1,LAMB1,VWF,LAMB2</t>
  </si>
  <si>
    <t>M17.0</t>
  </si>
  <si>
    <t>Hox cluster I</t>
  </si>
  <si>
    <t>Hox cluster I (M17.0)</t>
  </si>
  <si>
    <t>http://www.interactivefigures.com/meni/btm416_annotation/btmdata/M17.0.htm</t>
  </si>
  <si>
    <t>CPNE8,HOXB9,LOC404266,HOXB2,HOXB6,HOXB4,HOXA10,HOXA7,HOXA5,HOXA4,HOXA3,MEIS1,NKX2-3,ZNF503,ITGA7,C10orf140</t>
  </si>
  <si>
    <t>M17.1</t>
  </si>
  <si>
    <t>Hox cluster II</t>
  </si>
  <si>
    <t>Hox cluster II (M17.1)</t>
  </si>
  <si>
    <t>http://www.interactivefigures.com/meni/btm416_annotation/btmdata/M17.1.htm</t>
  </si>
  <si>
    <t>PRDM16,PDGFD,HOXB3,HOXB6,HOXB7,HOXA11,HOXB5,HOXA5,HOXA4,HOXA3,TTR,LOC404266</t>
  </si>
  <si>
    <t>M17.2</t>
  </si>
  <si>
    <t>Hox cluster III</t>
  </si>
  <si>
    <t>Hox cluster III (M17.2)</t>
  </si>
  <si>
    <t>http://www.interactivefigures.com/meni/btm416_annotation/btmdata/M17.2.htm</t>
  </si>
  <si>
    <t>HOXB3,HOXB6,HOXB7,HOXA11,HOXA10,HOXA7,MEIS1,HOXA5,HOXA4,HOXB4,MEIS2,HOXA9</t>
  </si>
  <si>
    <t>M17.3</t>
  </si>
  <si>
    <t>Hox cluster IV</t>
  </si>
  <si>
    <t>Hox cluster IV (M17.3)</t>
  </si>
  <si>
    <t>http://www.interactivefigures.com/meni/btm416_annotation/btmdata/M17.3.htm</t>
  </si>
  <si>
    <t>HOXB9,HOXB2,HOXB6,HOXB7,HOXB4,HOXB5,HOXA5,HOXA4,HOXA11,HOXA9</t>
  </si>
  <si>
    <t>M21</t>
  </si>
  <si>
    <t>cell adhesion (lymphocyte homing)</t>
  </si>
  <si>
    <t>cell adhesion (lymphocyte homing) (M21)</t>
  </si>
  <si>
    <t>http://www.interactivefigures.com/meni/btm416_annotation/btmdata/M21.htm</t>
  </si>
  <si>
    <t>SELL,SDK2,PTK2,CD72,MLLT4,CD24,VAV1,IL32,CCR7,CXCL13</t>
  </si>
  <si>
    <t>M51</t>
  </si>
  <si>
    <t>cell adhesion</t>
  </si>
  <si>
    <t>cell adhesion (M51)</t>
  </si>
  <si>
    <t>http://www.interactivefigures.com/meni/btm416_annotation/btmdata/M51.htm</t>
  </si>
  <si>
    <t>CDH11,THBS2,LAMB1,ALOX12,COL3A1,CHL1,LAMA4,ARHGAP6,IL1B,ITGA2B,MMRN1,JAM3,GP1BA,TPM1,THBS1,NID2,GP9,PARVB,ITGB3,ITGB5,ENG,POSTN,COL5A1,VCAM1,TNC,SNAI2,CXCL12,SLAMF7,FN1,CCDC80,SRPX,MGP,ESAM,COL1A1,COL6A1,VWF,SELP,IL8</t>
  </si>
  <si>
    <t>M77</t>
  </si>
  <si>
    <t>collagen, TGFB family et al</t>
  </si>
  <si>
    <t>collagen, TGFB family et al (M77)</t>
  </si>
  <si>
    <t>http://www.interactivefigures.com/meni/btm416_annotation/btmdata/M77.htm</t>
  </si>
  <si>
    <t>PDGFRB,PDGFRA,PTK2,BCL11B,VDR,COL3A1,EDNRA,CD9,SEMA6A,CAMK1,JAM3,SULF1,JUP,NPY,THY1,TCF4,ENG,CD24,COL5A2,IGFBP3,COL4A2,COL4A1,TGFB1I1,SNAI2,ADM,SHANK3,GATA3,BMP2,FN1,POU4F1,MEF2C,FZD8,COL1A2,COL6A3,COL6A2</t>
  </si>
  <si>
    <t>M84</t>
  </si>
  <si>
    <t>integrins and cell adhesion</t>
  </si>
  <si>
    <t>integrins and cell adhesion (M84)</t>
  </si>
  <si>
    <t>http://www.interactivefigures.com/meni/btm416_annotation/btmdata/M84.htm</t>
  </si>
  <si>
    <t>SELL,ITGB2,LILRB2,ITGB7,CD96,AMICA1,ITGA4,ICAM3,VCAM1,ITGAL</t>
  </si>
  <si>
    <t>BIOCARTA_LYM_PATHWAY</t>
  </si>
  <si>
    <t>M87</t>
  </si>
  <si>
    <t>transmembrane transport (I)</t>
  </si>
  <si>
    <t>transmembrane transport (I) (M87)</t>
  </si>
  <si>
    <t>http://www.interactivefigures.com/meni/btm416_annotation/btmdata/M87.htm</t>
  </si>
  <si>
    <t>VDR,SLC7A7,CD36,SLC31A2,SLC4A1,TLR2,NLRP3,SLC11A1,ABCB6,CDH1,DAPK1,SLC14A1,AQP1,HK3,ATP1B2,AQP9,SLC25A21,SLC15A3,ABCG2,KCNH2,HMOX1,SLC22A4,RHAG,TLR4</t>
  </si>
  <si>
    <t>M88.1</t>
  </si>
  <si>
    <t>enriched in hepatocyte nuclear factors (I)</t>
  </si>
  <si>
    <t>enriched in hepatocyte nuclear factors (I) (M88.1)</t>
  </si>
  <si>
    <t>http://www.interactivefigures.com/meni/btm416_annotation/btmdata/M88.1.htm</t>
  </si>
  <si>
    <t>FOXA2,GMDS,MUC13,HNF4G,HNF4A,HNF1B,FOXA3,C19orf21,CEACAM5,PIP5K1B,EPS8L3,MNX1,LGALS4</t>
  </si>
  <si>
    <t>KEGG_MATURITY_ONSET_DIABETES_OF_THE_YOUNG</t>
  </si>
  <si>
    <t>M88.2</t>
  </si>
  <si>
    <t>enriched in hepatocyte nuclear factors (II)</t>
  </si>
  <si>
    <t>enriched in hepatocyte nuclear factors (II) (M88.2)</t>
  </si>
  <si>
    <t>http://www.interactivefigures.com/meni/btm416_annotation/btmdata/M88.2.htm</t>
  </si>
  <si>
    <t>FOXA2,CDH17,GUCY2C,HNF4G,HNF4A,CALML4,HNF1B,FOXA3,C19orf21,CEACAM5,PIP5K1B,EPCAM</t>
  </si>
  <si>
    <t>M92</t>
  </si>
  <si>
    <t>lipid metabolism, endoplasmic reticulum</t>
  </si>
  <si>
    <t>lipid metabolism, endoplasmic reticulum (M92)</t>
  </si>
  <si>
    <t>http://www.interactivefigures.com/meni/btm416_annotation/btmdata/M92.htm</t>
  </si>
  <si>
    <t>PTGS2,CYP4F3,CYP1B1,TBXAS1,CYP4F12,MGST1,CYP3A7,CYP3A4,CYP3A5,CYP4F2</t>
  </si>
  <si>
    <t>KEGG_METABOLISM_OF_XENOBIOTICS_BY_CYTOCHROME_P450</t>
  </si>
  <si>
    <t>M96</t>
  </si>
  <si>
    <t>Hox cluster V</t>
  </si>
  <si>
    <t>Hox cluster V (M96)</t>
  </si>
  <si>
    <t>http://www.interactivefigures.com/meni/btm416_annotation/btmdata/M96.htm</t>
  </si>
  <si>
    <t>PRDM16,CPNE8,HOXB2,HOXB3,HOXB7,HOXA11,HOXA4,HOXA2,NKX2-3,HOXA9</t>
  </si>
  <si>
    <t>M106.0</t>
  </si>
  <si>
    <t>nuclear pore complex</t>
  </si>
  <si>
    <t>nuclear pore complex (M106.0)</t>
  </si>
  <si>
    <t>http://www.interactivefigures.com/meni/btm416_annotation/btmdata/M106.0.htm</t>
  </si>
  <si>
    <t>NUP88,XPO1,NUP62,NUPL2,NUP133,NUP107,RAN,NUP160,NUP54,NUP35,NUP85,NUP37,NUP43,NUP155,SEH1L,RANBP1,NUP205</t>
  </si>
  <si>
    <t>M106.1</t>
  </si>
  <si>
    <t>nuclear pore complex (mitosis)</t>
  </si>
  <si>
    <t>nuclear pore complex (mitosis) (M106.1)</t>
  </si>
  <si>
    <t>http://www.interactivefigures.com/meni/btm416_annotation/btmdata/M106.1.htm</t>
  </si>
  <si>
    <t>SMC1A,SLBP,SEH1L,NUP133,NUP107,GTF2H1,NUP85,NUP37,NUP43,CCNH,NUP160</t>
  </si>
  <si>
    <t>M107</t>
  </si>
  <si>
    <t>Hox cluster VI</t>
  </si>
  <si>
    <t>Hox cluster VI (M107)</t>
  </si>
  <si>
    <t>http://www.interactivefigures.com/meni/btm416_annotation/btmdata/M107.htm</t>
  </si>
  <si>
    <t>HOXB9,HOXB2,HOXB3,HOXB6,HOXA10,HOXA6,HOXA4,HOXA3,HOXA2,C10orf140,HOXA9</t>
  </si>
  <si>
    <t>M109</t>
  </si>
  <si>
    <t>receptors, cell migration</t>
  </si>
  <si>
    <t>receptors, cell migration (M109)</t>
  </si>
  <si>
    <t>http://www.interactivefigures.com/meni/btm416_annotation/btmdata/M109.htm</t>
  </si>
  <si>
    <t>TGFBR3,NCKAP1L,LRRK2,C3AR1,S1PR1,SYNE2,IL6R,CCR1,CCR2,CORO1A,TRIB1,CCR7,LEF1,GATA3,BCL2</t>
  </si>
  <si>
    <t>M114.1</t>
  </si>
  <si>
    <t>glycerophospholipid metabolism</t>
  </si>
  <si>
    <t>glycerophospholipid metabolism (M114.1)</t>
  </si>
  <si>
    <t>http://www.interactivefigures.com/meni/btm416_annotation/btmdata/M114.1.htm</t>
  </si>
  <si>
    <t>SVIL,SLC40A1,OSBPL1A,MBOAT2,FAH,ST3GAL6,LPCAT2,IGFBP7,PLA2G4A,AGPAT9,AKR1C3</t>
  </si>
  <si>
    <t>KEGG_GLYCEROPHOSPHOLIPID_METABOLISM</t>
  </si>
  <si>
    <t>M117</t>
  </si>
  <si>
    <t>cell adhesion (GO)</t>
  </si>
  <si>
    <t>cell adhesion (GO) (M117)</t>
  </si>
  <si>
    <t>http://www.interactivefigures.com/meni/btm416_annotation/btmdata/M117.htm</t>
  </si>
  <si>
    <t>PPP2R1A,CD40LG,NELL2,CD96,NINJ1,PSTPIP1,LY9,ADAM9,CXCR3,CD6,CORO1A,PTPRC,ZAP70,SPOCK2,PRKCQ,SELPLG,CYTIP,CD300A,PLEK,LEF1,BCL2</t>
  </si>
  <si>
    <t>M129</t>
  </si>
  <si>
    <t>inositol phosphate metabolism</t>
  </si>
  <si>
    <t>inositol phosphate metabolism (M129)</t>
  </si>
  <si>
    <t>http://www.interactivefigures.com/meni/btm416_annotation/btmdata/M129.htm</t>
  </si>
  <si>
    <t>PANK3,AVL9,PIKFYVE,MED23,PLEKHF2,SRP9,IMPA1,PIK3C2A,SYNJ1,CASC4,FNDC3A,PIK3C3,KIAA1109</t>
  </si>
  <si>
    <t>KEGG_INOSITOL_PHOSPHATE_METABOLISM</t>
  </si>
  <si>
    <t>M130</t>
  </si>
  <si>
    <t>enriched in G-protein coupled receptors</t>
  </si>
  <si>
    <t>enriched in G-protein coupled receptors (M130)</t>
  </si>
  <si>
    <t>http://www.interactivefigures.com/meni/btm416_annotation/btmdata/M130.htm</t>
  </si>
  <si>
    <t>CCL5,XCL1,PTGER2,GPR18,F2R,ADRB2,S1PR5,PTGDR,ITPR3,PDE4D</t>
  </si>
  <si>
    <t>KEGG_CALCIUM_SIGNALING_PATHWAY</t>
  </si>
  <si>
    <t>M133.0</t>
  </si>
  <si>
    <t>cell adhesion, membrane</t>
  </si>
  <si>
    <t>cell adhesion, membrane (M133.0)</t>
  </si>
  <si>
    <t>http://www.interactivefigures.com/meni/btm416_annotation/btmdata/M133.0.htm</t>
  </si>
  <si>
    <t>SFN,SPINT1,BIK,EHF,JUP,LSR,EPS8L1,CDH1,EPCAM,CDH3,CLDN3,CLDN4,KRT19,CLDN7</t>
  </si>
  <si>
    <t>M133.1</t>
  </si>
  <si>
    <t>cell cell adhesion</t>
  </si>
  <si>
    <t>cell cell adhesion (M133.1)</t>
  </si>
  <si>
    <t>http://www.interactivefigures.com/meni/btm416_annotation/btmdata/M133.1.htm</t>
  </si>
  <si>
    <t>LAMA3,ITGB4,ITGB6,LAMC2,JUP,CDH1,CDH3,CLDN3,CLDN4,LAMB3,CLDN7</t>
  </si>
  <si>
    <t>M138</t>
  </si>
  <si>
    <t>enriched for ubiquitination</t>
  </si>
  <si>
    <t>enriched for ubiquitination (M138)</t>
  </si>
  <si>
    <t>http://www.interactivefigures.com/meni/btm416_annotation/btmdata/M138.htm</t>
  </si>
  <si>
    <t>PHTF2,UBE2Q2,RPS6KB1,NRAS,SRP9,ZBTB41,PIK3C2A,USP1,RNF6,MBNL2,UBR1</t>
  </si>
  <si>
    <t>M142</t>
  </si>
  <si>
    <t>transmembrane and ion transporters (I)</t>
  </si>
  <si>
    <t>transmembrane and ion transporters (I) (M142)</t>
  </si>
  <si>
    <t>http://www.interactivefigures.com/meni/btm416_annotation/btmdata/M142.htm</t>
  </si>
  <si>
    <t>ASPA,NLGN1,CUBN,SLC13A1,SLC28A1,SLC17A1,LOC100422737,SLC17A3,LOC100130232,PAX2,SLC6A13,KCNIP4,SEMA5B</t>
  </si>
  <si>
    <t>M143</t>
  </si>
  <si>
    <t>nuclear pore, transport; mRNA splicing, processing</t>
  </si>
  <si>
    <t>nuclear pore, transport; mRNA splicing, processing (M143)</t>
  </si>
  <si>
    <t>http://www.interactivefigures.com/meni/btm416_annotation/btmdata/M143.htm</t>
  </si>
  <si>
    <t>SLBP,NCBP2,NUP133,NUP107,NUP160,NUP54,UPF3B,NUP155,SEH1L,NUPL2,NUP205</t>
  </si>
  <si>
    <t>M145.0</t>
  </si>
  <si>
    <t>cytoskeleton/actin (SRF transcription targets)</t>
  </si>
  <si>
    <t>cytoskeleton/actin (SRF transcription targets) (M145.0)</t>
  </si>
  <si>
    <t>http://www.interactivefigures.com/meni/btm416_annotation/btmdata/M145.0.htm</t>
  </si>
  <si>
    <t>ACTA2,MYH11,MRVI1,SDPR,SVIL,ACTG2,CALD1,MYLK,MRGPRF,TPM2,PALLD,TPM1,EPS8,PLN,CAV2,TAGLN</t>
  </si>
  <si>
    <t>KEGG_VASCULAR_SMOOTH_MUSCLE_CONTRACTION</t>
  </si>
  <si>
    <t>M145.1</t>
  </si>
  <si>
    <t>cytoskeleton/actin (SRF transcription targets) (M145.1)</t>
  </si>
  <si>
    <t>http://www.interactivefigures.com/meni/btm416_annotation/btmdata/M145.1.htm</t>
  </si>
  <si>
    <t>ACTA2,MYH11,ACTG2,LMOD1,CALD1,MYLK,TPM1,TPM2,SYNPO2,SORBS1,TNS1,CAV2,VCL,MYL9</t>
  </si>
  <si>
    <t>M147</t>
  </si>
  <si>
    <t>intracellular transport</t>
  </si>
  <si>
    <t>intracellular transport (M147)</t>
  </si>
  <si>
    <t>http://www.interactivefigures.com/meni/btm416_annotation/btmdata/M147.htm</t>
  </si>
  <si>
    <t>SIRT1,EXOC1,VPS4B,NUP133,NUP107,CEP120,CLINT1,ZFYVE16,PIKFYVE,SEC63,ZFAND6,PIK3C2A,TMX1,PPP1R12A,RAD21,G3BP2,SRP9</t>
  </si>
  <si>
    <t>M154.0</t>
  </si>
  <si>
    <t>amino acid metabolism and transport</t>
  </si>
  <si>
    <t>amino acid metabolishm and transport (M154.0)</t>
  </si>
  <si>
    <t>http://www.interactivefigures.com/meni/btm416_annotation/btmdata/M154.0.htm</t>
  </si>
  <si>
    <t>FXYD2,BBOX1,NAT8 /// NAT8B,AGXT2,BHMT2,DMGDH,GAL3ST1,BHMT,SLC7A9,ACSM5,ACSM2A /// ACSM2B /// LOC100291873,DPYS,LOC100130232,NR1H4,SLC6A12,GBA3,PDZK1,NAT8,SLCO4C1,ACSM2A,SLC6A13,RBP5,AGMAT,ACMSD,ACSM2A /// ACSM2B,SLC3A1,TMEM27,SLC17A1,LOC100422737,SLC17A3,C14orf105,GLYAT,SLC22A2</t>
  </si>
  <si>
    <t>M154.1</t>
  </si>
  <si>
    <t>transmembrane transport (SLC cluster)</t>
  </si>
  <si>
    <t>transmembrane transport (SLC cluster) (M154.1)</t>
  </si>
  <si>
    <t>http://www.interactivefigures.com/meni/btm416_annotation/btmdata/M154.1.htm</t>
  </si>
  <si>
    <t>SLC22A11,FXYD2,NLGN1,SLC13A1,SLC2A2,SLC28A1,SLC7A9,SLC16A4,SLC17A1,SLC5A10,SLC22A2,SLC3A1,SLC6A13,SLC6A12,SLC17A3,SLCO4C1,PDZK1</t>
  </si>
  <si>
    <t>M155</t>
  </si>
  <si>
    <t>G protein coupled receptors cluster</t>
  </si>
  <si>
    <t>G protein coupled receptors cluster (M155)</t>
  </si>
  <si>
    <t>http://www.interactivefigures.com/meni/btm416_annotation/btmdata/M155.htm</t>
  </si>
  <si>
    <t>S1PR3,C3AR1,FPR2,PTH2R,PTGER2,LTB4R,PTAFR,FPR1,P2RY2,PTGDR</t>
  </si>
  <si>
    <t>M164</t>
  </si>
  <si>
    <t>xenobiotic metabolism</t>
  </si>
  <si>
    <t>xenobiotic metabolism (M164)</t>
  </si>
  <si>
    <t>http://www.interactivefigures.com/meni/btm416_annotation/btmdata/M164.htm</t>
  </si>
  <si>
    <t>LRRC19,HHLA2,SLC3A1,UGT2A3,DPYS,UPB1,CYP3A7,GIPC2,CYP3A5,C19orf77</t>
  </si>
  <si>
    <t>KEGG_DRUG_METABOLISM_OTHER_ENZYMES</t>
  </si>
  <si>
    <t>M181</t>
  </si>
  <si>
    <t>nucleotide metabolism</t>
  </si>
  <si>
    <t>nucleotide metabolism (M181)</t>
  </si>
  <si>
    <t>http://www.interactivefigures.com/meni/btm416_annotation/btmdata/M181.htm</t>
  </si>
  <si>
    <t>CTPS,ATIC,PAICS,RRM2,RRM1,GART,CAD,ADSL,PFAS,GMPS</t>
  </si>
  <si>
    <t>KEGG_PURINE_METABOLISM</t>
  </si>
  <si>
    <t>M182</t>
  </si>
  <si>
    <t>enriched in DNA interacting proteins</t>
  </si>
  <si>
    <t>enriched in DNA interacting proteins (M182)</t>
  </si>
  <si>
    <t>http://www.interactivefigures.com/meni/btm416_annotation/btmdata/M182.htm</t>
  </si>
  <si>
    <t>STIL,DNAJC9,STMN1,CCDC99,SUV39H1,TAF5,BLM,ACAT1,YWHAH,POLD3,KIAA0494,RRM1,ALS2CR4,PPIL5,TFDP1,DONSON</t>
  </si>
  <si>
    <t>M191</t>
  </si>
  <si>
    <t>transmembrane transport (II)</t>
  </si>
  <si>
    <t>transmembrane transport (II) (M191)</t>
  </si>
  <si>
    <t>http://www.interactivefigures.com/meni/btm416_annotation/btmdata/M191.htm</t>
  </si>
  <si>
    <t>SLC19A2,SIRT1,AXIN2,NUP54,KCNK5,MDFIC,ATP8A1,SLC35A3,ACSL5,SPNS3,SLC26A3,ATP11C,HEPH,ATP2C2,CUL5,KCNQ1,SLC12A2,CFTR</t>
  </si>
  <si>
    <t>M195</t>
  </si>
  <si>
    <t>muscle contraction, SRF targets</t>
  </si>
  <si>
    <t>muscle contraction, SRF targets (M195)</t>
  </si>
  <si>
    <t>http://www.interactivefigures.com/meni/btm416_annotation/btmdata/M195.htm</t>
  </si>
  <si>
    <t>LOC728264,MYH11,CNN1,ACTG2,PGM5,DES,MRGPRF,DES /// FAM48A,MYOCD,COL1A1,PLN,LMOD1</t>
  </si>
  <si>
    <t>M196</t>
  </si>
  <si>
    <t>platelet activation - actin binding</t>
  </si>
  <si>
    <t>platelet activation - actin binding (M196)</t>
  </si>
  <si>
    <t>http://www.interactivefigures.com/meni/btm416_annotation/btmdata/M196.htm</t>
  </si>
  <si>
    <t>ITGB3,ITGB5,WASF3,ITGA2B,MPL,TPM4,PROS1,TGFB2,TPM1,THBS1,ACSBG1,ABLIM3,MFAP3L,ARHGAP6,HSPC159,ASAP2,PDE5A</t>
  </si>
  <si>
    <t>KEGG_HYPERTROPHIC_CARDIOMYOPATHY_HCM</t>
  </si>
  <si>
    <t>M212</t>
  </si>
  <si>
    <t>purine nucleotide biosynthesis</t>
  </si>
  <si>
    <t>purine nucleotide biosynthesis (M212)</t>
  </si>
  <si>
    <t>http://www.interactivefigures.com/meni/btm416_annotation/btmdata/M212.htm</t>
  </si>
  <si>
    <t>CHCHD3,ATIC,MTHFD1,RUVBL2,CCT3,CCT7,IMPDH2,PAICS,FKBP3,ADSL,PFAS,GMPS</t>
  </si>
  <si>
    <t>M224</t>
  </si>
  <si>
    <t>transmembrane and ion transporters (II)</t>
  </si>
  <si>
    <t>transmembrane and ion transporters (II) (M224)</t>
  </si>
  <si>
    <t>http://www.interactivefigures.com/meni/btm416_annotation/btmdata/M224.htm</t>
  </si>
  <si>
    <t>NTF3,DMD,GRIK3,SLC24A2,CACNA1F,JPH2,SLC4A3,CALCA,SLC1A6,KCNA5,ATP7B</t>
  </si>
  <si>
    <t>M225</t>
  </si>
  <si>
    <t>metabolism of steroids</t>
  </si>
  <si>
    <t>metabolism of steroids (M225)</t>
  </si>
  <si>
    <t>http://www.interactivefigures.com/meni/btm416_annotation/btmdata/M225.htm</t>
  </si>
  <si>
    <t>GALNT14,ALPK2,UGT2A3,LOC100422737,UGT2B15,MIOX,UGT2B17,PKHD1,HAVCR1,UGT2B28</t>
  </si>
  <si>
    <t>KEGG_ASCORBATE_AND_ALDARATE_METABOLISM</t>
  </si>
  <si>
    <t>M226</t>
  </si>
  <si>
    <t>proteasome</t>
  </si>
  <si>
    <t>proteasome (M226)</t>
  </si>
  <si>
    <t>http://www.interactivefigures.com/meni/btm416_annotation/btmdata/M226.htm</t>
  </si>
  <si>
    <t>TAF9,RAN,PSMD14,NUP37,PSMA2,PSMA3,PSMA6,PSMC6,PSMA4,PSMA5,PSMC2,POLR2K</t>
  </si>
  <si>
    <t>KEGG_PROTEASOME</t>
  </si>
  <si>
    <t>M228</t>
  </si>
  <si>
    <t>olfactory receptors</t>
  </si>
  <si>
    <t>olfactory receptors (M228)</t>
  </si>
  <si>
    <t>http://www.interactivefigures.com/meni/btm416_annotation/btmdata/M228.htm</t>
  </si>
  <si>
    <t>OR7C2,OR7E24,LOC100132247 /// LOC348162 /// LOC613037 /// LOC728888 /// LOC729602 /// LOC729978 /// NPIPL2 /// NPIPL3,OR2C3,LOC100290132,IFNA7,CCDC144C /// LOC100134159,LOC100286993,OR7D2,OR2H1,MST1 /// MST1P2 /// MST1P9,LOC284861,GUCA1C</t>
  </si>
  <si>
    <t>M240</t>
  </si>
  <si>
    <t>chromosome Y linked</t>
  </si>
  <si>
    <t>chromosome Y linked (M240)</t>
  </si>
  <si>
    <t>http://www.interactivefigures.com/meni/btm416_annotation/btmdata/M240.htm</t>
  </si>
  <si>
    <t>XIST,DPF3,UTY,NCRNA00185,CYorf15B,CYorf15A,MAP7D2,TTTY15,TSIX,KAL1,USP9Y,MYOCD,KDM5D,BCORL2,RGMA,PRKY,DDX3Y</t>
  </si>
  <si>
    <t>M245</t>
  </si>
  <si>
    <t>translation initiation factor 3 complex</t>
  </si>
  <si>
    <t>translation initiation factor 3 complex (M245)</t>
  </si>
  <si>
    <t>http://www.interactivefigures.com/meni/btm416_annotation/btmdata/M245.htm</t>
  </si>
  <si>
    <t>EIF3H,UXT,EIF3K,PHB2,EEF1G,EIF3D,EIF3E,EIF3F,EEF1G /// TUT1,LOC100294182 /// RPL3,EIF3G,EEF1B2,FBL</t>
  </si>
  <si>
    <t>M247</t>
  </si>
  <si>
    <t>enriched in nuclear pore complex interacting proteins</t>
  </si>
  <si>
    <t>enriched in nuclear pore complex interacting proteins (M247)</t>
  </si>
  <si>
    <t>http://www.interactivefigures.com/meni/btm416_annotation/btmdata/M247.htm</t>
  </si>
  <si>
    <t>IL17A,LOC613037,FAM153A,LOC729978,ANKRD34C,LIN28A,LOC728888,HRH4,LOC348162,CNTNAP3B,EFCAB5,NPIPL3,NPIPL2,LOC729602</t>
  </si>
  <si>
    <t>M250</t>
  </si>
  <si>
    <t>spliceosome</t>
  </si>
  <si>
    <t>spliceosome (M250)</t>
  </si>
  <si>
    <t>http://www.interactivefigures.com/meni/btm416_annotation/btmdata/M250.htm</t>
  </si>
  <si>
    <t>SNRPE,SNRPD3,SNRPD1,LSM3,LSM5,SNRPG,RBMX,SF3B14,SNRPA,SNRPF,MAGOH,SNRPD2</t>
  </si>
  <si>
    <t>KEGG_SPLICEOSOME</t>
  </si>
  <si>
    <t>M3</t>
  </si>
  <si>
    <t>regulation of signal transduction</t>
  </si>
  <si>
    <t>regulation of signal transduction (M3)</t>
  </si>
  <si>
    <t>signaling</t>
  </si>
  <si>
    <t>http://www.interactivefigures.com/meni/btm416_annotation/btmdata/M3.htm</t>
  </si>
  <si>
    <t>PTK2,TIMP2,WLS,KIF26A,ECM1,GAB1,CCR1,FOXO1,C5AR1,APCDD1,S100A12,SOX7,PLXNB2,FZD8,TRAT1,CSF1R,SULF2,CDK14,PSD3,JUP,ADAP2,NOD2,TIAM2,LYN,FGD4,ENG,FPR1,KLF4,PRKCD,UBASH3A,SHANK3,GATA3,GH1,HPSE,IL1RN,LRP1,BMP2,SYK,HMOX1,TLR2,RGL1,CTGF,ZNF423,TLR5,BCL6,CD3E,ASAP2</t>
  </si>
  <si>
    <t>M4.2</t>
  </si>
  <si>
    <t>PLK1 signaling events</t>
  </si>
  <si>
    <t>PLK1 signaling events (M4.2)</t>
  </si>
  <si>
    <t>http://www.interactivefigures.com/meni/btm416_annotation/btmdata/M4.2.htm</t>
  </si>
  <si>
    <t>BUB1B,PLK1,CEP55,KIF14,FBXO5,PRC1,MYBL2,NDC80,TPX2,HJURP,ECT2,ASPM,ERCC6L,RAD51AP1,ESPL1,AURKA,WEE1,CLSPN,ASF1B,BUB1,CDC25C,CENPE,SGOL1,NUSAP1,TRIP13,GINS2,KIF23,CDC20,TUBG1,NCAPG,MLF1IP,CKAP2L,SPC25,KIF20A</t>
  </si>
  <si>
    <t>[PID]PLK1 signaling events</t>
  </si>
  <si>
    <t>M4.14</t>
  </si>
  <si>
    <t>Rho GTPase cycle</t>
  </si>
  <si>
    <t>Rho GTPase cycle (M4.14)</t>
  </si>
  <si>
    <t>http://www.interactivefigures.com/meni/btm416_annotation/btmdata/M4.14.htm</t>
  </si>
  <si>
    <t>E2F2,ECT2,RACGAP1,CEP55,DEPDC1,ARHGAP11A,DEPDC1B,PRC1,C11orf82,ARHGAP19</t>
  </si>
  <si>
    <t>M11.2</t>
  </si>
  <si>
    <t>formyl peptide receptor mediated neutrophil response</t>
  </si>
  <si>
    <t>formyl peptide receptor mediated neutrophil response (M11.2)</t>
  </si>
  <si>
    <t>http://www.interactivefigures.com/meni/btm416_annotation/btmdata/M11.2.htm</t>
  </si>
  <si>
    <t>NCF2,SLC11A1,CAMK1,FPR1,IGSF6,SECTM1,FCGR2A,PILRA,NCF1C,PAK1</t>
  </si>
  <si>
    <t>BIOCARTA_FMLP_PATHWAY</t>
  </si>
  <si>
    <t>M15</t>
  </si>
  <si>
    <t>Ran mediated mitosis</t>
  </si>
  <si>
    <t>Ran mediated mitosis (M15)</t>
  </si>
  <si>
    <t>http://www.interactivefigures.com/meni/btm416_annotation/btmdata/M15.htm</t>
  </si>
  <si>
    <t>TPX2,BUB1B,PLK1,H2AFX,KIF15,RAN,ESPL1,AURKA,AURKB,UBE2S,RANBP1,KIF2C,KPNA2</t>
  </si>
  <si>
    <t>BIOCARTA_RANMS_PATHWAY</t>
  </si>
  <si>
    <t>M56</t>
  </si>
  <si>
    <t>suppression of MAPK signaling</t>
  </si>
  <si>
    <t>suppression of MAPK signaling (M56)</t>
  </si>
  <si>
    <t>http://www.interactivefigures.com/meni/btm416_annotation/btmdata/M56.htm</t>
  </si>
  <si>
    <t>HSPA6,RASGRP4,FOS,CD14,ARRB2,ARRB1,CACNA2D3,IL1B,DUSP6,DUSP1,IL1R2,DUSP3</t>
  </si>
  <si>
    <t>[PID]ErbB1 downstream signaling</t>
  </si>
  <si>
    <t>M82</t>
  </si>
  <si>
    <t>signal transduction, plasma membrane</t>
  </si>
  <si>
    <t>signal transduction, plasma membrane (M82)</t>
  </si>
  <si>
    <t>http://www.interactivefigures.com/meni/btm416_annotation/btmdata/M82.htm</t>
  </si>
  <si>
    <t>SFRP2,PDGFRB,PDGFRA,FN1,FAP,IGFBP5,DOCK4,NR2F2,COL1A2,COL1A1,SNAI2,LAMC1,DLC1</t>
  </si>
  <si>
    <t>M94</t>
  </si>
  <si>
    <t>growth factor induced, enriched in nuclear receptor subfamily 4</t>
  </si>
  <si>
    <t>growth factor induced, enriched in nuclear receptor subfamily 4 (M94)</t>
  </si>
  <si>
    <t>http://www.interactivefigures.com/meni/btm416_annotation/btmdata/M94.htm</t>
  </si>
  <si>
    <t>PPP1R15A,PLK2,CYR61,NR4A2,EGR3,CDKN1A,NR4A1,EPHA2,ID1,IL6,NR4A3,DUSP1</t>
  </si>
  <si>
    <t>M97</t>
  </si>
  <si>
    <t>enriched for SMAD2/3 signaling</t>
  </si>
  <si>
    <t>enriched for SMAD2/3 signaling (M97)</t>
  </si>
  <si>
    <t>http://www.interactivefigures.com/meni/btm416_annotation/btmdata/M97.htm</t>
  </si>
  <si>
    <t>P4HA2,TCL1A,RGL1,RUNX2,MEF2C,MME,BIVM,LAMC1,VPREB1,GATA3</t>
  </si>
  <si>
    <t>[PID]Regulation of nuclear SMAD2/3 signaling</t>
  </si>
  <si>
    <t>M100</t>
  </si>
  <si>
    <t>MAPK, RAS signaling</t>
  </si>
  <si>
    <t>MAPK, RAS signaling (M100)</t>
  </si>
  <si>
    <t>http://www.interactivefigures.com/meni/btm416_annotation/btmdata/M100.htm</t>
  </si>
  <si>
    <t>MAP4K1,RASGRP2,RAC2,RASGRP4,AKT1,TGFB1,MAP2K2,MAP3K11,ARRB2,FLNA</t>
  </si>
  <si>
    <t>[PID]TCR signaling in na&amp;#xef;ve CD4+ T cells</t>
  </si>
  <si>
    <t>M101</t>
  </si>
  <si>
    <t>phosphatidylinositol signaling system</t>
  </si>
  <si>
    <t>phosphatidylinositol signaling system (M101)</t>
  </si>
  <si>
    <t>http://www.interactivefigures.com/meni/btm416_annotation/btmdata/M101.htm</t>
  </si>
  <si>
    <t>PHTF2,AGL,C6orf211,PIKFYVE,SP3,IMPA1,PIK3C2A,DEK,SYNJ1,PPP1R12A,CLK1,PIK3C3,EFHA1,SLC35A1</t>
  </si>
  <si>
    <t>M159</t>
  </si>
  <si>
    <t>G protein mediated calcium signaling</t>
  </si>
  <si>
    <t>G protein mediated calcium signaling (M159)</t>
  </si>
  <si>
    <t>http://www.interactivefigures.com/meni/btm416_annotation/btmdata/M159.htm</t>
  </si>
  <si>
    <t>PLCB1,GNAQ,CAMK4,GNAZ,ADCY9,GNA15,GNG11,PRKAR2B,CALM3,GNAI1</t>
  </si>
  <si>
    <t>M206</t>
  </si>
  <si>
    <t>Wnt signaling pathway</t>
  </si>
  <si>
    <t>Wnt signaling pathway (M206)</t>
  </si>
  <si>
    <t>http://www.interactivefigures.com/meni/btm416_annotation/btmdata/M206.htm</t>
  </si>
  <si>
    <t>LOXL2,LAMC1,ANTXR1,SFRP4,FRZB,MAP1B,YAP1,CHL1,PMP22,KITLG,CXCL12,NRP1,SOX4,PDZRN3</t>
  </si>
  <si>
    <t>M215</t>
  </si>
  <si>
    <t>small GTPase mediated signal transduction</t>
  </si>
  <si>
    <t>small GTPase mediated signal transduction (M215)</t>
  </si>
  <si>
    <t>http://www.interactivefigures.com/meni/btm416_annotation/btmdata/M215.htm</t>
  </si>
  <si>
    <t>TAGAP,RAC2,FGD3,ARAP1,RHOH,GMIP,VAV1,ARHGAP30,HMHA1,ARHGAP15,ARHGDIB,ARHGAP9,ARHGAP25,ARHGDIA,ARHGAP4,RHOG</t>
  </si>
  <si>
    <t>M239</t>
  </si>
  <si>
    <t>enriched in calcium signaling proteins</t>
  </si>
  <si>
    <t>enriched in calcium signaling proteins (M239)</t>
  </si>
  <si>
    <t>http://www.interactivefigures.com/meni/btm416_annotation/btmdata/M239.htm</t>
  </si>
  <si>
    <t>SLITRK6,FLJ35409,FAM196A,EPHB1,DMD,C1orf114,SPOCK3,GRIA4,TRPC3,LOC441666,CAPS2,LOC642426,MYOZ2,F11,LOC338739</t>
  </si>
  <si>
    <t>M0</t>
  </si>
  <si>
    <t>targets of FOSL1/2</t>
  </si>
  <si>
    <t>targets of FOSL1/2 (M0)</t>
  </si>
  <si>
    <t>TF targets</t>
  </si>
  <si>
    <t>http://www.interactivefigures.com/meni/btm416_annotation/btmdata/M0.htm</t>
  </si>
  <si>
    <t>CCL2,DCN,LIF,PLAU,IL6,MGP,COL1A2,MMP9,THBD,MMP2,IL8,MMP1</t>
  </si>
  <si>
    <t>[PID]Validated transcriptional targets of AP1 family members Fra1 and Fra2</t>
  </si>
  <si>
    <t>M4.12</t>
  </si>
  <si>
    <t>C-MYC transcriptional network</t>
  </si>
  <si>
    <t>C-MYC transcriptional network (M4.12)</t>
  </si>
  <si>
    <t>http://www.interactivefigures.com/meni/btm416_annotation/btmdata/M4.12.htm</t>
  </si>
  <si>
    <t>CCNB1,NME1,CKS2,BIRC5,CENPA,HMGA1,MCM6,KIF11,BCAT1,TK1,TOP2A,CDCA7</t>
  </si>
  <si>
    <t>[PID]Validated targets of C-MYC transcriptional activation</t>
  </si>
  <si>
    <t>M8</t>
  </si>
  <si>
    <t>E2F transcription factor network</t>
  </si>
  <si>
    <t>E2F transcription factor network (M8)</t>
  </si>
  <si>
    <t>http://www.interactivefigures.com/meni/btm416_annotation/btmdata/M8.htm</t>
  </si>
  <si>
    <t>BRCA1,CCNA2,E2F2,E2F1,MELK,ORC1L,ZWINT,CDC25A,ERCC6L,ORC6L,C12orf48,KIAA1524,RAD54L,CDCA5,UBE2C,KIAA0101,FAM54A,CDC6</t>
  </si>
  <si>
    <t>[PID]E2F transcription factor network</t>
  </si>
  <si>
    <t>M10.0</t>
  </si>
  <si>
    <t>E2F1 targets (Q3)</t>
  </si>
  <si>
    <t>E2F1 targets (Q3) (M10.0)</t>
  </si>
  <si>
    <t>http://www.interactivefigures.com/meni/btm416_annotation/btmdata/M10.0.htm</t>
  </si>
  <si>
    <t>MAP4K1,STMN1,ERBB2IP,RFC1,TLE4,EZH2,FBXO5,GMNN,ARID4A,ARHGAP6,KIAA0101,CDC6,DCK,MEIS2,SFRS1,WEE1,RANBP1,PCNA,NR3C2,ZNF367,HMGA1,MCM6,MCM4,MCM2,UNG,OSBPL7,HIST1H2BK,E2F7,ATAD2,MELK,POLE2,RAD51,HOXA9</t>
  </si>
  <si>
    <t>M10.1</t>
  </si>
  <si>
    <t>E2F1 targets (Q4)</t>
  </si>
  <si>
    <t>E2F1 targets (Q4) (M10.1)</t>
  </si>
  <si>
    <t>http://www.interactivefigures.com/meni/btm416_annotation/btmdata/M10.1.htm</t>
  </si>
  <si>
    <t>E2F7,PCNA,NASP,POLE2,SKP2,ERBB2IP,SLBP,POLA2,KNTC1,PKMYT1,MELK,MCM4,PRIM1,FBXO5,RAD51,CIT,STMN1,WEE1,RANBP1,CDC6,DCLRE1A</t>
  </si>
  <si>
    <t>M20</t>
  </si>
  <si>
    <t>AP-1 transcription factor network</t>
  </si>
  <si>
    <t>AP-1 transcription factor network (M20)</t>
  </si>
  <si>
    <t>http://www.interactivefigures.com/meni/btm416_annotation/btmdata/M20.htm</t>
  </si>
  <si>
    <t>CCL2,MMP9,JUNB,FOS,IFNG,FOSB,EGR1,JUN,PLAU,IL6,FOSL1,IL8,FOSL2,ATF3,MMP1</t>
  </si>
  <si>
    <t>M32.3</t>
  </si>
  <si>
    <t>KLF12 targets network</t>
  </si>
  <si>
    <t>KLF12 targets network (M32.3)</t>
  </si>
  <si>
    <t>http://www.interactivefigures.com/meni/btm416_annotation/btmdata/M32.3.htm</t>
  </si>
  <si>
    <t>DGKZ,NRBP1,LTBP3,NR1H2,PPP2R1A,RHOG,POR,ACAP1,GNB2,CORO1A,CLPTM1,CNOT3,UBE2M,HGS,FAM108A1,GNAI2,NBEAL2</t>
  </si>
  <si>
    <t>M41.4</t>
  </si>
  <si>
    <t>ATF targets network</t>
  </si>
  <si>
    <t>ATF targets network (M41.4)</t>
  </si>
  <si>
    <t>http://www.interactivefigures.com/meni/btm416_annotation/btmdata/M41.4.htm</t>
  </si>
  <si>
    <t>SULT4A1,HOXC10,DAAM2,SPINLW1,FABP7,ADCYAP1,HIST1H3E,REEP1,PEG3,ATP7B</t>
  </si>
  <si>
    <t>M62.1</t>
  </si>
  <si>
    <t>enriched for unknown TF motif CTCNANGTGNY</t>
  </si>
  <si>
    <t>enriched for unknown TF motif CTCNANGTGNY (M62.1)</t>
  </si>
  <si>
    <t>http://www.interactivefigures.com/meni/btm416_annotation/btmdata/M62.1.htm</t>
  </si>
  <si>
    <t>TMPRSS3,ACCN2,PTK2,EBF1,ENG,VSIG10,DTX3,MGC5566,ELOVL4,GXYLT2,SMPD3,HHIP</t>
  </si>
  <si>
    <t>M74</t>
  </si>
  <si>
    <t>transcriptional targets of glucocorticoid receptor</t>
  </si>
  <si>
    <t>transcriptional targets of glucocorticoid receptor (M74)</t>
  </si>
  <si>
    <t>http://www.interactivefigures.com/meni/btm416_annotation/btmdata/M74.htm</t>
  </si>
  <si>
    <t>LOXL1,PPIL4 /// ZC3H12D,KCTD15,PSD3,SCD,CTGF,MEF2C,JUP,HLA-DOA,LOC100130458,CD3E,BTK</t>
  </si>
  <si>
    <t>M89.0</t>
  </si>
  <si>
    <t>putative targets of PAX3</t>
  </si>
  <si>
    <t>putative targets of PAX3 (M89.0)</t>
  </si>
  <si>
    <t>http://www.interactivefigures.com/meni/btm416_annotation/btmdata/M89.0.htm</t>
  </si>
  <si>
    <t>PLK2,G0S2,CXCL2,SIK1,EGR2,EGR3,CD83,EGR1,NR4A1,HBEGF,NR4A2,IL8,MAFF,CDKN1A,GEM,DUSP2</t>
  </si>
  <si>
    <t>M89.1</t>
  </si>
  <si>
    <t>putative targets of PAX3 (M89.1)</t>
  </si>
  <si>
    <t>http://www.interactivefigures.com/meni/btm416_annotation/btmdata/M89.1.htm</t>
  </si>
  <si>
    <t>EGR2,EGR3,CD83,NR4A1,INHBA,NR4A2,RGS1,DUSP1,ATF3,DUSP2</t>
  </si>
  <si>
    <t>M172</t>
  </si>
  <si>
    <t>enriched for TF motif TTCNRGNNNNTTC</t>
  </si>
  <si>
    <t>enriched for TF motif TTCNRGNNNNTTC (M172)</t>
  </si>
  <si>
    <t>http://www.interactivefigures.com/meni/btm416_annotation/btmdata/M172.htm</t>
  </si>
  <si>
    <t>CXCL3,EGR3,FOSB,GJB2,PLAU,NRIP3,NR4A3,EDN1,AG2,PHLDA2</t>
  </si>
  <si>
    <t>M178</t>
  </si>
  <si>
    <t>enriched for promoter motif NATCACGTGAY (putative SREBF1 targets)</t>
  </si>
  <si>
    <t>enriched for promoter motif NATCACGTGAY (putative SREBF1 targets) (M178)</t>
  </si>
  <si>
    <t>http://www.interactivefigures.com/meni/btm416_annotation/btmdata/M178.htm</t>
  </si>
  <si>
    <t>ARHGEF12,NGFRAP1,SOCS2,CAMK2D,PRKCE,KIT,AKAP12,PNOC,GEM,BLNK</t>
  </si>
  <si>
    <t>M179</t>
  </si>
  <si>
    <t>enriched for TF motif PAX3</t>
  </si>
  <si>
    <t>enriched for TF motif PAX3 (M179)</t>
  </si>
  <si>
    <t>http://www.interactivefigures.com/meni/btm416_annotation/btmdata/M179.htm</t>
  </si>
  <si>
    <t>TRMT11,TNFAIP8,NUP54,USP1,CASP8AP2,BMI1,FAM35A,PURA,PMS1,RANBP6</t>
  </si>
  <si>
    <t>M232</t>
  </si>
  <si>
    <t>enriched for TF motif TNCATNTCCYR</t>
  </si>
  <si>
    <t>enriched for TF motif TNCATNTCCYR (M232)</t>
  </si>
  <si>
    <t>http://www.interactivefigures.com/meni/btm416_annotation/btmdata/M232.htm</t>
  </si>
  <si>
    <t>TBCK,VPS41,RAD51C,GTF2H1,TCHP,MEN1,HDDC3,SMARCAL1,PDE6D,RAD50,TTC1,ELP4,HSD17B4</t>
  </si>
  <si>
    <t>M26.0</t>
  </si>
  <si>
    <t>TBA</t>
  </si>
  <si>
    <t>TBA (M26.0)</t>
  </si>
  <si>
    <t>http://www.interactivefigures.com/meni/btm416_annotation/btmdata/M26.0.htm</t>
  </si>
  <si>
    <t>TRIM15,CDH17,CDX1,CDX2,MYO1A,FABP1,MUC3B,CRABP2,SLC39A5,VIL1,USH1C,IL22RA1,CLRN3,HMGCS2,GUCY2C,TINAG,DDC,GIPC2,EPS8L3,PPP1R14D,LGALS4,LRRC19,HNF4G,HNF4A,CDHR5,A1CF,NR1I2,RNF128,GPA33,CCL14-CCL15 /// CCL15</t>
  </si>
  <si>
    <t>M26.1</t>
  </si>
  <si>
    <t>TBA (M26.1)</t>
  </si>
  <si>
    <t>http://www.interactivefigures.com/meni/btm416_annotation/btmdata/M26.1.htm</t>
  </si>
  <si>
    <t>TRIM15,UGT2A3,CYP3A4,TM4SF5,VIL1,USH1C,CLRN3,TINAG,DDC,CYP3A7,GIPC2,CYP3A5,LGALS4,ARSE,LRRC19,HNF4G,RNF186,HNF4A,CDHR5,RNF128,A1CF,CCL14-CCL15 /// CCL15</t>
  </si>
  <si>
    <t>M26.2</t>
  </si>
  <si>
    <t>TBA (M26.2)</t>
  </si>
  <si>
    <t>http://www.interactivefigures.com/meni/btm416_annotation/btmdata/M26.2.htm</t>
  </si>
  <si>
    <t>TRIM15,LRRC19,HNF4G,HNF4A,VIL1,CLRN3,FOXA3,RNF128,DDC,USH1C,CLDN2,A1CF,CCL14-CCL15 /// CCL15,LGALS4</t>
  </si>
  <si>
    <t>M32.5</t>
  </si>
  <si>
    <t>TBA (M32.5)</t>
  </si>
  <si>
    <t>http://www.interactivefigures.com/meni/btm416_annotation/btmdata/M32.5.htm</t>
  </si>
  <si>
    <t>PPP2R1A,AES,MAZ,UBE2M,ASNA1,RALY,PKN1,ACIN1,AP2M1,MLF2,NRBP1,DNM2,PPP1R9B,NUCB1,HMG20B</t>
  </si>
  <si>
    <t>M32.6</t>
  </si>
  <si>
    <t>TBA (M32.6)</t>
  </si>
  <si>
    <t>http://www.interactivefigures.com/meni/btm416_annotation/btmdata/M32.6.htm</t>
  </si>
  <si>
    <t>PPP2R1A,MLF2,TGFB1,PKN1,CPNE1,HGS,PSMD3,CDC37,AP2M1,AKT1,DNM2,NUCB1,HMG20B</t>
  </si>
  <si>
    <t>M32.7</t>
  </si>
  <si>
    <t>TBA (M32.7)</t>
  </si>
  <si>
    <t>http://www.interactivefigures.com/meni/btm416_annotation/btmdata/M32.7.htm</t>
  </si>
  <si>
    <t>AES,STK11,UBE2M,EIF4G1,H1FX,HGS,MAP2K2,MAP7D1,DCAF15,TSC2,BRD2</t>
  </si>
  <si>
    <t>M41.0</t>
  </si>
  <si>
    <t>TBA (M41.0)</t>
  </si>
  <si>
    <t>http://www.interactivefigures.com/meni/btm416_annotation/btmdata/M41.0.htm</t>
  </si>
  <si>
    <t>MAGEA12,SLC7A11,OBSL1,PLUNC,TUBB4,CA14,SPRY4,AFF2,SLC17A1,HOXC11,HOXC10,DEFA5,CEACAM7,HIST1H3E,REEP1,PEG3,IFNA14</t>
  </si>
  <si>
    <t>M41.1</t>
  </si>
  <si>
    <t>TBA (M41.1)</t>
  </si>
  <si>
    <t>http://www.interactivefigures.com/meni/btm416_annotation/btmdata/M41.1.htm</t>
  </si>
  <si>
    <t>MAGEA12,DMD,PRO2012,ERBB4,SPINLW1,DAAM2,SLC17A1,HOXC10,DEFA5,PEG3,ADCYAP1,MTMR8,CYP11B1,IFNA14,ATP7B</t>
  </si>
  <si>
    <t>M41.2</t>
  </si>
  <si>
    <t>TBA (M41.2)</t>
  </si>
  <si>
    <t>http://www.interactivefigures.com/meni/btm416_annotation/btmdata/M41.2.htm</t>
  </si>
  <si>
    <t>MAGEA12,OBSL1,ADCYAP1,ERBB4,GRID2,TUBB4,SLC7A11,POU4F2,SLC17A1,DEFA5,GFRA3,MTMR8,PEG3,IFNA14</t>
  </si>
  <si>
    <t>M41.3</t>
  </si>
  <si>
    <t>TBA (M41.3)</t>
  </si>
  <si>
    <t>http://www.interactivefigures.com/meni/btm416_annotation/btmdata/M41.3.htm</t>
  </si>
  <si>
    <t>EPHB1,DMD,PRO2012,ERBB4,TFAP2A,HOXC10,DEFA5,NPR3,CYP11B1,PEG3</t>
  </si>
  <si>
    <t>M48</t>
  </si>
  <si>
    <t>TBA (M48)</t>
  </si>
  <si>
    <t>http://www.interactivefigures.com/meni/btm416_annotation/btmdata/M48.htm</t>
  </si>
  <si>
    <t>TNFSF13,PLCB2,HHEX,STAB1,TYROBP,SH3TC1,KCNQ1,DOK2,SPI1,PTAFR,TLR4,APOB48R,LYN</t>
  </si>
  <si>
    <t>M55</t>
  </si>
  <si>
    <t>TBA (M55)</t>
  </si>
  <si>
    <t>http://www.interactivefigures.com/meni/btm416_annotation/btmdata/M55.htm</t>
  </si>
  <si>
    <t>RARA,LRP1,RASGRP4,SPI1,GRINA,PRKCD,DOK3,PDLIM7,MBOAT7,CSF3R,RHOG,ZYX</t>
  </si>
  <si>
    <t>M66</t>
  </si>
  <si>
    <t>TBA (M66)</t>
  </si>
  <si>
    <t>http://www.interactivefigures.com/meni/btm416_annotation/btmdata/M66.htm</t>
  </si>
  <si>
    <t>FCER1G,IDO1,CYP1B1,KMO,SLC7A7,KIAA1598,HMOX1,KYNU,ALDH2,CYBB,SLC31A2,ADAP2,IFI30,CST3,MAFB,BTK,CPVL</t>
  </si>
  <si>
    <t>KEGG_TRYPTOPHAN_METABOLISM</t>
  </si>
  <si>
    <t>M70.0</t>
  </si>
  <si>
    <t>TBA (M70.0)</t>
  </si>
  <si>
    <t>http://www.interactivefigures.com/meni/btm416_annotation/btmdata/M70.0.htm</t>
  </si>
  <si>
    <t>CDKN2B,TCF15,PDLIM7,IL4I1 /// NUP62 /// SIGLEC11,ELAVL3,LTB4R2,SEC14L2,CFB,SAA1 /// SAA2,PSD,ADARB1,FUT7,ZNF205,CES4,SIX5,COL16A1,GP1BB,MSC,CLDN5,MAPRE3</t>
  </si>
  <si>
    <t>M70.1</t>
  </si>
  <si>
    <t>TBA (M70.1)</t>
  </si>
  <si>
    <t>http://www.interactivefigures.com/meni/btm416_annotation/btmdata/M70.1.htm</t>
  </si>
  <si>
    <t>CDKN2B,PDLIM7,ELAVL3,SIX5,PIK3CD,SOX15,PSD,FUT7,BOK,FOXO4</t>
  </si>
  <si>
    <t>M72.0</t>
  </si>
  <si>
    <t>TBA (M72.0)</t>
  </si>
  <si>
    <t>http://www.interactivefigures.com/meni/btm416_annotation/btmdata/M72.0.htm</t>
  </si>
  <si>
    <t>MORC3,MUDENG,ADNP,DEK,ATP11B,FMR1,ARID4B,NEK7,PANK3,ORC4L,PLEKHF2,MST4,ITSN2,SACM1L,RNF138,RAP2C,PHTF2,ZBTB11,UBA3,EFHA1,PTPN11,ROCK1,RNF6,BZW1</t>
  </si>
  <si>
    <t>M72.1</t>
  </si>
  <si>
    <t>TBA (M72.1)</t>
  </si>
  <si>
    <t>http://www.interactivefigures.com/meni/btm416_annotation/btmdata/M72.1.htm</t>
  </si>
  <si>
    <t>NEK7,ITSN2,MUDENG,ERBB2IP,PLEKHF2,G3BP2,IMPA1,SP3,DEK,PPP1R12A,VPS4B,CCNC,FMR1,MBNL1,ARID4B,BZW1,SACM1L</t>
  </si>
  <si>
    <t>M72.2</t>
  </si>
  <si>
    <t>TBA (M72.2)</t>
  </si>
  <si>
    <t>http://www.interactivefigures.com/meni/btm416_annotation/btmdata/M72.2.htm</t>
  </si>
  <si>
    <t>ZDHHC17,LBR,ERBB2IP,PLEKHF2,STAG2,RNF111,SP3,PPP1R12A,G3BP2,FMR1,ARID4B,SACM1L</t>
  </si>
  <si>
    <t>M79</t>
  </si>
  <si>
    <t>TBA (M79)</t>
  </si>
  <si>
    <t>http://www.interactivefigures.com/meni/btm416_annotation/btmdata/M79.htm</t>
  </si>
  <si>
    <t>CXCL3,RNASE4,TFEC,DPYD,MGAM,FAM20C,SULF2,AQP9,ANPEP,TBXAS1</t>
  </si>
  <si>
    <t>M80</t>
  </si>
  <si>
    <t>TBA (M80)</t>
  </si>
  <si>
    <t>http://www.interactivefigures.com/meni/btm416_annotation/btmdata/M80.htm</t>
  </si>
  <si>
    <t>MEF2C,PTK2,FAM43A,ENG,RGL1,PLCB1,NDST3,GNG11,MGC5566,GAB1,LARGE,FAM69B,CTGF,TRAT1,MARCH3,GPR132,CCR9,CRIM1,HCP5,BLNK</t>
  </si>
  <si>
    <t>M90</t>
  </si>
  <si>
    <t>TBA (M90)</t>
  </si>
  <si>
    <t>http://www.interactivefigures.com/meni/btm416_annotation/btmdata/M90.htm</t>
  </si>
  <si>
    <t>HMGCS2,SLC3A1,CRABP2,CDX1,HNF4G,RNF186,MYO1A,SLC39A5,NR1I2,DDC,GIPC2,PPP1R14D</t>
  </si>
  <si>
    <t>M93</t>
  </si>
  <si>
    <t>TBA (M93)</t>
  </si>
  <si>
    <t>http://www.interactivefigures.com/meni/btm416_annotation/btmdata/M93.htm</t>
  </si>
  <si>
    <t>TGFBR3,LIF,IL23A,PRKCA,CRTAM,PLAU,CAMK4,TNF,OSM,PTCH1</t>
  </si>
  <si>
    <t>M98.0</t>
  </si>
  <si>
    <t>TBA (M98.0)</t>
  </si>
  <si>
    <t>http://www.interactivefigures.com/meni/btm416_annotation/btmdata/M98.0.htm</t>
  </si>
  <si>
    <t>PLUNC,DMD,VSNL1,ERBB4,SPINLW1,OR10H3,TAS2R16,OPRM1,GRIN2B,HOXC10,DEFA5,HTR3B,GFRA3,C4orf31,ADH7,CYP11B1,NOS1AP,A2BP1</t>
  </si>
  <si>
    <t>M98.1</t>
  </si>
  <si>
    <t>TBA (M98.1)</t>
  </si>
  <si>
    <t>http://www.interactivefigures.com/meni/btm416_annotation/btmdata/M98.1.htm</t>
  </si>
  <si>
    <t>PLUNC,DMD,TUBB4,SLC7A11,DBC1,GRIN2B,DEFA5,CYP11B1,A2BP1,IFNA14</t>
  </si>
  <si>
    <t>M99</t>
  </si>
  <si>
    <t>TBA (M99)</t>
  </si>
  <si>
    <t>http://www.interactivefigures.com/meni/btm416_annotation/btmdata/M99.htm</t>
  </si>
  <si>
    <t>PDGFRA,GREM1,CYR61,EPHA2,MRGPRF,FSTL1,INHBA,CTGF,DACT1,CAV1</t>
  </si>
  <si>
    <t>M102</t>
  </si>
  <si>
    <t>TBA (M102)</t>
  </si>
  <si>
    <t>http://www.interactivefigures.com/meni/btm416_annotation/btmdata/M102.htm</t>
  </si>
  <si>
    <t>AMOTL2,GHR,P2RX5,BTLA,CHRDL1,ELTD1,GNG12,SMAD1,STAP1,PNOC,CAV2,CD79A</t>
  </si>
  <si>
    <t>M104</t>
  </si>
  <si>
    <t>TBA (M104)</t>
  </si>
  <si>
    <t>http://www.interactivefigures.com/meni/btm416_annotation/btmdata/M104.htm</t>
  </si>
  <si>
    <t>PDGFRA,ZNF423,MGLL,GNAZ,FSTL1,MEF2C,JUP,MLLT3,CRIM1,PF4</t>
  </si>
  <si>
    <t>M105</t>
  </si>
  <si>
    <t>TBA (M105)</t>
  </si>
  <si>
    <t>http://www.interactivefigures.com/meni/btm416_annotation/btmdata/M105.htm</t>
  </si>
  <si>
    <t>CDKN2C,H1F0,BEX1,PROK2,BPI,CA2,PTX3,RETN,CLEC11A,SLC22A4,MGST1,LPCAT2,IGFBP7,CPNE2,IRAK3,JAG1,VSTM1,BTBD3</t>
  </si>
  <si>
    <t>M108</t>
  </si>
  <si>
    <t>TBA (M108)</t>
  </si>
  <si>
    <t>http://www.interactivefigures.com/meni/btm416_annotation/btmdata/M108.htm</t>
  </si>
  <si>
    <t>EPHB2,MUC3B,AXIN2,GPX2,ASCL2,RNF43,EHF,C19orf21,CEACAM5,CDCA7,TSPAN8</t>
  </si>
  <si>
    <t>M114.0</t>
  </si>
  <si>
    <t>TBA (M114.0)</t>
  </si>
  <si>
    <t>http://www.interactivefigures.com/meni/btm416_annotation/btmdata/M114.0.htm</t>
  </si>
  <si>
    <t>ELANE,SVIL,DOCK5,PKP4,OSBPL1A,CLGN,MGST1,VSTM1,MS4A3,AKR1C3,LGALS12,KCNK5,RGL4,FAH,NFE2,ST3GAL6,JAG1,GGH,PDGFC,TAL1,CDK6,ATP8B4,ACTN1,CLEC11A,TSPAN2,CPNE2,IGFBP7,C5orf13,ACCN2,ZNRF1,SLC40A1,SYNGR1,MPO,RUNX2,MLC1,BST1,FAM105A,CPA3,BTBD3</t>
  </si>
  <si>
    <t>M116</t>
  </si>
  <si>
    <t>TBA (M116)</t>
  </si>
  <si>
    <t>http://www.interactivefigures.com/meni/btm416_annotation/btmdata/M116.htm</t>
  </si>
  <si>
    <t>ERRFI1,PDGFRA,CYR61,WWTR1,FSTL1,YAP1,OSMR,VCAM1,EPS8,GPR116,COL3A1,CXCL12,CAV1</t>
  </si>
  <si>
    <t>M120</t>
  </si>
  <si>
    <t>TBA (M120)</t>
  </si>
  <si>
    <t>http://www.interactivefigures.com/meni/btm416_annotation/btmdata/M120.htm</t>
  </si>
  <si>
    <t>DGKZ,MAP4K1,LPXN,VAV1,HCLS1,ARHGAP15,ARRB2,SIGIRR,ARHGAP4,LYN,GATA3</t>
  </si>
  <si>
    <t>[PID]Signaling events mediated by Stem cell factor receptor (c-Kit)</t>
  </si>
  <si>
    <t>M121</t>
  </si>
  <si>
    <t>TBA (M121)</t>
  </si>
  <si>
    <t>http://www.interactivefigures.com/meni/btm416_annotation/btmdata/M121.htm</t>
  </si>
  <si>
    <t>IGKV4-1,TAP1,IRF4,CCL19,GPR183,CD27,IL15,BIRC3,LY9,PLSCR1,SLAMF7,IGKC</t>
  </si>
  <si>
    <t>M125</t>
  </si>
  <si>
    <t>TBA (M125)</t>
  </si>
  <si>
    <t>http://www.interactivefigures.com/meni/btm416_annotation/btmdata/M125.htm</t>
  </si>
  <si>
    <t>CDKN2B,GPR144,ZNF205,ELAVL3,TCF15,SOX15,PRKCG,GP1BB,FUT7,PSD,MAPRE3</t>
  </si>
  <si>
    <t>M128</t>
  </si>
  <si>
    <t>TBA (M128)</t>
  </si>
  <si>
    <t>http://www.interactivefigures.com/meni/btm416_annotation/btmdata/M128.htm</t>
  </si>
  <si>
    <t>SP3,NDUFA5,USP1,CCNC,PIK3C2A,SFRS12,CLK1,RNF6,ARID4A,CCNT2,PSMC6,RNF139</t>
  </si>
  <si>
    <t>M131</t>
  </si>
  <si>
    <t>TBA (M131)</t>
  </si>
  <si>
    <t>http://www.interactivefigures.com/meni/btm416_annotation/btmdata/M131.htm</t>
  </si>
  <si>
    <t>HEMGN,ACTN1,GFI1B,XK,CMPK2,RGL4,S100P,FHL2,INHBA,PRKAR2B,TAL1,TNS1,MS4A3,GMPR</t>
  </si>
  <si>
    <t>M136</t>
  </si>
  <si>
    <t>TBA (M136)</t>
  </si>
  <si>
    <t>http://www.interactivefigures.com/meni/btm416_annotation/btmdata/M136.htm</t>
  </si>
  <si>
    <t>NUCB1,GPS1,ASNA1,COPE,PKN1,GNAI2,CTSD,GNB2,PPP2R1A,MAP2K2,NAPA,CAPN1,DNM2,FAM108A1,GBF1,NR1H2,PNPLA6</t>
  </si>
  <si>
    <t>M137</t>
  </si>
  <si>
    <t>TBA (M137)</t>
  </si>
  <si>
    <t>http://www.interactivefigures.com/meni/btm416_annotation/btmdata/M137.htm</t>
  </si>
  <si>
    <t>ZMYM2,PHTF2,PANK3,AGL,TLK1,TSNAX,PIKFYVE,USP1,PLEKHF2,TCERG1,ROCK1,ACBD3,SFRS12,RNF6,SMARCA5,ATF2</t>
  </si>
  <si>
    <t>M141</t>
  </si>
  <si>
    <t>TBA (M141)</t>
  </si>
  <si>
    <t>http://www.interactivefigures.com/meni/btm416_annotation/btmdata/M141.htm</t>
  </si>
  <si>
    <t>TRIM31,FABP1,FUT4,NOX1,C19orf21,EPCAM,PRR15L,B3GNT5,B3GNT3,CEACAM1,KLF5,GMDS,CEACAM6,TMEM45B,ST3GAL6,TMPRSS2,CKMT1A /// CKMT1B,FERMT1,HEPH,LGALS4,PIP5K1B,FA2H,NR1I2,FOXA3,GPX2,FUT3,MEP1A</t>
  </si>
  <si>
    <t>M148</t>
  </si>
  <si>
    <t>TBA (M148)</t>
  </si>
  <si>
    <t>http://www.interactivefigures.com/meni/btm416_annotation/btmdata/M148.htm</t>
  </si>
  <si>
    <t>MORC3,SEC23A,SPAST,EEA1,NUP160,RB1,ADAM9,STXBP3,SYNJ1,SEC24B,TMEM30A</t>
  </si>
  <si>
    <t>M149</t>
  </si>
  <si>
    <t>TBA (M149)</t>
  </si>
  <si>
    <t>http://www.interactivefigures.com/meni/btm416_annotation/btmdata/M149.htm</t>
  </si>
  <si>
    <t>GREB1,SLC3A1,SIX4,HNF4G,RNF186,CLRN3,USH1C,CLDN2,GIPC2,TFAP2C</t>
  </si>
  <si>
    <t>M151</t>
  </si>
  <si>
    <t>TBA (M151)</t>
  </si>
  <si>
    <t>http://www.interactivefigures.com/meni/btm416_annotation/btmdata/M151.htm</t>
  </si>
  <si>
    <t>PRKCH,ZNF521,GREM1,TIAM1,SMAD1,RORA,BCL11B,INHBA,ADAM12,HHIP</t>
  </si>
  <si>
    <t>M152.0</t>
  </si>
  <si>
    <t>TBA (source: B cells)</t>
  </si>
  <si>
    <t>TBA (source: B cells) (M152.0)</t>
  </si>
  <si>
    <t>http://www.interactivefigures.com/meni/btm416_annotation/btmdata/M152.0.htm</t>
  </si>
  <si>
    <t>HTN1,CCR9,ST18,TAT,GAGE1,LOC100287445,IFNA10,IFNA16,TRDN,FAM123A,HERC2P7,PPEF2,POU4F2,TRIM49,GABRB1,ZPBP,LOC100271840,SYCP1,IMPG2,KCTD16,TMEFF2,LOC51152,MEFV,BAGE,LOC100131298</t>
  </si>
  <si>
    <t>M152.1</t>
  </si>
  <si>
    <t>TBA (source: naive B cells)</t>
  </si>
  <si>
    <t>TBA (source: naive B cells) (M152.1)</t>
  </si>
  <si>
    <t>http://www.interactivefigures.com/meni/btm416_annotation/btmdata/M152.1.htm</t>
  </si>
  <si>
    <t>POU4F2,TAT,FAM123A,OR7E24,IMPG2,KCTD16,HERC2P7,LRRC37B2,TMEFF2,ANKRD20A1,LOC100286993,LOC100271840,LOC100132247,GTF2A1L,MEFV,TRIM49,ADAMTS20,LOC100286895,TPTE,IFNA10,LOC100131298</t>
  </si>
  <si>
    <t>M152.2</t>
  </si>
  <si>
    <t>TBA (source: memory B cells)</t>
  </si>
  <si>
    <t>TBA (source: memory B cells) (M152.2)</t>
  </si>
  <si>
    <t>http://www.interactivefigures.com/meni/btm416_annotation/btmdata/M152.2.htm</t>
  </si>
  <si>
    <t>TAT,FAM123A,C14orf91,HERC2P7,TMEFF2,HTN1,PPEF2,MEFV,LOC51152,LOC100286993,GYPA,BAGE,ADAMTS20,GABRB1,CYP4A22,IFNA10,ZPBP,LOC100271840</t>
  </si>
  <si>
    <t>M153</t>
  </si>
  <si>
    <t>TBA (M153)</t>
  </si>
  <si>
    <t>http://www.interactivefigures.com/meni/btm416_annotation/btmdata/M153.htm</t>
  </si>
  <si>
    <t>PHTF2,SP3,SEC23A,RAP2C,SGTB,AEBP2,NRAS,SRP9,C1D,PIK3C2A,CCNC,RNF6,FAM18B,C2orf69,RANBP6,TCF12</t>
  </si>
  <si>
    <t>M161</t>
  </si>
  <si>
    <t>TBA (M161)</t>
  </si>
  <si>
    <t>http://www.interactivefigures.com/meni/btm416_annotation/btmdata/M161.htm</t>
  </si>
  <si>
    <t>BCL2L1,SP3,TSNAX,SPAST,SLC7A5,RB1,RBM38,HERC4,RNF6,FNDC3A,MBNL3,ATF1,KIAA1109,BNIP2</t>
  </si>
  <si>
    <t>M166</t>
  </si>
  <si>
    <t>TBA (M166)</t>
  </si>
  <si>
    <t>http://www.interactivefigures.com/meni/btm416_annotation/btmdata/M166.htm</t>
  </si>
  <si>
    <t>FMO3,PDGFRA,AMOTL2,GHR,PDGFRB,OLFML3,CHRDL1,ECM2,CHL1,NNMT,GFRA1,TNC,C1S,IGF2 /// INS-IGF2,C7,OSMR,ABCA8</t>
  </si>
  <si>
    <t>M170</t>
  </si>
  <si>
    <t>TBA (M170)</t>
  </si>
  <si>
    <t>http://www.interactivefigures.com/meni/btm416_annotation/btmdata/M170.htm</t>
  </si>
  <si>
    <t>LPHN2,GHR,EFEMP1,ECM2,GNG12,ELTD1,IL33,VGLL3,CHL1,GPR116,MPDZ,ABCA8</t>
  </si>
  <si>
    <t>M174</t>
  </si>
  <si>
    <t>TBA (M174)</t>
  </si>
  <si>
    <t>http://www.interactivefigures.com/meni/btm416_annotation/btmdata/M174.htm</t>
  </si>
  <si>
    <t>TSN,MUDENG,SRP9,SEC63,ANP32E,MATR3,EED,SMARCA5,PANK3,SACM1L,RNF138,CUL5,MORF4L2,ZBED5,MDFIC,BMI1,PCNP,TMX1,ZBTB11,TNFAIP8,SEP15,CCNC,RNF6,BZW1</t>
  </si>
  <si>
    <t>M176</t>
  </si>
  <si>
    <t>TBA (M176)</t>
  </si>
  <si>
    <t>http://www.interactivefigures.com/meni/btm416_annotation/btmdata/M176.htm</t>
  </si>
  <si>
    <t>GJA1,IGF1,AQP1,FRZB,DNASE1L3,IGFBP3,SNAI2,CXCL12,C7,ALDH1A3</t>
  </si>
  <si>
    <t>M177.0</t>
  </si>
  <si>
    <t>TBA (M177.0)</t>
  </si>
  <si>
    <t>http://www.interactivefigures.com/meni/btm416_annotation/btmdata/M177.0.htm</t>
  </si>
  <si>
    <t>STX1A,ZNF234,CCR2,ZNF780A,ZFP3,TNFRSF12A,C20orf94,RNF170,HIC1,ZNF167,PPARGC1B,VKORC1L1,ZNF573,DUSP4,PPP1R16B,LOC100131067,ZNF559,FAM135A,ZMYM1,ATG4C /// CTR9,NR4A3,ATP10D,GIMAP8,IL1RAP,GIMAP4,GLCE,GIMAP6,GIMAP1,ZNF623,CX3CR1,NRIP3,BBS10,C15orf48,CSRP2BP</t>
  </si>
  <si>
    <t>M177.1</t>
  </si>
  <si>
    <t>TBA (M177.1)</t>
  </si>
  <si>
    <t>http://www.interactivefigures.com/meni/btm416_annotation/btmdata/M177.1.htm</t>
  </si>
  <si>
    <t>ZNF623,NCRNA00183,C20orf94,CX3CR1,TMOD2,NR4A3,ZNF485,VKORC1L1,CCR2,ZNF573,FOSL1,KIAA1919,GIMAP6,ZFP3,LOC100131067</t>
  </si>
  <si>
    <t>M180</t>
  </si>
  <si>
    <t>TBA (M180)</t>
  </si>
  <si>
    <t>http://www.interactivefigures.com/meni/btm416_annotation/btmdata/M180.htm</t>
  </si>
  <si>
    <t>OSTM1,SIRT1,NPTN,CHUK,HIF1A,ROCK1,SYNJ1,ACSL4,TCF12,ATF2,IREB2</t>
  </si>
  <si>
    <t>M183</t>
  </si>
  <si>
    <t>TBA (M183)</t>
  </si>
  <si>
    <t>http://www.interactivefigures.com/meni/btm416_annotation/btmdata/M183.htm</t>
  </si>
  <si>
    <t>FXYD3,CDX1,EHF,KLF5,GMDS,LAD1,PKP3,TMEM45B,TRIM29,GALNT3</t>
  </si>
  <si>
    <t>M184.0</t>
  </si>
  <si>
    <t>TBA (M184.0)</t>
  </si>
  <si>
    <t>http://www.interactivefigures.com/meni/btm416_annotation/btmdata/M184.0.htm</t>
  </si>
  <si>
    <t>CDKN2B,GPR144,BMP4,DLG4,ACVR1C,ARHGEF4,FOXO4,CSF3,MAP3K10,MAP2K7,MYOCD,FOXL1,TRPM4,APLP1,COL16A1,GP1BB,WNT11,RGMA</t>
  </si>
  <si>
    <t>M184.1</t>
  </si>
  <si>
    <t>TBA (M184.1)</t>
  </si>
  <si>
    <t>http://www.interactivefigures.com/meni/btm416_annotation/btmdata/M184.1.htm</t>
  </si>
  <si>
    <t>ADAMTSL2,CDKN2B,DLG4,CARD10,PSD,INS,MAP3K10,WNT11,FOXL1,TRPM4,MAPK8IP2</t>
  </si>
  <si>
    <t>M185</t>
  </si>
  <si>
    <t>TBA (M185)</t>
  </si>
  <si>
    <t>http://www.interactivefigures.com/meni/btm416_annotation/btmdata/M185.htm</t>
  </si>
  <si>
    <t>HDAC2,NPTN,DLD,HPRT1,TCF12,PRNP,RB1,CTR9,SYNJ1,ATG5,RNF6,FNDC3A,PTPN11,BNIP2</t>
  </si>
  <si>
    <t>M186</t>
  </si>
  <si>
    <t>TBA (M186)</t>
  </si>
  <si>
    <t>http://www.interactivefigures.com/meni/btm416_annotation/btmdata/M186.htm</t>
  </si>
  <si>
    <t>PDLIM7,ELAVL3,EVX1,SOX15,CPEB3,GP1BB,TCF15,YBX1 /// YBX1P2,PSD,ARMC9,GRIN1</t>
  </si>
  <si>
    <t>M188</t>
  </si>
  <si>
    <t>TBA (M188)</t>
  </si>
  <si>
    <t>http://www.interactivefigures.com/meni/btm416_annotation/btmdata/M188.htm</t>
  </si>
  <si>
    <t>LCN2,BPI,CARD11,OLFM4,SYTL2,PLCXD2,RNF144A,ATP8B4,CEACAM8,KIF21A</t>
  </si>
  <si>
    <t>M190</t>
  </si>
  <si>
    <t>TBA (M190)</t>
  </si>
  <si>
    <t>http://www.interactivefigures.com/meni/btm416_annotation/btmdata/M190.htm</t>
  </si>
  <si>
    <t>PPP1CC,BUB3,HAUS3,BMI1,CCNG1,OSM,EREG,IL1A,IL1B,CD2AP,USP16</t>
  </si>
  <si>
    <t>M192</t>
  </si>
  <si>
    <t>TBA (M192)</t>
  </si>
  <si>
    <t>http://www.interactivefigures.com/meni/btm416_annotation/btmdata/M192.htm</t>
  </si>
  <si>
    <t>TGFB1,OGDH,PRMT1,G6PD,DEAF1,ILK,TLN1,MAP1S,NR1H2,NAPA,ARHGDIA,NBEAL2</t>
  </si>
  <si>
    <t>M193</t>
  </si>
  <si>
    <t>TBA (M193)</t>
  </si>
  <si>
    <t>http://www.interactivefigures.com/meni/btm416_annotation/btmdata/M193.htm</t>
  </si>
  <si>
    <t>XK,NFIA,CTTN,C6orf192,ANKH,ATP1B2,SPTB,MGLL,PLEK2,GMPR,PBX1</t>
  </si>
  <si>
    <t>M194</t>
  </si>
  <si>
    <t>TBA (M194)</t>
  </si>
  <si>
    <t>http://www.interactivefigures.com/meni/btm416_annotation/btmdata/M194.htm</t>
  </si>
  <si>
    <t>SMC1A,XPO1,ADNP,NOC3L,CETN3,NUP37,TXNDC9,TTC35,MTO1,PPP2R5C,ATF1,CRNKL1,CTCF,ARMC1</t>
  </si>
  <si>
    <t>M197</t>
  </si>
  <si>
    <t>TBA (M197)</t>
  </si>
  <si>
    <t>http://www.interactivefigures.com/meni/btm416_annotation/btmdata/M197.htm</t>
  </si>
  <si>
    <t>LPHN2,PLSCR4,WWTR1,NOVA1,TANC1,ELTD1,NR2F2,LDB2,GUCY1A3,FLRT2,ARHGAP29,NRP1,MPDZ,YAP1</t>
  </si>
  <si>
    <t>M198</t>
  </si>
  <si>
    <t>TBA (M198)</t>
  </si>
  <si>
    <t>http://www.interactivefigures.com/meni/btm416_annotation/btmdata/M198.htm</t>
  </si>
  <si>
    <t>CEBPB,MRVI1,PDLIM7,LST1,CCNJL,PISD,TECPR2,XPO6,TSEN34,PHC2,LYN,CPPED1</t>
  </si>
  <si>
    <t>M201</t>
  </si>
  <si>
    <t>TBA (M201)</t>
  </si>
  <si>
    <t>http://www.interactivefigures.com/meni/btm416_annotation/btmdata/M201.htm</t>
  </si>
  <si>
    <t>MYH10,NFIA,ABCG2,C17orf99,SLC14A1,PDGFA,ANKH,TSPAN5,PAQR9,ARHGEF12,TMOD1,HEPACAM2,TGM2,TNXA /// TNXB,CDH1,C2orf88,ABCC13,PBX1</t>
  </si>
  <si>
    <t>M203</t>
  </si>
  <si>
    <t>TBA (M203)</t>
  </si>
  <si>
    <t>http://www.interactivefigures.com/meni/btm416_annotation/btmdata/M203.htm</t>
  </si>
  <si>
    <t>PHTF2,AGL,RCN2,EEA1,ATF1,MAP3K7,ZBTB41,ATP11C,C12orf29,IKZF5,MBNL2,C12orf23,ATF2</t>
  </si>
  <si>
    <t>M205</t>
  </si>
  <si>
    <t>TBA (M205)</t>
  </si>
  <si>
    <t>http://www.interactivefigures.com/meni/btm416_annotation/btmdata/M205.htm</t>
  </si>
  <si>
    <t>SIRT1,BAG4,RNF111,RPS6KB1,CHUK,RB1,ZFAND6,RAPGEF6,BMPR2,ARFGEF2,AKAP11</t>
  </si>
  <si>
    <t>BIOCARTA_HIVNEF_PATHWAY</t>
  </si>
  <si>
    <t>M207</t>
  </si>
  <si>
    <t>TBA (M207)</t>
  </si>
  <si>
    <t>http://www.interactivefigures.com/meni/btm416_annotation/btmdata/M207.htm</t>
  </si>
  <si>
    <t>LRP2,SMG6,RAB26,NPY5R,SLC2A2,SLC22A2,SERPINF2,SLC6A13,ATP7B,RIMS3</t>
  </si>
  <si>
    <t>M208</t>
  </si>
  <si>
    <t>TBA (M208)</t>
  </si>
  <si>
    <t>http://www.interactivefigures.com/meni/btm416_annotation/btmdata/M208.htm</t>
  </si>
  <si>
    <t>SCAI,HACE1,APP,HOXA7,HOXB9,JMY,ARHGAP5,CCL23,NKX2-1,TUBE1</t>
  </si>
  <si>
    <t>M211</t>
  </si>
  <si>
    <t>TBA (M211)</t>
  </si>
  <si>
    <t>http://www.interactivefigures.com/meni/btm416_annotation/btmdata/M211.htm</t>
  </si>
  <si>
    <t>NEK7,ADD3,RNF11,SLC25A46,PLEKHF2,CMPK1,MDFIC,BMI1,RAP1B,CCNG1,PRKRIR</t>
  </si>
  <si>
    <t>M214</t>
  </si>
  <si>
    <t>TBA (M214)</t>
  </si>
  <si>
    <t>http://www.interactivefigures.com/meni/btm416_annotation/btmdata/M214.htm</t>
  </si>
  <si>
    <t>TGFBR1,RP2,SOS2,C6orf211,CHUK,PIK3CG,ZFAND6,STXBP3,ATP11B,TMEM30A,SPAST,LPGAT1</t>
  </si>
  <si>
    <t>KEGG_CHRONIC_MYELOID_LEUKEMIA</t>
  </si>
  <si>
    <t>M217</t>
  </si>
  <si>
    <t>TBA (source: B cells) (M217)</t>
  </si>
  <si>
    <t>http://www.interactivefigures.com/meni/btm416_annotation/btmdata/M217.htm</t>
  </si>
  <si>
    <t>FMO3,PLSCR4,PROS1,FLRT2,MXRA5,ABI3BP,TMEM47,CDH5,LUM,MEOX2</t>
  </si>
  <si>
    <t>M218</t>
  </si>
  <si>
    <t>TBA (M218)</t>
  </si>
  <si>
    <t>http://www.interactivefigures.com/meni/btm416_annotation/btmdata/M218.htm</t>
  </si>
  <si>
    <t>PREPL,ATG4C /// CTR9,C3orf1,GTF2H1,ALG6,SLC35B3,POT1,HPS5,SLC35A5,C11orf73,RPE,PMS1,ELP3,ACADM,CSRP2BP</t>
  </si>
  <si>
    <t>M220</t>
  </si>
  <si>
    <t>TBA (M220)</t>
  </si>
  <si>
    <t>http://www.interactivefigures.com/meni/btm416_annotation/btmdata/M220.htm</t>
  </si>
  <si>
    <t>SFN,SPDEF,KIAA1324,KCNC3,TFAP2A,SOX9,GRIN2B,AR,REEP1,NOS1AP</t>
  </si>
  <si>
    <t>M221</t>
  </si>
  <si>
    <t>TBA (M221)</t>
  </si>
  <si>
    <t>http://www.interactivefigures.com/meni/btm416_annotation/btmdata/M221.htm</t>
  </si>
  <si>
    <t>LOC145845,RNF17,ACCN5,ESCO2,LOC100290132,LBX1,IFNA7,POU4F2,IFNA4,FLJ37543,CCDC144C /// LOC100134159,LOC100287227 /// LOC100292133,NCRNA00119,TRIM49,CCDC26,MST1 /// MST1P2 /// MST1P9</t>
  </si>
  <si>
    <t>M229</t>
  </si>
  <si>
    <t>TBA (M229)</t>
  </si>
  <si>
    <t>http://www.interactivefigures.com/meni/btm416_annotation/btmdata/M229.htm</t>
  </si>
  <si>
    <t>MIER3,CAND1,CDKN2AIP,AEBP2,CRY1,DYNLT3,BMI1,RAB18,MAPK6,CCNC,PTBP2</t>
  </si>
  <si>
    <t>M233</t>
  </si>
  <si>
    <t>TBA (M233)</t>
  </si>
  <si>
    <t>http://www.interactivefigures.com/meni/btm416_annotation/btmdata/M233.htm</t>
  </si>
  <si>
    <t>MAP3K10,BMP4,ELAVL3,PRDM8,HOXD10,JPH2,CRYBB3,PCDHB11,BOK,PLA2G2D,GFRA4,C8orf39,NCRNA00105,FOXN1,HOXB13</t>
  </si>
  <si>
    <t>M236</t>
  </si>
  <si>
    <t>TBA (M236)</t>
  </si>
  <si>
    <t>http://www.interactivefigures.com/meni/btm416_annotation/btmdata/M236.htm</t>
  </si>
  <si>
    <t>GTF2E1,BET1,PAQR8,FTSJD1,ZNF189,CRNKL1,POLR1B,UTP14C,ZKSCAN4,GIMAP4,EXOSC3,GIMAP6,C17orf80,VPRBP</t>
  </si>
  <si>
    <t>M241</t>
  </si>
  <si>
    <t>TBA (M241)</t>
  </si>
  <si>
    <t>http://www.interactivefigures.com/meni/btm416_annotation/btmdata/M241.htm</t>
  </si>
  <si>
    <t>PAN2,CCNL2,TBC1D3F,TBC1D3H,LOC440354,AHSA2,LOC641298,TBC1D3C,LOC595101,CALCA</t>
  </si>
  <si>
    <t>M242</t>
  </si>
  <si>
    <t>TBA (M242)</t>
  </si>
  <si>
    <t>http://www.interactivefigures.com/meni/btm416_annotation/btmdata/M242.htm</t>
  </si>
  <si>
    <t>SNX14,SNX13,STRN3,MAP3K2,ACAP2,MED1,RASA2,REL,DYRK1A,CREBBP,FBXW7</t>
  </si>
  <si>
    <t>M243</t>
  </si>
  <si>
    <t>TBA (M243)</t>
  </si>
  <si>
    <t>http://www.interactivefigures.com/meni/btm416_annotation/btmdata/M243.htm</t>
  </si>
  <si>
    <t>BCAP31,NDUFB9,TMEM160,NDUFB7,TBCB,DDT,SCAND1,APRT,PRELID1,SRM,PSMB3,TUFM</t>
  </si>
  <si>
    <t>M244</t>
  </si>
  <si>
    <t>TBA (M244)</t>
  </si>
  <si>
    <t>http://www.interactivefigures.com/meni/btm416_annotation/btmdata/M244.htm</t>
  </si>
  <si>
    <t>ADCY1,ITGB1BP3,TTLL9,C21orf89,DKFZp779M0652,ADCY8,TLE6,TRIM17,HTR6,CES4,CAMK2N1,AVPR2,GNG8</t>
  </si>
  <si>
    <t>M246</t>
  </si>
  <si>
    <t>TBA (M246)</t>
  </si>
  <si>
    <t>http://www.interactivefigures.com/meni/btm416_annotation/btmdata/M246.htm</t>
  </si>
  <si>
    <t>RUNDC2C,RUNDC2B,C14orf82,SNAPC1,RPA4,C15orf5,LOC100128439,PMEPA1,RASSF6,SLC5A8,LOC145474,LOC644852,POLR2J4,KIAA0754,PLIN5,KIAA1659</t>
  </si>
  <si>
    <t>M248</t>
  </si>
  <si>
    <t>TBA (M248)</t>
  </si>
  <si>
    <t>http://www.interactivefigures.com/meni/btm416_annotation/btmdata/M248.htm</t>
  </si>
  <si>
    <t>C11orf2,C17orf70,SSNA1,C1orf86,RASSF7,E4F1,C12orf10,FBXL15,TBL3,ALDH16A1,CCDC85B</t>
  </si>
  <si>
    <t>M249</t>
  </si>
  <si>
    <t>TBA (M249)</t>
  </si>
  <si>
    <t>http://www.interactivefigures.com/meni/btm416_annotation/btmdata/M249.htm</t>
  </si>
  <si>
    <t>ANKRD44,TIMP4,LOC339524,HS2ST1,CIDEC,CD300LG,LY75,LEP,PLIN4,C11orf63</t>
  </si>
  <si>
    <t>SYSTEMATIC_NAME</t>
  </si>
  <si>
    <t>VACCINE</t>
  </si>
  <si>
    <t>PLATFORM</t>
  </si>
  <si>
    <t>TARGET_PATHOGEN_DISEASE</t>
  </si>
  <si>
    <t>STANDARD_NAME</t>
  </si>
  <si>
    <t>MICROBE_TYPE</t>
  </si>
  <si>
    <t>REGULATION</t>
  </si>
  <si>
    <t>STUDY_TYPE</t>
  </si>
  <si>
    <t>STUDY_SUBTYPE</t>
  </si>
  <si>
    <t>DATE-TIME</t>
  </si>
  <si>
    <t>DATE</t>
  </si>
  <si>
    <t>TIME</t>
  </si>
  <si>
    <t>AGE</t>
  </si>
  <si>
    <t>AGE_CATEGORY</t>
  </si>
  <si>
    <t>SAMPLE_SOURCE</t>
  </si>
  <si>
    <t>MSIGDB_URL</t>
  </si>
  <si>
    <t>DESCRIPTION_FULL</t>
  </si>
  <si>
    <t>DESCRIPTION_BRIEF</t>
  </si>
  <si>
    <t>AUTHORS</t>
  </si>
  <si>
    <t>PMID</t>
  </si>
  <si>
    <t>NAMESPACE</t>
  </si>
  <si>
    <t>GENE_SYMBOLS</t>
  </si>
  <si>
    <t>SetSize</t>
  </si>
  <si>
    <t>SOURCE_MEMBERS</t>
  </si>
  <si>
    <t>COLLECTION</t>
  </si>
  <si>
    <t>CONTRIBUTOR</t>
  </si>
  <si>
    <t>CONTRIBUTOR_ORG</t>
  </si>
  <si>
    <t>EXACT_SOURCE</t>
  </si>
  <si>
    <t>EXTERNAL_DETAILS_URL</t>
  </si>
  <si>
    <t>EXTERNAL_NAMES_FOR_SIMILAR_TERMS</t>
  </si>
  <si>
    <t>FILTERED_BY_SIMILARITY</t>
  </si>
  <si>
    <t>FOUNDER_NAMES</t>
  </si>
  <si>
    <t>GEOID</t>
  </si>
  <si>
    <t>M41072</t>
  </si>
  <si>
    <t>FISCHER_BLOOD_PLASMA_RVSV_EBOV_AGE_18_55YO_HIGH_DOSE_3DY_DN</t>
  </si>
  <si>
    <t>VIRUS</t>
  </si>
  <si>
    <t>DOSE</t>
  </si>
  <si>
    <t>D3</t>
  </si>
  <si>
    <t>D</t>
  </si>
  <si>
    <t>18-55</t>
  </si>
  <si>
    <t>ADULT</t>
  </si>
  <si>
    <t>WHOLE BLOOD</t>
  </si>
  <si>
    <t>https://www.gsea-msigdb.org/gsea/msigdb/human/geneset/FISCHER_BLOOD_PLASMA_RVSV_EBOV_AGE_18_55YO_HIGH_DOSE_3DY_DN</t>
  </si>
  <si>
    <t>VSV-EBOV is a replication-competent Ebola virus (EBOV) vaccine, which was tested in clinical trials as response to the Ebola virus disease (EVD) outbreak 2013-2016. It is the most advanced EBOV candidate currently in the licensure process. The experimental vaccine was again administered as response to outbreaks in the Democratic Republic of Congo. However, underlying molecular mechanisms that convey protection remain incompletely understood. MicroRNAs (miRNAs) are known key regulators that influence gene expression on a post-transcriptional level. The miRNA-mediated control has emerged as a critical regulatory principle in the immune system, which strongly influences the balance of innate and adaptive immune responses by modulation of signaling pathways critical for differentiation of immune cells. We investigated expression levels of circulating miRNAs (c-miRNAs) in plasma from healthy vaccinees, as they may reflect cellular dynamics following VSV-EBOV immunization and additionally may serve as potential biomarkers for vaccine efficacy. As part of the WHO-led VEBCON consortium, we investigated safety and immunogenicity of VSV-EBOV in a phase I trial. A comprehensive analysis of expression levels on c-miRNAs from plasma samples following VSV-EBOV immunization (day 0, 1, 3 post vaccination) was conducted using RT-qPCR assays. Potential biological relevance was assessed using in silico analyses. Additionally, we correlated dynamics of miRNA expressions with our previously reported data on vaccine-induced antibody and cytokine responses and finally evaluated the prognostic power by generating ROC curves. We identified four promising miRNAs (hsa-miR-146a, hsa-miR-126, hsa-miR-199a, hsa-miR-484), showing a strong association with adaptive immune responses, exhibited favourable prognostic performance and are implicated in immunology-related functions. Our results provide evidence that miRNAs may serve as useful biomarkers for prediction of vaccine-induced immunogenicity. Furthermore, our unique data set provides insight into molecular mechanisms that underlie VSV-EBOV-mediated protective immune responses, which may help to decipher VSV-EBOV immune signature and accelerate strategic vaccine design or personalized approaches.</t>
  </si>
  <si>
    <t>Genes down-regulated in blood plasma 3d vs 0d in adults (18-55) (high dose) after exposure to rVSV-EBOV , time point 3D</t>
  </si>
  <si>
    <t>Fischer T,Spohn M,Olearo F,Zinser ME,Kasonta R,Stubbe HC,Rechtien A,Ly ML,Schmiedel S,Lohse AW,Grundhoff A,VEBCON (VSV-Ebola Consortium),Addo MM,Dahlke C</t>
  </si>
  <si>
    <t>HUMAN_GENE_SYMBOL</t>
  </si>
  <si>
    <t>MIR126,MIR199A2,MIR221,MIR23A,MIR24-1,MIR30D</t>
  </si>
  <si>
    <t>C7:VAX</t>
  </si>
  <si>
    <t>HIPC SIGNATURES</t>
  </si>
  <si>
    <t>NIAID/HIPC SIGNATURES</t>
  </si>
  <si>
    <t>Fig 5A</t>
  </si>
  <si>
    <t>https://www.ncbi.nlm.nih.gov/pmc/articles/PMC5962691/figure/F5/</t>
  </si>
  <si>
    <t>M40942</t>
  </si>
  <si>
    <t>RECHTIEN_PBMC_RVSV_ZEBOV_AGE_18_55YO_1DY_UP</t>
  </si>
  <si>
    <t>VAC ONLY</t>
  </si>
  <si>
    <t>D7</t>
  </si>
  <si>
    <t>18-45</t>
  </si>
  <si>
    <t>PBMC</t>
  </si>
  <si>
    <t>https://www.gsea-msigdb.org/gsea/msigdb/human/geneset/RECHTIEN_PBMC_RVSV_ZEBOV_AGE_18_55YO_1DY_UP</t>
  </si>
  <si>
    <t>Predicting vaccine efficacy remains a challenge. We used a systems vaccinology approach to identify early innate immune correlates of antibody induction in humans receiving the Ebola vaccine rVSV-ZEBOV. Blood samples from days 0, 1, 3, 7, and 14 were analyzed for changes in cytokine levels, innate immune cell subsets, and gene expression. Integrative statistical analyses with cross-validation identified a signature of 5 early innate markers correlating with antibody titers on day 28 and beyond. Among those, IP-10 on day 3 and MFI of CXCR6 on NK cells on day 1 were independent correlates. Consistently, we found an early gene expression signature linked to IP-10. This comprehensive characterization of early innate immune responses to the rVSV-ZEBOV vaccine in humans revealed immune signatures linked to IP-10. These results suggest correlates of vaccine-induced antibody induction and provide a rationale to explore strategies for augmenting the effectiveness of vaccines through manipulation of IP-10.</t>
  </si>
  <si>
    <t>Genes up-regulated in peripheral blood mononuclear cell 1d vs 0d in adults (18-55) after exposure to rVSV-ZEBOV , time point 1D</t>
  </si>
  <si>
    <t>Rechtien A,Richert L,Lorenzo H,Martrus G,Hejblum B,Dahlke C,Kasonta R,Zinser M,Stubbe H,Matschl U,Lohse A,Krähling V,Eickmann M,Becker S,VEBCON Consortium,Thiébaut R,Altfeld M,Addo MM</t>
  </si>
  <si>
    <t>CCL2,CXCL10,HERC5,IFIT1,ISG15,LAMP3,NFKB1,NFKB2,RSAD2,USP18</t>
  </si>
  <si>
    <t>S6 Dataset</t>
  </si>
  <si>
    <t>https://www.ncbi.nlm.nih.gov/pmc/articles/PMC4338067/bin/pone.0118528.s006.xlsx</t>
  </si>
  <si>
    <t>M41059</t>
  </si>
  <si>
    <t>FULLER_PBMC_F_TULARENSIS_VACCINE_LVS_AGE_22_54YO_18HR_TO_336HR_SUSTAINED_UP</t>
  </si>
  <si>
    <t>BACTERIUM</t>
  </si>
  <si>
    <t>SUBSET</t>
  </si>
  <si>
    <t>SIGNATURE</t>
  </si>
  <si>
    <t>H336</t>
  </si>
  <si>
    <t>22-54</t>
  </si>
  <si>
    <t>https://www.gsea-msigdb.org/gsea/msigdb/human/geneset/FULLER_PBMC_F_TULARENSIS_VACCINE_LVS_AGE_22_54YO_18HR_TO_336HR_SUSTAINED_UP</t>
  </si>
  <si>
    <t>The live vaccine strain (LVS) of Francisella tularensis is the only vaccine against tularemia available for humans, yet its mechanism of protection remains unclear. We probed human immunological responses to LVS vaccination with transcriptome analysis using PBMC samples from volunteers at time points pre- and post-vaccination. Gene modulation was highly uniform across all time points, implying commonality of vaccine responses. Principal components analysis revealed three highly distinct principal groupings: pre-vaccination (-144 h), early (+18 and +48 h), and late post-vaccination (+192 and +336 h). The most significant changes in gene expression occurred at early post-vaccination time points (&lt;=48h), specifically in the induction of pro-inflammatory and innate immunity-related genes. Evidence supporting modulation of innate effector function, specifically antigen processing and presentation by dendritic cells, was especially apparent. Our data indicate that the LVS strain of F. tularensis invokes a strong early response upon vaccination. This pattern of gene regulation may provide insightful information regarding both vaccine efficacy and immunopathogenesis that may provide insight into infection with virulent strains of F. tularensis. Additionally, we obtained valuable information that should prove useful in evaluation of vaccine lots as well as efficacy testing of new anti-F. tularensis vaccines.</t>
  </si>
  <si>
    <t>Genes up-regulated in peripheral blood mononuclear cell (18 to 336)h vs 0h in adults (22-54) after exposure to F. tularensis vaccine LVS , time point 18 to 336H. Comment: Pattern 3, sustained-up. These approx 9 of 42 genes in pattern linked to immune function.</t>
  </si>
  <si>
    <t>Fuller CL,Brittingham KC,Porter MW,Hepburn MJ,Petitt PL,Pittman PR,Bavari S</t>
  </si>
  <si>
    <t>ARRB1,ATL3,CD300A,LRP1,M6PR,MAPKAPK3,SPN,TXNIP,VAMP8</t>
  </si>
  <si>
    <t>M40960</t>
  </si>
  <si>
    <t>FULLER_PBMC_F_TULARENSIS_VACCINE_LVS_AGE_22_54YO_18HR_TO_48HR_EARLY_DN</t>
  </si>
  <si>
    <t>H48</t>
  </si>
  <si>
    <t>https://www.gsea-msigdb.org/gsea/msigdb/human/geneset/FULLER_PBMC_F_TULARENSIS_VACCINE_LVS_AGE_22_54YO_18HR_TO_48HR_EARLY_DN</t>
  </si>
  <si>
    <t>Genes down-regulated in peripheral blood mononuclear cell (18 to 48)h vs 0h in adults (22-54) after exposure to F. tularensis vaccine LVS , time point 18 to 48H. Comment: Pattern 4, down early. These 21 of 56 genes in pattern linked to immune-related functions.</t>
  </si>
  <si>
    <t>CCL5,CD28,CD37,CD3D,CD3E,CD3G,CD40,CD96,EIF3M,F11R,F2R,FASLG,GSPT1,IFNA10,IFNA17,KLF2,KLRC3,KLRK1,NACA,NAP1L1,NKG7,NKTR,NOSIP,NUMA1,PPP2R5C,PRKCH,PTPRCAP,RHOH,RORA,STAT3,STMN3,TNF,TNFRSF25,TRAF1,TRAF5,TRBV19,UBE3A,ZAP70</t>
  </si>
  <si>
    <t>Suppl Table 1</t>
  </si>
  <si>
    <t>https://www.ncbi.nlm.nih.gov/pmc/articles/PMC6151076/bin/jiy420_suppl_supplementary_table_1.xlsx</t>
  </si>
  <si>
    <t>M40968</t>
  </si>
  <si>
    <t>FULLER_PBMC_F_TULARENSIS_VACCINE_LVS_AGE_22_54YO_18HR_TO_48HR_EARLY_UP</t>
  </si>
  <si>
    <t>https://www.gsea-msigdb.org/gsea/msigdb/human/geneset/FULLER_PBMC_F_TULARENSIS_VACCINE_LVS_AGE_22_54YO_18HR_TO_48HR_EARLY_UP</t>
  </si>
  <si>
    <t>Genes up-regulated in peripheral blood mononuclear cell (18 to 48)h vs 0h in adults (22-54) after exposure to F. tularensis vaccine LVS , time point 18 to 48H. Comment: Pattern 6, up early</t>
  </si>
  <si>
    <t>CD302,CD36,CLEC4A,CREG1,CSF2RA,CSF2RB,ENTPD1,FCGR2A,GLIPR1,IL13RA1,IL18,IRAK3,LAMP2,LILRA6,LY96,NCF2,QPCT,RNASE2,SKAP2</t>
  </si>
  <si>
    <t>S7 Dataset</t>
  </si>
  <si>
    <t>https://www.ncbi.nlm.nih.gov/pmc/articles/PMC4338067/bin/pone.0118528.s007.xlsx</t>
  </si>
  <si>
    <t>M40919</t>
  </si>
  <si>
    <t>FULLER_PBMC_F_TULARENSIS_VACCINE_LVS_AGE_22_54YO_18HR_DN</t>
  </si>
  <si>
    <t>H18</t>
  </si>
  <si>
    <t>https://www.gsea-msigdb.org/gsea/msigdb/human/geneset/FULLER_PBMC_F_TULARENSIS_VACCINE_LVS_AGE_22_54YO_18HR_DN</t>
  </si>
  <si>
    <t>Genes down-regulated in peripheral blood mononuclear cell 18hr vs 0hr in adults (22-54) after exposure to F. tularensis vaccine LVS , time point 18H</t>
  </si>
  <si>
    <t>B2M,CARD10,CARD9,CCL18,CCL19,CCL20,CCL21,CCR4,CCR6,CCR7,CD83,FCGR3A,ICAM1,ICOS,IRAK1,IRAK1BP1,LAMP3,NOD1,PYCARD,TAP2,TICAM1</t>
  </si>
  <si>
    <t>Fig 5B</t>
  </si>
  <si>
    <t>M40884</t>
  </si>
  <si>
    <t>FULLER_PBMC_F_TULARENSIS_VACCINE_LVS_AGE_22_54YO_18HR_UP</t>
  </si>
  <si>
    <t>https://www.gsea-msigdb.org/gsea/msigdb/human/geneset/FULLER_PBMC_F_TULARENSIS_VACCINE_LVS_AGE_22_54YO_18HR_UP</t>
  </si>
  <si>
    <t>Genes up-regulated in peripheral blood mononuclear cell 18hr vs 0hr in adults (22-54) after exposure to F. tularensis vaccine LVS , time point 18H</t>
  </si>
  <si>
    <t>ADAM11,ADAMDEC1,CARD14,CARD8,CCL17,CCL22,CCR1,CCR2,CCR3,CCR5,CD1A,CD1B,CD1C,CD1D,CD209,CD44,CD58,CD68,CD74,CD80,CD81,CD86,CDC42,DCP1B,DCSTAMP,DCTN2,FAS,FCER1A,FCER1G,FCGR1A,FCGR2A,FCGR2B,HLA-DMA,HLA-DMB,HLA-DQB1,HLA-DRB1,HSP90B1,ICAM2,IRAK2,IRAK4,LILRB4,MYD88,NOD2,RBMS1,TAP1,TIRAP,TLR1,TLR10,TLR2,TLR3,TLR4,TLR5,TLR6,TLR7,TLR8,TLR9,TRAF6</t>
  </si>
  <si>
    <t>M40917</t>
  </si>
  <si>
    <t>FULLER_PBMC_F_TULARENSIS_VACCINE_LVS_AGE_22_54YO_192HR_DN</t>
  </si>
  <si>
    <t>H192</t>
  </si>
  <si>
    <t>https://www.gsea-msigdb.org/gsea/msigdb/human/geneset/FULLER_PBMC_F_TULARENSIS_VACCINE_LVS_AGE_22_54YO_192HR_DN</t>
  </si>
  <si>
    <t>Genes down-regulated in peripheral blood mononuclear cell 192h vs 0h in adults (22-54) after exposure to F. tularensis vaccine LVS , time point 192H</t>
  </si>
  <si>
    <t>B2M,CCL17,CCL18,CCL19,CCL20,CCR1,CCR3,CCR6,CCR7,CD209,CD44,CD58,CD68,CD74,CD80,CD83,CDC42,DCSTAMP,FAS,FCER1A,FCER1G,FCGR2A,FCGR2B,FCGR3A,HSP90B1,ICAM1,ICOS,IRAK1,LAMP3,PYCARD,SOD2,TAP2,TICAM1</t>
  </si>
  <si>
    <t>Fig S7b</t>
  </si>
  <si>
    <t>https://www.ncbi.nlm.nih.gov/pmc/articles/PMC4763735/figure/sfig07/</t>
  </si>
  <si>
    <t>M40886</t>
  </si>
  <si>
    <t>FULLER_PBMC_F_TULARENSIS_VACCINE_LVS_AGE_22_54YO_192HR_UP</t>
  </si>
  <si>
    <t>https://www.gsea-msigdb.org/gsea/msigdb/human/geneset/FULLER_PBMC_F_TULARENSIS_VACCINE_LVS_AGE_22_54YO_192HR_UP</t>
  </si>
  <si>
    <t>Genes up-regulated in peripheral blood mononuclear cell 192h vs 0h in adults (22-54) after exposure to F. tularensis vaccine LVS , time point 192H</t>
  </si>
  <si>
    <t>ADAM11,ADAMDEC1,CARD10,CARD14,CARD8,CARD9,CCL16,CCL21,CCL22,CCR2,CCR4,CCR5,CD1A,CD1B,CD1C,CD1D,CD81,CD86,DCP1B,DCTN2,FCGR1A,HLA-DMA,HLA-DQB1,HLA-DRB1,ICAM2,IRAK1BP1,IRAK2,IRAK4,LILRB4,MYD88,NOD1,NOD2,TAP1,TIRAP,TLR1,TLR10,TLR2,TLR3,TLR4,TLR5,TLR6,TLR7,TLR8,TLR9,TRAF6</t>
  </si>
  <si>
    <t>M40918</t>
  </si>
  <si>
    <t>FULLER_PBMC_F_TULARENSIS_VACCINE_LVS_AGE_22_54YO_336HR_DN</t>
  </si>
  <si>
    <t>https://www.gsea-msigdb.org/gsea/msigdb/human/geneset/FULLER_PBMC_F_TULARENSIS_VACCINE_LVS_AGE_22_54YO_336HR_DN</t>
  </si>
  <si>
    <t>Genes down-regulated in peripheral blood mononuclear cell 336h vs 0h in adults (22-54) after exposure to F. tularensis vaccine LVS , time point 336H</t>
  </si>
  <si>
    <t>B2M,CARD14,CCL16,CCL18,CCL19,CCL20,CCL22,CCR3,CCR6,CCR7,CD1A,CD1B,CD209,CD44,CD58,CD68,CD74,CD80,CD81,CD83,DCSTAMP,FCGR2B,HSP90B1,ICAM1,ICOS,IRAK1,IRAK1BP1,LAMP3,PYCARD,SOD2,TAP2,TICAM1</t>
  </si>
  <si>
    <t>Fig 7</t>
  </si>
  <si>
    <t>https://www.ncbi.nlm.nih.gov/pmc/articles/PMC4139290/figure/F7/</t>
  </si>
  <si>
    <t>M40885</t>
  </si>
  <si>
    <t>FULLER_PBMC_F_TULARENSIS_VACCINE_LVS_AGE_22_54YO_336HR_UP</t>
  </si>
  <si>
    <t>https://www.gsea-msigdb.org/gsea/msigdb/human/geneset/FULLER_PBMC_F_TULARENSIS_VACCINE_LVS_AGE_22_54YO_336HR_UP</t>
  </si>
  <si>
    <t>Genes up-regulated in peripheral blood mononuclear cell 336h vs 0h in adults (22-54) after exposure to F. tularensis vaccine LVS , time point 336H</t>
  </si>
  <si>
    <t>ADAMDEC1,CARD10,CARD8,CARD9,CCL17,CCL21,CCR1,CCR2,CCR4,CCR5,CD1C,CD1D,CD86,CDC42,DCP1B,DCTN2,FAS,FCER1A,FCER1G,FCGR1A,FCGR2A,FCGR3A,HLA-DMA,HLA-DMB,HLA-DQB1,HLA-DRB1,ICAM2,IRAK2,IRAK4,LILRB4,MYD88,NOD1,NOD2,TAP1,TIRAP,TLR1,TLR10,TLR2,TLR3,TLR4,TLR5,TLR6,TLR7,TLR8,TLR9,TRAF6</t>
  </si>
  <si>
    <t>M40948</t>
  </si>
  <si>
    <t>FULLER_PBMC_F_TULARENSIS_VACCINE_LVS_AGE_22_54YO_48HR_DN</t>
  </si>
  <si>
    <t>https://www.gsea-msigdb.org/gsea/msigdb/human/geneset/FULLER_PBMC_F_TULARENSIS_VACCINE_LVS_AGE_22_54YO_48HR_DN</t>
  </si>
  <si>
    <t>Genes down-regulated in peripheral blood mononuclear cell 48h vs 0h in adults (22-54) after exposure to F. tularensis vaccine LVS , time point 48H</t>
  </si>
  <si>
    <t>CARD10,CARD14,CARD9,CCL18,CCL19,CCR4,CCR6,CCR7,CD83,FCGR1A,ICOS,IRAK1,IRAK1BP1,IRAK4,LAMP3,PYCARD,TAP2,HSP90B1</t>
  </si>
  <si>
    <t>CARD10,CARD14,CARD9,CCL18,CCL19,CCR4,CCR6,CCR7,CD83,FCGR1A,ICOS,IRAK1,IRAK1BP1,IRAK4,LAMP3,PYCARD,TAP2,TRA1</t>
  </si>
  <si>
    <t>Suppl Table 2</t>
  </si>
  <si>
    <t>https://www.ncbi.nlm.nih.gov/pmc/articles/PMC6485475/bin/NIHMS65741-supplement-2.pdf</t>
  </si>
  <si>
    <t>M40883</t>
  </si>
  <si>
    <t>FULLER_PBMC_F_TULARENSIS_VACCINE_LVS_AGE_22_54YO_48HR_UP</t>
  </si>
  <si>
    <t>https://www.gsea-msigdb.org/gsea/msigdb/human/geneset/FULLER_PBMC_F_TULARENSIS_VACCINE_LVS_AGE_22_54YO_48HR_UP</t>
  </si>
  <si>
    <t>Genes up-regulated in peripheral blood mononuclear cell 48h vs 0h in adults (22-54) after exposure to F. tularensis vaccine LVS , time point 48H</t>
  </si>
  <si>
    <t>ADAMDEC1,B2M,CARD8,CCL16,CCL17,CCL20,CCL21,CCL22,CCR1,CCR2,CCR3,CCR5,CD1A,CD1B,CD1C,CD1D,CD209,CD44,CD58,CD68,CD74,CD80,CD81,CD86,CDC42,DCP1B,DCSTAMP,DCTN2,FAS,FCER1A,FCER1G,FCGR2A,FCGR2B,FCGR3A,HLA-DMA,HLA-DMB,HLA-DQB1,HLA-DRB1,ICAM1,ICAM2,IRAK2,LILRB4,MYD88,NOD1,NOD2,SOD2,TAP1,TICAM1,TIRAP,TLR1,TLR10,TLR2,TLR3,TLR4,TLR5,TLR6,TLR7,TLR8,TLR9,TRAF6</t>
  </si>
  <si>
    <t>M40969</t>
  </si>
  <si>
    <t>QIU_PBMC_HEPTATITIS_B_SURFACE_ANTIGEN_AGE_UNDER50_NON_RESPONDERS_VS_RESPONDERS_0DY_UP</t>
  </si>
  <si>
    <t>CORRELATION</t>
  </si>
  <si>
    <t>ANTIBODY</t>
  </si>
  <si>
    <t>D0</t>
  </si>
  <si>
    <t>&lt;50</t>
  </si>
  <si>
    <t>https://www.gsea-msigdb.org/gsea/msigdb/human/geneset/QIU_PBMC_HEPTATITIS_B_SURFACE_ANTIGEN_AGE_UNDER50_NON_RESPONDERS_VS_RESPONDERS_0DY_UP</t>
  </si>
  <si>
    <t>Individuals fail to elicit protective antibody after hepatitis B vaccination remain at risk for hepatitis B virus infection. Analysis of the transcriptome of peripheral blood mononuclear cells (PBMCs) is essential to elucidate the characteristics of gene expression in non-responders. In this study, we enrolled seven responders who had received three injections and seven non-responders who had six injections of hepatitis B vaccine before. All the participants were then vaccinated with a three-dose boost regimen. Microarray analysis and Luminex assay were applied to examine mRNA expression and Th1/Th2/Th9/Th17/Th22/Treg cytokine and chemokine profiles in non-responders and responders. Differentially expressed genes in PBMCs of non-responders at 5 time points, i.e. pre-vaccination, 3&lt;sup&gt;rd&lt;/sup&gt;, 7&lt;sup&gt;th&lt;/sup&gt;, 28&lt;sup&gt;th&lt;/sup&gt; day post the first dose vaccination and 7&lt;sup&gt;th&lt;/sup&gt; day post the second dose vaccination indicated a dense network trend. Compared with responders, nine coding genes (BPI, DEFA1B, DEFA4, CEACAM8, MMP8, FOLR3, LTF, TCN1 and TKTL1) were significantly up-regulated in non-responders at all 5 time points, which could probably be the characteristic genes in hepatitis B vaccine non-responsiveness. Gene ontology analysis revealed that most of the DEGs were related with immune responses. Validation results of these 9 genes using quantitative real-time polymerase chain reaction were mostly consistent with the results of microarray. Cytokine analysis demonstrated that IL-27 and CXCL12 concentrations in responders were significantly higher than non-responders on the 3&lt;sup&gt;rd&lt;/sup&gt; day after the first dose and 7&lt;sup&gt;th&lt;/sup&gt; day after the second dose of vaccination, respectively. No significant difference was observed in other cytokine and chemokine signatures between the two groups. In conclusion, our results revealed characteristic transcriptome and cytokine changes in hepatitis B vaccine non-responders after boost immunization.</t>
  </si>
  <si>
    <t>Genes up-regulated in peripheral blood mononuclear cell non-responders vs responders in adults (&lt;50) after exposure to Heptatitis B surface antigen vaccine (HBsAg) , time point 0D</t>
  </si>
  <si>
    <t>Qiu S,He P,Fang X,Tong H,Lv J,Liu J,Zhang L,Zhai X,Wang L,Hu Z,Yu Y</t>
  </si>
  <si>
    <t>ABCA13,ARG1,BPI,CAMP,CEACAM8,CPA3,CRISP3,DEFA1B,DEFA4,DNM1P46,FOLR3,LTF,MMP8,MS4A3,OLR1,RNASE3,SLPI,TCN1,TKTL1</t>
  </si>
  <si>
    <t>M41136</t>
  </si>
  <si>
    <t>QIU_PBMC_HEPTATITIS_B_SURFACE_ANTIGEN_AGE_UNDER50_NON_RESPONDERS_VS_RESPONDERS_28DY_DN</t>
  </si>
  <si>
    <t>D28</t>
  </si>
  <si>
    <t>https://www.gsea-msigdb.org/gsea/msigdb/human/geneset/QIU_PBMC_HEPTATITIS_B_SURFACE_ANTIGEN_AGE_UNDER50_NON_RESPONDERS_VS_RESPONDERS_28DY_DN</t>
  </si>
  <si>
    <t>Genes down-regulated in peripheral blood mononuclear cell non-responders vs responders in adults (&lt;50) after exposure to Heptatitis B surface antigen vaccine (HBsAg) , time point 28D</t>
  </si>
  <si>
    <t>ALAS2,DCAF12,FAM210B,GYPA,MBNL3,RPS26,RPS26P11,SLC25A37,SLC4A1,SNCA,STRADB</t>
  </si>
  <si>
    <t>M40981</t>
  </si>
  <si>
    <t>QIU_PBMC_HEPTATITIS_B_SURFACE_ANTIGEN_AGE_UNDER50_NON_RESPONDERS_VS_RESPONDERS_28DY_UP</t>
  </si>
  <si>
    <t>https://www.gsea-msigdb.org/gsea/msigdb/human/geneset/QIU_PBMC_HEPTATITIS_B_SURFACE_ANTIGEN_AGE_UNDER50_NON_RESPONDERS_VS_RESPONDERS_28DY_UP</t>
  </si>
  <si>
    <t>Genes up-regulated in peripheral blood mononuclear cell non-responders vs responders in adults (&lt;50) after exposure to Heptatitis B surface antigen vaccine (HBsAg) , time point 28D</t>
  </si>
  <si>
    <t>ANXA3,ARG1,DLX4,CAMP,CCL4,CEACAM8,CRISP3,DEFA1B,DEFA4,DOCK4,FOLR3,LTF,MMP8,MS4A3,OLR1,TCN1,TKTL1</t>
  </si>
  <si>
    <t>ANXA3,ARG1,BP1,CAMP,CCL4,CEACAM8,CRISP3,DEFA1B,DEFA4,DOCK4,FOLR3,LTF,MMP8,MS4A3,OLR1,TCN1,TKTL1</t>
  </si>
  <si>
    <t>M40984</t>
  </si>
  <si>
    <t>QIU_PBMC_HEPTATITIS_B_SURFACE_ANTIGEN_AGE_UNDER50_NON_RESPONDERS_VS_RESPONDERS_7DY_UP</t>
  </si>
  <si>
    <t>https://www.gsea-msigdb.org/gsea/msigdb/human/geneset/QIU_PBMC_HEPTATITIS_B_SURFACE_ANTIGEN_AGE_UNDER50_NON_RESPONDERS_VS_RESPONDERS_7DY_UP</t>
  </si>
  <si>
    <t>Genes up-regulated in peripheral blood mononuclear cell non-responders vs responders in adults (&lt;50) after exposure to Heptatitis B surface antigen vaccine (HBsAg) , time point 7D</t>
  </si>
  <si>
    <t>ANXA3,ARG1,,DLX4,CCL4,,CEACAM8,CRISP3,CXCL8,DEFA1B,DEFA4,F3,FOLR3,KISS1R,IFNG,IL1RN,IL23A,IRAK2,KCNJ2,KCNJ2-AS1,KMO,LACC1,LTF,MIR3945HG,MMP8,MS4A3,RIN2,RNASE3,SERPINB2,TCN1,TKTL1,TNF,TNFAIP6,ZC3H12C</t>
  </si>
  <si>
    <t>ANXA3,ARG1,BABAM2-AS1,BP1,CCL4,CCL4L1,CEACAM8,CRISP3,CXCL8,DEFA1B,DEFA4,F3,FOLR3,GPR54,IFNG,IL1RN,IL23A,IRAK2,KCNJ2,KCNJ2-AS1,KMO,LACC1,LTF,MIR3945HG,MMP8,MS4A3,RIN2,RNASE3,SERPINB2,TCN1,TKTL1,TNF,TNFAIP6,ZC3H12C</t>
  </si>
  <si>
    <t>M40982</t>
  </si>
  <si>
    <t>QIU_PBMC_HEPTATITIS_B_SURFACE_ANTIGEN_AGE_UNDER50_NON_RESPONDERS_VS_RESPONDERS_35DY_UP</t>
  </si>
  <si>
    <t>D35</t>
  </si>
  <si>
    <t>https://www.gsea-msigdb.org/gsea/msigdb/human/geneset/QIU_PBMC_HEPTATITIS_B_SURFACE_ANTIGEN_AGE_UNDER50_NON_RESPONDERS_VS_RESPONDERS_35DY_UP</t>
  </si>
  <si>
    <t>Genes up-regulated in peripheral blood mononuclear cell non-responders vs responders in adults (&lt;50) after exposure to Heptatitis B surface antigen vaccine (HBsAg) , time point 35D</t>
  </si>
  <si>
    <t>,DLX4,CCL4,CEACAM8,CRISP3,CXCL10,DEFA1B,DEFA4,FCGR1A,FCGR1BP,IFNG,LTF,MMP8,SERPING1,TCN1,TKTL1</t>
  </si>
  <si>
    <t>APOBEC3A_B,BP1,CCL4,CEACAM8,CRISP3,CXCL10,DEFA1B,DEFA4,FCGR1A,FCGR1B,IFNG,LTF,MMP8,SERPING1,TCN1,TKTL1</t>
  </si>
  <si>
    <t>M40924</t>
  </si>
  <si>
    <t>QIU_PBMC_HEPTATITIS_B_SURFACE_ANTIGEN_AGE_UNDER50_NON_RESPONDERS_VS_RESPONDERS_3DY_UP</t>
  </si>
  <si>
    <t>https://www.gsea-msigdb.org/gsea/msigdb/human/geneset/QIU_PBMC_HEPTATITIS_B_SURFACE_ANTIGEN_AGE_UNDER50_NON_RESPONDERS_VS_RESPONDERS_3DY_UP</t>
  </si>
  <si>
    <t>Genes up-regulated in peripheral blood mononuclear cell non-responders vs responders in adults (&lt;50) after exposure to Heptatitis B surface antigen vaccine (HBsAg) , time point 3D</t>
  </si>
  <si>
    <t>ABCA13,ANXA3,ARG1,BPI,CEACAM1,CEACAM8,DEFA1B,DEFA4,FOLR3,IFNG,LTF,MMP8,MS4A3,TCN1,TKTL1</t>
  </si>
  <si>
    <t>M40925</t>
  </si>
  <si>
    <t>QIU_PBMC_HEPTATITIS_B_SURFACE_ANTIGEN_AGE_UNDER50_NON_RESPONDERS_VS_RESPONDERS_0_TO_35DY_JOINTLY_UP</t>
  </si>
  <si>
    <t>TOP DEGS</t>
  </si>
  <si>
    <t>https://www.gsea-msigdb.org/gsea/msigdb/human/geneset/QIU_PBMC_HEPTATITIS_B_SURFACE_ANTIGEN_AGE_UNDER50_NON_RESPONDERS_VS_RESPONDERS_0_TO_35DY_JOINTLY_UP</t>
  </si>
  <si>
    <t>Genes up-regulated in peripheral blood mononuclear cell non-responders vs responders in adults (&lt;50) after exposure to Heptatitis B surface antigen vaccine (HBsAg) , time point 0, 3, 7, 28 and 35 jointly. Comment: these genes were upregulated at all five timepoints</t>
  </si>
  <si>
    <t>BPI,CEACAM8,DEFA1B,DEFA4,FOLR3,LTF,MMP8,TCN1,TKTL1</t>
  </si>
  <si>
    <t>Fig 3: Non-adjuvanted</t>
  </si>
  <si>
    <t>https://www.sciencedirect.com/science/article/pii/S0166354217300098?via%3Dihub#fig3</t>
  </si>
  <si>
    <t>M40863</t>
  </si>
  <si>
    <t>FOURATI_BLOOD_TWINRIX_AGE_25_83YO_RESPONDERS_VS_POOR_RESPONDERS_0DY_DN</t>
  </si>
  <si>
    <t>25-83</t>
  </si>
  <si>
    <t>https://www.gsea-msigdb.org/gsea/msigdb/human/geneset/FOURATI_BLOOD_TWINRIX_AGE_25_83YO_RESPONDERS_VS_POOR_RESPONDERS_0DY_DN</t>
  </si>
  <si>
    <t>Aging is associated with hyporesponse to vaccination, whose mechanisms remain unclear. In this study hepatitis B virus (HBV)-naive older adults received three vaccines, including one against HBV. Here we show, using transcriptional and cytometric profiling of whole blood collected before vaccination, that heightened expression of genes that augment B-cell responses and higher memory B-cell frequencies correlate with stronger responses to HBV vaccine. In contrast, higher levels of inflammatory response transcripts and increased frequencies of pro-inflammatory innate cells correlate with weaker responses to this vaccine. Increased numbers of erythrocytes and the haem-induced response also correlate with poor response to the HBV vaccine. A transcriptomics-based pre-vaccination predictor of response to HBV vaccine is built and validated in distinct sets of older adults. This moderately accurate (area under the curve ~65%) but robust signature is supported by flow cytometry and cytokine profiling. This study is the first that identifies baseline predictors and mechanisms of response to the HBV vaccine.</t>
  </si>
  <si>
    <t>Genes down-regulated in blood responders vs poor responders in adults (25-83) (responders) after exposure to Twinrix , time point 0D</t>
  </si>
  <si>
    <t>Fourati S,Cristescu R,Loboda A,Talla A,Filali A,Railkar R,Schaeffer AK,Favre D,Gagnon D,Peretz Y,Wang IM,Beals CR,Casimiro DR,Carayannopoulos LN,Sékaly RP</t>
  </si>
  <si>
    <t>AADACL3,AAMDC,ABCB5,ABCC6,ABHD2,ABL2,ACADS,ADAM12,ADAM17,ADAMTSL2,ADAP2,ADCY9,ADGRE2,ADGRF3,ADORA3,AFDN,AFF1,AFF2,AFMID,AGBL1,AGFG1,AGMO,AGPAT4,AGPS,AGRN,AGTPBP1,AIF1,AKR1B15,AKR7A3,ALDH3B1,ALYREF,ANAPC11,ANGPT1,ANKRD11,ANKRD50,ANO10,ANOS1,ANXA5,ANXA8,ANXA8L1,APLP2,APOA1,APOL6,APP,ARF5,ARHGEF10L,ARHGEF37,ARL11,ARPC4-TTLL3,ARSA,ART1,ASCL2,ASRGL1,ATF6,ATF7,ATP11A-AS1,ATP5MF,ATP5MF-PTCD1,ATP8A2,ATP8B3,AZU1,B4GALNT2,BAHCC1,BAK1,BAZ2A,BAZ2B,BBS7,BEAN1,BEND7,BOD1L1,BPESC1,BPI,BRD7,BTN3A1,BUB1B,C22orf23,C3AR1,C6orf136,C7orf50,LINC02913,CA14,CABIN1,CACUL1,CAD,CALML4,CAMP,CAPG,CAPN1,CARD16,CASP10,CASQ1,CAVIN3,CBS,CBX2,CC2D2B,CCDC149,CFAP119,CCNB2,CD101,CD109,CD14,CD163,CD177,CD300E,CD63,CDC42BPA,CDC42EP4,CDCA8,CDH17,CDT1,CDX1,CEACAM21,CEACAM6,CEACAM8,CENPE,CEP63,CFAP46,CFAP73,CGAS,,CHCHD2,CHD7,CHIT1,CILK1,CLEC7A,CLPS,CLTCL1,CMIP,CNRIP1,COG4,COL11A2,COL2A1,COL4A1,COL6A2,CORO2A,CPLANE1,CRCP,CRHBP,CRISP3,CSNK1D,CTNNA1,CTNNBIP1,CTSB,CTSG,CTTNBP2NL,CUX1,CYBB,CYP2C8,CYRIA,DAGLB,DCLRE1C,DDI1,DDX3Y,DDX6,DEFA1,DEFA1B,DEFA3,DEFA4,DENND1A,DGKG,DHRS4L2,DISP3,,DLEU2,DLEU7,DLG4,DLG5,DLGAP5,DMXL2,DNAH12,DUSP3,DUSP7,DYNLT2B,EGF,EIF1AY,EIF2B3,ELANE,ELOVL3,EMC9,ENKD1,EPB41L3,EPB41L4A,EPHB2,EPS8L1,ERBB2,ERMAP,ESS2,ETV6,EVX1,EXOSC3,FAH,FAM114A1,FAM3B,FAM95B1,FCAR,FCER1G,FCHSD1,FCN1,FGD4,FGD6,FGF1,FGF18,FGG,FKBP9,NHSL1-AS1,FLYWCH2,FOLR2,FRMD7,FSTL3,FUCA2,FUOM,FXYD6,FYTTD1,GAB1,GBA1,GCM1,GCNT2,GFER,GLB1L,GLB1L3,GLMP,GM2A,GNA11,GNA14,GNAT1,GNG4,GPD2,GPN2,GPR107,GPR151,GPR84,GRK3,GSEC,GTF3C2,H2AZ2,H2BW1,H3C13,H3C14,H3C15,H4C1,H4C9,HAND2-AS1,HAUS2,HAUS6,HBZ,HCN2,HCN3,HEATR1,HEATR3,HEATR5A,HELZ2,HGF,HLA-A,HLA-DQA1,HLA-DRB4,HNMT,HOXB-AS3,HP,HPGDS,HPR,HPX,HS2ST1,HS3ST5,HSPA1B,HTRA1,IFI16,IFI27,IFI44,IFI44L,IFI6,IFIT3,IFITM3,IGF1R,IGSF21,IKBKG,IL34,IL5RA,INF2,INO80,INPPL1,INSR,IRF7,IRF9,ISG15,ITGA2B,ITGA9,ITGB3,ITIH3,JDP2,JPH4,KAAG1,KAT6A,KCNJ2,KCNQ1,KCNQ2,KCTD20,KDM5D,KIAA0319L,KIAA0825,KIAA2013,KIF18B,KIF5B,KIF9,KIR3DL1,KISS1R,KLHDC9,KLHL10,KLK10,KLK15,KPNA6,KPNB1,KRT37,KRT73,KTN1,KXD1,LACC1,LARP4B,LAS1L,LATS2,LAYN,LCN2,LDLRAD3,LFNG,LGALS12,LGALS3BP,LILRA6,LILRB1,LILRB4,CYTOR,LINC00301,LINC00588,LINC00900,LINC00901,RNF32-DT,LINC01168,LINC01270,LINC01305,LINC01503,LINC01686,LINC02649,LINC02724,LINGO2,LMOD3,EPB41L1-AS1,,,,FMNL1-DT,NUDT16-DT,,,LOXL3,LOXL4,LRATD1,LRMDA,LRP1,LRRC71,LRRC75B,LRRK1,LRSAM1,LTF,LYPD4,LZTS3,MAD2L1,MAFG,TRAPPC14,MAP2K6,MAP3K20,MAP3K6,MAPK14,MBOAT2,MEAK7,MED29,MEG3,MET,MEX3C,MICAL2,MIR4435-2HG,MKI67,MKKS,MMP11,MMP19,MMP8,MND1,MPO,MRE11,MROH7,MROH7-TTC4,MRPS12,MT1E,MT2A,MTCL1,MTNR1A,MVB12B,MX1,MX2,MYB,MYBPC3,MYCL,MYO10,NAAA,NAGK,NBPF10,NBPF14,NBPF15,NBR1,NCBP3,NCKAP1L,NCLN,NDUFA4L2,NECAB1,NECTIN1,NEK3,NETO1,NEURL1,NEXN-AS1,NFIC,NIBAN1,NISCH,NLN,NLRP3,NMB,NMNAT2,NOTCH2,NOTCH2NLA,NPRL3,NR0B1,NR2F2,NR6A1,NRARP,NSD3,NT5DC4,NTNG2,NUBP2,NUDT12,NUDT3,NUMA1,NUMBL,NUP93,OAS1,OAS3,OASL,ODF3B,OLAH,OLFM4,OLFML2B,OPLAH,OR51T1,OR52E8,OR6C1,OSGIN1,OTUD4,OTX1,P2RY2,PALLD,PAQR5,PAQR6,PARP9,PAWR,PCA3,PCBD2,PCLO,PDE12,PFKFB3,PGA3,PGA4,PGA5,PGBD2,PGPEP1,PIK3AP1,PIK3R3,PIK3R6,PINLYP,PIP4K2B,PIWIL2,PLAAT5,PLB1,PLCB3,PLCE1,PLIN5,PLSCR1,PLTP,PLXNB3,PML,PNPLA1,POLR3K,POMC,PPARA,PPARG,PPFIA1,PPP4R2,PRDM7,PRKD1,PROB1,PRPS1L1,PRR11,PRR27,PRRC2C,PRSS36,PRTN3,PSAP,PSORS1C3,PTN,PTPN14,PTPRZ1,PTX3,PYGB,RAB20,RABL6,RAD51,RAD51C,RALGPS2-AS1,RBM12B-AS1,RBM47,RBMY1A1,RBMY1B,RBMY1D,RBMY1E,RBP7,RBPJ,RCOR3,REC8,RECK,REEP3,RELL1,RERE,RETN,RFTN1,RHOU,RIN1,RING1,RNASE3,RNF112,RNF20,RNF208,RO60,ROCK2,RPL7L1,RPS10-NUDT3,RPS4Y1,RPS4Y2,RRAGD,RRBP1,RREB1,RSAD2,RSPH3,RSPH9,RTL5,RUBCN,RUSC2,S100A13,S100A4,SAMD4A,SAP30,SART1,SCARB2,SCCPDH,SCD,SCG3,SCRG1,SCRT1,SELENOS,SENP5,SEPTIN3,SERINC2,SERPINB2,SERPINB6,SF3B1,SFXN5,SH3RF1,SHROOM3,SIGLEC1,SIN3B,SIRT6,SKA1,SLC17A5,SLC20A2,SLC22A18,SLC22A18AS,SLC25A18,SLC26A3,SLC27A3,SLC27A4,SLC2A14,SLC32A1,SLC35A2,SLC36A1,SLC39A7,SLC46A1,SLC5A12,SLC6A5,SLC6A8,SLC9B1,SLPI,SMG5,SNAP23,SNORD62A,SNORD62B,SNORD9,SNX27,SORT1,SOS2,SP110,SPATA2L,SPATA31C1,SPATA31C2,SPATA41,SPECC1,SPINK7,SPIRE2,SPNS1,SPNS3,SRRM2,SSH3,ST6GALNAC4,ST8SIA5,STAC3,STAT1,STBD1,STK11IP,STK36,STMN1,STRIP2,SULT4A1,SUPT6H,SYDE2,SYN2,SYNE4,SYT5,SZT2,TADA2A,,TAOK2,TARM1,TBC1D16,TBCD,TCERG1,TCERG1L,TCN1,TCN2,TDRD9,TENT5A,TEP1,TFIP11,TGIF2LX,TGIF2LY,THBS1,THRA,TIMP3,TIRAP,TJP2,TK2,TKT,TLE4,TLE6,TLK2,TM7SF3,TMED6,TMEM44,TMEM53,TMEM8B,TMEM91,TMSB4Y,TNFAIP2,TNFSF10,TNFSF13B,TNNI2,TNNT3,TNPO1,TNPO3,TNRC18,TONSL,TOP2A,TP53I3,TPCN2,TPM1,TPMT,TPP1,TPPP,TPSAB1,TPSB2,TPSD1,TRIM14,TRIM21,TRIM50,TRIM66,TRIP10,TROAP,TRPM2,TSBP1,TSHZ3,TTLL3,TTTY1,TTTY10,TTTY14,TTTY1B,TTTY2,TTTY20,TTTY21,TTTY21B,TTTY2B,TTTY3,TTTY3B,TTTY7,TTTY7B,TTTY8,TTTY8B,TXLNGY,TYMP,UBE2C,UBE2L3,UBR4,UCP3,UNC45A,UNC5A,UNC93B1,UNKL,UQCRQ,URB1,USF1,USP24,USP9Y,UTY,VCAN,VCX,VCX3A,VCX3B,VEGFC,VHL,VPS53,VWC2,WBP2NL,WNT5B,WRAP53,WWC2,XKRY,XKRYP7,XPR1,YIPF1,YWHAE,ZBP1,ZBTB47,ZC3H13,ZEB2,ZFHX3,ZFP91,ZFP91-CNTF,ZFY,ZFY-AS1,ZFYVE1,ZMYND10,ZNF106,ZNF516,ZNF562,ZNF704,ZNF829</t>
  </si>
  <si>
    <t>AADACL3,AAMDC,ABCB5,ABCC6,ABHD2,ABL2,ACADS,ADAM12,ADAM17,ADAMTSL2,ADAP2,ADCY9,ADGRE2,ADGRF3,ADORA3,AFDN,AFF1,AFF2,AFMID,AGBL1,AGFG1,AGMO,AGPAT4,AGPS,AGRN,AGTPBP1,AIF1,AKR1B15,AKR7A3,ALDH3B1,ALYREF,ANAPC11,ANGPT1,ANKRD11,ANKRD50,ANO10,ANOS1,ANXA5,ANXA8,ANXA8L1,APLP2,APOA1,APOL6,APP,ARF5,ARHGEF10L,ARHGEF37,ARL11,ARPC4-TTLL3,ARSA,ART1,ASCL2,ASRGL1,ATF6,ATF7,ATP11A-AS1,ATP5MF,ATP5MF-PTCD1,ATP8A2,ATP8B3,AZU1,B4GALNT2,BAHCC1,BAK1,BAZ2A,BAZ2B,BBS7,BEAN1,BEND7,BOD1L,BPESC1,BPI,BRD7,BTN3A1,BUB1B,C22orf23,C3AR1,C6orf136,C7orf50,C9orf106,CA14,CABIN1,CACUL1,CAD,CALML4,CAMP,CAPG,CAPN1,CARD16,CASP10,CASQ1,CAVIN3,CBS,CBX2,CC2D2B,CCDC149,CCDC189,CCNB2,CD101,CD109,CD14,CD163,CD177,CD300E,CD63,CDC42BPA,CDC42EP4,CDCA8,CDH17,CDT1,CDX1,CEACAM21,CEACAM6,CEACAM8,CENPE,CEP63,CFAP46,CFAP73,CGAS,CH17-340M24.3,CHCHD2,CHD7,CHIT1,CILK1,CLEC7A,CLPS,CLTCL1,CMIP,CNRIP1,COG4,COL11A2,COL2A1,COL4A1,COL6A2,CORO2A,CPLANE1,CRCP,CRHBP,CRISP3,CSNK1D,CTNNA1,CTNNBIP1,CTSB,CTSG,CTTNBP2NL,CUX1,CYBB,CYP2C8,CYRIA,DAGLB,DCLRE1C,DDI1,DDX3Y,DDX6,DEFA1,DEFA1B,DEFA3,DEFA4,DENND1A,DGKG,DHRS4L2,DISP3,DKFZp434L192,DLEU2,DLEU7,DLG4,DLG5,DLGAP5,DMXL2,DNAH12,DUSP3,DUSP7,DYNLT2B,EGF,EIF1AY,EIF2B3,ELANE,ELOVL3,EMC9,ENKD1,EPB41L3,EPB41L4A,EPHB2,EPS8L1,ERBB2,ERMAP,ESS2,ETV6,EVX1,EXOSC3,FAH,FAM114A1,FAM3B,FAM95B1,FCAR,FCER1G,FCHSD1,FCN1,FGD4,FGD6,FGF1,FGF18,FGG,FKBP9,FLJ46906,FLYWCH2,FOLR2,FRMD7,FSTL3,FUCA2,FUOM,FXYD6,FYTTD1,GAB1,GBA,GCM1,GCNT2,GFER,GLB1L,GLB1L3,GLMP,GM2A,GNA11,GNA14,GNAT1,GNG4,GPD2,GPN2,GPR107,GPR151,GPR84,GRK3,GSEC,GTF3C2,H2AZ2,H2BW1,H3C13,H3C14,H3C15,H4C1,H4C9,HAND2-AS1,HAUS2,HAUS6,HBZ,HCN2,HCN3,HEATR1,HEATR3,HEATR5A,HELZ2,HGF,HLA-A,HLA-DQA1,HLA-DRB4,HNMT,HOXB-AS3,HP,HPGDS,HPR,HPX,HS2ST1,HS3ST5,HSPA1B,HTRA1,IFI16,IFI27,IFI44,IFI44L,IFI6,IFIT3,IFITM3,IGF1R,IGSF21,IKBKG,IL34,IL5RA,INF2,INO80,INPPL1,INSR,IRF7,IRF9,ISG15,ITGA2B,ITGA9,ITGB3,ITIH3,JDP2,JPH4,KAAG1,KAT6A,KCNJ2,KCNQ1,KCNQ2,KCTD20,KDM5D,KIAA0319L,KIAA0825,KIAA2013,KIF18B,KIF5B,KIF9,KIR3DL1,KISS1R,KLHDC9,KLHL10,KLK10,KLK15,KPNA6,KPNB1,KRT37,KRT73,KTN1,KXD1,LACC1,LARP4B,LAS1L,LATS2,LAYN,LCN2,LDLRAD3,LFNG,LGALS12,LGALS3BP,LILRA6,LILRB1,LILRB4,LINC00152,LINC00301,LINC00588,LINC00900,LINC00901,LINC01006,LINC01168,LINC01270,LINC01305,LINC01503,LINC01686,LINC02649,LINC02724,LINGO2,LMOD3,LOC100130373,LOC100272217,LOC100507703,LOC143666,LOC339192,LOC339874,LOC642696,LOC644277,LOXL3,LOXL4,LRATD1,LRMDA,LRP1,LRRC71,LRRC75B,LRRK1,LRSAM1,LTF,LYPD4,LZTS3,MAD2L1,MAFG,MAP11,MAP2K6,MAP3K20,MAP3K6,MAPK14,MBOAT2,MEAK7,MED29,MEG3,MET,MEX3C,MICAL2,MIR4435-2HG,MKI67,MKKS,MMP11,MMP19,MMP8,MND1,MPO,MRE11,MROH7,MROH7-TTC4,MRPS12,MT1E,MT2A,MTCL1,MTNR1A,MVB12B,MX1,MX2,MYB,MYBPC3,MYCL,MYO10,NAAA,NAGK,NBPF10,NBPF14,NBPF15,NBR1,NCBP3,NCKAP1L,NCLN,NDUFA4L2,NECAB1,NECTIN1,NEK3,NETO1,NEURL1,NEXN-AS1,NFIC,NIBAN1,NISCH,NLN,NLRP3,NMB,NMNAT2,NOTCH2,NOTCH2NLA,NPRL3,NR0B1,NR2F2,NR6A1,NRARP,NSD3,NT5DC4,NTNG2,NUBP2,NUDT12,NUDT3,NUMA1,NUMBL,NUP93,OAS1,OAS3,OASL,ODF3B,OLAH,OLFM4,OLFML2B,OPLAH,OR51T1,OR52E8,OR6C1,OSGIN1,OTUD4,OTX1,P2RY2,PALLD,PAQR5,PAQR6,PARP9,PAWR,PCA3,PCBD2,PCLO,PDE12,PFKFB3,PGA3,PGA4,PGA5,PGBD2,PGPEP1,PIK3AP1,PIK3R3,PIK3R6,PINLYP,PIP4K2B,PIWIL2,PLAAT5,PLB1,PLCB3,PLCE1,PLIN5,PLSCR1,PLTP,PLXNB3,PML,PNPLA1,POLR3K,POMC,PPARA,PPARG,PPFIA1,PPP4R2,PRDM7,PRKD1,PROB1,PRPS1L1,PRR11,PRR27,PRRC2C,PRSS36,PRTN3,PSAP,PSORS1C3,PTN,PTPN14,PTPRZ1,PTX3,PYGB,RAB20,RABL6,RAD51,RAD51C,RALGPS2-AS1,RBM12B-AS1,RBM47,RBMY1A1,RBMY1B,RBMY1D,RBMY1E,RBP7,RBPJ,RCOR3,REC8,RECK,REEP3,RELL1,RERE,RETN,RFTN1,RHOU,RIN1,RING1,RNASE3,RNF112,RNF20,RNF208,RO60,ROCK2,RPL7L1,RPS10-NUDT3,RPS4Y1,RPS4Y2,RRAGD,RRBP1,RREB1,RSAD2,RSPH3,RSPH9,RTL5,RUBCN,RUSC2,S100A13,S100A4,SAMD4A,SAP30,SART1,SCARB2,SCCPDH,SCD,SCG3,SCRG1,SCRT1,SELENOS,SENP5,SEPTIN3,SERINC2,SERPINB2,SERPINB6,SF3B1,SFXN5,SH3RF1,SHROOM3,SIGLEC1,SIN3B,SIRT6,SKA1,SLC17A5,SLC20A2,SLC22A18,SLC22A18AS,SLC25A18,SLC26A3,SLC27A3,SLC27A4,SLC2A14,SLC32A1,SLC35A2,SLC36A1,SLC39A7,SLC46A1,SLC5A12,SLC6A5,SLC6A8,SLC9B1,SLPI,SMG5,SNAP23,SNORD62A,SNORD62B,SNORD9,SNX27,SORT1,SOS2,SP110,SPATA2L,SPATA31C1,SPATA31C2,SPATA41,SPECC1,SPINK7,SPIRE2,SPNS1,SPNS3,SRRM2,SSH3,ST6GALNAC4,ST8SIA5,STAC3,STAT1,STBD1,STK11IP,STK36,STMN1,STRIP2,SULT4A1,SUPT6H,SYDE2,SYN2,SYNE4,SYT5,SZT2,TADA2A,TAMALIN-AS1,TAOK2,TARM1,TBC1D16,TBCD,TCERG1,TCERG1L,TCN1,TCN2,TDRD9,TENT5A,TEP1,TFIP11,TGIF2LX,TGIF2LY,THBS1,THRA,TIMP3,TIRAP,TJP2,TK2,TKT,TLE4,TLE6,TLK2,TM7SF3,TMED6,TMEM44,TMEM53,TMEM8B,TMEM91,TMSB4Y,TNFAIP2,TNFSF10,TNFSF13B,TNNI2,TNNT3,TNPO1,TNPO3,TNRC18,TONSL,TOP2A,TP53I3,TPCN2,TPM1,TPMT,TPP1,TPPP,TPSAB1,TPSB2,TPSD1,TRIM14,TRIM21,TRIM50,TRIM66,TRIP10,TROAP,TRPM2,TSBP1,TSHZ3,TTLL3,TTTY1,TTTY10,TTTY14,TTTY1B,TTTY2,TTTY20,TTTY21,TTTY21B,TTTY2B,TTTY3,TTTY3B,TTTY7,TTTY7B,TTTY8,TTTY8B,TXLNGY,TYMP,UBE2C,UBE2L3,UBR4,UCP3,UNC45A,UNC5A,UNC93B1,UNKL,UQCRQ,URB1,USF1,USP24,USP9Y,UTY,VCAN,VCX,VCX3A,VCX3B,VEGFC,VHL,VPS53,VWC2,WBP2NL,WNT5B,WRAP53,WWC2,XKRY,XKRY2,XPR1,YIPF1,YWHAE,ZBP1,ZBTB47,ZC3H13,ZEB2,ZFHX3,ZFP91,ZFP91-CNTF,ZFY,ZFY-AS1,ZFYVE1,ZMYND10,ZNF106,ZNF516,ZNF562,ZNF704,ZNF829</t>
  </si>
  <si>
    <t>M40869</t>
  </si>
  <si>
    <t>FOURATI_BLOOD_TWINRIX_AGE_25_83YO_RESPONDERS_VS_POOR_RESPONDERS_0DY_UP</t>
  </si>
  <si>
    <t>https://www.gsea-msigdb.org/gsea/msigdb/human/geneset/FOURATI_BLOOD_TWINRIX_AGE_25_83YO_RESPONDERS_VS_POOR_RESPONDERS_0DY_UP</t>
  </si>
  <si>
    <t>Genes up-regulated in blood responders vs poor responders in adults (25-83) (responders) after exposure to Twinrix , time point 0D</t>
  </si>
  <si>
    <t>ABCB11,ABCB4,ABLIM1,ACSM1,ADAM21,ADAM22,ADAM28,ADAM30,ADD3,ADGRG4,AFF3,AGPAT5,AHR,AIDA,ALDH1A3,ALDOB,AMMECR1,AMOTL1,ANAPC1,ANAPC16,ANGPTL1,ANK3,ANKRD36,ANKRD36B,ANKRD36C,ANP32E,AP4S1,API5,APOO,AR,ARHGAP42,ARHGEF3,ARL14EP,ARL6IP5,ARMC1,ASNS,ATF1,ATM,ATP11C,ATP1B4,ATP2B3,ATRX,AXIN2,BACH2,BANK1,BCAS2,BCL11A,BCL2,BCL7A,BCLAF1,BCLAF3,BDH2,GPRASP3,BHLHE41,BIRC3,BLK,BLNK,BMI1,BPNT1,BTLA,BTNL9,BUB3,C12orf29,KICS2,C14orf28,C19orf12,C1orf220,CASK,CATSPERB,CBLL1,CCDC160,CCDC91,CCNG1,CCR6,CD160,CD180,MS4A1,CD200,CD22,CD27,CD40,CD72,CD79A,CD79B,CDC42SE2,CDK17,CDR1,CELSR1,CFAP44,CFAP47,CFAP97,CGGBP1,CHIC1,CHM,CHML,CHN1,CLCN5,CLEC2D,CLIC4,CLN8,CLU,CNR2,CNTNAP1,COBLL1,COCH,COL4A4,COMMD3-BMI1,CPO,CR2,CT47A1,CT47A10,CT47A11,CT47A2,CT55,CTAGE15,CTAGE4,CTAGE6,CTAGE9,CTH,CWC22,CXCR5,CXorf58,CYP2E1,DACT1,DCK,DCX,DDX21,DDX3X,DLAT,DLG5,DMD,DNAAF6,DNAH12,DNAH3,DNAJC30,DNM1L,DOCK10,DOCK9,DPP4,DSP,DTD2,DYRK1A,EBF1,EDA2R,EDARADD,EEF1G,EFHC2,EFR3A,EGFL6,EGLN3,EIF1AX,EIF2S3,EIF3L,EIF4B,EIF5,EMC3-AS1,EML4,EML6,ENAM,ENPP5,EPM2A,ERP44,EXOG,FAHD1,EEIG1,FAM104B,FAM107B,FAM120C,PABIR2,FAM13A,FAM13B,FHIP1A,FAM172A,FAM177B,FAM199X,,FAM226B,FAM30A,FAM3C,FAM9A,FAM9B,FAM9C,FANCB,FBXL16,FBXW11,FCER2,FCGR2B,FCMR,FCRL1,FCRL2,FCRLA,FGA,FHOD3,FMR1NB,FOXE1,FOXO1,FOXP1,FRA10AC1,FRMPD4,FSD1L,FXR1,G3BP2,GABPA,GAGE1,GCSAM,GDPD1,GEMIN8,GNG13,GNG7,GOLGA8T,GPM6B,GPR18,GPR183,GPR82,GRIA3,GRPEL2,GSTM3,GTDC1,HECA,HEPH,HEPHL1,HHLA3,HIVEP2,HLA-DOB,HLA-DQB1,HLA-DRB1,HLA-DRB3,HLF,HMGB1,HNRNPA0,HNRNPC,HNRNPR,HSP90AB1,HSPA8,HSPD1,ICE1,ID3,IFT43,IGFBP5,IGHD,IGHG1,IGHG2,IGHM,IGLC1,IKZF1,IL24,IL7,IL7R,INSIG1,IRAK1BP1,IRF4,IRF8,ITGA6,ITM2A,ITPR1,KAT6B,KBTBD8,KCNE2,KCNH8,KDM5C,KDM6A,KHDRBS1,KLF12,KLHL14,KLHL4,LARGE1,LARGE2,LDHB,LEF1,LEKR1,LHX6,LINC00879,LINC00891,LINC00926,LINC01550,LINC02397,LIX1,,ENSG00000289047,AGA-DT,LPAR4,LRCH1,LRRN3,MAGEA3,MAGEA5P,MAGEA6,MAGT1,MALT1,MAP7D2,MATR3,MBNL1,MBTPS2,MDFIC,MECOM,MED14,METAP1D,METTL4,METTL8,MFSD4A,MID2,MIPOL1,MIR507,MLLT3,MORF4L2,MOSPD2,MOXD1,MROH2A,MRPL39,MRPS35,MRTFB,MTMR2,MTR,MTRR,MUC20,MXRA5,MYO5B,MYOT,NAP1L1,NAP1L2,NARS2,NBDY,NBEA,NBPF11,NCBP2,NDP,NEMP1,NETO1,NEXMIF,NHLRC2,NIBAN3,NIPAL3,NLGN1,NLGN4X,NOX1,NPHP1,NR3C2,NT5E,NUBPL,NUDT10,NUDT11,NUDT7,NUFIP1,NUP62CL,OCIAD1,OFD1,OGT,OPHN1,OR2A1,OR2A42,OR2L2,OR6C3,OSBPL10,P2RX5,PAIP2B,PAK3,PARM1,PAWR,PCDH19,PCDH9,PDGFB,PDK2,PEG10,PHC3,PHF10,PHF6,PHLDA1,PJA1,PKHD1L1,PKIG,PLEKHB1,PLEKHF2,PLEKHG1,PLP1,PLPP5,PLS3,PM20D2,PMEPA1,PODXL,POFUT1,POLA1,POM121,POM121C,POU2AF1,POU2F3,PPP1R21,PPP2R1B,PPP6C,PRDM2,PREX2,PRICKLE1,PRKACB,PRKCQ-AS1,PRPS2,PRRG1,PRSS1,PSG11,PSIP1,PTER,PTGES3,PTHLH,PTPRK,PURA,QRSL1,RAB30,RABGAP1L,RABL3,RAD54B,RALGPS2,RAP2C,RASGRP1,RASGRP3,RASL11B,RBM12,RBMX,REEP5,RERG,RNF185,RNFT2,RORA,RPL22,RPS4X,RPS6KA6,RRAS2,RSPRY1,RYK,S1PR1,SARAF,SCN3A,SEL1L3,SELENOI,,SEPTIN6,SEPTIN7,SERBP1,SERPINB11,SERPINE3,SET,SGCE,SH3BGR,SHISAL2A,SKP1,SLC16A10,SLC25A32,SLC25A4,SLC25A6,SLC2A12,SLC35G1,SLC38A1,SLC38A11,SLC4A5,SLC7A6OS,SLC9A7,SLITRK2,SLITRK4,SMAD3,SMARCA1,SMARCE1,SMC6,SMIM10,SMIM11,SMPX,SMURF2,SNAPC3,SNORD45B,SNORD61,SNX22,SPART,SPIB,SPICE1,SPON1,SPRR2B,SPRY1,SPTBN1,SSPN,SSX2,ST6GAL1,STAMBPL1,STAP1,STK17A,STRBP,SWAP70,SYPL1,SYTL5,TAB2,TAF1,TAF4B,TAF7,TAGAP,TBC1D4,TBC1D8B,TBC1D9,TBX20,TCEA1,TCEANC,TCERG1,TCF7,TCL6,TCTN1,TENM1,TENM3,TFDP3,THEM4,TLK1,TMEM220,TMEM230,TMEM263,TMEM35A,TMEM47,TMPO,TMSB15B,TNFRSF13C,TNFRSF25,TP73-AS1,TPD52,TPD52L1,TRAF5,TRAM1,TRAPPC2,TRIB2,TRIM2,TRIM67,TRPC5,TSEN15,TSEN2,TSPAN13,TSPYL1,TTC3,SKIC3,TTC39C,TXLNG,UBQLN1,UGT8,USP27X,USP27X-DT,USP51,USP6,USP9X,VEGFD,VPREB3,VPS4B,WDR3,WDR44,WDR6,WFDC10A,WNK3,WWP1,XIST,XPO1,YWHAQ,ZBTB33,ZBTB6,ZCCHC7,ZDHHC23,ZFR,ZFX,ZMAT1,ZNF107,ZNF135,ZNF140,ZNF141,ZNF251,ZNF253,ZNF268,ZNF280C,ZNF320,ZNF331,ZNF382,ZNF418,ZNF420,ZNF44,ZNF442,ZNF470,ZNF507,ZNF518B,ZNF519,ZNF525,ZNF529,ZNF548,ZNF550,ZNF566,ZNF582-DT,ZNF614,ZNF615,ZNF626,ZNF667,ZNF711,ZNF837,ZNF92,ZXDA,ZXDB</t>
  </si>
  <si>
    <t>ABCB11,ABCB4,ABLIM1,ACSM1,ADAM21,ADAM22,ADAM28,ADAM30,ADD3,ADGRG4,AFF3,AGPAT5,AHR,AIDA,ALDH1A3,ALDOB,AMMECR1,AMOTL1,ANAPC1,ANAPC16,ANGPTL1,ANK3,ANKRD36,ANKRD36B,ANKRD36C,ANP32E,AP4S1,API5,APOO,AR,ARHGAP42,ARHGEF3,ARL14EP,ARL6IP5,ARMC1,ASNS,ATF1,ATM,ATP11C,ATP1B4,ATP2B3,ATRX,AXIN2,BACH2,BANK1,BCAS2,BCL11A,BCL2,BCL7A,BCLAF1,BCLAF3,BDH2,BHLHB9,BHLHE41,BIRC3,BLK,BLNK,BMI1,BPNT1,BTLA,BTNL9,BUB3,C12orf29,C12orf66,C14orf28,C19orf12,C1orf220,CASK,CATSPERB,CBLL1,CCDC160,CCDC91,CCNG1,CCR6,CD160,CD180,CD20,CD200,CD22,CD27,CD40,CD72,CD79A,CD79B,CDC42SE2,CDK17,CDR1,CELSR1,CFAP44,CFAP47,CFAP97,CGGBP1,CHIC1,CHM,CHML,CHN1,CLCN5,CLEC2D,CLIC4,CLN8,CLU,CNR2,CNTNAP1,COBLL1,COCH,COL4A4,COMMD3-BMI1,CPO,CR2,CT47A1,CT47A10,CT47A11,CT47A2,CT55,CTAGE15,CTAGE4,CTAGE6,CTAGE9,CTH,CWC22,CXCR5,CXorf58,CYP2E1,DACT1,DCK,DCX,DDX21,DDX3X,DLAT,DLG5,DMD,DNAAF6,DNAH12,DNAH3,DNAJC30,DNM1L,DOCK10,DOCK9,DPP4,DSP,DTD2,DYRK1A,EBF1,EDA2R,EDARADD,EEF1G,EFHC2,EFR3A,EGFL6,EGLN3,EIF1AX,EIF2S3,EIF3L,EIF4B,EIF5,EMC3-AS1,EML4,EML6,ENAM,ENPP5,EPM2A,ERP44,EXOG,FAHD1,FAM102A,FAM104B,FAM107B,FAM120C,FAM122B,FAM13A,FAM13B,FAM160A1,FAM172A,FAM177B,FAM199X,FAM226A,FAM226B,FAM30A,FAM3C,FAM9A,FAM9B,FAM9C,FANCB,FBXL16,FBXW11,FCER2,FCGR2B,FCMR,FCRL1,FCRL2,FCRLA,FGA,FHOD3,FMR1NB,FOXE1,FOXO1,FOXP1,FRA10AC1,FRMPD4,FSD1L,FXR1,G3BP2,GABPA,GAGE1,GCSAM,GDPD1,GEMIN8,GNG13,GNG7,GOLGA8T,GPM6B,GPR18,GPR183,GPR82,GRIA3,GRPEL2,GSTM3,GTDC1,HECA,HEPH,HEPHL1,HHLA3,HIVEP2,HLA-DOB,HLA-DQB1,HLA-DRB1,HLA-DRB3,HLF,HMGB1,HNRNPA0,HNRNPC,HNRNPR,HSP90AB1,HSPA8,HSPD1,ICE1,ID3,IFT43,IGFBP5,IGHD,IGHG1,IGHG2,IGHM,IGLC1,IKZF1,IL24,IL7,IL7R,INSIG1,IRAK1BP1,IRF4,IRF8,ITGA6,ITM2A,ITPR1,KAT6B,KBTBD8,KCNE2,KCNH8,KDM5C,KDM6A,KHDRBS1,KLF12,KLHL14,KLHL4,LARGE1,LARGE2,LDHB,LEF1,LEKR1,LHX6,LINC00879,LINC00891,LINC00926,LINC01550,LINC02397,LIX1,LOC100132741,LOC100294145,LOC285500,LPAR4,LRCH1,LRRN3,MAGEA3,MAGEA5,MAGEA6,MAGT1,MALT1,MAP7D2,MATR3,MBNL1,MBTPS2,MDFIC,MECOM,MED14,METAP1D,METTL4,METTL8,MFSD4A,MID2,MIPOL1,MIR507,MLLT3,MORF4L2,MOSPD2,MOXD1,MROH2A,MRPL39,MRPS35,MRTFB,MTMR2,MTR,MTRR,MUC20,MXRA5,MYO5B,MYOT,NAP1L1,NAP1L2,NARS2,NBDY,NBEA,NBPF11,NCBP2,NDP,NEMP1,NETO1,NEXMIF,NHLRC2,NIBAN3,NIPAL3,NLGN1,NLGN4X,NOX1,NPHP1,NR3C2,NT5E,NUBPL,NUDT10,NUDT11,NUDT7,NUFIP1,NUP62CL,OCIAD1,OFD1,OGT,OPHN1,OR2A1,OR2A42,OR2L2,OR6C3,OSBPL10,P2RX5,PAIP2B,PAK3,PARM1,PAWR,PCDH19,PCDH9,PDGFB,PDK2,PEG10,PHC3,PHF10,PHF6,PHLDA1,PJA1,PKHD1L1,PKIG,PLEKHB1,PLEKHF2,PLEKHG1,PLP1,PLPP5,PLS3,PM20D2,PMEPA1,PODXL,POFUT1,POLA1,POM121,POM121C,POU2AF1,POU2F3,PPP1R21,PPP2R1B,PPP6C,PRDM2,PREX2,PRICKLE1,PRKACB,PRKCQ-AS1,PRPS2,PRRG1,PRSS1,PSG11,PSIP1,PTER,PTGES3,PTHLH,PTPRK,PURA,QRSL1,RAB30,RABGAP1L,RABL3,RAD54B,RALGPS2,RAP2C,RASGRP1,RASGRP3,RASL11B,RBM12,RBMX,REEP5,RERG,RNF185,RNFT2,RORA,RPL22,RPS4X,RPS6KA6,RRAS2,RSPRY1,RYK,S1PR1,SARAF,SCN3A,SEL1L3,SELENOI,SEPT15,SEPTIN6,SEPTIN7,SERBP1,SERPINB11,SERPINE3,SET,SGCE,SH3BGR,SHISAL2A,SKP1,SLC16A10,SLC25A32,SLC25A4,SLC25A6,SLC2A12,SLC35G1,SLC38A1,SLC38A11,SLC4A5,SLC7A6OS,SLC9A7,SLITRK2,SLITRK4,SMAD3,SMARCA1,SMARCE1,SMC6,SMIM10,SMIM11A,SMPX,SMURF2,SNAPC3,SNORD45B,SNORD61,SNX22,SPG20,SPIB,SPICE1,SPON1,SPRR2B,SPRY1,SPTBN1,SSPN,SSX2,ST6GAL1,STAMBPL1,STAP1,STK17A,STRBP,SWAP70,SYPL1,SYTL5,TAB2,TAF1,TAF4B,TAF7,TAGAP,TBC1D4,TBC1D8B,TBC1D9,TBX20,TCEA1,TCEANC,TCERG1,TCF7,TCL6,TCTN1,TENM1,TENM3,TFDP3,THEM4,TLK1,TMEM220,TMEM230,TMEM263,TMEM35A,TMEM47,TMPO,TMSB15B,TNFRSF13C,TNFRSF25,TP73-AS1,TPD52,TPD52L1,TRAF5,TRAM1,TRAPPC2,TRIB2,TRIM2,TRIM67,TRPC5,TSEN15,TSEN2,TSPAN13,TSPYL1,TTC3,TTC37,TTC39C,TXLNG,UBQLN1,UGT8,USP27X,USP27X-AS1,USP51,USP6,USP9X,VEGFD,VPREB3,VPS4B,WDR3,WDR44,WDR6,WFDC10A,WNK3,WWP1,XIST,XPO1,YWHAQ,ZBTB33,ZBTB6,ZCCHC7,ZDHHC23,ZFR,ZFX,ZMAT1,ZNF107,ZNF135,ZNF140,ZNF141,ZNF251,ZNF253,ZNF268,ZNF280C,ZNF320,ZNF331,ZNF382,ZNF418,ZNF420,ZNF44,ZNF442,ZNF470,ZNF507,ZNF518B,ZNF519,ZNF525,ZNF529,ZNF548,ZNF550,ZNF566,ZNF582-AS1,ZNF614,ZNF615,ZNF626,ZNF667,ZNF711,ZNF837,ZNF92,ZXDA,ZXDB</t>
  </si>
  <si>
    <t>M41162</t>
  </si>
  <si>
    <t>WEINBERGER_BLOOD_TWINRIX_AGE_20_40_AND_60_84YO_CORRELATED_WITH_ANTI_HBS_CONC_PRIMARY_VACC_1DY_SIGNIFICANT</t>
  </si>
  <si>
    <t>SIGNIFICANT</t>
  </si>
  <si>
    <t>D1</t>
  </si>
  <si>
    <t>20-40 vs 60-84</t>
  </si>
  <si>
    <t>ADULT VS ELDER</t>
  </si>
  <si>
    <t>https://www.gsea-msigdb.org/gsea/msigdb/human/geneset/WEINBERGER_BLOOD_TWINRIX_AGE_20_40_AND_60_84YO_CORRELATED_WITH_ANTI_HBS_CONC_PRIMARY_VACC_1DY_SIGNIFICANT</t>
  </si>
  <si>
    <t>Many current vaccines are less immunogenic and less effective in elderly compared to younger adults due to age-related changes of the immune system. Most vaccines utilized in the elderly contain antigens, which the target population has had previous contact with due to previous vaccination or infection. Therefore, most studies investigating vaccine-induced immune responses in the elderly do not analyze responses to neo-antigens but rather booster responses. However, age-related differences in the immune response could differentially affect primary versus recall responses. We therefore investigated the impact of age on primary and recall antibody responses following hepatitis B vaccination in young and older adults. Focused gene expression profiling was performed before and 1 day after the vaccination in order to identify gene signatures predicting antibody responses. Young (20-40 years; &lt;i&gt;n&lt;/i&gt; = 24) and elderly ( &gt; 60 years; &lt;i&gt;n&lt;/i&gt; = 17) healthy volunteers received either a primary series (no prior vaccination) or a single booster shot (documented primary vaccination more than 10 years ago). Antibody titers were determined at days 0, 7, and 28, as well as 6 months after the vaccination. After primary vaccination, antibody responses were lower and delayed in the elderly compared to young adults. Non-responders after the three-dose primary series were only observed in the elderly group. Maximum antibody concentrations after booster vaccination were similar in both age groups. Focused gene expression profiling identified 29 transcripts that correlated with age at baseline and clustered in a network centered around type I interferons and pro-inflammatory cytokines. In addition, smaller 8- and 6-gene signatures were identified at baseline that associated with vaccine responsiveness during primary and booster vaccination, respectively. When evaluating the kinetic changes in gene expression profiles before and after primary vaccination, a 33-gene signature, dominated by IFN-signaling, pro-inflammatory cytokines, inflammasome components, and immune cell subset markers, was uncovered that was associated with vaccine responsiveness. By contrast, no such transcripts were identified during booster vaccination. Our results document that primary differs from booster vaccination in old age, in regard to antibody responses as well as at the level of gene signatures. Clinical: www.clinicaltrialsregister.eu, this trial was registered at the EU Clinical Trial Register (EU-CTR) with the EUDRACT-Nr. 2013-002589-38.</t>
  </si>
  <si>
    <t>Genes significantly correlated with anti-HBs concentration in blood in young/old adults (20-40)/(60-84) (primary vaccination) after exposure to Twinrix , time point 1D. Comment: transcripts that were differentially regulated between individuals with anti-HBs concentrations of &gt;= 10,000 and &lt; 10,000 IU/l</t>
  </si>
  <si>
    <t>Weinberger B,Haks MC,de Paus RA,Ottenhoff THM,Bauer T,Grubeck-Loebenstein B</t>
  </si>
  <si>
    <t>BPI,CCL19,CD14,CD19,CD3E,CXCL9,GATA3,GZMA,IFI35,IFI44L,IFI6,IFIT5,IL2,IL22RA1,IL6,IL7R,IL9,MARCO,NLRP1,NLRP12,NLRP2,NLRP4,RAB33A,SLAMF7,CISH,STAT1,TGFB1,TLR3,TLR9,TNF,TNFRSF1A,TNFRSF1B,TNIP1</t>
  </si>
  <si>
    <t>BPI,CCL19,CD14,CD19,CD3E,CXCL9,GATA3,GZMA,IFI35,IFI44L,IFI6,IFIT5,IL2,IL22RA1,IL6,IL7R,IL9,MARCO,NLRP1,NLRP12,NLRP2,NLRP4,RAB33A,SLAMF7,SOCS,STAT1,TGFB1,TLR3,TLR9,TNF,TNFRSF1A,TNFRSF1B,TNIP1</t>
  </si>
  <si>
    <t>https://www.ncbi.nlm.nih.gov/pmc/articles/PMC4356402/#SD1</t>
  </si>
  <si>
    <t>M40923</t>
  </si>
  <si>
    <t>WEINBERGER_BLOOD_TWINRIX_AGE_20_40_AND_60_84YO_CORRELATED_WITH_HIGH_ANTI_HBS_CONC_AT_WEEK_4_POST_BOOSTER_VACC_1DY_POSITIVE</t>
  </si>
  <si>
    <t>POSITIVE</t>
  </si>
  <si>
    <t>W2</t>
  </si>
  <si>
    <t>W</t>
  </si>
  <si>
    <t>https://www.gsea-msigdb.org/gsea/msigdb/human/geneset/WEINBERGER_BLOOD_TWINRIX_AGE_20_40_AND_60_84YO_CORRELATED_WITH_HIGH_ANTI_HBS_CONC_AT_WEEK_4_POST_BOOSTER_VACC_1DY_POSITIVE</t>
  </si>
  <si>
    <t>Genes positively correlated with high anti-HBs concentration at week 4 post-boost in blood in young/old adults (20-38)/(62-74) (booster vaccination) after exposure to Twinrix , time point 1D. Comment: Correlation between pre-immunization expression levels of single genes (log2-transformed) and anti-HBs concentrations (log10-transformed) at week 4 after booster vaccination</t>
  </si>
  <si>
    <t>CXCR5,CCR7,CD19,CD274,CTLA4,IL6</t>
  </si>
  <si>
    <t>BLR1,CCR7,CD19,CD274,CTLA4,IL6</t>
  </si>
  <si>
    <t>M40957</t>
  </si>
  <si>
    <t>WEINBERGER_BLOOD_TWINRIX_AGE_20_40_AND_60_84YO_CORRELATED_WITH_HIGH_ANTI_HBS_CONC_AT_WEEK_30_PRIMARY_VACC_1DY_POSITIVE</t>
  </si>
  <si>
    <t>W3</t>
  </si>
  <si>
    <t>https://www.gsea-msigdb.org/gsea/msigdb/human/geneset/WEINBERGER_BLOOD_TWINRIX_AGE_20_40_AND_60_84YO_CORRELATED_WITH_HIGH_ANTI_HBS_CONC_AT_WEEK_30_PRIMARY_VACC_1DY_POSITIVE</t>
  </si>
  <si>
    <t>Genes positively correlated with high anti-HBs concentration at week 30 in blood in young/old adults (20-40)/(60-84) (primary vaccination) after exposure to Twinrix , time point 1D. Comment: Correlation between pre-immunization expression levels of single genes (log2-transformed) and anti-HBs concentrations (log10-transformed) at week 30 post-primary vaccination</t>
  </si>
  <si>
    <t>CD14,CD8A,IFITM1,IFITM3,LYN,SEC14L1,TNIP1</t>
  </si>
  <si>
    <t>M41046</t>
  </si>
  <si>
    <t>FOURATI_BLOOD_TWINRIX_AGE_65_83YO_POOR_RESPONDERS_VS_RESPONDERS_0DY_NETWORK_INFERENCE_UP</t>
  </si>
  <si>
    <t>65-83</t>
  </si>
  <si>
    <t>ELDER</t>
  </si>
  <si>
    <t>https://www.gsea-msigdb.org/gsea/msigdb/human/geneset/FOURATI_BLOOD_TWINRIX_AGE_65_83YO_POOR_RESPONDERS_VS_RESPONDERS_0DY_NETWORK_INFERENCE_UP</t>
  </si>
  <si>
    <t>Genes up-regulated in blood poor responders vs responders in seniors (65-83) (poor responders) after exposure to Twinrix , time point 0D. Comment: Networks were inferred for the BioAge module 1 combined to the 15-gene signature and the BioAge module 16 combined to the 15-gene signature, respectively.</t>
  </si>
  <si>
    <t>IL15,IRF7,IRF9,,OAS1,TRGC1</t>
  </si>
  <si>
    <t>IL15,IRF7,IRF9,NFkB,OAS1,TRGC1</t>
  </si>
  <si>
    <t>M41017</t>
  </si>
  <si>
    <t>FOURATI_BLOOD_TWINRIX_AGE_65_81YO_RESPONDERS_VS_POOR_RESPONDERS_TRAINING_SET_0DY_NETWORK_INFERENCE_DN</t>
  </si>
  <si>
    <t>TRAINING SET</t>
  </si>
  <si>
    <t>65-81</t>
  </si>
  <si>
    <t>https://www.gsea-msigdb.org/gsea/msigdb/human/geneset/FOURATI_BLOOD_TWINRIX_AGE_65_81YO_RESPONDERS_VS_POOR_RESPONDERS_TRAINING_SET_0DY_NETWORK_INFERENCE_DN</t>
  </si>
  <si>
    <t>Genes down-regulated in blood responders vs poor responders in seniors (65-81) (responders (training set)) after exposure to Twinrix , time point 0D. Comment: Network inference based on the 15 markers identified as predictors of the response to the HBV vaccine.</t>
  </si>
  <si>
    <t>HP,HPR,KIF18B,SYDE2,TOP3A</t>
  </si>
  <si>
    <t>Fig 6A</t>
  </si>
  <si>
    <t>https://www.ncbi.nlm.nih.gov/pmc/articles/PMC6151076/figure/F6/</t>
  </si>
  <si>
    <t>M41164</t>
  </si>
  <si>
    <t>FOURATI_BLOOD_TWINRIX_AGE_65_81Y0_RESPONDERS_VS_POOR_RESPONDERS_TRAINING_SET_0DY_NETWORK_INFERENCE_UP</t>
  </si>
  <si>
    <t>https://www.gsea-msigdb.org/gsea/msigdb/human/geneset/FOURATI_BLOOD_TWINRIX_AGE_65_81Y0_RESPONDERS_VS_POOR_RESPONDERS_TRAINING_SET_0DY_NETWORK_INFERENCE_UP</t>
  </si>
  <si>
    <t>Genes up-regulated in blood responders vs poor responders in seniors (65-81) (responders (training set)) after exposure to Twinrix , time point 0D. Comment: Network inference based on the 15 markers identified as predictors of the response to the HBV vaccine.</t>
  </si>
  <si>
    <t>AMMECR1,BANK1,EFHC2,IGHG1,MS4A1,SPTBN1,TSPAN13</t>
  </si>
  <si>
    <t>M41053</t>
  </si>
  <si>
    <t>ANDERSON_BLOOD_CN54GP140_ADJUVANTED_WITH_GLA_AF_AGE_18_45YO_HIGH_IGM_RESPONDERS_3DY_7D_DN</t>
  </si>
  <si>
    <t>https://www.gsea-msigdb.org/gsea/msigdb/human/geneset/ANDERSON_BLOOD_CN54GP140_ADJUVANTED_WITH_GLA_AF_AGE_18_45YO_HIGH_IGM_RESPONDERS_3DY_7D_DN</t>
  </si>
  <si>
    <t>Systems biology approaches have recently provided new insights into the mechanisms of action of human vaccines and adjuvants. Here, we investigated early transcriptional signatures induced in whole blood of healthy subjects following vaccination with a recombinant HIV-1 envelope glycoprotein subunit CN54gp140 adjuvanted with the TLR4 agonist glucopyranosyl lipid adjuvant-aqueous formulation (GLA-AF) and correlated signatures to CN54gp140-specific serum antibody responses. Fourteen healthy volunteers aged 18-45 years were immunized intramuscularly three times at 1-month intervals and whole blood samples were collected at baseline, 6 h, and 1, 3, and 7 days post first immunization. Subtle changes in the transcriptomic profiles were observed following immunization, ranging from over 300 differentially expressed genes (DEGs) at day 1 to nearly 100 DEGs at day 7 following immunization. Functional pathway analysis revealed blood transcription modules (BTMs) related to general cell cycle activation, and innate immune cell activation at early time points, as well as BTMs related to T cells and B cell activation at the later time points post-immunization. Diverse CN54gp140-specific serum antibody responses of the subjects enabled their categorization into high or low responders, at early ( &lt; 1 month) and late (up to 6 months) time points post vaccination. BTM analyses revealed repression of modules enriched in NK cells, and the mitochondrial electron chain, in individuals with high or sustained antigen-specific antibody responses. However, low responders showed an enhancement of BTMs associated with enrichment in myeloid cells and monocytes as well as integrin cell surface interactions. Flow cytometry analysis of peripheral blood mononuclear cells obtained from the subjects revealed an enhanced frequency of CD56&lt;sup&gt;dim&lt;/sup&gt; NK cells in the majority of vaccines 14 days after vaccination as compared with the baseline. These results emphasize the utility of a systems biology approach to enhance our understanding on the mechanisms of action of TLR4 adjuvanted human vaccines.</t>
  </si>
  <si>
    <t>Genes down-regulated in blood 3d and 7d vs 0hr in adults (18-45) (high IgM responders) after exposure to CN54gp140 adjuvanted with GLA-AF , time point 3D, 7D combined (identical signatures) , administered i.m.</t>
  </si>
  <si>
    <t>Anderson J,Olafsdottir TA,Kratochvil S,McKay PF,Östensson M,Persson J,Shattock RJ,Harandi AM</t>
  </si>
  <si>
    <t>IL2RB,KLRB1,KLRD1,NKG7,SLAMF7,TBX21</t>
  </si>
  <si>
    <t>M41155</t>
  </si>
  <si>
    <t>ANDERSON_BLOOD_CN54GP140_ADJUVANTED_WITH_GLA_AF_AGE_18_45YO_LOW_IGM_RESPONDERS_6HY_1DY_UP</t>
  </si>
  <si>
    <t>H6</t>
  </si>
  <si>
    <t>https://www.gsea-msigdb.org/gsea/msigdb/human/geneset/ANDERSON_BLOOD_CN54GP140_ADJUVANTED_WITH_GLA_AF_AGE_18_45YO_LOW_IGM_RESPONDERS_6HY_1DY_UP</t>
  </si>
  <si>
    <t>Genes up-regulated in blood 6hr/1DY vs 0hr in adults (18-45) (low IgM responders) after exposure to CN54gp140 adjuvanted with GLA-AF , time point 6H/1DY combined (identical signature) , administered i.m.</t>
  </si>
  <si>
    <t>CAV1,KCNH1,KRTCAP2,SLC44A1,TXNDC15</t>
  </si>
  <si>
    <t>M40876</t>
  </si>
  <si>
    <t>ZAK_PBMC_MRKAD5_HIV_1_GAG_POL_NEF_AGE_20_50YO_AD5_NAB_TITERS_GT_200_VS_LTE_200_1DY_DN</t>
  </si>
  <si>
    <t>20-50</t>
  </si>
  <si>
    <t>https://www.gsea-msigdb.org/gsea/msigdb/human/geneset/ZAK_PBMC_MRKAD5_HIV_1_GAG_POL_NEF_AGE_20_50YO_AD5_NAB_TITERS_GT_200_VS_LTE_200_1DY_DN</t>
  </si>
  <si>
    <t>To better understand how innate immune responses to vaccination can lead to lasting protective immunity, we used a systems approach to define immune signatures in humans over 1 wk following MRKAd5/HIV vaccination that predicted subsequent HIV-specific T-cell responses. Within 24 h, striking increases in peripheral blood mononuclear cell gene expression associated with inflammation, IFN response, and myeloid cell trafficking occurred, and lymphocyte-specific transcripts decreased. These alterations were corroborated by marked serum inflammatory cytokine elevations and egress of circulating lymphocytes. Responses of vaccinees with preexisting adenovirus serotype 5 (Ad5) neutralizing antibodies were strongly attenuated, suggesting that enhanced HIV acquisition in Ad5-seropositive subgroups in the Step Study may relate to the lack of appropriate innate activation rather than to increased systemic immune activation. Importantly, patterns of chemoattractant cytokine responses at 24 h and alterations in 209 peripheral blood mononuclear cell transcripts at 72 h were predictive of subsequent induction and magnitude of HIV-specific CD8(+) T-cell responses. This systems approach provides a framework to compare innate responses induced by vectors, as shown here by contrasting the more rapid, robust response to MRKAd5/HIV with that to yellow fever vaccine. When applied iteratively, the findings may permit selection of HIV vaccine candidates eliciting innate immune response profiles more likely to drive HIV protective immunity.</t>
  </si>
  <si>
    <t>Genes down-regulated in peripheral blood mononuclear cell Ad5 nAb titers &gt; 200 vs Ad5 nAb titers &lt;= 200 in adults (20-50) (Ad5 nAb titers &gt; 200) after exposure to MRKAd5 HIV-1 gag/pol/nef , time point 1D. Comment: Impaired up-regulation. Genes with MRKAd5/HIV-induced expression responses significantly impacted by Ad5 nAbs (24hrs). Table includes specific cell types.</t>
  </si>
  <si>
    <t>Zak DE,Andersen-Nissen E,Peterson ER,Sato A,Hamilton MK,Borgerding J,Krishnamurty AT,Chang JT,Adams DJ,Hensley TR,Salter AI,Morgan CA,Duerr AC,De Rosa SC,Aderem A,McElrath MJ</t>
  </si>
  <si>
    <t>ABI3,ADM,AKR1A1,ANXA4,ASCL2,ASGR2,ATF3,ATF5,AXL,BLVRA,C1QB,C1QC,C2,C3AR1,C5AR1,CALML4,CAMK1,CASP5,CBR1,CCDC180,CCL8,CCRL2,CD300C,CD300E,CDKN1A,CES1,CES1P1,CFB,CFD,CLEC12A,CLEC6A,CMKLR1,CNIH4,CXCL10,CXCL11,CYGB,CYRIA,DDAH2,DHRS7B,EPHB2,FAM225A,FAM25A,FCAR,GPBAR1,GPR141,GPR35,GPR84,HAVCR2,HBEGF,HK3,ID1,IFI27,IGLV10-54,KCTD14,KIAA1958,KLHDC8B,KMO,KRTAP5-10,LGALS1,LILRA3,LILRB1,LINC00092,LINC00315,LOC401442,LTF,MAFB,MARCO,MERTK,METRNL,SLC49A3,MIR1250,MIR185,MS4A4A,MTHFD2,NFKBIA,NGFR,NLRP3,NOTCH2NLA,NR4A1,NSUN5P2,OR3A3,P2RY12,P2RY2,PER1,PILRA,PTPRO,RGL1,RRAS,RTP4,SAMD4A,SDC3,SDHB,SEMA4A,SERTAD1,SLC11A1,SLC27A3,SLC6A12,SMCO4,SNORA5B,SNORA80A,SPRR2F,TCN2,TLR7,TMEM150B,TMEM255A,TNFSF10,TP53I3,TRIB1,TSPEAR-AS2,VSTM1,ZBTB21</t>
  </si>
  <si>
    <t>ABI3,ADM,AKR1A1,ANXA4,ASCL2,ASGR2,ATF3,ATF5,AXL,BLVRA,C1QB,C1QC,C2,C3AR1,C5AR1,CALML4,CAMK1,CASP5,CBR1,CCDC180,CCL8,CCRL2,CD300C,CD300E,CDKN1A,CES1,CES1P1,CFB,CFD,CLEC12A,CLEC6A,CMKLR1,CNIH4,CXCL10,CXCL11,CYGB,CYRIA,DDAH2,DHRS7B,EPHB2,FAM225A,FAM25A,FCAR,GPBAR1,GPR141,GPR35,GPR84,HAVCR2,HBEGF,HK3,ID1,IFI27,IGLV10-54,KCTD14,KIAA1958,KLHDC8B,KMO,KRTAP5-10,LGALS1,LILRA3,LILRB1,LINC00092,LINC00315,LOC401442,LTF,MAFB,MARCO,MERTK,METRNL,MFSD7,MIR1250,MIR185,MS4A4A,MTHFD2,NFKBIA,NGFR,NLRP3,NOTCH2NL,NR4A1,NSUN5P2,OR3A3,P2RY12,P2RY2,PER1,PILRA,PTPRO,RGL1,RRAS,RTP4,SAMD4A,SDC3,SDHB,SEMA4A,SERTAD1,SLC11A1,SLC27A3,SLC6A12,SMCO4,SNORA5B,SNORA80A,SPRR2F,TCN2,TLR7,TMEM150B,TMEM255A,TNFSF10,TP53I3,TRIB1,TSPEAR-AS2,VSTM1,ZNF295</t>
  </si>
  <si>
    <t>Supplementary Table 2a: TIV-pDC</t>
  </si>
  <si>
    <t>https://www.ncbi.nlm.nih.gov/pmc/articles/PMC3140559/bin/NIHMS301940-supplement-3.xlsx</t>
  </si>
  <si>
    <t>M40872</t>
  </si>
  <si>
    <t>ZAK_PBMC_MRKAD5_HIV_1_GAG_POL_NEF_AGE_20_50YO_AD5_NAB_TITERS_GTE_200_VS_LTE_200_1DY_UP</t>
  </si>
  <si>
    <t>https://www.gsea-msigdb.org/gsea/msigdb/human/geneset/ZAK_PBMC_MRKAD5_HIV_1_GAG_POL_NEF_AGE_20_50YO_AD5_NAB_TITERS_GTE_200_VS_LTE_200_1DY_UP</t>
  </si>
  <si>
    <t>Genes up-regulated in peripheral blood mononuclear cell Ad5 nAb titers &gt;= 200Ad5 nAb titers &lt;= 200 in adults (20-50) (Ad5 nAb titers &gt; 200) after exposure to MRKAd5 HIV-1 gag/pol/nef , time point 1D. Comment: Impaired down-regulation. Genes with MRKAd5/HIV-induced expression responses significantly impacted by Ad5 nAbs (24hrs). Table includes specific cell types.</t>
  </si>
  <si>
    <t>ABCD2,ABLIM1,ACADSB,AGL,AHCTF1,AHNAK,AK5,AKR1C3,APBA2,ARHGAP15,BANK1,BCL2,BMI1,BNIP3,C12orf57,TRABD2A,CAMK4,CCR7,CD1C,CD22,CD27,CD3D,CD96,CDCA7L,CLEC2D,CRIPT,CRTAM,CSE1L,CYP27A1,DENND4C,DLEU1,DOCK9,DPH5,DPP4,DSC1,EIF3E,EIF3L,ERGIC2,ETS1,ATPSCKMT,FCRL1,DLGAP1-AS1,FOXP1,FXR1,G0S2,GCC2,GPR174,GTF2H3,GZMK,H2AC8,HLTF,HTATSF1,IGF1R,IGHV3-21,IGLV1-40,PATJ,INPP4B,IP6K1,IPP,ITGA6,ITGB3BP,ITK,KLF12,KLHDC2,KLRB1,KLRD1,KLRF1,KLRK1,KPNA4,LDHB,LRIF1,LUC7L3,MAML2,MGAT4A,MID2,MPHOSPH9,MPRIP,MS4A1,N4BP2,NAA16,NAE1,NAP1L1,NDUFS5,NELL2,NPAT,NSA2,NT5E,NUCB2,PAIP2B,PDE3B,PLCB1,PNN,POLR1E,PPIL3,PRKACB,PSIP1,PTGDR,PWAR5,,RASGRP1,RBL2,RCAN3,RNF125,RNF157,RORA,RPL15,RPL17,RPS13,SATB1,SCARNA5,SESN1,SESN3,SFPQ,SH2D1A,SKAP1,SLC38A1,SLC4A7,SNORD116-14,SNORD4A,SNORD4B,SNORD5,SNORD6,SNORD8,STEAP4,TC2N,TCL1A,THEMIS,TLR10,TMEM204,TRAJ10,TRAJ13,TRAJ18,TRAJ20,TRAJ29,TRAJ3,TRAJ32,TRAJ33,TRAJ36,TRAJ37,TRAJ38,TRAJ40,TRAJ41,TRAJ45,TRAJ48,TRAJ5,TRAJ6,TRAJ9,TRAV13-2,TRAV17,TRAV19,TRAV20,TRAV22,TRAV23DV6,TRAV29DV5,TRAV3,TRAV41,TRAV8-2,TRBV19,TRBV27,TRBV4-2,TRGJP1,TRGV3,TTC3,USP34,USP53,TBC1D31,ZNF143,ZKSCAN8,ZNF506,ZNF770,ZNF84</t>
  </si>
  <si>
    <t>ABCD2,ABLIM1,ACADSB,AGL,AHCTF1,AHNAK,AK5,AKR1C3,APBA2,ARHGAP15,BANK1,BCL2,BMI1,BNIP3,C12orf57,C2orf89,CAMK4,CCR7,CD1C,CD22,CD27,CD3D,CD96,CDCA7L,CLEC2D,CRIPT,CRTAM,CSE1L,CYP27A1,DENND4C,DLEU1,DOCK9,DPH5,DPP4,DSC1,EIF3E,EIF3L,ERGIC2,ETS1,FAM173B,FCRL1,FLJ35776,FOXP1,FXR1,G0S2,GCC2,GPR174,GTF2H3,GZMK,HIST1H2AE,HLTF,HTATSF1,IGF1R,IGHV3-21,IGLV1-40,INADL,INPP4B,IP6K1,IPP,ITGA6,ITGB3BP,ITK,KLF12,KLHDC2,KLRB1,KLRD1,KLRF1,KLRK1,KPNA4,LDHB,LRIF1,LUC7L3,MAML2,MGAT4A,MID2,MPHOSPH9,MPRIP,MS4A1,N4BP2,NAA16,NAE1,NAP1L1,NDUFS5,NELL2,NPAT,NSA2,NT5E,NUCB2,PAIP2B,PDE3B,PLCB1,PNN,POLR1E,PPIL3,PRKACB,PSIP1,PTGDR,PWAR5,PWARSN,RASGRP1,RBL2,RCAN3,RNF125,RNF157,RORA,RPL15,RPL17,RPS13,SATB1,SCARNA5,SESN1,SESN3,SFPQ,SH2D1A,SKAP1,SLC38A1,SLC4A7,SNORD116-14,SNORD4A,SNORD4B,SNORD5,SNORD6,SNORD8,STEAP4,TC2N,TCL1A,THEMIS,TLR10,TMEM204,TRAJ10,TRAJ13,TRAJ18,TRAJ20,TRAJ29,TRAJ3,TRAJ32,TRAJ33,TRAJ36,TRAJ37,TRAJ38,TRAJ40,TRAJ41,TRAJ45,TRAJ48,TRAJ5,TRAJ6,TRAJ9,TRAV13-2,TRAV17,TRAV19,TRAV20,TRAV22,TRAV23DV6,TRAV29DV5,TRAV3,TRAV41,TRAV8-2,TRBV19,TRBV27,TRBV4-2,TRGJP1,TRGV3,TTC3,USP34,USP53,WDR67,ZNF143,ZNF192,ZNF506,ZNF770,ZNF84</t>
  </si>
  <si>
    <t>Abstract</t>
  </si>
  <si>
    <t>M40881</t>
  </si>
  <si>
    <t>ZAK_PBMC_MRKAD5_HIV_1_GAG_POL_NEF_AGE_20_50YO_CORRELATED_WITH_CD8_T_CELL_RESPONSE_3DY_NEGATIVE</t>
  </si>
  <si>
    <t>NEGATIVE</t>
  </si>
  <si>
    <t>https://www.gsea-msigdb.org/gsea/msigdb/human/geneset/ZAK_PBMC_MRKAD5_HIV_1_GAG_POL_NEF_AGE_20_50YO_CORRELATED_WITH_CD8_T_CELL_RESPONSE_3DY_NEGATIVE</t>
  </si>
  <si>
    <t>Genes negatively correlated with CD8+ T-cell response in peripheral blood mononuclear cell in adults (20-50) after exposure to MRKAd5 HIV-1 gag/pol/nef , time point 3D</t>
  </si>
  <si>
    <t>ACTL9,ANKRD63,ANXA8L1,ARC,ARTN,ASS1,AZU1,BHLHA9,CCDC180,CCDC188,CENPM,CHKB,CLCNKA,CLDN19,CRIP3,CRYBB3,CSRP2,CTRB1,DEFB132,DLX1,DUSP15,DUSP9,EFNA2,ELFN1,FAM153A,FLJ20021,FOXH1,GJA4,GNG8,GPIHBP1,GPR152,GPR37L1,GUCA2B,,KCNF1,KCNG2,KRTAP10-1,KRTAP10-12,KRTAP10-3,KRTAP10-4,KRTAP12-4,LCE1F,LCE3A,LHFPL4,LINC01144,,,LRRC30,LRRC3C,LURAP1,LY6D,LY6H,LYPD2,MALL,MIR1225,MIR1250,MIR132,MIR1909,MIR219A1,MIR598,MIR636,MOGAT3,MRPL23-AS1,NKX6-1,NPAP1,NPB,NPPC,NUTM2A-AS1,OLMALINC,PCDHA13,PIP5KL1,PPP3R2,PRAP1,PROP1,PRR29,PRRT2,PRSS3,PSCA,PSORS1C2,PTGER1,RBAK-RBAKDN,RNU12,RPL7A,SFTPD,SLC35G6,SLC38A8,SNORA80B,SOX15,SPSB4,SSTR5,TCEAL3,TEX28,TGFBR3L,TIFAB,TMEM210,TMEM92,TPSD1,TTC6,UBAP1L,UPK3B,CCN5</t>
  </si>
  <si>
    <t>ACTL9,ANKRD63,ANXA8L1,ARC,ARTN,ASS1,AZU1,BHLHA9,CCDC180,CCDC188,CENPM,CHKB,CLCNKA,CLDN19,CRIP3,CRYBB3,CSRP2,CTRB1,DEFB132,DLX1,DUSP15,DUSP9,EFNA2,ELFN1,FAM153A,FLJ20021,FOXH1,GJA4,GNG8,GPIHBP1,GPR152,GPR37L1,GUCA2B,HGC6.3,KCNF1,KCNG2,KRTAP10-1,KRTAP10-12,KRTAP10-3,KRTAP10-4,KRTAP12-4,LCE1F,LCE3A,LHFPL4,LINC01144,LOC100289580,LOC401357,LRRC30,LRRC3C,LURAP1,LY6D,LY6H,LYPD2,MALL,MIR1225,MIR1250,MIR132,MIR1909,MIR219A1,MIR598,MIR636,MOGAT3,MRPL23-AS1,NKX6-1,NPAP1,NPB,NPPC,NUTM2A-AS1,OLMALINC,PCDHA13,PIP5KL1,PPP3R2,PRAP1,PROP1,PRR29,PRRT2,PRSS3,PSCA,PSORS1C2,PTGER1,RBAK-RBAKDN,RNU12,RPL7A,SFTPD,SLC35G6,SLC38A8,SNORA80B,SOX15,SPSB4,SSTR5,TCEAL3,TEX28,TGFBR3L,TIFAB,TMEM210,TMEM92,TPSD1,TTC6,UBAP1L,UPK3B,WISP2</t>
  </si>
  <si>
    <t>https://www.ncbi.nlm.nih.gov/pmc/articles/PMC5834766/bin/Table_2.XLSX</t>
  </si>
  <si>
    <t>M40895</t>
  </si>
  <si>
    <t>ZAK_PBMC_MRKAD5_HIV_1_GAG_POL_NEF_AGE_20_50YO_CORRELATED_WITH_CD8_T_CELL_RESPONSE_3DY_POSITIVE</t>
  </si>
  <si>
    <t>https://www.gsea-msigdb.org/gsea/msigdb/human/geneset/ZAK_PBMC_MRKAD5_HIV_1_GAG_POL_NEF_AGE_20_50YO_CORRELATED_WITH_CD8_T_CELL_RESPONSE_3DY_POSITIVE</t>
  </si>
  <si>
    <t>Genes positively correlated with CD8+ T-cell response in peripheral blood mononuclear cell in adults (20-50) after exposure to MRKAd5 HIV-1 gag/pol/nef , time point 3D</t>
  </si>
  <si>
    <t>ANKRD10-IT1,ANKRD12,ARHGAP12,ARID4A,ATRX,GOLM2,CCDC186,CCNT1,CDK8,CEBPZOS,CLEC2D,CTDSPL2,DENND4C,DHFR,ESCO1,ESF1,FAM172A,ATOSA,FBXO11,FYTTD1,GARS1-DT,GCC2,GNG11,GOLGA4,GTF2H3,HAUS3,HAUS6,HNRNPA3,HOOK3,KDM3A,KIF2A,KIN,KIR2DL1,KTN1,LCOR,LMAN1,LRRC37B,MAP4K5,MGAT4A,MIER3,MIS12,PCGF5,PCNP,PDGFD,PIGK,PIK3R1,PLEKHA1,PRKAR2B,PTPN22,RAMAC,RASA2,COP1,SBDS,SH2D1B,SINHCAF,SLC16A6,SLC25A40,SLC30A9,SMURF2,SNRNP27,THAP9-AS1,TRAJ40,TRAV13-1,TRGC2,TRGJP1,TRPM7,SNORD28,WASHC2C,ZBTB44,ZNF131,ZNF134,ZNF280D,ZNF431,ZNF484,ZNF486,ZNF507,ZNF510,ZNF518A,ZNF654,ZNF721,ZNF761,ZNF765,ZNF845,ZNHIT6</t>
  </si>
  <si>
    <t>ANKRD10-IT1,ANKRD12,ARHGAP12,ARID4A,ATRX,CASC4,CCDC186,CCNT1,CDK8,CEBPZOS,CLEC2D,CTDSPL2,DENND4C,DHFR,ESCO1,ESF1,FAM172A,FAM214A,FBXO11,FYTTD1,GARS1-DT,GCC2,GNG11,GOLGA4,GTF2H3,HAUS3,HAUS6,HNRNPA3,HOOK3,KDM3A,KIF2A,KIN,KIR2DL1,KTN1,LCOR,LMAN1,LRRC37B,MAP4K5,MGAT4A,MIER3,MIS12,PCGF5,PCNP,PDGFD,PIGK,PIK3R1,PLEKHA1,PRKAR2B,PTPN22,RAMAC,RASA2,RFWD2,SBDS,SH2D1B,SINHCAF,SLC16A6,SLC25A40,SLC30A9,SMURF2,SNRNP27,THAP9-AS1,TRAJ40,TRAV13-1,TRGC2,TRGJP1,TRPM7,U28,WASHC2C,ZBTB44,ZNF131,ZNF134,ZNF280D,ZNF431,ZNF484,ZNF486,ZNF507,ZNF510,ZNF518A,ZNF654,ZNF721,ZNF761,ZNF765,ZNF845,ZNHIT6</t>
  </si>
  <si>
    <t>M40880</t>
  </si>
  <si>
    <t>ZAK_PBMC_MRKAD5_HIV_1_GAG_POL_NEF_AGE_20_50YO_1DY_ADDNL_EXON_LVL_UP</t>
  </si>
  <si>
    <t>OTHER</t>
  </si>
  <si>
    <t>EXON ANALYSIS</t>
  </si>
  <si>
    <t>https://www.gsea-msigdb.org/gsea/msigdb/human/geneset/ZAK_PBMC_MRKAD5_HIV_1_GAG_POL_NEF_AGE_20_50YO_1DY_ADDNL_EXON_LVL_UP</t>
  </si>
  <si>
    <t>Genes up-regulated in peripheral blood mononuclear cell 1d vs 0d in adults (20-50) after exposure to MRKAd5 HIV-1 gag/pol/nef , time point 1D. Comment: Additional genes induced by MRKAd5 in vivo and in vitro, identified by exon-level analysis</t>
  </si>
  <si>
    <t>ACSL5,APOBEC3F,APOBEC3G,ARAP2,ARHGEF3,BMAL2,ATP10A,ATP10D,ATXN7,BCL2L14,BRCA2,C1GALT1,CARM1,CARS1,CASZ1,CCR5,CD74,CDK18,CHI3L1,CLIC4,CPEB2,CSF1,DENND1B,DESI1,DGLUCY,DISC1,DOCK8,ENPP2,PABIR3,FANCA,FARP2,FMR1,FNDC3A,GART,GBP6,GBP7,GCNT2,GIMAP5,GRIN3A,GRIPAP1,HDX,HESX1,HEXD,HIRA,HPS5,HSD3B7,IL31RA,LATS2,LCP2,LONRF1,LRRCC1,LYNX1,MCL1,MTMR11,N4BP2L1,NCOA7,NFIX,NIBAN1,NLRC5,P2RY14,PANK2,PANX1,PCGF5,PFKP,PGAP1,PLAA,PPP2R2A,PRICKLE1,PRKAG2,PRLR,PTK2B,RABGAP1L,RANGAP1,RAP1GAP2,RELB,RERE,RIPK1,RRBP1,SETX,SLC25A22,SPATA13,SRBD1,TEP1,TLR3,TMTC1,TNK2,TRIM34,TRIM6,TRPC4AP,UBE2Z,UVRAG,YEATS2,ZNF618,ZNRF2</t>
  </si>
  <si>
    <t>ACSL5,APOBEC3F,APOBEC3G,ARAP2,ARHGEF3,ARNTL2,ATP10A,ATP10D,ATXN7,BCL2L14,BRCA2,C1GALT1,CARM1,CARS1,CASZ1,CCR5,CD74,CDK18,CHI3L1,CLIC4,CPEB2,CSF1,DENND1B,DESI1,DGLUCY,DISC1,DOCK8,ENPP2,FAM122C,FANCA,FARP2,FMR1,FNDC3A,GART,GBP6,GBP7,GCNT2,GIMAP5,GRIN3A,GRIPAP1,HDX,HESX1,HEXDC,HIRA,HPS5,HSD3B7,IL31RA,LATS2,LCP2,LONRF1,LRRCC1,LYNX1,MCL1,MTMR11,N4BP2L1,NCOA7,NFIX,NIBAN1,NLRC5,P2RY14,PANK2,PANX1,PCGF5,PFKP,PGAP1,PLAA,PPP2R2A,PRICKLE1,PRKAG2,PRLR,PTK2B,RABGAP1L,RANGAP1,RAP1GAP2,RELB,RERE,RIPK1,RRBP1,SETX,SLC25A22,SPATA13,SRBD1,TEP1,TLR3,TMTC1,TNK2,TRIM34,TRIM6,TRPC4AP,UBE2Z,UVRAG,YEATS2,ZNF618,ZNRF2</t>
  </si>
  <si>
    <t>M41082</t>
  </si>
  <si>
    <t>RICHERT_PBMC_HIV_LIPO_5_AGE_37_48YO_STIMULATED_VS_UNSTIMULATED_0W_14W_METALLOTHIONEIN_SUBSET_UP</t>
  </si>
  <si>
    <t>37-48</t>
  </si>
  <si>
    <t>https://www.gsea-msigdb.org/gsea/msigdb/human/geneset/RICHERT_PBMC_HIV_LIPO_5_AGE_37_48YO_STIMULATED_VS_UNSTIMULATED_0W_14W_METALLOTHIONEIN_SUBSET_UP</t>
  </si>
  <si>
    <t>OBJECTIVE: To dissect the biological mechanisms involved in the cellular responses to a candidate vaccine containing 5 HIV peptides coupled to a palmytoil tail (HIV-LIPO-5) in healthy volunteers, by using extensive immunogenicity assessments with different stimulation durations. DESIGN: Immunogenicity substudy of a randomized phase II prophylactic HIV vaccine trial (ANRS VAC 18). METHODS: HIV-LIPO-5 or placebo was administered at W0, W4, W12 and W24. Peripheral blood mononuclear cells from a subset of participants at W0 and W14 were stimulated with HIV-LIPO-5, Gag peptides contained in the vaccine and control peptides. ELISpot, lymphoproliferation, intracellular cytokine staining (ICS), cytokine multiplex and transcriptomic analyses were performed. Different time points and stimulation conditions were compared, controlling for test multiplicity. RESULTS: Cultured ELISpot and lymphoproliferation responses were detected at W14. Ex-vivo ICS showed mainly interleukin (IL)-2-producing cells. Secretion of interferon (IFN)-gamma, tumour necrosis factor (TNF)-alpha, IL-5 and IL-13 increased significantly after culture and Gag stimulation at W14 compared to W0. Metallothionein genes were consistently overexpressed after HIV-LIPO-5 stimulation at W0 and W14. At W14, significant probes increased substantially, including IFN-gamma, CXCL9, IL2RA, TNFAIP6, CCL3L1 and IL-6. Canonical pathway analyses indicated a role of interferon signalling genes in response to HIV-LIPO-5. CONCLUSION: HIV-LIPO-5 vaccination elicited Th1 and Th2 memory precursor responses and a consistent modulation in gene expression. The response profile before vaccination suggests an adjuvant effect of the lipid tail of HIV-LIPO-5. Our combined immunogenicity analyses allowed to identify a specific signature profile of HIV-LIPO-5 and indicate that HIV-LIPO-5 could be further developed as a prime in heterologous prime-boost strategies.</t>
  </si>
  <si>
    <t>Genes up-regulated in peripheral blood mononuclear cell stimulated vs unstimulated in adults (37-48) after exposure to HIV-LIPO-5 , time point 0W and 14 W. Comment: metallothionein genes, 0W and 14W combined (identical signatures)</t>
  </si>
  <si>
    <t>Richert L,Hue S,Hocini H,Raimbault M,Lacabaratz C,Surenaud M,Wiedemann A,Tisserand P,Durier C,Salmon D,Lelièvre JD,Chêne G,Thiébaut R,Lévy Y,ANRS Vaccine Network/Vaccine Research Institute</t>
  </si>
  <si>
    <t>MT1A,MT1E,MT1F,MT1G,MT1H,MT1M,MT1X,MT2A</t>
  </si>
  <si>
    <t>M41028</t>
  </si>
  <si>
    <t>RICHERT_PBMC_HIV_LIPO_5_AGE_37_48YO_STIMULATED_VS_UNSTIMULATED_14W_INTERFERON_SUBSET_UP</t>
  </si>
  <si>
    <t>W14</t>
  </si>
  <si>
    <t>https://www.gsea-msigdb.org/gsea/msigdb/human/geneset/RICHERT_PBMC_HIV_LIPO_5_AGE_37_48YO_STIMULATED_VS_UNSTIMULATED_14W_INTERFERON_SUBSET_UP</t>
  </si>
  <si>
    <t>Genes up-regulated in peripheral blood mononuclear cell stimulated vs unstimulated in adults (37-48) after exposure to HIV-LIPO-5 , time point 14W. Comment: Genes that act in the interferon pathway</t>
  </si>
  <si>
    <t>IFI35,IFNG,SOCS1,STAT1,TAP1</t>
  </si>
  <si>
    <t>https://www.ncbi.nlm.nih.gov/pmc/articles/PMC4092249/bin/supp_jiu079_jiu079supp_table1.doc</t>
  </si>
  <si>
    <t>M41035</t>
  </si>
  <si>
    <t>RICHERT_PBMC_HIV_LIPO_5_AGE_37_48YO_STIMULATED_VS_UNSTIMULATED_14W_TOP_FUNCTIONAL_NETWORK_UP</t>
  </si>
  <si>
    <t>https://www.gsea-msigdb.org/gsea/msigdb/human/geneset/RICHERT_PBMC_HIV_LIPO_5_AGE_37_48YO_STIMULATED_VS_UNSTIMULATED_14W_TOP_FUNCTIONAL_NETWORK_UP</t>
  </si>
  <si>
    <t>Genes up-regulated in peripheral blood mononuclear cell stimulated vs unstimulated in adults (37-48) after exposure to HIV-LIPO-5 , time point 14W. Comment: top functional network of up-regulated genes</t>
  </si>
  <si>
    <t>CCL1,CCL3L1,CD69,CXCL6,CXCL9,EBI3,GBP1,IDO1,IFNB1,IFNG,IL15RA,IL1A,IL24,IL36G,PSMB9,RIPK2,SOCS1,SOCS2,STAT1,TAP1,TAP2,TFPI2,TLR10,TNFRSF18,TNFRSF4,UBD,UHMK1</t>
  </si>
  <si>
    <t>M41027</t>
  </si>
  <si>
    <t>RICHERT_PBMC_HIV_LIPO_5_AGE_37_48YO_STIMULATED_VS_UNSTIMULATED_14W_SIGNIFICANT_VARIATION_UP</t>
  </si>
  <si>
    <t>https://www.gsea-msigdb.org/gsea/msigdb/human/geneset/RICHERT_PBMC_HIV_LIPO_5_AGE_37_48YO_STIMULATED_VS_UNSTIMULATED_14W_SIGNIFICANT_VARIATION_UP</t>
  </si>
  <si>
    <t>Genes up-regulated in peripheral blood mononuclear cell stimulated vs unstimulated in adults (37-48) after exposure to HIV-LIPO-5 , time point 14W. Comment: genes with a significant variation at W14 after 24-h HIV-LIPO-5 stimulation, IFN-gamma, CXCL9, IL2RA, TNFAIP6, CCL3L1 and IL-6 were overexpressed with a fold change |FC| &gt;1.8</t>
  </si>
  <si>
    <t>CCL3L1,CXCL9,IFNG,IL2RA,IL6,TNFAIP6</t>
  </si>
  <si>
    <t>M41135</t>
  </si>
  <si>
    <t>ANDERSON_BLOOD_CN54GP140_ADJUVANTED_WITH_GLA_AF_AGE_18_45YO_1DY_UP</t>
  </si>
  <si>
    <t>https://www.gsea-msigdb.org/gsea/msigdb/human/geneset/ANDERSON_BLOOD_CN54GP140_ADJUVANTED_WITH_GLA_AF_AGE_18_45YO_1DY_UP</t>
  </si>
  <si>
    <t>Genes up-regulated in blood 1d vs 0hr in adults (18-45) after exposure to CN54gp140 adjuvanted with GLA-AF , time point 1D , administered i.m.</t>
  </si>
  <si>
    <t>ADRA2C,AMY1B,ARTN,ATAD1,ATP11C,BANF2,BMP8B,BOLA2,BRIX1,C4orf3,C9orf64,CAMK1G,CAMK2A,CAPZA1,CASTOR1,CD48,CRB3,CSNK1G1,EID3,ENSA,NALF2,FAM162A,FAM89A,FSTL4,FUT8-AS1,GCLM,GIMAP2,GOLGA6L7,GUCA2A,HBE1,HCN2,H3-4,HLA-C,HS3ST6,IER3IP1,IGFBP1,IL17REL,ING3,ITM2B,KCTD7,KRT75,KRTAP10-2,LINC01618,MAPK8IP2,MIR488,MRPL15,MTX2,NR2F2,NRSN2,OR52D1,PCYOX1,PHLDB1,PKP2,PLA2G3,PRDX4,PRKACG,RASSF6,RBMX2,RFX4,RNASEH2B,RNF7,RPS18,RUNX1T1,RXRG,SCGN,SIGLEC6,SMIM30,SNORD13,SNORD3D,SNTA1,SNX14,SOD2-OT1,SPINK2,SRGAP2C,STAR,SUMO1,SYP,TAFAZZIN,TMEM106B,TMEM191A,TMEM70,TMSB4X,TTC30A,ZNF160,ZNF320,ZNF93</t>
  </si>
  <si>
    <t>ADRA2C,AMY1B,ARTN,ATAD1,ATP11C,BANF2,BMP8B,BOLA2,BRIX1,C4orf3,C9orf64,CAMK1G,CAMK2A,CAPZA1,CASTOR1,CD48,CRB3,CSNK1G1,EID3,ENSA,FAM155B,FAM162A,FAM89A,FSTL4,FUT8-AS1,GCLM,GIMAP2,GOLGA6L7,GUCA2A,HBE1,HCN2,HIST3H3,HLA-C,HS3ST6,IER3IP1,IGFBP1,IL17REL,ING3,ITM2B,KCTD7,KRT75,KRTAP10-2,LINC01618,MAPK8IP2,MIR488,MRPL15,MTX2,NR2F2,NRSN2,OR52D1,PCYOX1,PHLDB1,PKP2,PLA2G3,PRDX4,PRKACG,RASSF6,RBMX2,RFX4,RNASEH2B,RNF7,RPS18,RUNX1T1,RXRG,SCGN,SIGLEC6,SMIM30,SNORD13,SNORD3D,SNTA1,SNX14,SOD2-OT1,SPINK2,SRGAP2C,STAR,SUMO1,SYP,TAZ,TMEM106B,TMEM191A,TMEM70,TMSB4X,TTC30A,ZNF160,ZNF320,ZNF93</t>
  </si>
  <si>
    <t>M41085</t>
  </si>
  <si>
    <t>ANDERSON_BLOOD_CN54GP140_ADJUVANTED_WITH_GLA_AF_AGE_18_45YO_1DY_DN</t>
  </si>
  <si>
    <t>https://www.gsea-msigdb.org/gsea/msigdb/human/geneset/ANDERSON_BLOOD_CN54GP140_ADJUVANTED_WITH_GLA_AF_AGE_18_45YO_1DY_DN</t>
  </si>
  <si>
    <t>Genes down-regulated in blood 1d vs 0hr in adults (18-45) after exposure to CN54gp140 adjuvanted with GLA-AF , time point 1D , administered i.m.</t>
  </si>
  <si>
    <t>ACD,ACLY,ACO2,ACTB,ADD1,GRK2,AFF4,ANTXR2,ARAP1,ARF1,ARF3,ARHGAP1,ARHGAP30,ARID3A,ARPC4,ATP6AP1,ATP6V1B2,BANP,BABAM2,MIDEAS,CACNA1S,CAP1,CBL,CLASP1,CREBBP,CTCF,DPEP2,DPF2,DPP8,DVL3,FBXL18,FLII,FOXJ3,FRA10AC1,GALNT10,GBA1,WLS,GRK6,HARS2,,HGS,HNRNPK,IDH3B,LAMP1,LAPTM5,LASP1,,MAST3,KMT2D,MSN,MTMR3,MYH9,KAT6A,NDRG3,PGD,PPP1CA,PRRC2C,RAB5B,RABGEF1,RALY,RASSF5,RCSD1,RIC8A,MAP7D1,SAP130,SEC16A,SEC23B,SF3B2,SH2D3C,SON,SORL1,SPEN,SRRM1,STK24,STK4,STX2,TAF4,TBC1D22A,UBA1,UBA1,UPF1,VPS8,WAS,WDR1,YWHAZ,ZAN,ZNF106,ZNF341</t>
  </si>
  <si>
    <t>ACD,ACLY,ACO2,ACTB,ADD1,ADRBK1,AFF4,ANTXR2,ARAP1,ARF1,ARF3,ARHGAP1,ARHGAP30,ARID3A,ARPC4,ATP6AP1,ATP6V1B2,BANP,BRE,C14orf43,CACNA1S,CAP1,CBL,CLASP1,CREBBP,CTCF,DPEP2,DPF2,DPP8,DVL3,FBXL18,FLII,FOXJ3,FRA10AC1,GALNT10,GBA,GPR177,GRK6,HARS2,HDGF2,HGS,HNRNPK,IDH3B,LAMP1,LAPTM5,LASP1,LOC728533,MAST3,MLL4,MSN,MTMR3,MYH9,MYST3,NDRG3,PGD,PPP1CA,PRRC2C,RAB5B,RABGEF1,RALY,RASSF5,RCSD1,RIC8A,RPRC1,SAP130,SEC16A,SEC23B,SF3B2,SH2D3C,SON,SORL1,SPEN,SRRM1,STK24,STK4,STX2,TAF4,TBC1D22A,UBA1,UBE1,UPF1,VPS8,WAS,WDR1,YWHAZ,ZAN,ZFP106,ZNF341</t>
  </si>
  <si>
    <t>Fig 7A</t>
  </si>
  <si>
    <t>https://www.ncbi.nlm.nih.gov/pmc/articles/PMC4909487/figure/f0035/</t>
  </si>
  <si>
    <t>M40965</t>
  </si>
  <si>
    <t>ANDERSON_BLOOD_CN54GP140_ADJUVANTED_WITH_GLA_AF_AGE_18_45YO_3DY_DN</t>
  </si>
  <si>
    <t>https://www.gsea-msigdb.org/gsea/msigdb/human/geneset/ANDERSON_BLOOD_CN54GP140_ADJUVANTED_WITH_GLA_AF_AGE_18_45YO_3DY_DN</t>
  </si>
  <si>
    <t>Genes down-regulated in blood 3d vs 0hr in adults (18-45) after exposure to CN54gp140 adjuvanted with GLA-AF , time point 3D , administered i.m.</t>
  </si>
  <si>
    <t>ACTG1,AFF4,AMDHD2,ARAP3,ARPC1B,ATG4B,ATP6V1A,TTI2,ZNG1F,CHMP2A,CORO1A,DNAJB12,DNTTIP1,DPEP2,WLS,HBP1,KCTD2,MAEA,MAPRE1,NUDT5,OSTF1,PARN,PGAM1,PPP1CA,PSMC1,PSMD13,RAB7A,RAI2,S100A4,SCAND1,TMLHE,TRIM63,WAS,ZAN</t>
  </si>
  <si>
    <t>ACTG1,AFF4,AMDHD2,ARAP3,ARPC1B,ATG4B,ATP6V1A,C8orf41,CBWD6,CHMP2A,CORO1A,DNAJB12,DNTTIP1,DPEP2,GPR177,HBP1,KCTD2,MAEA,MAPRE1,NUDT5,OSTF1,PARN,PGAM1,PPP1CA,PSMC1,PSMD13,RAB7A,RAI2,S100A4,SCAND1,TMLHE,TRIM63,WAS,ZAN</t>
  </si>
  <si>
    <t>Fig 7B</t>
  </si>
  <si>
    <t>https://www.ncbi.nlm.nih.gov/pmc/articles/PMC5072604/figure/ppat.1005892.g007/</t>
  </si>
  <si>
    <t>M41005</t>
  </si>
  <si>
    <t>ANDERSON_BLOOD_CN54GP140_ADJUVANTED_WITH_GLA_AF_AGE_18_45YO_3DY_UP</t>
  </si>
  <si>
    <t>https://www.gsea-msigdb.org/gsea/msigdb/human/geneset/ANDERSON_BLOOD_CN54GP140_ADJUVANTED_WITH_GLA_AF_AGE_18_45YO_3DY_UP</t>
  </si>
  <si>
    <t>Genes up-regulated in blood 3d vs 0hr in adults (18-45) after exposure to CN54gp140 adjuvanted with GLA-AF , time point 3D , administered i.m.</t>
  </si>
  <si>
    <t>AMY1B,ARTN,BCAN,BMP8B,MROH8,CAMK1G,CASTOR1,SPICE1,COL6A3,EML2,RTL8B,FRMPD2B,G6PC1,GCK,GDF1,HBE1,IGFBP1,ING3,CLUH,LINC01618,MIR7-3HG,MPI,EEF1AKMT1,NECAP2,OR11A1,OR2A20P,PCYOX1,PKP2,RFX4,RNU4-1,RNU4-2,SCX,STAR,TMEM191A,TMEM70,TMSB4X,TTC30A,XRCC3,ZNF320,ZNF93</t>
  </si>
  <si>
    <t>AMY1B,ARTN,BCAN,BMP8B,C20orf132,CAMK1G,CASTOR1,CCDC52,COL6A3,EML2,FAM127C,FRMPD2L1,G6PC,GCK,GDF1,HBE1,IGFBP1,ING3,KIAA0664,LINC01618,MIR7-3HG,MPI,N6AMT2,NECAP2,OR11A1,OR2A20P,PCYOX1,PKP2,RFX4,RNU4-1,RNU4-2,SCXA,STAR,TMEM191A,TMEM70,TMSB4X,TTC30A,XRCC3,ZNF320,ZNF93</t>
  </si>
  <si>
    <t>M41121</t>
  </si>
  <si>
    <t>ANDERSON_BLOOD_CN54GP140_ADJUVANTED_WITH_GLA_AF_AGE_18_45YO_7DY_DN</t>
  </si>
  <si>
    <t>https://www.gsea-msigdb.org/gsea/msigdb/human/geneset/ANDERSON_BLOOD_CN54GP140_ADJUVANTED_WITH_GLA_AF_AGE_18_45YO_7DY_DN</t>
  </si>
  <si>
    <t>Genes down-regulated in blood 7d vs 0hr in adults (18-45) after exposure to CN54gp140 adjuvanted with GLA-AF , time point 7D , administered i.m.</t>
  </si>
  <si>
    <t>IDH3B,NUDT16L1,PAX2,PDXDC1,PRKCZ,SMPD2,UQCR10</t>
  </si>
  <si>
    <t>IDH3B,NUDT16L1,PAX2,PDXDC1,PRKCZ,SMPD2,UCRC</t>
  </si>
  <si>
    <t>Suppl Table 3</t>
  </si>
  <si>
    <t>https://www.ncbi.nlm.nih.gov/pmc/articles/PMC5072604/bin/ppat.1005892.s003.docx</t>
  </si>
  <si>
    <t>M41209</t>
  </si>
  <si>
    <t>ANDERSON_BLOOD_CN54GP140_ADJUVANTED_WITH_GLA_AF_AGE_18_45YO_7DY_UP</t>
  </si>
  <si>
    <t>https://www.gsea-msigdb.org/gsea/msigdb/human/geneset/ANDERSON_BLOOD_CN54GP140_ADJUVANTED_WITH_GLA_AF_AGE_18_45YO_7DY_UP</t>
  </si>
  <si>
    <t>Genes up-regulated in blood 7d vs 0hr in adults (18-45) after exposure to CN54gp140 adjuvanted with GLA-AF , time point 7D , administered i.m.</t>
  </si>
  <si>
    <t>ALDH8A1,ICA1L,AMY1B,BMP8B,C9orf64,CAMK2A,CDK6,EXO5,DTNA,RTL8B,FRMPD2B,GGT2P,GOLGA6L7,HBE1,HECA,HSP90AA2P,HTR2A,IGFBP1,ING3,ITM2B,KCTD7,NME2,PCYOX1,RAD51,RASSF6,RFX4,RPS6KA3,SCX,SIGLEC6,SLC26A4-AS1,SOD2-OT1,STAR,TAOK3,TMEM156,TMEM191A,TMEM70,TMSB4X,TTC30A,ZNF160,ZNF320,ZNF568,ZNF93</t>
  </si>
  <si>
    <t>ALDH8A1,ALS2CR14,AMY1B,BMP8B,C9orf64,CAMK2A,CDK6,DEM1,DTNA,FAM127C,FRMPD2L1,GGT2,GOLGA6L7,HBE1,HECA,HSP90AA2P,HTR2A,IGFBP1,ING3,ITM2B,KCTD7,NME2,PCYOX1,RAD51,RASSF6,RFX4,RPS6KA3,SCXA,SIGLEC6,SLC26A4-AS1,SOD2-OT1,STAR,TAOK3,TMEM156,TMEM191A,TMEM70,TMSB4X,TTC30A,ZNF160,ZNF320,ZNF568,ZNF93</t>
  </si>
  <si>
    <t>M41065</t>
  </si>
  <si>
    <t>ANDERSON_BLOOD_CN54GP140_ADJUVANTED_WITH_GLA_AF_AGE_18_45YO_6HR_DN</t>
  </si>
  <si>
    <t>https://www.gsea-msigdb.org/gsea/msigdb/human/geneset/ANDERSON_BLOOD_CN54GP140_ADJUVANTED_WITH_GLA_AF_AGE_18_45YO_6HR_DN</t>
  </si>
  <si>
    <t>Genes down-regulated in blood 6hr vs 0hr in adults (18-45) after exposure to CN54gp140 adjuvanted with GLA-AF , time point 6H , administered i.m.</t>
  </si>
  <si>
    <t>ACTRT1,SLC35G6,ART1,ATP1A3,ATP6AP1L,B4GALT3,BDNF,MYG1,R3HDM4,C1QTNF2,HMCES,CMTM3,CRLF2,DDIT4,DDX19A,DNA2,DPF1,EXOG,ST13P4,FCGR3A,FGF23,FKBP5,FRA10AC1,GFRA4,GMPPB,GOLGA8M,TPRA1,GUK1,HOXB6,HRH1,IDH3B,IGHMBP2,IRF3,ITPRIPL1,KCNJ10,LSP1,LYL1,MED1,MEGF10,MEGF8,OR51D1,PDRG1,PMEPA1,PRDM9,PRR5,PSENEN,PTK6,PTPN7,RELL1,RFX5,RGS10,SAP30,SEPTIN5,SGCA,SLC25A39,SLC39A13,SPRYD3,TBC1D21,TSC22D3,UBB,UBL4A,UBXN6,ZNF580</t>
  </si>
  <si>
    <t>ACTRT1,AMAC1L3,ART1,ATP1A3,ATP6AP1L,B4GALT3,BDNF,C12orf10,C19orf22,C1QTNF2,C3orf37,CMTM3,CRLF2,DDIT4,DDX19A,DNA2,DPF1,EXOG,FAM10A4,FCGR3A,FGF23,FKBP5,FRA10AC1,GFRA4,GMPPB,GOLGA8M,GPR175,GUK1,HOXB6,HRH1,IDH3B,IGHMBP2,IRF3,ITPRIPL1,KCNJ10,LSP1,LYL1,MED1,MEGF10,MEGF8,OR51D1,PDRG1,PMEPA1,PRDM9,PRR5,PSENEN,PTK6,PTPN7,RELL1,RFX5,RGS10,SAP30,SEPT5,SGCA,SLC25A39,SLC39A13,SPRYD3,TBC1D21,TSC22D3,UBB,UBL4A,UBXN6,ZNF580</t>
  </si>
  <si>
    <t>M41003</t>
  </si>
  <si>
    <t>ANDERSON_BLOOD_CN54GP140_ADJUVANTED_WITH_GLA_AF_AGE_18_45YO_6HR_UP</t>
  </si>
  <si>
    <t>https://www.gsea-msigdb.org/gsea/msigdb/human/geneset/ANDERSON_BLOOD_CN54GP140_ADJUVANTED_WITH_GLA_AF_AGE_18_45YO_6HR_UP</t>
  </si>
  <si>
    <t>Genes up-regulated in blood 6hr vs 0hr in adults (18-45) after exposure to CN54gp140 adjuvanted with GLA-AF , time point 6H , administered i.m.</t>
  </si>
  <si>
    <t>AP1M2,ATG3,C4orf3,FAM200A,CCR2,CD1C,CIAO1,CREB1,NALF2,FUT6,FUT8-AS1,ING3,IPP,KIAA2026,KRR1,LYPLAL1,SLC25A51,MIR25,MYOF,NFKBIZ,OTP,PCYOX1,PHAX,PTGR2,PTPRO,RAB18,RAPSN,RASSF6,RPN2,SEM1,SLC4A4,SLU7,SPTY2D1,TAF15,TMSB4X,UFSP2,ZFYVE27</t>
  </si>
  <si>
    <t>AP1M2,ATG3,C4orf3,C7orf38,CCR2,CD1C,CIAO1,CREB1,FAM155B,FUT6,FUT8-AS1,ING3,IPP,KIAA2026,KRR1,LYPLAL1,MCART1,MIR25,MYOF,NFKBIZ,OTP,PCYOX1,PHAX,PTGR2,PTPRO,RAB18,RAPSN,RASSF6,RPN2,SHFM1,SLC4A4,SLU7,SPTY2D1,TAF15,TMSB4X,UFSP2,ZFYVE27</t>
  </si>
  <si>
    <t>M40864</t>
  </si>
  <si>
    <t>ZAK_PBMC_MRKAD5_HIV_1_GAG_POL_NEF_AGE_20_50YO_1DY_DN</t>
  </si>
  <si>
    <t>https://www.gsea-msigdb.org/gsea/msigdb/human/geneset/ZAK_PBMC_MRKAD5_HIV_1_GAG_POL_NEF_AGE_20_50YO_1DY_DN</t>
  </si>
  <si>
    <t>Genes down-regulated in peripheral blood mononuclear cell 1d vs 0d in adults (20-50) after exposure to MRKAd5 HIV-1 gag/pol/nef , time point 1D. Comment: Table includes specific cell types</t>
  </si>
  <si>
    <t>AAK1,ABCB1,ABCC5,ABCD2,ABHD14A,ABHD14B,ABI2,ABLIM1,ACADSB,ACO1,ACP6,ACSL6,ACVR2A,ACVR2B,ADAM28,ADGRE3,ADGRG1,ADK,ADNP,ADPRM,AFF3,AGL,AGMAT,AGTPBP1,AHCTF1,AHNAK,AK5,AKR1B1,AKR1C3,AKT3,ALDH18A1,ALDOC,AMY2B,ANAPC1,ANAPC15,ANAPC16,ANKH,ANKRD36B,ANKRD36C,ANP32B,ANXA6,AP3M2,APBA2,APBB1,APEX1,AQP3,ARHGAP12,ARHGAP15,ARHGAP5,ARHGEF9,ARID2,ARL4C,ATF7IP2,ATL2,ATM,ATP2B4,ATP8A1,ATP8B2,ATPSCKMT,AXIN2,BACH2,BAG2,BANK1,BBS2,BBS9,BCKDHB,BCL11B,BCL2,BCL7A,BDH1,BIN1,BLK,BMI1,BPTF,BRWD1,BTG1,BTLA,CFAP68,C12orf57,C12orf75,C14orf28,C16orf74,C1orf21,CA5B,CAD,CAMK1D,CAMK4,CAMLG,CARD11,CASD1,CASK,CASP6,CASP8AP2,CASS4,CBLB,CBX5,CBX7,CCDC7,CCL28,CCL5,CCNB1IP1,CCND2,CCNG1,CCNT1,CCR4,CCR6,CCR7,CCSER2,CD160,CD1C,CD2,CD200,CD200R1,CD22,CD244,CD247,CD248,CD27,CD28,CD3D,CD3E,CD3G,CD40LG,CD44,CD5,CD52,CD6,CD7,CD79A,CD79B,CD8A,CD8B,CD96,CDC14A,CDC14B,CDC25B,CDC42SE2,CDCA7L,CDK6,CDKN2AIP,CDR2,CENPV,CEP120,CEP128,CEP57,CEP68,CEP78,CEP95,CERK,CFAP36,CFAP97,CHD3,CHMP7,CHRM3-AS2,CLEC2D,CLK4,CLSTN3,CMPK1,CNOT6L,CNR2,COBLL1,COMMD6,COQ10A,COX11,CPSF6,CREBZF,CRIM1,CRIPT,CRTAM,CRTC3,CRY1,CRYL1,CSDE1,CSGALNACT1,CSNK1E,CST7,CTC1,CTSF,CTSW,CXCR4,CXCR5,CXXC5,CYFIP2,CYP27A1,CYP2R1,CYREN,DANCR,DCUN1D4,DDHD2,DDX3X,DDX6,DENND11,DENND2D,DENND4C,DGKA,DHRS3,DIPK1A,DIS3L,DLEU1,DLG1,DLGAP1-AS1,DNAJB1,DNAJC24,DOCK9,DPEP2,DPH5,DPP4,DSC1,DTD2,DTHD1,DUSP16,DYRK2,EBF1,EEF1A1,EEF1G,EEF2,EIF2D,EIF2S3,EIF3D,EIF3E,EIF3F,EIF3H,EIF3J-DT,EIF3K,EIF3L,EIF3M,EIF4A2,EIF4B,EIF4EBP2,ELAC1,ELAPOR1,ELP1,ELP2,EMB,ENO2,EOMES,EPB41L4A-AS1,EPHA4,EPHX2,EPRS1,ERGIC3,ERMP1,ERN1,ESYT1,ESYT2,ETS1,EVL,EXOC6B,EXOSC8,EZH1,FAHD2B,EEIG1,FAM107B,FAM168B,FAM169A,FAM172A,ATOSA,FAM219B,FBL,FBXL20,FBXO32,FCER1A,FCGBP,FCMR,FCRL1,FCRL3,FCRL6,FCRLA,FGFBP2,FHIT,FITM2,FLNB,FMNL3,FOCAD,FOXO1,FOXP1,FUT10,FYN,GABPB2,GALNT12,GARRE1,GAS5,GCSAM,GCNT4,GGTA1,GID8,GLCCI1,GNG2,GNG7,GNLY,GNPDA2,GOLPH3L,GPA33,GPATCH11,GPR171,GPR174,GPX7,GRAP,GSTM2,GSTM3,GYPC,GZMA,GZMK,H1-1,H1-2,H1-3,H1-5,H2AC11,H2AC15,H2AC17,H2AC20,H2AC21,H2AC6,H2AC8,H2BC10,H2BC14,H2BC15,H2BC7,H2BC8,H3C1,H3C11,H3C4,H4C1,H4C13,H4C2,H4C3,H4C5,H4C6,H4C8,H4C9,HABP4,HACD3,HADH,HEATR5B,HECTD1,HERC1,HIBADH,HINT1,HIVEP2,HLA-DOA,HLA-DOB,HLA-DQA1,HLTF,HMGB1,HNRNPA3,HPCAL4,HS3ST3B1,HSF2,IARS1,IFFO2,IFT46,IGF1R,IGHD,IGHM,IGHV3-53,IGHV4-34,IKZF2,IKZF3,IL16,IL18RAP,IL23A,IL2RB,IL32,IL7R,IMPDH2,PATJ,INPP4B,INTS6-AS1,IP6K1,IPO5,IPP,ITGA6,ITGB3BP,ITK,ITM2A,ITPKB,KCNA3,KCTD7,KDM3A,KIAA0586,KLF12,KLHDC2,KLHL28,KLRB1,KLRC2,KLRD1,KLRF1,KLRG1,KLRK1,KMT2A,KPNA4,LANCL1,CERS4,LAT,LAX1,LBH,LCK,LCLAT1,LDHB,LDLRAP1,LDOC1,LEF1,LEF1-AS1,LIAS,LIMA1,LINC00402,LINC00649,LINC00861,LINC00920,LINC00921,LINC00938,LINC01128,SLC12A2-DT,LINC01278,LINC01550,LINC02210,LINC02397,LRBA,LRIG1,LRPPRC,LRRN3,LTA4H,LTB,LUC7L3,LY9,LYRM7,MACF1,MAGED1,MAGEH1,MAL,MALAT1,MAML2,MAN1A2,MAP2K5,MAP3K14-AS1,MAP4K1,MAPK13,MARCHF9,MATK,MBLAC2,MBNL2,MDN1,METTL16,MFGE8,MFHAS1,MGAT4A,MGAT5,MIB1,MID2,MRTFB,MPHOSPH9,PALS2,MPRIP,MRPL45,MRPL48,MRPS27,MRPS6,MS4A1,MSH2,MSI2,MTFMT,MYBL1,MYO1D,KAT6B,MZT2A,N4BP2,NAA16,NAA40,NAE1,NAP1L1,NCALD,NCAPD2,NCAPD3,NCK2,NCR1,NDRG2,NDRG3,NDUFAF4,NELL2,NEO1,NEPRO,NET1,NFATC2,NFATC3,NIBAN3,NIPAL3,NKG7,NLRC3,NMT2,NMUR1,NOA1,NOG,NOL4L,NOL9,NOP53,NPAT,NPM1,NR1D1,NR1D2,NR3C2,NSA2,NSG1,NT5DC1,NT5E,NUCB2,NUCKS1,NUP88,OCIAD2,OFD1,OGT,OSBPL10,OTUD3,OXNAD1,P2RX5,P2RY10,PABPC1,PABPC4,PACS1,PAFAH2,PAIP2B,PARP16,PAX5,PBXIP1,PCED1B,PCED1B-AS1,PCID2,PCMTD2,PCNX1,PCNX2,PCYOX1,PDCD4,PDCD4-AS1,PDE3B,PDE4DIP,PDE7A,PDGFC,PDGFD,PDK1,PDZD4,PEBP1,PECR,PET117,PFDN5,PGM2L1,PHB2,PHLPP2,PIAS2,PIGK,PIK3C2B,PIK3IP1,PITPNC1,PLCB1,PLCG1,PLCL1,PLEKHA1,PLEKHB1,PLEKHF1,PLXDC1,PM20D2,PNRC1,POLA1,POLR1E,POLR2B,PP7080,PPIA,PPWD1,PRDX2,PREPL,PRKACB,PRKCA,PRKCH,PRKCQ,PRKCQ-AS1,PRKDC,PRORP,PRPF8,PRPS1,PRRC2B,PRSS23,PSIP1,PTCH1,PTGDR,PTPN22,PTPN4,PWAR5,,PYHIN1,EPRS1,RAB30,RAB39B,RACK1,RALGAPA1,RALGPS2,RAPGEF6,RASA2,RASA3,RASGRF2,RASGRP1,RBBP7,RBL1,RBL2,RBMX,RCAN3,RCL1,RCN2,RECK,REST,RETREG1,RFLNB,RFX7,RGCC,RGMB,RHOF,RHOH,RMRP,RNF125,RNF144A,RNF157,RORA,RPA1,RPL11,RPL12,RPL13,RPL15,RPL17,RPL18,RPL22,RPL23,RPL24,RPL26,RPL27A,RPL29,RPL3,RPL30,RPL32,RPL35,RPL35A,RPL37,RPL37A,RPL4,RPL5,RPL6,RPL8,RPLP0,RPLP1,RPLP2,RPPH1,RPS13,RPS14,RPS15,RPS15A,RPS16,RPS18,RPS19,RPS20,RPS21,RPS23,RPS29,RPS3,RPS4X,RPS4Y1,RPS5,RPS6,RPS6KA3,RRM1,RSL1D1,RSL24D1,S1PR1,SACS,SAMD3,SATB1,SBNO1,SCAI,SCARNA17,SCARNA2,SCARNA5,SCARNA6,SCARNA7,SCML4,SEL1L3,SEMA4C,SEPTIN1,SEPTIN11,SERINC5,SESN1,SESN3,SFMBT1,SFXN1,SH2D1A,SH2D1B,SH3YL1,SIDT1,SIRPG,SIT1,SKAP1,SLA2,SLAIN1,SLAMF6,SLC12A2,SLC16A1,SLC16A10,SLC16A7,SLC25A23,SLC25A29,SLC35E2A,SLC38A1,SLC41A1,SLC4A10,SLC4A7,SLC5A3,SLC7A6,SLC7A8,SLC9A7,SLFN13,SMIM8,SMYD3,SNHG1,SNHG29,SNHG3,SNHG5,SNHG8,SNORA16A,SNORA18,SNORA27,SNORA40,SNORA5A,SNORA6,SNORA61,SNORA68,SNORD101,SNORD104,SNORD116-14,SNORD15A,SNORD15B,SNORD26,,SNORD30,SNORD33,SNORD36C,SNORD4A,SNORD4B,,SNORD57,SNORD59A,SNORD6,SNORD79,SNORD97,SNRNP200,SNX25,SOD1,SORL1,SP4,SPATA5,SPECC1L,SPOCK2,SPTAN1,SPTBN1,SRPK2,SRSF5,SRSF8,SSBP2,ST13,ST3GAL1,ST6GAL1,ST6GALNAC6,STAT4,STK17A,STK39,STXBP5,SUN2,SVIP,SYNE1,SYNRG,TAF9B,TARBP1,TBC1D10A,TBL1XR1,TC2N,TCEA3,TCEAL8,TCF7,TCL1A,TCP11L2,TRBV28,TDP1,TESPA1,TFAP4,TFDP2,TGFBR3,THEM4,THEMIS,THRA,TIGD1,TIGIT,TIMM8A,TKTL1,TLE1,TLR10,TMEM106C,TMEM116,TMEM14A,TMEM156,TMEM168,TMEM181,TMEM204,TMEM97,TNIK,TNRC6C,TOB1,TOP1MT,TOP2B,TOX,TRABD2A,TRAC,TRAF1,TRAF5,TRAJ10,TRAJ11,TRAJ12,TRAJ13,TRAJ14,TRAJ16,TRAJ17,TRAJ18,TRAJ20,TRAJ21,TRAJ22,TRAJ24,TRAJ26,TRAJ27,TRAJ29,TRAJ3,TRAJ30,TRAJ32,TRAJ33,TRAJ34,TRAJ36,TRAJ37,TRAJ38,TRAJ4,TRAJ40,TRAJ41,TRAJ42,TRAJ43,TRAJ45,TRAJ47,TRAJ48,TRAJ5,TRAJ52,TRAJ56,TRAJ57,TRAJ6,TRAJ8,TRAJ9,TRAPPC2,TRAT1,TRAV1-2,TRAV12-1,TRAV12-2,TRAV12-3,TRAV13-1,TRAV13-2,TRAV14DV4,TRAV16,TRAV17,TRAV19,TRAV2,TRAV20,TRAV21,TRAV22,TRAV23DV6,TRAV24,TRAV25,TRAV26-1,TRAV26-2,TRAV27,TRAV29DV5,TRAV3,TRAV35,TRAV38-1,TRAV38-2DV8,TRAV4,TRAV41,TRAV5,TRAV8-1,TRAV8-2,TRAV8-6,TRAV9-2,TRBC2,TRBJ2-1,TRBJ2-2,TRBJ2-4,TRBJ2-5,TRBV10-1,TRBV11-2,TRBV19,TRBV2,TRBV20-1,TRBV24-1,TRBV27,TRBV3-1,TRBV4-2,TRBV5-1,TRBV5-4,TRBV5-6,TRBV6-1,TRBV6-4,TRBV6-5,TRBV9,TRDC,TRDV1,TRDV2,TRG-AS1,TRGC2,TRGJP1,TRGJP2,TRGV2,TRGV3,TRGV8,TRGV9,TRIB2,TRIM32,TRIM52-AS1,TRMT2B,TRMT61B,TSEN54,TSHZ1,TSPAN18,TSPAN3,TSPYL2,TSTD1,TTC3,TTC39C,TXK,UBA2,UBA52,UBASH3A,UBE4B,UBR5,UBTF,UNC119B,URI1,USE1,USP13,USP20,USP34,USP53,UXT,VASH1-AS1,VEGFB,VNN1,VPS13A,VPS51,VSIG1,VWA8,WDCP,WDR54,TBC1D31,WDR89,WEE1,WWP1,XPOT,YAE1,YEATS4,YPEL1,ZAP70,ZBED5-AS1,ZBTB16,ZBTB25,ZBTB44,ZC3H6,TUT4,ZDBF2,ZEB1,ZFAND1,ZFAS1,ZFP1,ZFP36L2,ZFP62,ZFP82,ZFP90,ZIK1,ZKSCAN3,ZMAT3,ZMYND11,ZNF101,ZNF181,ZKSCAN8,ZNF254,ZNF266,ZNF280D,ZNF286A,ZNF292,ZNF32,ZNF329,ZNF337,ZNF33B,ZNF383,ZNF395,ZNF420,ZNF43,ZNF486,ZNF506,ZNF507,ZNF559,ZNF585B,ZNF600,ZNF609,ZNF639,ZNF721,ZNF792,ZNF827,ZNF831,ZNF836,ZNF84,ZNF91,ZNHIT6</t>
  </si>
  <si>
    <t>AAK1,ABCB1,ABCC5,ABCD2,ABHD14A,ABHD14B,ABI2,ABLIM1,ACADSB,ACO1,ACP6,ACSL6,ACVR2A,ACVR2B,ADAM28,ADGRE3,ADGRG1,ADK,ADNP,ADPRM,AFF3,AGL,AGMAT,AGTPBP1,AHCTF1,AHNAK,AK5,AKR1B1,AKR1C3,AKT3,ALDH18A1,ALDOC,AMY2B,ANAPC1,ANAPC15,ANAPC16,ANKH,ANKRD36B,ANKRD36C,ANP32B,ANXA6,AP3M2,APBA2,APBB1,APEX1,AQP3,ARHGAP12,ARHGAP15,ARHGAP5,ARHGEF9,ARID2,ARL4C,ATF7IP2,ATL2,ATM,ATP2B4,ATP8A1,ATP8B2,ATPSCKMT,AXIN2,BACH2,BAG2,BANK1,BBS2,BBS9,BCKDHB,BCL11B,BCL2,BCL7A,BDH1,BIN1,BLK,BMI1,BPTF,BRWD1,BTG1,BTLA,C11orf1,C12orf57,C12orf75,C14orf28,C16orf74,C1orf21,CA5B,CAD,CAMK1D,CAMK4,CAMLG,CARD11,CASD1,CASK,CASP6,CASP8AP2,CASS4,CBLB,CBX5,CBX7,CCDC7,CCL28,CCL5,CCNB1IP1,CCND2,CCNG1,CCNT1,CCR4,CCR6,CCR7,CCSER2,CD160,CD1C,CD2,CD200,CD200R1,CD22,CD244,CD247,CD248,CD27,CD28,CD3D,CD3E,CD3G,CD40LG,CD44,CD5,CD52,CD6,CD7,CD79A,CD79B,CD8A,CD8B,CD96,CDC14A,CDC14B,CDC25B,CDC42SE2,CDCA7L,CDK6,CDKN2AIP,CDR2,CENPV,CEP120,CEP128,CEP57,CEP68,CEP78,CEP95,CERK,CFAP36,CFAP97,CHD3,CHMP7,CHRM3-AS2,CLEC2D,CLK4,CLSTN3,CMPK1,CNOT6L,CNR2,COBLL1,COMMD6,COQ10A,COX11,CPSF6,CREBZF,CRIM1,CRIPT,CRTAM,CRTC3,CRY1,CRYL1,CSDE1,CSGALNACT1,CSNK1E,CST7,CTC1,CTSF,CTSW,CXCR4,CXCR5,CXXC5,CYFIP2,CYP27A1,CYP2R1,CYREN,DANCR,DCUN1D4,DDHD2,DDX3X,DDX6,DENND11,DENND2D,DENND4C,DGKA,DHRS3,DIPK1A,DIS3L,DLEU1,DLG1,DLGAP1-AS1,DNAJB1,DNAJC24,DOCK9,DPEP2,DPH5,DPP4,DSC1,DTD2,DTHD1,DUSP16,DYRK2,EBF1,EEF1A1,EEF1G,EEF2,EIF2D,EIF2S3,EIF3D,EIF3E,EIF3F,EIF3H,EIF3J-DT,EIF3K,EIF3L,EIF3M,EIF4A2,EIF4B,EIF4EBP2,ELAC1,ELAPOR1,ELP1,ELP2,EMB,ENO2,EOMES,EPB41L4A-AS1,EPHA4,EPHX2,EPRS1,ERGIC3,ERMP1,ERN1,ESYT1,ESYT2,ETS1,EVL,EXOC6B,EXOSC8,EZH1,FAHD2B,FAM102A,FAM107B,FAM168B,FAM169A,FAM172A,FAM214A,FAM219B,FBL,FBXL20,FBXO32,FCER1A,FCGBP,FCMR,FCRL1,FCRL3,FCRL6,FCRLA,FGFBP2,FHIT,FITM2,FLNB,FMNL3,FOCAD,FOXO1,FOXP1,FUT10,FYN,GABPB2,GALNT12,GARRE1,GAS5,GCET2,GCNT4,GGTA1,GID8,GLCCI1,GNG2,GNG7,GNLY,GNPDA2,GOLPH3L,GPA33,GPATCH11,GPR171,GPR174,GPX7,GRAP,GSTM2,GSTM3,GYPC,GZMA,GZMK,H1-1,H1-2,H1-3,H1-5,H2AC11,H2AC15,H2AC17,H2AC20,H2AC21,H2AC6,H2AC8,H2BC10,H2BC14,H2BC15,H2BC7,H2BC8,H3C1,H3C11,H3C4,H4C1,H4C13,H4C2,H4C3,H4C5,H4C6,H4C8,H4C9,HABP4,HACD3,HADH,HEATR5B,HECTD1,HERC1,HIBADH,HINT1,HIVEP2,HLA-DOA,HLA-DOB,HLA-DQA1,HLTF,HMGB1,HNRNPA3,HPCAL4,HS3ST3B1,HSF2,IARS,IFFO2,IFT46,IGF1R,IGHD,IGHM,IGHV3-53,IGHV4-34,IKZF2,IKZF3,IL16,IL18RAP,IL23A,IL2RB,IL32,IL7R,IMPDH2,INADL,INPP4B,INTS6-AS1,IP6K1,IPO5,IPP,ITGA6,ITGB3BP,ITK,ITM2A,ITPKB,KCNA3,KCTD7,KDM3A,KIAA0586,KLF12,KLHDC2,KLHL28,KLRB1,KLRC2,KLRD1,KLRF1,KLRG1,KLRK1,KMT2A,KPNA4,LANCL1,LASS4,LAT,LAX1,LBH,LCK,LCLAT1,LDHB,LDLRAP1,LDOC1,LEF1,LEF1-AS1,LIAS,LIMA1,LINC00402,LINC00649,LINC00861,LINC00920,LINC00921,LINC00938,LINC01128,LINC01184,LINC01278,LINC01550,LINC02210,LINC02397,LRBA,LRIG1,LRPPRC,LRRN3,LTA4H,LTB,LUC7L3,LY9,LYRM7,MACF1,MAGED1,MAGEH1,MAL,MALAT1,MAML2,MAN1A2,MAP2K5,MAP3K14-AS1,MAP4K1,MAPK13,MARCH9,MATK,MBLAC2,MBNL2,MDN1,METTL16,MFGE8,MFHAS1,MGAT4A,MGAT5,MIB1,MID2,MKL2,MPHOSPH9,MPP6,MPRIP,MRPL45,MRPL48,MRPS27,MRPS6,MS4A1,MSH2,MSI2,MTFMT,MYBL1,MYO1D,MYST4,MZT2A,N4BP2,NAA16,NAA40,NAE1,NAP1L1,NCALD,NCAPD2,NCAPD3,NCK2,NCR1,NDRG2,NDRG3,NDUFAF4,NELL2,NEO1,NEPRO,NET1,NFATC2,NFATC3,NIBAN3,NIPAL3,NKG7,NLRC3,NMT2,NMUR1,NOA1,NOG,NOL4L,NOL9,NOP53,NPAT,NPM1,NR1D1,NR1D2,NR3C2,NSA2,NSG1,NT5DC1,NT5E,NUCB2,NUCKS1,NUP88,OCIAD2,OFD1,OGT,OSBPL10,OTUD3,OXNAD1,P2RX5,P2RY10,PABPC1,PABPC4,PACS1,PAFAH2,PAIP2B,PARP16,PAX5,PBXIP1,PCED1B,PCED1B-AS1,PCID2,PCMTD2,PCNX,PCNXL2,PCYOX1,PDCD4,PDCD4-AS1,PDE3B,PDE4DIP,PDE7A,PDGFC,PDGFD,PDK1,PDZD4,PEBP1,PECR,PET117,PFDN5,PGM2L1,PHB2,PHLPP2,PIAS2,PIGK,PIK3C2B,PIK3IP1,PITPNC1,PLCB1,PLCG1,PLCL1,PLEKHA1,PLEKHB1,PLEKHF1,PLXDC1,PM20D2,PNRC1,POLA1,POLR1E,POLR2B,PP7080,PPIA,PPWD1,PRDX2,PREPL,PRKACB,PRKCA,PRKCH,PRKCQ,PRKCQ-AS1,PRKDC,PRORP,PRPF8,PRPS1,PRRC2B,PRSS23,PSIP1,PTCH1,PTGDR,PTPN22,PTPN4,PWAR5,PWARSN,PYHIN1,QARS,RAB30,RAB39B,RACK1,RALGAPA1,RALGPS2,RAPGEF6,RASA2,RASA3,RASGRF2,RASGRP1,RBBP7,RBL1,RBL2,RBMX,RCAN3,RCL1,RCN2,RECK,REST,RETREG1,RFLNB,RFX7,RGCC,RGMB,RHOF,RHOH,RMRP,RNF125,RNF144A,RNF157,RORA,RPA1,RPL11,RPL12,RPL13,RPL15,RPL17,RPL18,RPL22,RPL23,RPL24,RPL26,RPL27A,RPL29,RPL3,RPL30,RPL32,RPL35,RPL35A,RPL37,RPL37A,RPL4,RPL5,RPL6,RPL8,RPLP0,RPLP1,RPLP2,RPPH1,RPS13,RPS14,RPS15,RPS15A,RPS16,RPS18,RPS19,RPS20,RPS21,RPS23,RPS29,RPS3,RPS4X,RPS4Y1,RPS5,RPS6,RPS6KA3,RRM1,RSL1D1,RSL24D1,S1PR1,SACS,SAMD3,SATB1,SBNO1,SCAI,SCARNA17,SCARNA2,SCARNA5,SCARNA6,SCARNA7,SCML4,SEL1L3,SEMA4C,SEPTIN1,SEPTIN11,SERINC5,SESN1,SESN3,SFMBT1,SFXN1,SH2D1A,SH2D1B,SH3YL1,SIDT1,SIRPG,SIT1,SKAP1,SLA2,SLAIN1,SLAMF6,SLC12A2,SLC16A1,SLC16A10,SLC16A7,SLC25A23,SLC25A29,SLC35E2A,SLC38A1,SLC41A1,SLC4A10,SLC4A7,SLC5A3,SLC7A6,SLC7A8,SLC9A7,SLFN13,SMIM8,SMYD3,SNHG1,SNHG29,SNHG3,SNHG5,SNHG8,SNORA16A,SNORA18,SNORA27,SNORA40,SNORA5A,SNORA6,SNORA61,SNORA68,SNORD101,SNORD104,SNORD116-14,SNORD15A,SNORD15B,SNORD26,SNORD29,SNORD30,SNORD33,SNORD36C,SNORD4A,SNORD4B,SNORD50A,SNORD57,SNORD59A,SNORD6,SNORD79,SNORD97,SNRNP200,SNX25,SOD1,SORL1,SP4,SPATA5,SPECC1L,SPOCK2,SPTAN1,SPTBN1,SRPK2,SRSF5,SRSF8,SSBP2,ST13,ST3GAL1,ST6GAL1,ST6GALNAC6,STAT4,STK17A,STK39,STXBP5,SUN2,SVIP,SYNE1,SYNRG,TAF9B,TARBP1,TBC1D10A,TBL1XR1,TC2N,TCEA3,TCEAL8,TCF7,TCL1A,TCP11L2,TCRBV3S1,TDP1,TESPA1,TFAP4,TFDP2,TGFBR3,THEM4,THEMIS,THRA,TIGD1,TIGIT,TIMM8A,TKTL1,TLE1,TLR10,TMEM106C,TMEM116,TMEM14A,TMEM156,TMEM168,TMEM181,TMEM204,TMEM97,TNIK,TNRC6C,TOB1,TOP1MT,TOP2B,TOX,TRABD2A,TRAC,TRAF1,TRAF5,TRAJ10,TRAJ11,TRAJ12,TRAJ13,TRAJ14,TRAJ16,TRAJ17,TRAJ18,TRAJ20,TRAJ21,TRAJ22,TRAJ24,TRAJ26,TRAJ27,TRAJ29,TRAJ3,TRAJ30,TRAJ32,TRAJ33,TRAJ34,TRAJ36,TRAJ37,TRAJ38,TRAJ4,TRAJ40,TRAJ41,TRAJ42,TRAJ43,TRAJ45,TRAJ47,TRAJ48,TRAJ5,TRAJ52,TRAJ56,TRAJ57,TRAJ6,TRAJ8,TRAJ9,TRAPPC2,TRAT1,TRAV1-2,TRAV12-1,TRAV12-2,TRAV12-3,TRAV13-1,TRAV13-2,TRAV14DV4,TRAV16,TRAV17,TRAV19,TRAV2,TRAV20,TRAV21,TRAV22,TRAV23DV6,TRAV24,TRAV25,TRAV26-1,TRAV26-2,TRAV27,TRAV29DV5,TRAV3,TRAV35,TRAV38-1,TRAV38-2DV8,TRAV4,TRAV41,TRAV5,TRAV8-1,TRAV8-2,TRAV8-6,TRAV9-2,TRBC2,TRBJ2-1,TRBJ2-2,TRBJ2-4,TRBJ2-5,TRBV10-1,TRBV11-2,TRBV19,TRBV2,TRBV20-1,TRBV24-1,TRBV27,TRBV3-1,TRBV4-2,TRBV5-1,TRBV5-4,TRBV5-6,TRBV6-1,TRBV6-4,TRBV6-5,TRBV9,TRDC,TRDV1,TRDV2,TRG-AS1,TRGC2,TRGJP1,TRGJP2,TRGV2,TRGV3,TRGV8,TRGV9,TRIB2,TRIM32,TRIM52-AS1,TRMT2B,TRMT61B,TSEN54,TSHZ1,TSPAN18,TSPAN3,TSPYL2,TSTD1,TTC3,TTC39C,TXK,UBA2,UBA52,UBASH3A,UBE4B,UBR5,UBTF,UNC119B,URI1,USE1,USP13,USP20,USP34,USP53,UXT,VASH1-AS1,VEGFB,VNN1,VPS13A,VPS51,VSIG1,VWA8,WDCP,WDR54,WDR67,WDR89,WEE1,WWP1,XPOT,YAE1,YEATS4,YPEL1,ZAP70,ZBED5-AS1,ZBTB16,ZBTB25,ZBTB44,ZC3H6,ZCCHC11,ZDBF2,ZEB1,ZFAND1,ZFAS1,ZFP1,ZFP36L2,ZFP62,ZFP82,ZFP90,ZIK1,ZKSCAN3,ZMAT3,ZMYND11,ZNF101,ZNF181,ZNF192,ZNF254,ZNF266,ZNF280D,ZNF286A,ZNF292,ZNF32,ZNF329,ZNF337,ZNF33B,ZNF383,ZNF395,ZNF420,ZNF43,ZNF486,ZNF506,ZNF507,ZNF559,ZNF585B,ZNF600,ZNF609,ZNF639,ZNF721,ZNF792,ZNF827,ZNF831,ZNF836,ZNF84,ZNF91,ZNHIT6</t>
  </si>
  <si>
    <t>M40868</t>
  </si>
  <si>
    <t>ZAK_PBMC_MRKAD5_HIV_1_GAG_POL_NEF_AGE_20_50YO_1DY_UP</t>
  </si>
  <si>
    <t>https://www.gsea-msigdb.org/gsea/msigdb/human/geneset/ZAK_PBMC_MRKAD5_HIV_1_GAG_POL_NEF_AGE_20_50YO_1DY_UP</t>
  </si>
  <si>
    <t>Genes up-regulated in peripheral blood mononuclear cell 1d vs 0d in adults (20-50) after exposure to MRKAd5 HIV-1 gag/pol/nef , time point 1D. Comment: Table includes specific cell types</t>
  </si>
  <si>
    <t>AATBC,ABCA1,ABCD1,ABHD16A,ABI3,ABTB2,ACER3,ACOT9,ACP2,ACP3,ACSL1,ACSL3,ACSL4,ACSS2,ACTA2,ADA2,ADAM17,ADAM9,ADAMTSL4,ADAP2,ADAR,ADGRE2,ADGRE5,ADM,ADPGK,ADPRH,ADPRS,AGPAT3,AGRN,AGTRAP,AIM2,AKIRIN2,AKR1A1,ALAS1,ALOX5,ALPK1,ANKFY1,ANKRD22,ANKRD34C-AS1,ANXA2,ANXA4,ANXA5,AOAH,AP5B1,APOBR,APOL1,APOL2,APOL3,APOL4,APOL6,AQP9,ARHGAP17,ARHGAP27,ARHGAP31,ARHGEF11,ARL8A,ARSA,ARSB,ARSD,ASCL2,ASGR2,ASPHD2,ATF3,ATF5,ATG3,ATG7,ATOX1,ATP11A,ATP13A1,ATP1B1,ATP1B3,ATP2A2,ATP6V0D1,ATP6V1B2,ATP6V1C1,ATP8B4,AXL,AZI2,B4GALT5,BACH1,BAG1,BAK1,BATF2,BATF3,BAZ1A,BCKDK,BCL2A1,BCL6,BEST1,BID,BLOC1S1,BLVRA,BLZF1,BST1,BST2,BTK,C11orf24,C15orf39,C1QB,C1QC,C1orf162,C2,C3AR1,C3orf38,C4orf33,C5AR1,C5orf15,C9orf72,CALCOCO2,CALHM6,CALML4,CAMK1,CAMK2D,CAPG,CAPZA2,CARD16,CARD6,CARS2,CASP1,CASP10,CASP3,CASP4,CASP5,CASP7,CBR1,CCL2,CCL3,CCL8,CCR1,CCR2,CCRL2,CD14,CD151,CD163,CD274,CD2AP,CD300A,CD300C,CD300E,CD300LB,CD300LF,CD33,CD36,CD38,CD40,CD63,CD68,CD86,CDC42EP2,CDKN1A,CDKN1C,CEACAM1,CEACAM3,CEBPB,CES1,CFB,CFD,CFP,CGAS,CHD1,CHMP2A,CHMP5,CHST12,CHST15,CIR1,CLCN7,CLEC12A,CLEC4D,CLEC5A,CLEC6A,CLEC7A,CLIC1,CLP1,CMIP,CMKLR1,CMPK2,CMTR1,CNDP2,CNIH4,CNP,CORO1B,CPEB3,CPED1,CPNE8,CPPED1,CREB5,CREG1,CSF1R,CSF2RB,CSF3R,CSRNP1,CSRP1,CST3,CTBS,CTNNA1,CTNND1,CTSB,CTSD,CTSL,CTSZ,CUL1,CXCL10,CXCL11,CXCL16,CYBA,CYBB,CYFIP1,CYP51A1,CYRIA,CYSLTR2,CYSTM1,DAPP1,DCBLD1,DCUN1D3,DDB2,RIGI,DDX60,DDX60L,DECR1,DENND1A,DENND5A,DHRS7B,DHRS9,DHX58,DIAPH2,DICER1,DIPK2A,DMXL2,DNAJA1,DNAJC13,DNASE1L1,DNPEP,DOCK5,DOK1,DOK3,DPYSL2,DRAM1,DRAP1,DSE,DTX3L,DUSP18,DUSP3,DUSP5,DUSP6,DYNLT1,DYSF,E2F2,ECE1,EDEM2,EFHD2,EFR3A,EHBP1L1,EHD4,EIF2AK2,EIF4E2,EIF4E3,ELF4,ELMO2,EMILIN2,EMP3,EPB41L3,EPHB2,EPSTI1,ERLIN1,ETFDH,ETV6,ETV7,EXOC1,EXOC6,EXT1,FAM111A,FAM151B,ATOSB,FAM225A,FAM91A1,FAR2,FAS,FBXO6,FCAR,FCER1G,FCGR2A,FCN1,FERMT3,FES,FFAR2,FGD2,FGD4,FGD6,FGL2,FGR,FKBP15,FLVCR2,FMNL2,FNDC3B,FNIP2,FOLR2,FPR1,FPR2,FPR3,FRMD3,FUCA2,FUOM,FXYD6,G6PD,GAA,GADD45B,GALNS,GALNT3,GAS6,GASK1B,GBA1,GBP1,GBP2,GBP3,GBP4,GBP5,GCA,GCH1,GCNT1,GDAP1,GDPD5,GIMAP4,GIMAP6,GIMAP8,GK,GK3,GLB1,GLIPR2,GLMP,GLRX,GLT1D1,GLUL,GM2A,GMPPA,GMPR,GNA15,GNB2,GNB4,GNG5,GNS,GOLM1,GORASP1,GPAT3,GPBAR1,GPD2,GPR141,GPR35,GPR84,GRAMD1B,GRINA,GRK3,GRN,GSDMD,GSTO1,GTPBP1,GTPBP2,GUCY1A1,GYG1,H1-0,H2BC21,HAPLN3,HAVCR2,HCAR2,HCAR3,HCK,HEG1,HERC5,HERC6,HGF,HHEX,HK2,HK3,HLA-DMA,HLA-DMB,HLA-DPA1,HLA-DRA,HLA-DRB1,HLA-DRB5,HLX,HMGCS1,HMOX1,HP,HPSE,HRH2,HSH2D,HSPA6,ICAM1,IDH1,IDO1,IFI16,IFI27,IFI30,IFI35,IFI44,IFI44L,IFI6,IFIH1,IFIT1,IFIT2,IFIT3,IFIT5,IFITM1,IFITM2,IFITM3,IFNGR2,IGF2BP2,IGF2BP3,IGFLR1,IGLV4-69,IGSF6,IL10,IL12RB1,IL15,IL15RA,IL1RN,IL27,IL4I1,IRF1,IRF1-AS1,IRF2,IRF5,IRF7,IRF9,ISG15,ISG20,ITPK1,ITPRIPL2,JAK2,JUP,KCNJ15,KCNJ2,KCNMB1,KCTD12,KCTD14,KDM1B,KDM7A,KIAA0040,KIAA0319L,KIAA0513,KIAA0930,KIAA1958,KIR2DL4,KLF4,KLHDC7B,KMO,KPTN,KRTAP4-7,KSR1,KYNU,LACTB,LAIR1,LAMP2,LAMP3,LAP3,LARP7,LAT2,LDLR,LGALS3BP,LGALS9,LGALS9B,LHFPL2,LILRA1,LILRA2,LILRA3,LILRA5,LILRA6,LILRB1,LILRB2,LILRB3,LILRB4,LIMK1,LIMK2,LINC01504,LMF2,LMNB1,LMO2,LOXL3,LPAR1,LPCAT2,LPCAT3,LRRC25,LRRC4,LRRC59,LRRK1,LRRK2,LST1,LTBR,LTF,LY6E,LYN,LYSMD2,LYST,MAFB,MAP3K11,MAP3K7CL,MARCKS,MARCO,MASTL,MBOAT1,MBOAT7,MCEMP1,MCOLN1,MCTP1,MED20,MEFV,MERTK,METRNL,MFSD12,MFSD13A,MFSD14B,MFSD2A,SLC49A3,MIA3,MICAL1,MICB,MICU1,MIDN,MIIP,MILR1,MIR21,MIR221,MIR223,MIR22HG,MIRLET7D,MLKL,MMP8,MNDA,MOSPD2,MOV10,MPDU1,MPZL2,MR1,MRPL27,MRPL28,MRPL44,MS4A14,MS4A4A,MS4A6A,MS4A7,MSR1,MSRB2,MT1B,MT1E,MT2A,MTF1,MTHFD2,MVB12A,MVP,MX1,MX2,MXD1,MYD88,MYOF,N4BP1,NAAA,NADK,NAGA,NAGK,NAIP,NAMPT,NANS,NAPA,NAPRT,NAT8B,NBN,NCF2,NCF4,NCSTN,NECAP1,NETO2,NEU1,NEXN,NFAM1,NFE2,NFE2L3,NFIL3,NFKBIE,NHLRC3,NHSL2,NID1,NINJ1,NLN,NLRC4,NLRP3,NMI,NOD1,NOD2,NOP10,NOTCH2,NPC2,NPL,NQO2,NR1H2,NR1H3,NRIP1,NRROS,NT5C2,NT5C3A,NTNG2,NUB1,NUBP1,NUCB1,NUP62,OAS1,OAS2,OAS3,OASL,ODF3B,OGFR,OLFM4,ORMDL2,OSCAR,OTOF,P2RX4,P2RX7,P2RY12,P2RY13,P2RY2,P2RY6,PACSIN2,PAK1,PAM,PARP10,PARP11,PARP12,PARP14,PARP9,PATL1,PCMT1,PCTP,PDCD1LG2,PDLIM5,PEA15,PEAK3,PELATON,PELI1,PFKFB3,PFKFB4,PGK1,PHF11,PI4K2B,PIGS,PIK3AP1,PILRA,PIM3,PLA2G15,PLA2G7,PLAAT4,PLAC8,PLAGL2,PLAUR,PLEK,PLEKHO1,PLEKHO2,PLIN3,PLSCR1,PLXDC2,PLXNB2,PLXNC1,PML,PMVK,PNPT1,POLB,POLK,POMP,PPIF,PPM1K,PTPA,PRDX3,PRELID1,HELZ2,PRKCD,PRKCE,PRRG4,PRXL2C,PSEN2,PSENEN,PSMA4,PSMA6,PSMB10,PSMB8,PSMB9,PSME1,PSME2,PSTPIP2,PTGIR,PTPRE,PTPRO,PTTG1IP,NECTIN2,PYCARD,QSOX1,RAB10,RAB12,RAB1A,RAB20,RAB24,RAB31,RAB39A,RAB4B,RAB8A,RABGGTA,RALB,RAPGEF2,RARA,RASGEF1B,RASGRP3,RASGRP4,RASSF4,RB1,RBBP8,RBCK1,RBM47,RCBTB2,REEP4,RELT,RENBP,RTL5,RGL1,RHBDF2,RHOB,RIC1,RILPL2,RIN1,RIN2,RIPK2,RIPK3,RNASE2,RNASEL,RNASET2,RNF114,RNF13,RNF135,RNF149,RNF19B,RNF213,RNF217,RNF31,RNFT1,RNH1,RNPEP,ROGDI,RP2,RPS6KC1,RRAGC,RRAS,RSAD2,RTCB,RTP4,RUBCN,RUFY3,RUFY4,RXRA,S100A11,S100A9,SAMD4A,SAMD9,SAMD9L,SASH1,SAT1,SAT2,SBF2,SBNO2,SCARB2,SCIMP,SCLT1,SCO2,SCPEP1,SDC3,SDHB,SDSL,SEC14L1,SEC24D,SECTM1,SEMA4A,MSRB1,SERPINA1,SERPINB8,SERPINB9,SERPING1,SH2B2,SH2B3,SH3BP2,SH3RF1,SHFL,SHISA5,SHKBP1,SHTN1,SIDT2,SIGLEC1,SIGLEC14,SIGLEC5,SIGLEC7,SIGLEC9,SIL1,SIPA1L1,SIPA1L2,SIRPA,SIRPB1,SIRPB2,SIRPD,SKAP2,SLAMF7,SLAMF8,SLC11A1,SLC15A3,SLC15A4,SLC16A3,SLC16A6,SLC1A5,SLC20A1,SLC22A15,SLC22A4,SLC24A4,SLC25A24,SLC25A28,SLC27A3,SLC29A1,SLC2A6,SLC31A1,SLC31A2,SLC35A5,SLC35F6,SLC37A1,SLC37A2,SLC38A5,SLC38A7,SLC39A1,SLC39A11,SLC43A2,SLC43A3,SLC6A12,SLC7A7,SLC8A1,SLC9A9,SLFN11,SLFN12,SMAD1,SMCHD1,SMCO4,SNCA,SNTB1,SNX10,SNX11,SNX2,SNX20,SNX27,SOCS1,SOCS3,SORT1,SP100,SP110,SP140,SPATS2L,SPI1,SPOPL,SPPL2A,SPTLC2,SQLE,SQOR,SRA1,SRC,SRGAP2,SRGAP2B,SSB,ST14,ST3GAL5,ST8SIA4,STAB1,STAC3,STAM2,STARD4,STARD8,STAT1,STAT2,STAT3,STAT5A,STIMATE,STING1,STK3,STOM,STS,STX11,STX12,STX3,STXBP2,STYXL1,SUOX,SUSD1,TAGLN,TANK,TAP1,TAP2,TAPBP,TAPBPL,TASL,TATDN3,TBC1D2,TBC1D8,TBK1,TCF7L2,TCIRG1,TCN2,TDRD7,TENT5A,TET3,TFE3,TFEC,TGM2,THEMIS2,ALYREF,TIFA,TIGAR,TIMP1,TIMP2,TJP2,TLR1,TLR2,TLR4,TLR6,TLR7,TLR8,TMEM106A,TMEM131L,TMEM140,TMEM150B,TMEM175,TMEM176A,TMEM176B,TMEM179B,TMEM229B,TMEM255A,TMEM268,TMPPE,TNFAIP2,TNFAIP6,TNFAIP8L2,TNFRSF14,TNFRSF1B,TNFSF10,TNFSF13,TNFSF13B,TNS1,TNS3,TOP1,TOR1B,TOR4A,TP53I3,TPMT,TRAFD1,TRANK1,TREX1,TRIB1,TRIM14,TRIM21,TRIM22,TRIM25,TRIM26,TRIM38,TRIM5,TRPV4,EMC2,TTC7A,TTYH3,TUBA1A,TYMP,TYROBP,UBA3,UBA7,UBC,UBE2D1,UBE2L6,UNC93B1,USF1,USP15,USP18,USP25,USP30-AS1,USP32,USP41,USP6NL,UTRN,VAMP3,VAMP5,VCPIP1,VDR,VRK2,VTA1,WARS1,WAS,WDFY1,WDFY3,WDR41,WIPI1,WSB1,XAF1,XKR8,XRCC4,XRN1,YIPF1,ZBP1,ZCCHC2,TUT7,ZDHHC11B,ZEB2,ZFP36,ZFYVE26,ZMIZ1,ZNF267,ZNF438,ZNFX1,ZSWIM6</t>
  </si>
  <si>
    <t>AATBC,ABCA1,ABCD1,ABHD16A,ABI3,ABTB2,ACER3,ACOT9,ACP2,ACPP,ACSL1,ACSL3,ACSL4,ACSS2,ACTA2,ADA2,ADAM17,ADAM9,ADAMTSL4,ADAP2,ADAR,ADGRE2,ADGRE5,ADM,ADPGK,ADPRH,ADPRS,AGPAT3,AGRN,AGTRAP,AIM2,AKIRIN2,AKR1A1,ALAS1,ALOX5,ALPK1,ANKFY1,ANKRD22,ANKRD34C-AS1,ANXA2,ANXA4,ANXA5,AOAH,AP5B1,APOBR,APOL1,APOL2,APOL3,APOL4,APOL6,AQP9,ARHGAP17,ARHGAP27,ARHGAP31,ARHGEF11,ARL8A,ARSA,ARSB,ARSD,ASCL2,ASGR2,ASPHD2,ATF3,ATF5,ATG3,ATG7,ATOX1,ATP11A,ATP13A1,ATP1B1,ATP1B3,ATP2A2,ATP6V0D1,ATP6V1B2,ATP6V1C1,ATP8B4,AXL,AZI2,B4GALT5,BACH1,BAG1,BAK1,BATF2,BATF3,BAZ1A,BCKDK,BCL2A1,BCL6,BEST1,BID,BLOC1S1,BLVRA,BLZF1,BST1,BST2,BTK,C11orf24,C15orf39,C1orf162,C1QB,C1QC,C2,C3AR1,C3orf38,C4orf33,C5AR1,C5orf15,C9orf72,CALCOCO2,CALHM6,CALML4,CAMK1,CAMK2D,CAPG,CAPZA2,CARD16,CARD6,CARS2,CASP1,CASP10,CASP3,CASP4,CASP5,CASP7,CBR1,CCL2,CCL3,CCL8,CCR1,CCR2,CCRL2,CD14,CD151,CD163,CD274,CD2AP,CD300A,CD300C,CD300E,CD300LB,CD300LF,CD33,CD36,CD38,CD40,CD63,CD68,CD86,CDC42EP2,CDKN1A,CDKN1C,CEACAM1,CEACAM3,CEBPB,CES1,CFB,CFD,CFP,CGAS,CHD1,CHMP2A,CHMP5,CHST12,CHST15,CIR1,CLCN7,CLEC12A,CLEC4D,CLEC5A,CLEC6A,CLEC7A,CLIC1,CLP1,CMIP,CMKLR1,CMPK2,CMTR1,CNDP2,CNIH4,CNP,CORO1B,CPEB3,CPED1,CPNE8,CPPED1,CREB5,CREG1,CSF1R,CSF2RB,CSF3R,CSRNP1,CSRP1,CST3,CTBS,CTNNA1,CTNND1,CTSB,CTSD,CTSL,CTSZ,CUL1,CXCL10,CXCL11,CXCL16,CYBA,CYBB,CYFIP1,CYP51A1,CYRIA,CYSLTR2,CYSTM1,DAPP1,DCBLD1,DCUN1D3,DDB2,DDX58,DDX60,DDX60L,DECR1,DENND1A,DENND5A,DHRS7B,DHRS9,DHX58,DIAPH2,DICER1,DIPK2A,DMXL2,DNAJA1,DNAJC13,DNASE1L1,DNPEP,DOCK5,DOK1,DOK3,DPYSL2,DRAM1,DRAP1,DSE,DTX3L,DUSP18,DUSP3,DUSP5,DUSP6,DYNLT1,DYSF,E2F2,ECE1,EDEM2,EFHD2,EFR3A,EHBP1L1,EHD4,EIF2AK2,EIF4E2,EIF4E3,ELF4,ELMO2,EMILIN2,EMP3,EPB41L3,EPHB2,EPSTI1,ERLIN1,ETFDH,ETV6,ETV7,EXOC1,EXOC6,EXT1,FAM111A,FAM151B,FAM214B,FAM225A,FAM91A1,FAR2,FAS,FBXO6,FCAR,FCER1G,FCGR2A,FCN1,FERMT3,FES,FFAR2,FGD2,FGD4,FGD6,FGL2,FGR,FKBP15,FLVCR2,FMNL2,FNDC3B,FNIP2,FOLR2,FPR1,FPR2,FPR3,FRMD3,FUCA2,FUOM,FXYD6,G6PD,GAA,GADD45B,GALNS,GALNT3,GAS6,GASK1B,GBA,GBP1,GBP2,GBP3,GBP4,GBP5,GCA,GCH1,GCNT1,GDAP1,GDPD5,GIMAP4,GIMAP6,GIMAP8,GK,GK3P,GLB1,GLIPR2,GLMP,GLRX,GLT1D1,GLUL,GM2A,GMPPA,GMPR,GNA15,GNB2,GNB4,GNG5,GNS,GOLM1,GORASP1,GPAT3,GPBAR1,GPD2,GPR141,GPR35,GPR84,GRAMD1B,GRINA,GRK3,GRN,GSDMD,GSTO1,GTPBP1,GTPBP2,GUCY1A3,GYG1,H1-0,H2BC21,HAPLN3,HAVCR2,HCAR2,HCAR3,HCK,HEG1,HERC5,HERC6,HGF,HHEX,HK2,HK3,HLA-DMA,HLA-DMB,HLA-DPA1,HLA-DRA,HLA-DRB1,HLA-DRB5,HLX,HMGCS1,HMOX1,HP,HPSE,HRH2,HSH2D,HSPA6,ICAM1,IDH1,IDO1,IFI16,IFI27,IFI30,IFI35,IFI44,IFI44L,IFI6,IFIH1,IFIT1,IFIT2,IFIT3,IFIT5,IFITM1,IFITM2,IFITM3,IFNGR2,IGF2BP2,IGF2BP3,IGFLR1,IGLV4-69,IGSF6,IL10,IL12RB1,IL15,IL15RA,IL1RN,IL27,IL4I1,IRF1,IRF1-AS1,IRF2,IRF5,IRF7,IRF9,ISG15,ISG20,ITPK1,ITPRIPL2,JAK2,JUP,KCNJ15,KCNJ2,KCNMB1,KCTD12,KCTD14,KDM1B,KDM7A,KIAA0040,KIAA0319L,KIAA0513,KIAA0930,KIAA1958,KIR2DL4,KLF4,KLHDC7B,KMO,KPTN,KRTAP4-7,KSR1,KYNU,LACTB,LAIR1,LAMP2,LAMP3,LAP3,LARP7,LAT2,LDLR,LGALS3BP,LGALS9,LGALS9B,LHFPL2,LILRA1,LILRA2,LILRA3,LILRA5,LILRA6,LILRB1,LILRB2,LILRB3,LILRB4,LIMK1,LIMK2,LINC01504,LMF2,LMNB1,LMO2,LOXL3,LPAR1,LPCAT2,LPCAT3,LRRC25,LRRC4,LRRC59,LRRK1,LRRK2,LST1,LTBR,LTF,LY6E,LYN,LYSMD2,LYST,MAFB,MAP3K11,MAP3K7CL,MARCKS,MARCO,MASTL,MBOAT1,MBOAT7,MCEMP1,MCOLN1,MCTP1,MED20,MEFV,MERTK,METRNL,MFSD12,MFSD13A,MFSD14B,MFSD2A,MFSD7,MIA3,MICAL1,MICB,MICU1,MIDN,MIIP,MILR1,MIR21,MIR221,MIR223,MIR22HG,MIRLET7D,MLKL,MMP8,MNDA,MOSPD2,MOV10,MPDU1,MPZL2,MR1,MRPL27,MRPL28,MRPL44,MS4A14,MS4A4A,MS4A6A,MS4A7,MSR1,MSRB2,MT1B,MT1E,MT2A,MTF1,MTHFD2,MVB12A,MVP,MX1,MX2,MXD1,MYD88,MYOF,N4BP1,NAAA,NADK,NAGA,NAGK,NAIP,NAMPT,NANS,NAPA,NAPRT1,NAT8B,NBN,NCF2,NCF4,NCSTN,NECAP1,NETO2,NEU1,NEXN,NFAM1,NFE2,NFE2L3,NFIL3,NFKBIE,NHLRC3,NHSL2,NID1,NINJ1,NLN,NLRC4,NLRP3,NMI,NOD1,NOD2,NOP10,NOTCH2,NPC2,NPL,NQO2,NR1H2,NR1H3,NRIP1,NRROS,NT5C2,NT5C3A,NTNG2,NUB1,NUBP1,NUCB1,NUP62,OAS1,OAS2,OAS3,OASL,ODF3B,OGFR,OLFM4,ORMDL2,OSCAR,OTOF,P2RX4,P2RX7,P2RY12,P2RY13,P2RY2,P2RY6,PACSIN2,PAK1,PAM,PARP10,PARP11,PARP12,PARP14,PARP9,PATL1,PCMT1,PCTP,PDCD1LG2,PDLIM5,PEA15,PEAK3,PELATON,PELI1,PFKFB3,PFKFB4,PGK1,PHF11,PI4K2B,PIGS,PIK3AP1,PILRA,PIM3,PLA2G15,PLA2G7,PLAAT4,PLAC8,PLAGL2,PLAUR,PLEK,PLEKHO1,PLEKHO2,PLIN3,PLSCR1,PLXDC2,PLXNB2,PLXNC1,PML,PMVK,PNPT1,POLB,POLK,POMP,PPIF,PPM1K,PPP2R4,PRDX3,PRELID1,PRIC285,PRKCD,PRKCE,PRRG4,PRXL2C,PSEN2,PSENEN,PSMA4,PSMA6,PSMB10,PSMB8,PSMB9,PSME1,PSME2,PSTPIP2,PTGIR,PTPRE,PTPRO,PTTG1IP,PVRL2,PYCARD,QSOX1,RAB10,RAB12,RAB1A,RAB20,RAB24,RAB31,RAB39,RAB4B,RAB8A,RABGGTA,RALB,RAPGEF2,RARA,RASGEF1B,RASGRP3,RASGRP4,RASSF4,RB1,RBBP8,RBCK1,RBM47,RCBTB2,REEP4,RELT,RENBP,RGAG4,RGL1,RHBDF2,RHOB,RIC1,RILPL2,RIN1,RIN2,RIPK2,RIPK3,RNASE2,RNASEL,RNASET2,RNF114,RNF13,RNF135,RNF149,RNF19B,RNF213,RNF217,RNF31,RNFT1,RNH1,RNPEP,ROGDI,RP2,RPS6KC1,RRAGC,RRAS,RSAD2,RTCB,RTP4,RUBCN,RUFY3,RUFY4,RXRA,S100A11,S100A9,SAMD4A,SAMD9,SAMD9L,SASH1,SAT1,SAT2,SBF2,SBNO2,SCARB2,SCIMP,SCLT1,SCO2,SCPEP1,SDC3,SDHB,SDSL,SEC14L1,SEC24D,SECTM1,SEMA4A,SEPX1,SERPINA1,SERPINB8,SERPINB9,SERPING1,SH2B2,SH2B3,SH3BP2,SH3RF1,SHFL,SHISA5,SHKBP1,SHTN1,SIDT2,SIGLEC1,SIGLEC14,SIGLEC5,SIGLEC7,SIGLEC9,SIL1,SIPA1L1,SIPA1L2,SIRPA,SIRPB1,SIRPB2,SIRPD,SKAP2,SLAMF7,SLAMF8,SLC11A1,SLC15A3,SLC15A4,SLC16A3,SLC16A6,SLC1A5,SLC20A1,SLC22A15,SLC22A4,SLC24A4,SLC25A24,SLC25A28,SLC27A3,SLC29A1,SLC2A6,SLC31A1,SLC31A2,SLC35A5,SLC35F6,SLC37A1,SLC37A2,SLC38A5,SLC38A7,SLC39A1,SLC39A11,SLC43A2,SLC43A3,SLC6A12,SLC7A7,SLC8A1,SLC9A9,SLFN11,SLFN12,SMAD1,SMCHD1,SMCO4,SNCA,SNTB1,SNX10,SNX11,SNX2,SNX20,SNX27,SOCS1,SOCS3,SORT1,SP100,SP110,SP140,SPATS2L,SPI1,SPOPL,SPPL2A,SPTLC2,SQLE,SQOR,SRA1,SRC,SRGAP2,SRGAP2B,SSB,ST14,ST3GAL5,ST8SIA4,STAB1,STAC3,STAM2,STARD4,STARD8,STAT1,STAT2,STAT3,STAT5A,STIMATE,STING1,STK3,STOM,STS,STX11,STX12,STX3,STXBP2,STYXL1,SUOX,SUSD1,TAGLN,TANK,TAP1,TAP2,TAPBP,TAPBPL,TASL,TATDN3,TBC1D2,TBC1D8,TBK1,TCF7L2,TCIRG1,TCN2,TDRD7,TENT5A,TET3,TFE3,TFEC,TGM2,THEMIS2,THOC4,TIFA,TIGAR,TIMP1,TIMP2,TJP2,TLR1,TLR2,TLR4,TLR6,TLR7,TLR8,TMEM106A,TMEM131L,TMEM140,TMEM150B,TMEM175,TMEM176A,TMEM176B,TMEM179B,TMEM229B,TMEM255A,TMEM268,TMPPE,TNFAIP2,TNFAIP6,TNFAIP8L2,TNFRSF14,TNFRSF1B,TNFSF10,TNFSF13,TNFSF13B,TNS1,TNS3,TOP1,TOR1B,TOR4A,TP53I3,TPMT,TRAFD1,TRANK1,TREX1,TRIB1,TRIM14,TRIM21,TRIM22,TRIM25,TRIM26,TRIM38,TRIM5,TRPV4,TTC35,TTC7A,TTYH3,TUBA1A,TYMP,TYROBP,UBA3,UBA7,UBC,UBE2D1,UBE2L6,UNC93B1,USF1,USP15,USP18,USP25,USP30-AS1,USP32,USP41,USP6NL,UTRN,VAMP3,VAMP5,VCPIP1,VDR,VRK2,VTA1,WARS,WAS,WDFY1,WDFY3,WDR41,WIPI1,WSB1,XAF1,XKR8,XRCC4,XRN1,YIPF1,ZBP1,ZCCHC2,ZCCHC6,ZDHHC11B,ZEB2,ZFP36,ZFYVE26,ZMIZ1,ZNF267,ZNF438,ZNFX1,ZSWIM6</t>
  </si>
  <si>
    <t>M40922</t>
  </si>
  <si>
    <t>ZAK_PBMC_MRKAD5_HIV_1_GAG_POL_NEF_AGE_20_50YO_3DY_DN</t>
  </si>
  <si>
    <t>https://www.gsea-msigdb.org/gsea/msigdb/human/geneset/ZAK_PBMC_MRKAD5_HIV_1_GAG_POL_NEF_AGE_20_50YO_3DY_DN</t>
  </si>
  <si>
    <t>Genes down-regulated in peripheral blood mononuclear cell 3d vs 0d in adults (20-50) after exposure to MRKAd5 HIV-1 gag/pol/nef , time point 3D. Comment: Table includes specific cell types</t>
  </si>
  <si>
    <t>BLK,CNR2,CXCR5,EIF4B,IL1R2,NIBAN3,OSBPL10,RFLNB,SCARNA6,SLC45A3,TRBV6-4</t>
  </si>
  <si>
    <t>M40875</t>
  </si>
  <si>
    <t>ZAK_PBMC_MRKAD5_HIV_1_GAG_POL_NEF_AGE_20_50YO_3DY_UP</t>
  </si>
  <si>
    <t>https://www.gsea-msigdb.org/gsea/msigdb/human/geneset/ZAK_PBMC_MRKAD5_HIV_1_GAG_POL_NEF_AGE_20_50YO_3DY_UP</t>
  </si>
  <si>
    <t>Genes up-regulated in peripheral blood mononuclear cell 3d vs 0d in adults (20-50) after exposure to MRKAd5 HIV-1 gag/pol/nef , time point 3D. Comment: Table includes specific cell types</t>
  </si>
  <si>
    <t>ABI3,ACP2,AIM2,ALPK1,ANKFY1,C1QB,C3AR1,CALML4,CARD6,CASP10,CASP5,CCR1,CD101,CD300E,CLEC7A,CMKLR1,CMPK2,CSF1R,CTSL,CX3CR1,CXCL10,CYSLTR1,RIGI,DDX60,DHX58,DUSP6,EIF2AK2,EPSTI1,FCGR3A,FFAR2,FGD2,FGD6,FLVCR2,FPGT,FPR2,FPR3,CMTR1,GBP1,GCH1,GIMAP8,GPBAR1,GRN,H1-0,HAVCR2,HERC5,HERC6,HSH2D,HSPA6,IFI16,IFI27,IFI44,IFI44L,IFI6,IFIH1,IFIT1,IFIT2,IFIT3,IFITM1,IFITM3,IGSF6,IL1RN,IRF9,JUP,KCNJ2,KMO,LAP3,LGALS3BP,LGALS9,LGALS9B,LRRC25,LST1,LY6E,MAFB,MARCKS,MBOAT1,MERTK,MOV10,MS4A4A,MTSS1,MX1,MX2,MYOF,NLRC4,NMI,OAS1,OAS2,OAS3,OASL,P2RX7,PARP12,PARP9,PLSCR1,PML,RSAD2,SAMD9,SAMD9L,SCARB2,SECTM1,SERPING1,SHISA5,SIDT2,SIGLEC1,SIGLEC7,SLC20A1,SLC38A9,SP110,SQLE,STAT1,SUOX,TAP1,TASL,TCF7L2,TDRD7,TFEC,TLR1,TLR2,TLR6,TNFSF10,TNFSF13B,TOR1B,TRIM21,TRIM22,TRIM38,TRIM5,UBE2L6,USP18,WARS1,WSB1,XAF1,ZBP1,ZNFX1</t>
  </si>
  <si>
    <t>ABI3,ACP2,AIM2,ALPK1,ANKFY1,C1QB,C3AR1,CALML4,CARD6,CASP10,CASP5,CCR1,CD101,CD300E,CLEC7A,CMKLR1,CMPK2,CSF1R,CTSL1,CX3CR1,CXCL10,CYSLTR1,DDX58,DDX60,DHX58,DUSP6,EIF2AK2,EPSTI1,FCGR3A,FFAR2,FGD2,FGD6,FLVCR2,FPGT,FPR2,FPR3,FTSJD2,GBP1,GCH1,GIMAP8,GPBAR1,GRN,H1F0,HAVCR2,HERC5,HERC6,HSH2D,HSPA6,IFI16,IFI27,IFI44,IFI44L,IFI6,IFIH1,IFIT1,IFIT2,IFIT3,IFITM1,IFITM3,IGSF6,IL1RN,IRF9,JUP,KCNJ2,KMO,LAP3,LGALS3BP,LGALS9,LGALS9B,LRRC25,LST1,LY6E,MAFB,MARCKS,MBOAT1,MERTK,MOV10,MS4A4A,MTSS1,MX1,MX2,MYOF,NLRC4,NMI,OAS1,OAS2,OAS3,OASL,P2RX7,PARP12,PARP9,PLSCR1,PML,RSAD2,SAMD9,SAMD9L,SCARB2,SECTM1,SERPING1,SHISA5,SIDT2,SIGLEC1,SIGLEC7,SLC20A1,SLC38A9,SP110,SQLE,STAT1,SUOX,TAP1,TASL,TCF7L2,TDRD7,TFEC,TLR1,TLR2,TLR6,TNFSF10,TNFSF13B,TOR1B,TRIM21,TRIM22,TRIM38,TRIM5,UBE2L6,USP18,WARS,WSB1,XAF1,ZBP1,ZNFX1</t>
  </si>
  <si>
    <t>M41044</t>
  </si>
  <si>
    <t>GARCIA_PINERES_PBMC_HPV_16_L1_VLP_AGE_18_25YO_12MO_CORRELATED_WITH_ANTIBODY_RESPONSE_NEGATIVE</t>
  </si>
  <si>
    <t>M</t>
  </si>
  <si>
    <t>18-25</t>
  </si>
  <si>
    <t>https://www.gsea-msigdb.org/gsea/msigdb/human/geneset/GARCIA_PINERES_PBMC_HPV_16_L1_VLP_AGE_18_25YO_12MO_CORRELATED_WITH_ANTIBODY_RESPONSE_NEGATIVE</t>
  </si>
  <si>
    <t>Human papillomavirus (HPV) virus-like particle (VLP) vaccines were recently licensed. Although neutralizing Ab titers are thought to be the main effectors of protection against infection, early predictors of long-term efficacy are not yet defined and a comprehensive understanding of innate and adaptive immune responses to vaccination is still lacking. Here, microarrays were used to compare the gene expression signature in HPV-16 L1 VLP-stimulated PBMCs from 17 vaccine and 4 placebo recipients before vaccination and 1 mo after receiving the second immunization. Vaccination with a monovalent HPV-16 L1 VLP vaccine was associated with modulation of genes involved in the inflammatory/defense response, cytokine, IFN, and cell cycle pathways in VLP-stimulated PBMCs. Additionally, there was up-regulation of probesets associated with cytotoxic (GZMB, TNFSF10) and regulatory (INDO, CTLA4) activities. The strongest correlations with neutralizing Ab titers were found for cyclin D2 (CCND2) and galectin (LGALS2). Twenty-two differentially expressed probesets were selected for confirmation by RT-PCR in an independent sample set. Agreement with microarray data was seen for more than two-thirds of these probesets. Up-regulation of immune/defense response genes by HPV-16 L1 VLP, in particular, IFN-induced genes, was observed in PBMCs collected before vaccination, with many of these genes being further induced following vaccination. In conclusion, we identified important innate and adaptive response-related genes induced by vaccination with HPV-16 L1 VLP. Further studies are needed to identify gene expression signatures of immunogenicity and long-term protection with potential utility in prediction of long-term HPV vaccination outcomes in clinical trials.</t>
  </si>
  <si>
    <t>Genes negatively correlated with antibody response in peripheral blood mononuclear cell in young adults (18-25) after exposure to HPV-16 L1 VLP , time point 12M. Comment: Spearman Correlation of Gene Expression with Neutralizing Antibody Levels</t>
  </si>
  <si>
    <t>García-Piñeres AJ,Hildesheim A,Dodd L,Kemp TJ,Yang J,Fullmer B,Harro C,Lowy DR,Lempicki RA,Pinto LA</t>
  </si>
  <si>
    <t>ADD3,CFD,CHRNA7,CXCL2,FUCA1,HPCAL1,HS3ST1,HS3ST2,IMPA2,KRT5,LEF1,MZF1,PLIN2,RBMS2,SLC43A1,SNCA,SORL1,SPAG8,SRRM2,TNS1</t>
  </si>
  <si>
    <t>https://www.ncbi.nlm.nih.gov/pmc/articles/PMC6067885/bin/khvi-14-07-1450122-s001.xlsx</t>
  </si>
  <si>
    <t>M40945</t>
  </si>
  <si>
    <t>GARCIA_PINERES_PBMC_HPV_16_L1_VLP_AGE_18_25YO_12MO_CORRELATED_WITH_ANTIBODY_RESPONSE_POSITIVE</t>
  </si>
  <si>
    <t>https://www.gsea-msigdb.org/gsea/msigdb/human/geneset/GARCIA_PINERES_PBMC_HPV_16_L1_VLP_AGE_18_25YO_12MO_CORRELATED_WITH_ANTIBODY_RESPONSE_POSITIVE</t>
  </si>
  <si>
    <t>Genes positively correlated with antibody response in peripheral blood mononuclear cell in young adults (18-25) after exposure to HPV-16 L1 VLP , time point 12M. Comment: Spearman Correlation of Gene Expression with Neutralizing Antibody Levels</t>
  </si>
  <si>
    <t>ADGRB3,,ALAS1,ALDH1A2,AURKA,CCND2,CD180,CD1B,CYTH2,FANCG,GAPDH,HIRIP3,IFNG,IL1RN,LGALS2,MT2A,POLR3K,QPCT,RNASEL,RTN3,SLAMF1,SLC25A40</t>
  </si>
  <si>
    <t>ADGRB3,AKAP2,ALAS1,ALDH1A2,AURKA,CCND2,CD180,CD1B,CYTH2,FANCG,GAPDH,HIRIP3,IFNG,IL1RN,LGALS2,MT2A,POLR3K,QPCT,RNASEL,RTN3,SLAMF1,SLC25A40</t>
  </si>
  <si>
    <t>M41043</t>
  </si>
  <si>
    <t>GARCIA_PINERES_PBMC_HPV_16_L1_VLP_AGE_18_25YO_7MO_CORRELATED_WITH_ANTIBODY_RESPONSE_NEGATIVE</t>
  </si>
  <si>
    <t>M7</t>
  </si>
  <si>
    <t>https://www.gsea-msigdb.org/gsea/msigdb/human/geneset/GARCIA_PINERES_PBMC_HPV_16_L1_VLP_AGE_18_25YO_7MO_CORRELATED_WITH_ANTIBODY_RESPONSE_NEGATIVE</t>
  </si>
  <si>
    <t>Genes negatively correlated with antibody response in peripheral blood mononuclear cell in young adults (18-25) after exposure to HPV-16 L1 VLP , time point 7M. Comment: Spearman Correlation of Gene Expression with Neutralizing Antibody Levels</t>
  </si>
  <si>
    <t>ADD3,BMAL2,CXCL2,FUCA1,GMEB1,HPCAL1,HS3ST2,IMPA2,KRT5,LEF1,PMP22,RBMS2,SLC43A1</t>
  </si>
  <si>
    <t>ADD3,ARNTL2,CXCL2,FUCA1,GMEB1,HPCAL1,HS3ST2,IMPA2,KRT5,LEF1,PMP22,RBMS2,SLC43A1</t>
  </si>
  <si>
    <t>M40944</t>
  </si>
  <si>
    <t>GARCIA_PINERES_PBMC_HPV_16_L1_VLP_AGE_18_25YO_7MO_CORRELATED_WITH_ANTIBODY_RESPONSE_POSITIVE</t>
  </si>
  <si>
    <t>https://www.gsea-msigdb.org/gsea/msigdb/human/geneset/GARCIA_PINERES_PBMC_HPV_16_L1_VLP_AGE_18_25YO_7MO_CORRELATED_WITH_ANTIBODY_RESPONSE_POSITIVE</t>
  </si>
  <si>
    <t>Genes positively correlated with antibody response in peripheral blood mononuclear cell in young adults (18-25) after exposure to HPV-16 L1 VLP , time point 7M. Comment: Spearman Correlation of Gene Expression with Neutralizing Antibody Levels</t>
  </si>
  <si>
    <t>ADGRB3,ALAS1,ARHGAP29,AURKA,CCND2,CD180,CD1B,FANCG,GGT5,GML,HIRIP3,IL1RN,IL6,INHBA,LGALS2,NTN1,PFKP,RNASEL,SLAMF1,TNF,TPI1</t>
  </si>
  <si>
    <t>M40958</t>
  </si>
  <si>
    <t>GARCIA_PINERES_PBMC_HPV_16_L1_VLP_AGE_18_25YO_2MO_DN</t>
  </si>
  <si>
    <t>M2</t>
  </si>
  <si>
    <t>https://www.gsea-msigdb.org/gsea/msigdb/human/geneset/GARCIA_PINERES_PBMC_HPV_16_L1_VLP_AGE_18_25YO_2MO_DN</t>
  </si>
  <si>
    <t>Genes down-regulated in peripheral blood mononuclear cell 2m vs 0m in young adults (18-25) after exposure to HPV-16 L1 VLP , time point 2M. Comment: Gene Expression with Neutralizing Antibody Levels</t>
  </si>
  <si>
    <t>ABLIM1,ACADVL,ACP5,ACRV1,ADD3,ADGRB3,ADORA2B,ADORA3,AGPAT2,ALDH3A2,ALOX5,ANAPC2,ANOS1,APLNR,APOC1,APOC2,APOE,AR,ARHGAP29,ARHGEF1,ASAH1,ASCL1,ATP5F1C,AVPR1A,B3GALT4,BASP1,BEX3,BICRA,BLVRB,CA5A,CA6,CACFD1,CACNA2D2,CACNA2D3,CADM1,CALCB,CAMKK2,CARTPT,CD14,CD180,CD2BP2,CD9,CD99,CDC25B,CEBPD,CELSR1,CER1,CES1,CFAP410,CFD,CHGA,CHPT1,CHRNA7,CHST3,CHST8,CLDN7,CLEC11A,CLEC3B,CNR1,CPLX2,CSF3R,CTSD,CTSK,CUX1,CXCL2,CYBA,CYP27A1,CYTH2,DAB2,DBP,DGCR2,DHRS3,DHRS9,DIDO1,DLG4,DNAJB2,DNASE2,DOC2A,DPEP2,DPP4,DRD2,DUSP13,DXO,EEF1D,EHHADH,EMP3,ENDOG,ENTR1,EPAS1,ERF,EVX1,F11,F13A1,FABP4,FAIM2,FARP1,FCGRT,FCMR,FGF9,FLRT2,FOXO3,FRAT1,FST,FUCA1,FXYD1,GAA,GABBR2,GADD45B,GAGE1,GAK,GAS7,GCHFR,GDF11,GHR,GLTP,GML,GNB1L,GPNMB,GPRC5C,GRB10,GRID2,GRN,GRPR,GSDME,HAMP,HBA1,HBA2,HMOX1,HOMER3,HOXC5,HPCAL1,HPSE,HS3ST1,HS3ST2,HSD17B14,HSF2,HTRA1,ICAM3,ID3,IFNA21,IGF1,IKZF4,IMPA2,INTS6,IRF3,IRS2,ISYNA1,ITGA6,KCNJ14,KCNK10,KIF13A,KIFC3,KLF2,KLK12,KRT5,LCK,LEF1,LGMN,LPA,LRP1,LRPAP1,LTBP3,LY86,MAD1L1,MAEA,MAGI2,MAPK12,MAPK8IP2,MCOLN1,MERTK,MFSD10,MGAT4B,MIF,MMD,MS4A4A,MXD4,MYO9B,MZF1,NAGLU,NAGPA,NAP1L3,NEB,NISCH,NME3,NOD2,NOP53,NPL,NR0B1,NUDT3,OCA2,PABPC4,PCYOX1,PDCL,PDE2A,PDE6A,PDGFC,PDK4,PECAM1,PEPD,PHLDA1,PIK3R2,PKD2L1,PLA2G4B,PLCB2,PLD3,PLIN2,PLPP3,PLXNC1,PMP22,POLD1,PON2,PPAN,PPP2R3B,PPP2R5A,PRKCZ,PTDSS2,PTH1R,PYCARD,RABAC1,RAI2,RAP2A,RARRES1,RASAL1,RASGRP2,RBM17,RNASE1,RNASEL,RNASET2,RNF130,RPGRIP1,RPL13,RPS6KA2,RTN3,RUNDC3A,RXRA,S100A8,SCAND1,SCARB1,SDS,SELENOP,SGSH,SIGIRR,SLC11A1,SLC23A2,SLC43A1,SLC7A8,SNCA,SORL1,SP2,SPAG1,SPAG8,SPARC,SRPX,SRRM2,STC1,TAS2R1,TBXAS1,TCEAL9,TENM1,TESK2,TIMP2,TM6SF1,TMEM8B,TNFRSF14,TNFRSF1A,TNS1,TP53TG5,TPBG,TPRA1,TPSAB1,TPST2,TSC1,TSPAN4,TUBGCP2,USF2,VAT1,VLDLR,VNN1,VNN3P,VPREB3,VPS51,WASF3,ZBTB18,ZNF117,ZNF324,ZNF395,ZNF74</t>
  </si>
  <si>
    <t>ABLIM1,ACADVL,ACP5,ACRV1,ADD3,ADGRB3,ADORA2B,ADORA3,AGPAT2,ALDH3A2,ALOX5,ANAPC2,ANOS1,APLNR,APOC1,APOC2,APOE,AR,ARHGAP29,ARHGEF1,ASAH1,ASCL1,ATP5F1C,AVPR1A,B3GALT4,BASP1,BEX3,BICRA,BLVRB,CA5A,CA6,CACFD1,CACNA2D2,CACNA2D3,CADM1,CALCB,CAMKK2,CARTPT,CD14,CD180,CD2BP2,CD9,CD99,CDC25B,CEBPD,CELSR1,CER1,CES1,CFAP410,CFD,CHGA,CHPT1,CHRNA7,CHST3,CHST8,CLDN7,CLEC11A,CLEC3B,CNR1,CPLX2,CSF3R,CTSD,CTSK,CUX1,CXCL2,CYBA,CYP27A1,CYTH2,DAB2,DBP,DGCR2,DHRS3,DHRS9,DIDO1,DLG4,DNAJB2,DNASE2,DOC2A,DPEP2,DPP4,DRD2,DUSP13,DXO,EEF1D,EHHADH,EMP3,ENDOG,ENTR1,EPAS1,ERF,EVX1,F11,F13A1,FABP4,FAIM2,FARP1,FCGRT,FCMR,FGF9,FLRT2,FOXO3,FRAT1,FST,FUCA1,FXYD1,GAA,GABBR2,GADD45B,GAGE1,GAK,GAS7,GCHFR,GDF11,GHR,GLTP,GML,GNB1L,GPNMB,GPRC5C,GRB10,GRID2,GRN,GRPR,GSDME,HAMP,HBA1,HBA2,HMOX1,HOMER3,HOXC5,HPCAL1,HPSE,HS3ST1,HS3ST2,HSD17B14,HSF2,HTRA1,ICAM3,ID3,IFNA21,IGF1,IKZF4,IMPA2,INTS6,IRF3,IRS2,ISYNA1,ITGA6,KCNJ14,KCNK10,KIF13A,KIFC3,KLF2,KLK12,KRT5,LCK,LEF1,LGMN,LPA,LRP1,LRPAP1,LTBP3,LY86,MAD1L1,MAEA,MAGI2,MAPK12,MAPK8IP2,MCOLN1,MERTK,MFSD10,MGAT4B,MIF,MMD,MS4A4A,MXD4,MYO9B,MZF1,NAGLU,NAGPA,NAP1L3,NEB,NISCH,NME3,NOD2,NOP53,NPL,NR0B1,NUDT3,OCA2,PABPC4,PCYOX1,PDCL,PDE2A,PDE6A,PDGFC,PDK4,PECAM1,PEPD,PHLDA1,PIK3R2,PKD2L1,PLA2G4B,PLCB2,PLD3,PLIN2,PLPP3,PLXNC1,PMP22,POLD1,PON2,PPAN,PPP2R3B,PPP2R5A,PRKCZ,PTDSS2,PTHR1,PYCARD,RABAC1,RAI2,RAP2A,RARRES1,RASAL1,RASGRP2,RBM17,RNASE1,RNASEL,RNASET2,RNF130,RPGRIP1,RPL13,RPS6KA2,RTN3,RUNDC3A,RXRA,S100A8,SCAND1,SCARB1,SDS,SELENOP,SGSH,SIGIRR,SLC11A1,SLC23A2,SLC43A1,SLC7A8,SNCA,SORL1,SP2,SPAG1,SPAG8,SPARC,SRPX,SRRM2,STC1,TAS2R1,TBXAS1,TCEAL9,TENM1,TESK2,TIMP2,TM6SF1,TMEM8B,TNFRSF14,TNFRSF1A,TNS1,TP53TG5,TPBG,TPRA1,TPSAB1,TPST2,TSC1,TSPAN4,TUBGCP2,USF2,VAT1,VLDLR,VNN1,VNN3,VPREB3,VPS51,WASF3,ZBTB18,ZNF117,ZNF324,ZNF395,ZNF74</t>
  </si>
  <si>
    <t>Suppl Fig 2B</t>
  </si>
  <si>
    <t>https://www.ncbi.nlm.nih.gov/pmc/articles/PMC5072604/bin/ppat.1005892.s008.docx</t>
  </si>
  <si>
    <t>M41138</t>
  </si>
  <si>
    <t>GARCIA_PINERES_PBMC_HPV_16_L1_VLP_AGE_18_25YO_2MO_UP</t>
  </si>
  <si>
    <t>https://www.gsea-msigdb.org/gsea/msigdb/human/geneset/GARCIA_PINERES_PBMC_HPV_16_L1_VLP_AGE_18_25YO_2MO_UP</t>
  </si>
  <si>
    <t>Genes up-regulated in peripheral blood mononuclear cell 2m vs 0m in young adults (18-25) after exposure to HPV-16 L1 VLP , time point 2M. Comment: List of DE Genes After Vaccination Using p&lt;0.05 as Cutoff</t>
  </si>
  <si>
    <t>ACO2,ACOT7,ACSL1,ADAM19,ADAR,AFF4,AICDA,AIM2,,AKR1B10,ALAS1,ALDH1A2,ANAPC10,AP1G1,APEX2,APOBEC3B,APOBEC3G,APOL1,BMAL2,ATF5,ATF6,ATOX1,AURKA,BATF3,BAX,BCL7B,BHLHE40,BIRC3,BPGM,BRCA1,BUB1,C1QB,C2,C5,CA11,CACNA1A,CASP1,CASP5,CASQ1,CAV3,CCL11,CCL13,CCL17,CCL18,CCL19,CCL20,CCL23,CCL24,CCL4,CCL7,CCNB2,CCND2,CD1B,CD1E,CD209,CD38,CD40,CD70,CD83,CDC40,CDC45,CDC6,CDK6,CDK7,CDKN1A,CDKN3,CENPA,CFB,CFH,CH25H,CHAF1A,CKS1B,CKS2,CLEC10A,CLEC1A,CLIC2,CLIC5,COL1A2,COL2A1,CSF2,CSF2RB,CTAGE1,CTLA4,CTSC,CXCL11,CXCL13,CXCL9,CYP27B1,DDB2,RIGI,DMD,DNAJC7,DNM1L,DSE,DUSP4,DUSP6,EBI3,EBNA1BP2,EFCAB2,EGF,EML4,ENPP2,ESR1,ETS2,FANCA,FANCG,FASLG,FEN1,FKBPL,FPR2,FSTL3,GABBR1,GABPB2,GAPDH,GART,GCH1,GCNT1,GGT5,GINS2,GMEB1,GMNN,GNB5,GNL2,GNLY,GOLM1,GPD2,GPR63,GTPBP4,GZMA,GZMB,HBEGF,HCAR3,HIRIP3,HIVEP3,HLA-DQA1,HOXC11,HP1BP3,HRH4,HSD11B1,HSPH1,ICAM1,IDH3A,IDI1,IDO1,IFITM1,IFITM2,IFNG,IGSF3,IL12RB2,IL15,IL17RB,IL1B,IL1R2,IL1RN,IL2,IL21R,IL2RA,IL3,IL5,IL6,IL6ST,INHBA,INSIG1,IRF2,ISG20,JAG1,KCNJ15,KCNJ2,KCNN4,KIF11,KIF20A,KIR2DS5,KMO,LAD1,LAMC2,LAMP3,LANCL2,LDLR,LGALS2,LIF,LIMA1,LMNB1,LNPEP,LTA,LUZP4,MAD2L1,MAL,MAP2,MAPK11,MARCHF6,MICB,MKI67,MLN,MMP12,MMP8,MNDA,MPO,MPZ,MSMO1,MT1H,MT1X,MT2A,MTHFD2,MTRR,MYBL2,NAMPT,NAPG,NCAPG,NDC80,NDRG2,NDUFV2,NEFH,NMD3,NMT1,NTN1,NUSAP1,OTOR,OXCT1,P2RY1,PAICS,PALM,PARP11,PCK2,PCNA,PDGFA,PDK4,PDSS1,PFDN1,PFKP,PGAM1,PHKA1,PHLDA2,PIK3C3,PIK3R3,PIP4K2A,PKIG,PLA2G4C,PLAAT4,PLEK,PLK1,PMS2,POLA1,POLD1,POLR3K,PPA1,PPEF1,PRC1,PREP,PROM1,PSMA2,PSMA5,PSMB2,PSMB5,PSMB9,PSMD12,PTAFR,PTGES,PTGS2,QPCT,RAB13,RAB17,RAB8B,RAD50,RAPGEF2,RBMS2,RBX1,RFC3,RFC4,RGS1,RNF24,RRM2,RUVBL1,SDHB,SERPINA6,SERPINE1,SERPING1,SHH,SLAMF1,SLC1A4,SLC1A5,SLC22A17,SLC25A17,SLC25A40,SLC2A3,SLC2A6,SLC39A8,SOCS1,SRI,ST3GAL5,STAP1,STX2,SUB1,TAP2,TARS1,TBX1,TEX13B,THRAP3,TIMM17A,TLR1,TLR2,TMSB15A,TNF,TNFSF10,TNPO2,TOP2A,TPI1,TRAIP,TRIM15,TRIP13,TSPAN13,TSPAN5,TXN,TYMS,UCHL5,UCK2,VAMP5,VDR,VRK2,WARS1,XCL1,ZNF222,ZNF267,ZNF35,ZPR1,ZWINT</t>
  </si>
  <si>
    <t>ACO2,ACOT7,ACSL1,ADAM19,ADAR,AFF4,AICDA,AIM2,AKAP2,AKR1B10,ALAS1,ALDH1A2,ANAPC10,AP1G1,APEX2,APOBEC3B,APOBEC3G,APOL1,ARNTL2,ATF5,ATF6,ATOX1,AURKA,BATF3,BAX,BCL7B,BHLHE40,BIRC3,BPGM,BRCA1,BUB1,C1QB,C2,C5,CA11,CACNA1A,CASP1,CASP5,CASQ1,CAV3,CCL11,CCL13,CCL17,CCL18,CCL19,CCL20,CCL23,CCL24,CCL4,CCL7,CCNB2,CCND2,CD1B,CD1E,CD209,CD38,CD40,CD70,CD83,CDC40,CDC45,CDC6,CDK6,CDK7,CDKN1A,CDKN3,CENPA,CFB,CFH,CH25H,CHAF1A,CKS1B,CKS2,CLEC10A,CLEC1A,CLIC2,CLIC5,COL1A2,COL2A1,CSF2,CSF2RB,CTAGE1,CTLA4,CTSC,CXCL11,CXCL13,CXCL9,CYP27B1,DDB2,DDX58,DMD,DNAJC7,DNM1L,DSE,DUSP4,DUSP6,EBI3,EBNA1BP2,EFCAB2,EGF,EML4,ENPP2,ESR1,ETS2,FANCA,FANCG,FASLG,FEN1,FKBPL,FPR2,FSTL3,GABBR1,GABPB2,GAPDH,GART,GCH1,GCNT1,GGT5,GINS2,GMEB1,GMNN,GNB5,GNL2,GNLY,GOLM1,GPD2,GPR63,GTPBP4,GZMA,GZMB,HBEGF,HCAR3,HIRIP3,HIVEP3,HLA-DQA1,HOXC11,HP1BP3,HRH4,HSD11B1,HSPH1,ICAM1,IDH3A,IDI1,IDO1,IFITM1,IFITM2,IFNG,IGSF3,IL12RB2,IL15,IL17RB,IL1B,IL1R2,IL1RN,IL2,IL21R,IL2RA,IL3,IL5,IL6,IL6ST,INHBA,INSIG1,IRF2,ISG20,JAG1,KCNJ15,KCNJ2,KCNN4,KIF11,KIF20A,KIR2DS5,KMO,LAD1,LAMC2,LAMP3,LANCL2,LDLR,LGALS2,LIF,LIMA1,LMNB1,LNPEP,LTA,LUZP4,MAD2L1,MAL,MAP2,MAPK11,MARCHF6,MICB,MKI67,MLN,MMP12,MMP8,MNDA,MPO,MPZ,MSMO1,MT1H,MT1X,MT2A,MTHFD2,MTRR,MYBL2,NAMPT,NAPG,NCAPG,NDC80,NDRG2,NDUFV2,NEFH,NMD3,NMT1,NTN1,NUSAP1,OTOR,OXCT1,P2RY1,PAICS,PALM,PARP11,PCK2,PCNA,PDGFA,PDK4,PDSS1,PFDN1,PFKP,PGAM1,PHKA1,PHLDA2,PIK3C3,PIK3R3,PIP4K2A,PKIG,PLA2G4C,PLAAT4,PLEK,PLK1,PMS2,POLA1,POLD1,POLR3K,PPA1,PPEF1,PRC1,PREP,PROM1,PSMA2,PSMA5,PSMB2,PSMB5,PSMB9,PSMD12,PTAFR,PTGES,PTGS2,QPCT,RAB13,RAB17,RAB8B,RAD50,RAPGEF2,RBMS2,RBX1,RFC3,RFC4,RGS1,RNF24,RRM2,RUVBL1,SDHB,SERPINA6,SERPINE1,SERPING1,SHH,SLAMF1,SLC1A4,SLC1A5,SLC22A17,SLC25A17,SLC25A40,SLC2A3,SLC2A6,SLC39A8,SOCS1,SRI,ST3GAL5,STAP1,STX2,SUB1,TAP2,TARS1,TBX1,TEX13B,THRAP3,TIMM17A,TLR1,TLR2,TMSB15A,TNF,TNFSF10,TNPO2,TOP2A,TPI1,TRAIP,TRIM15,TRIP13,TSPAN13,TSPAN5,TXN,TYMS,UCHL5,UCK2,VAMP5,VDR,VRK2,WARS,XCL1,ZNF222,ZNF267,ZNF35,ZPR1,ZWINT</t>
  </si>
  <si>
    <t>M41157</t>
  </si>
  <si>
    <t>GARCIA_PINERES_PBMC_HPV_16_L1_VLP_AGE_18_25YO_STIMULATED_VS_UNSTIMULATED_0DY_VACCINATION_INDEPENDENT_DN</t>
  </si>
  <si>
    <t>VAC VS CTRL</t>
  </si>
  <si>
    <t>https://www.gsea-msigdb.org/gsea/msigdb/human/geneset/GARCIA_PINERES_PBMC_HPV_16_L1_VLP_AGE_18_25YO_STIMULATED_VS_UNSTIMULATED_0DY_VACCINATION_INDEPENDENT_DN</t>
  </si>
  <si>
    <t>Genes down-regulated in peripheral blood mononuclear cell stimulated vs unstimulated in young adults (18-25) after exposure to HPV-16 L1 VLP , time point 0D. Comment: List of Genes induced by VLP directly, independently of vaccination (p&lt;0.05 and FC&gt;1.30)</t>
  </si>
  <si>
    <t>A2M,ABCC3,ABO,AK1,AKR1B10,ALDH1A1,ALDH3A2,ALDH7A1,APOC1,APOC2,APOE,ATXN1,BCL11B,BEX3,C5,CADM1,CASP8AP2,CAV3,CD8B,CD9,CD96,CDK6,CELSR1,CEP250,CHIT1,CHRM4,CHRNA1,CHRNG,CLCA1,CLIC5,COL1A2,CPM,CRHBP,CRYGD,CTSG,CXXC4,CYP27A1,CYP2C18,DPEP2,DTWD1,EDA2R,EFNA5,EIF1AX,ENC1,ENOSF1,EPAS1,F13A1,FABP3,FABP4,FGF9,FOLR2,GCM1,GLIPR1,GLT8D2,GPRC5B,GPX3,GSDME,HAMP,HOXC11,HOXD11,HPCAL4,HS3ST2,HSD17B4,HTR2C,HTT,IL5RA,IMPA2,INSR,IRS2,ITGAE,ITGAV,ITIH3,KCNMA1,KDELR2,KEL,KIR2DS5,LAMC2,LEP,LMO1,MARCHF6,MARCO,MMP2,MMP8,MRC2,NDRG2,NEO1,NINJ2,NPFFR1,NPL,NQO1,NRCAM,OAT,OSGEPL1,PAPSS2,PDPN,PELI2,PFKFB1,PLEK2,PLIN2,PLTP,PLXNA1,PLXNC1,PMS2,PRKG2,PTGES,RARG,RARRES1,RCAN3,RNASE4,SCD,SCML1,SDS,SELENOP,SERPINF1,SH3BP4,SHH,SLC26A2,SLC2A11,SMAD6,SNCA,SORL1,SSR3,STEAP1,STXBP1,TFCP2L1,TG,TNNI2,TNS1,TRAIP,TREM2,TRIM16,TSPAN5,UBASH3A,WNT7A,ZFYVE9,ZNF124</t>
  </si>
  <si>
    <t>M41025</t>
  </si>
  <si>
    <t>GARCIA_PINERES_PBMC_HPV_16_L1_VLP_AGE_18_25YO_STIMULATED_VS_UNSTIMULATED_0DY_VACCINATION_INDEPENDENT_UP</t>
  </si>
  <si>
    <t>https://www.gsea-msigdb.org/gsea/msigdb/human/geneset/GARCIA_PINERES_PBMC_HPV_16_L1_VLP_AGE_18_25YO_STIMULATED_VS_UNSTIMULATED_0DY_VACCINATION_INDEPENDENT_UP</t>
  </si>
  <si>
    <t>Genes up-regulated in peripheral blood mononuclear cell stimulated vs unstimulated in young adults (18-25) after exposure to HPV-16 L1 VLP , time point 0D. Comment: List of Genes induced by VLP directly, independently of vaccination (p&lt;0.05 and FC&gt;1.30)</t>
  </si>
  <si>
    <t>ACOT9,ADAMDEC1,ADGRE5,,ALAS1,APBA1,APOBEC3B,APOL1,APOL3,APOL6,AR,BMAL2,ATF5,AURKA,AURKB,AVPR1A,AXL,BATF3,BAZ1A,BCL2L14,BIRC5,BMPR1B,BST2,C1QA,C1RL,C1S,C2,CACNA1A,CBR1,CCL13,CCL17,CCL18,CCL19,CCL2,CCL3,CCL7,CCL8,CCNA2,CCND1,CCR8,CD19,CD38,CD72,CDC45,CDKN1A,CFB,CHST12,CHST3,CHST8,CKS2,CLCNKA,CLDN7,CLEC11A,CLEC4A,CSF2RB,CXCL1,CXCL10,CXCL11,CXCL9,CYP27B1,RIGI,DUSP5,DUSP6,DYNLT1,EBI3,EGR2,EIF2AK2,ENPP2,ESPL1,ESRRG,ETV7,EZH2,F3,FA2H,ENTREP3,FAS,FCGR1A,FFAR2,FGL2,FHL2,FPR2,FSCN1,FSHB,FST,G0S2,GABBR2,GBP1,GCH1,GDF11,GGT5,GINS2,GMPR,GPALPP1,GPRC5C,GRID2,GRM7,GUCY1A2,GZMB,H1-0,H2AC18,H6PD,HCAR3,HERC5,HESX1,HLX,HMMR,HOXC5,HSD11B1,HSPB1,HSPBP1,IDO1,IFI27,IFI44,IFI44L,IFI6,IFIH1,IFIT1,IFIT3,IFIT5,IFITM1,IFITM2,IFITM3,IFNA6,IFNG,IGF2BP3,IGFALS,IGFBP1,IL15,IL15RA,IL36A,IL3RA,IL6,IL9,INHBA,INSM1,IRF1,IRF7,ISG15,ISG20,JAK2,JUP,KCNJ14,KCNJ2,KCNK5,KIF13A,KIFC3,L1CAM,LAG3,LAMB3,LAMP3,LAMP5,LAP3,LGALS3BP,LIF,LIMK2,LMO2,LY6E,LYPD1,MAFF,MAP3K7CL,MMP14,MMP25,MMP9,MNDA,MT1H,MT1X,MT2A,MUC1,MX1,MX2,MXD1,MYOF,MYRF,NAMPT,NCAPG,NECTIN2,NFE2L3,NMI,NR0B1,NRG1,OAS1,OAS2,OAS3,OASL,P2RY13,PAK6,PARP11,PARP3,PBK,PCBP3,PHF11,PHLDA2,PLAC1,PLSCR1,PML,POLR3D,PROCR,PRRG4,PSMA2,PSMB9,PSME2,PTGER3,PTGIR,PTH1R,RBCK1,RELB,RGS1,RNASEL,RRM2,RTP4,SCNN1G,SCO2,SEMA4A,SEPTIN4,SERPINE1,SERPING1,SIGLEC1,SIK1,SLC2A6,SLC31A2,SLC4A2,SLC6A12,SLCO4A1,SLURP1,SOCS1,SOCS2,SP110,SP140,SPAG1,SPHK1,SRC,TAP2,TFEC,TK1,TMEM176A,TNFAIP6,TNFSF10,TNNT1,TPX2,TRAF2,TRAF4,TRAFD1,TRIM21,TYMP,TYMS,UBE2C,UBE2L6,UBE2S,USP18,VAMP5,VCAM1,VPREB3,VRK2,WARS1,XAF1,ZBP1,ZBTB32,ZWINT</t>
  </si>
  <si>
    <t>ACOT9,ADAMDEC1,ADGRE5,AKAP2,ALAS1,APBA1,APOBEC3B,APOL1,APOL3,APOL6,AR,ARNTL2,ATF5,AURKA,AURKB,AVPR1A,AXL,BATF3,BAZ1A,BCL2L14,BIRC5,BMPR1B,BST2,C1QA,C1RL,C1S,C2,CACNA1A,CBR1,CCL13,CCL17,CCL18,CCL19,CCL2,CCL3,CCL7,CCL8,CCNA2,CCND1,CCR8,CD19,CD38,CD72,CDC45,CDKN1A,CFB,CHST12,CHST3,CHST8,CKS2,CLCNKA,CLDN7,CLEC11A,CLEC4A,CSF2RB,CXCL1,CXCL10,CXCL11,CXCL9,CYP27B1,DDX58,DUSP5,DUSP6,DYNLT1,EBI3,EGR2,EIF2AK2,ENPP2,ESPL1,ESRRG,ETV7,EZH2,F3,FA2H,FAM189B,FAS,FCGR1A,FFAR2,FGL2,FHL2,FPR2,FSCN1,FSHB,FST,G0S2,GABBR2,GBP1,GCH1,GDF11,GGT5,GINS2,GMPR,GPALPP1,GPRC5C,GRID2,GRM7,GUCY1A2,GZMB,H1-0,H2AC18,H6PD,HCAR3,HERC5,HESX1,HLX1,HMMR,HOXC5,HSD11B1,HSPB1,HSPBP1,IDO1,IFI27,IFI44,IFI44L,IFI6,IFIH1,IFIT1,IFIT3,IFIT5,IFITM1,IFITM2,IFITM3,IFNA6,IFNG,IGF2BP3,IGFALS,IGFBP1,IL15,IL15RA,IL1F6,IL3RA,IL6,IL9,INHBA,INSM1,IRF1,IRF7,ISG15,ISG20,JAK2,JUP,KCNJ14,KCNJ2,KCNK5,KIF13A,KIFC3,L1CAM,LAG3,LAMB3,LAMP3,LAMP5,LAP3,LGALS3BP,LIF,LIMK2,LMO2,LY6E,LYPD1,MAFF,MAP3K7CL,MMP14,MMP25,MMP9,MNDA,MT1H,MT1X,MT2A,MUC1,MX1,MX2,MXD1,MYOF,MYRF,NAMPT,NCAPG,NECTIN2,NFE2L3,NMI,NR0B1,NRG1,OAS1,OAS2,OAS3,OASL,P2RY13,PAK6,PARP11,PARP3,PBK,PCBP3,PHF11,PHLDA2,PLAC1,PLSCR1,PML,POLR3D,PROCR,PRRG4,PSMA2,PSMB9,PSME2,PTGER3,PTGIR,PTH1R,RBCK1,RELB,RGS1,RNASEL,RRM2,RTP4,SCNN1G,SCO2,SEMA4A,SEPTIN4,SERPINE1,SERPING1,SIGLEC1,SIK1,SLC2A6,SLC31A2,SLC4A2,SLC6A12,SLCO4A1,SLURP1,SOCS1,SOCS2,SP110,SP140,SPAG1,SPHK1,SRC,TAP2,TFEC,TK1,TMEM176A,TNFAIP6,TNFSF10,TNNT1,TPX2,TRAF2,TRAF4,TRAFD1,TRIM21,TYMP,TYMS,UBE2C,UBE2L6,UBE2S,USP18,VAMP5,VCAM1,VPREB3,VRK2,WARS,XAF1,ZBP1,ZBTB32,ZWINT</t>
  </si>
  <si>
    <t>Table 2</t>
  </si>
  <si>
    <t>https://www.ncbi.nlm.nih.gov/pmc/articles/PMC4061512/table/T2/</t>
  </si>
  <si>
    <t>M40938</t>
  </si>
  <si>
    <t>HOWARD_PBMC_INACT_MONOV_INFLUENZA_A_INDONESIA_05_2005_H5N1_AGE_19_39YO_AS03_ADJUVANT_VS_BUFFER_1DY_DN</t>
  </si>
  <si>
    <t>ADJUVANT</t>
  </si>
  <si>
    <t>18-49</t>
  </si>
  <si>
    <t>https://www.gsea-msigdb.org/gsea/msigdb/human/geneset/HOWARD_PBMC_INACT_MONOV_INFLUENZA_A_INDONESIA_05_2005_H5N1_AGE_19_39YO_AS03_ADJUVANT_VS_BUFFER_1DY_DN</t>
  </si>
  <si>
    <t>BACKGROUND: Adjuvant System 03 (AS03) markedly enhances responses to influenza A/H5N1 vaccines, but the mechanisms of this enhancement are incompletely understood. METHODS: Using ribonucleic acid sequencing on peripheral blood mononuclear cells (PBMCs) from AS03-adjuvanted and unadjuvanted inactivated H5N1 vaccine recipients, we identified differentially expressed genes, enriched pathways, and genes that correlated with serologic responses. We compared bulk PBMC findings with our previously published assessments of flow-sorted immune cell types. RESULTS: AS03-adjuvanted vaccine induced the strongest differential signals on day 1 postvaccination, activating multiple innate immune pathways including interferon and JAK-STAT signaling, Fcgamma receptor (FcgammaR)-mediated phagocytosis, and antigen processing and presentation. Changes in signal transduction and immunoglobulin genes predicted peak hemagglutinin inhibition (HAI) titers. Compared with individual immune cell types, activated PBMC genes and pathways were most similar to innate immune cells. However, several pathways were unique to PBMCs, and several pathways identified in individual cell types were absent in PBMCs. CONCLUSIONS: Transcriptomic analysis of PBMCs after AS03-adjuvanted H5N1 vaccination revealed early activation of innate immune signaling, including a 5- to 8-fold upregulation of Fc-gammaR1A/1B/1C genes. Several early gene responses were correlated with HAI titer, indicating links with the adaptive immune response. Although PBMCs and cell-specific results shared key innate immune signals, unique signals were identified by both approaches.</t>
  </si>
  <si>
    <t>Genes down-regulated in peripheral blood mononuclear cell vaccinated with AS03 adjuvant vs phosphate-bufferred saline in adults (19-39) after exposure to inactivated monovalent influenza A/Indonesia/05/2005 H5N1 split-virus vaccine , time point 1D , administered i.m.</t>
  </si>
  <si>
    <t>Howard LM,Goll JB,Jensen TL,Hoek KL,Prasad N,Gelber CE,Levy SE,Joyce S,Link AJ,Creech CB,Edwards KM</t>
  </si>
  <si>
    <t>ADAMTS7,ATG9B,ATP13A4,KCNJ5-AS1,LINC00612,HEATR9,C2orf27A,CACNA1I,CHD5,COL5A1,COL5A3,CYP4F12,DPEP3,FXYD2,GSDMA,HSPG2,IL23R,LMO7-AS1,MFGE8,MIR635,MMP15,NDRG4,NOG,NRCAM,OCM,SHANK1,SPRY1,SPRY2,STYK1,SYT17,TNNC1,TPBG,TRBJ2-4,TRIM74,ZNF890P</t>
  </si>
  <si>
    <t>ADAMTS7,ATG9B,ATP13A4,C11orf45,C12orf33,C17orf66,C2orf27A,CACNA1I,CHD5,COL5A1,COL5A3,CYP4F12,DPEP3,FXYD2,GSDMA,HSPG2,IL23R,LMO7-AS1,MFGE8,MIR635,MMP15,NDRG4,NOG,NRCAM,OCM,SHANK1,SPRY1,SPRY2,STYK1,SYT17,TNNC1,TPBG,TRBJ2-4,TRIM74,ZNF890P</t>
  </si>
  <si>
    <t>https://www.ncbi.nlm.nih.gov/pmc/articles/PMC5133148/table/T2/</t>
  </si>
  <si>
    <t>M40997</t>
  </si>
  <si>
    <t>HOWARD_PBMC_INACT_MONOV_INFLUENZA_A_INDONESIA_05_2005_H5N1_AGE_19_39YO_AS03_ADJUVANT_VS_BUFFER_1DY_UP</t>
  </si>
  <si>
    <t>https://www.gsea-msigdb.org/gsea/msigdb/human/geneset/HOWARD_PBMC_INACT_MONOV_INFLUENZA_A_INDONESIA_05_2005_H5N1_AGE_19_39YO_AS03_ADJUVANT_VS_BUFFER_1DY_UP</t>
  </si>
  <si>
    <t>Genes up-regulated in peripheral blood mononuclear cell vaccinated with AS03 adjuvant vs phosphate-bufferred saline in adults (19-39) after exposure to inactivated monovalent influenza A/Indonesia/05/2005 H5N1 split-virus vaccine , time point 1D , administered i.m.</t>
  </si>
  <si>
    <t>AANAT,ACP3,ACSL1,ACVRL1,ADAM9,ADAMTSL4,ADAP2,ADM,ADPRH,AIF1,AIM2,AK4,ALDH1A1,ANKRD22,ANKRD34B,ANO5,APOBEC3A,APOBEC3B,APOL1,APOL2,APOL3,APOL4,APOL6,AQP9,BMAL2,ASAP2,ASGR2,ATF3,ATF5,ATP6V1B2,BACH1,BATF2,BATF3,BCL2A1,BCL3,BCL6,BEST1,BLVRA,BST1,SMCO4,SCIMP,MCEMP1,C1DP1,C1QA,C1QB,C2,C3AR1,FAM241A,CARD16,CARD17P,CASP1,CASP5,CASP7,CCDC149,CCR1,CCR2,CCRL2,CD14,CD274,CD300E,CD36,CD38,CDC42EP2,CDCP1,CDHR5,CDKN1A,CES1,CHST15,CLEC4D,CLEC4E,CLEC4G,CLEC5A,CLEC6A,CMPK2,COX17P1,CREB5,CRISPLD2,CTSB,CTSL,CTSS,CXCL10,CXCL16,CXCR2P1,CYP1B1,CYP1B1-AS1,CYP27A1,DDO,DDX60,DHRS9,DMXL2,DOCK4,DPYD,DRAM1,DSC2,DSE,DTX3L,DUSP1,DUSP3,DUSP6,DYSF,EGR2,EGR3,EMILIN2,EPB41L3,EPSTI1,ETV7,EXOC3L1,EXT1,FAM110B,FAM151B,FAM157B,GASK1B,FAM20A,FAM20C,CALHM6,FAM72A,FBXO6,FCAR,FCER1G,FCGR1A,FCGR1BP,FCGR2A,FCGR2C,FCN1,FFAR2,FGD4,FGL2,FOS,FPR1,FPR2,FRMD3,FZD5,GBP1,GBP1P1,GBP2,GBP3,GBP4,GBP5,GCA,GCH1,GLT1D1,GLUL,GM2A,GNB4,GNG10,GPBAR1,HCAR2,GPR84,GPRC5C,GRINA,HBEGF,HCK,HERC5,H2BC18,HLA-DQB1-AS1,HLX,HORMAD1,HP,HSPA6,HSPA7,ICAM1,IDO1,IFI30,IFI35,IFI44,IFI44L,IFI6,IFIH1,IFIT1,IFIT2,IFIT3,IFITM3,IFNGR2,IGF2BP3,IGSF6,IL15,IL15RA,IL1B,IL1RN,IL27,IL31RA,IL4I1,IRF1,IRF7,ISG15,ITPRIPL2,JAK2,KCNJ15,KCNJ2,KCTD12,SHTN1,KLF4,KREMEN1,KYNU,LACTB,LAMP3,LAP3,LHFPL2,LILRA1,LILRA3,LILRA5,LILRA6,LILRB1,LILRB2,LILRB3,LILRB4,LILRB5,LINC00482,LIPN,LMNB1,LMO2,LPCAT2,LRG1,LRRC4,LRRK2,LTBR,LYN,LYZ,MAFB,MARCKS,MARCO,MCTP1,MEFV,MEGF9,SLC49A3,MIR22HG,MNDA,MORN2,MPEG1,MPZL2,IRAG1,MS4A4A,MSR1,MT2A,MTHFD2,MUC1,MX1,MYOF,NAMPT,NAMPTP1,NCF1,NCF1B,NCF1C,NEXN,NFAM1,NFIX,NGFR,NHSL1,NLRC4,NLRP3,NMI,NOD2,NPC2,OAS1,OAS2,OAS3,OASL,ODF3B,OPLAH,P2RX7,P2RY12,P2RY13,PARP14,PARP9,PFKFB3,PKHD1L1,PKMYT1,PLA2G4A,PLA2G7,PLBD1,PLEKHG6,PLEKHO1,PLSCR1,PLXDC2,PLXNC1,PRLR,PRRG4,PSMA4,PSMB9,PSME2,PSME2P2,PSTPIP2,NECTIN2,RAB20,RAB31,RAB39A,RASGEF1B,RBM47,RGS1,RHOQP3,RNF217,RSAD2,RTP4,RUFY4,S100A12,S100A8,S100A9,SAMD4A,SAMD9L,SBNO2,SCARB2,SCARF1,SCO2,SDC3,SDSL,SECTM1,SEMA6B,SEPTIN4,MSRB1,SERPINA1,SERPING1,SH3PXD2B,SIGLEC1,SIGLEC11,SIGLEC16,SLAMF8,SLC1A3,SLC22A16,SLC24A4,SLC31A1,SLC31A2,SLC46A2,SLC6A12,SLC8A1,SMAD1,SMTNL1,SNX10,SOCS3,SOD2,SORT1,SQOR,SRC,SRGN,STAT1,STAT2,STEAP4,STK32B,STX11,TAP1,TCN2,TDRD6,TFEC,TGM2,TLR1,TLR2,TLR4,TMEM106A,TMEM150B,TMEM176A,TMEM176B,TMEM51,TMTC1,TNFAIP2,TNFAIP6,TNFSF10,TNFSF13B,TRAFD1,TREM1,TRIB1,TRPV4,TYMP,UBE2D1,UBE2L6,VAMP5,VCAN,VDR,VRK2,WARS1,WDFY3,WDFY3-AS2,WDR49,XAF1,XKR8,ZEB2-AS1,ZMYND15,ZNF702P,ZNF703</t>
  </si>
  <si>
    <t>AANAT,ACPP,ACSL1,ACVRL1,ADAM9,ADAMTSL4,ADAP2,ADM,ADPRH,AIF1,AIM2,AK4,ALDH1A1,ANKRD22,ANKRD34B,ANO5,APOBEC3A,APOBEC3B,APOL1,APOL2,APOL3,APOL4,APOL6,AQP9,ARNTL2,ASAP2,ASGR2,ATF3,ATF5,ATP6V1B2,BACH1,BATF2,BATF3,BCL2A1,BCL3,BCL6,BEST1,BLVRA,BST1,C11orf75,C17orf87,C19orf59,C1DP1,C1QA,C1QB,C2,C3AR1,C4orf32,CARD16,CARD17,CASP1,CASP5,CASP7,CCDC149,CCR1,CCR2,CCRL2,CD14,CD274,CD300E,CD36,CD38,CDC42EP2,CDCP1,CDHR5,CDKN1A,CES1,CHST15,CLEC4D,CLEC4E,CLEC4G,CLEC5A,CLEC6A,CMPK2,COX17P1,CREB5,CRISPLD2,CTSB,CTSL1,CTSS,CXCL10,CXCL16,CXCR2P1,CYP1B1,CYP1B1-AS1,CYP27A1,DDO,DDX60,DHRS9,DMXL2,DOCK4,DPYD,DRAM1,DSC2,DSE,DTX3L,DUSP1,DUSP3,DUSP6,DYSF,EGR2,EGR3,EMILIN2,EPB41L3,EPSTI1,ETV7,EXOC3L1,EXT1,FAM110B,FAM151B,FAM157B,FAM198B,FAM20A,FAM20C,FAM26F,FAM72A,FBXO6,FCAR,FCER1G,FCGR1A,FCGR1B,FCGR2A,FCGR2C,FCN1,FFAR2,FGD4,FGL2,FOS,FPR1,FPR2,FRMD3,FZD5,GBP1,GBP1P1,GBP2,GBP3,GBP4,GBP5,GCA,GCH1,GLT1D1,GLUL,GM2A,GNB4,GNG10,GPBAR1,GPR109A,GPR84,GPRC5C,GRINA,HBEGF,HCK,HERC5,HIST2H2BF,HLA-DQB1-AS1,HLX,HORMAD1,HP,HSPA6,HSPA7,ICAM1,IDO1,IFI30,IFI35,IFI44,IFI44L,IFI6,IFIH1,IFIT1,IFIT2,IFIT3,IFITM3,IFNGR2,IGF2BP3,IGSF6,IL15,IL15RA,IL1B,IL1RN,IL27,IL31RA,IL4I1,IRF1,IRF7,ISG15,ITPRIPL2,JAK2,KCNJ15,KCNJ2,KCTD12,KIAA1598,KLF4,KREMEN1,KYNU,LACTB,LAMP3,LAP3,LHFPL2,LILRA1,LILRA3,LILRA5,LILRA6,LILRB1,LILRB2,LILRB3,LILRB4,LILRB5,LINC00482,LIPN,LMNB1,LMO2,LPCAT2,LRG1,LRRC4,LRRK2,LTBR,LYN,LYZ,MAFB,MARCKS,MARCO,MCTP1,MEFV,MEGF9,MFSD7,MIR22HG,MNDA,MORN2,MPEG1,MPZL2,MRVI1,MS4A4A,MSR1,MT2A,MTHFD2,MUC1,MX1,MYOF,NAMPT,NAMPTP1,NCF1,NCF1B,NCF1C,NEXN,NFAM1,NFIX,NGFR,NHSL1,NLRC4,NLRP3,NMI,NOD2,NPC2,OAS1,OAS2,OAS3,OASL,ODF3B,OPLAH,P2RX7,P2RY12,P2RY13,PARP14,PARP9,PFKFB3,PKHD1L1,PKMYT1,PLA2G4A,PLA2G7,PLBD1,PLEKHG6,PLEKHO1,PLSCR1,PLXDC2,PLXNC1,PRLR,PRRG4,PSMA4,PSMB9,PSME2,PSME2P2,PSTPIP2,PVRL2,RAB20,RAB31,RAB39,RASGEF1B,RBM47,RGS1,RHOQP3,RNF217,RSAD2,RTP4,RUFY4,S100A12,S100A8,S100A9,SAMD4A,SAMD9L,SBNO2,SCARB2,SCARF1,SCO2,SDC3,SDSL,SECTM1,SEMA6B,SEPT4,SEPX1,SERPINA1,SERPING1,SH3PXD2B,SIGLEC1,SIGLEC11,SIGLEC16,SLAMF8,SLC1A3,SLC22A16,SLC24A4,SLC31A1,SLC31A2,SLC46A2,SLC6A12,SLC8A1,SMAD1,SMTNL1,SNX10,SOCS3,SOD2,SORT1,SQRDL,SRC,SRGN,STAT1,STAT2,STEAP4,STK32B,STX11,TAP1,TCN2,TDRD6,TFEC,TGM2,TLR1,TLR2,TLR4,TMEM106A,TMEM150B,TMEM176A,TMEM176B,TMEM51,TMTC1,TNFAIP2,TNFAIP6,TNFSF10,TNFSF13B,TRAFD1,TREM1,TRIB1,TRPV4,TYMP,UBE2D1,UBE2L6,VAMP5,VCAN,VDR,VRK2,WARS,WDFY3,WDFY3-AS2,WDR49,XAF1,XKR8,ZEB2-AS1,ZMYND15,ZNF702P,ZNF703</t>
  </si>
  <si>
    <t>Fig S5 (left)</t>
  </si>
  <si>
    <t>http://www.pnas.org/lookup/suppl/doi:10.1073/pnas.1519690113/-/DCSupplemental</t>
  </si>
  <si>
    <t>M41016</t>
  </si>
  <si>
    <t>SOBOLEV_PBMC_PANDEMRIX_AGE_18_64YO_LOW_VS_MEDIUM_HIGH_ADVERSE_EVENT_SUBJECTS_0DY_DN</t>
  </si>
  <si>
    <t>ADVERSE EVENT</t>
  </si>
  <si>
    <t>18-64</t>
  </si>
  <si>
    <t>https://www.gsea-msigdb.org/gsea/msigdb/human/geneset/SOBOLEV_PBMC_PANDEMRIX_AGE_18_64YO_LOW_VS_MEDIUM_HIGH_ADVERSE_EVENT_SUBJECTS_0DY_DN</t>
  </si>
  <si>
    <t>Adjuvanted vaccines afford invaluable protection against disease, and the molecular and cellular changes they induce offer direct insight into human immunobiology. Here we show that within 24 h of receiving adjuvanted swine flu vaccine, healthy individuals made expansive, complex molecular and cellular responses that included overt lymphoid as well as myeloid contributions. Unexpectedly, this early response was subtly but significantly different in people older than ~35 years. Wide-ranging adverse clinical events can seriously confound vaccine adoption, but whether there are immunological correlates of these is unknown. Here we identify a molecular signature of adverse events that was commonly associated with an existing B cell phenotype. Thus immunophenotypic variation among healthy humans may be manifest in complex pathophysiological responses.</t>
  </si>
  <si>
    <t>Genes down-regulated in peripheral blood mononuclear cell -7d vs 0d in adults (18-64) (low AE subjects vs medium/high AE subjects) after exposure to Pandemrix (A/California/7/09 (H1N1)) , time point 0D</t>
  </si>
  <si>
    <t>Sobolev O,Binda E,O'Farrell S,Lorenc A,Pradines J,Huang Y,Duffner J,Schulz R,Cason J,Zambon M,Malim MH,Peakman M,Cope A,Capila I,Kaundinya GV,Hayday AC</t>
  </si>
  <si>
    <t>CD163,CLEC4D,GLT1D1,HK2,LYZ,NRG1,SIRPA,TMEM121B</t>
  </si>
  <si>
    <t>M41007</t>
  </si>
  <si>
    <t>SOBOLEV_PBMC_PANDEMRIX_AGE_18_64YO_MEDIUM_HIGH_ADVERSE_EVENTS_SCORE_1DY_DN</t>
  </si>
  <si>
    <t>https://www.gsea-msigdb.org/gsea/msigdb/human/geneset/SOBOLEV_PBMC_PANDEMRIX_AGE_18_64YO_MEDIUM_HIGH_ADVERSE_EVENTS_SCORE_1DY_DN</t>
  </si>
  <si>
    <t>Genes down-regulated in peripheral blood mononuclear cell 1d vs 0d in adults (18-64) (medium-high adverse events score) after exposure to Pandemrix , time point 1D</t>
  </si>
  <si>
    <t>GLIPR1,PLB1,SULT1A2,SULT1A4,VIPR1</t>
  </si>
  <si>
    <t>Fig S2C</t>
  </si>
  <si>
    <t>https://www.ncbi.nlm.nih.gov/pmc/articles/PMC5338562/figure/sfig02/</t>
  </si>
  <si>
    <t>M41137</t>
  </si>
  <si>
    <t>SOBOLEV_PBMC_PANDEMRIX_AGE_18_64YO_MEDIUM_HIGH_ADVERSE_EVENT_SUBJECTS_1DY_UP</t>
  </si>
  <si>
    <t>https://www.gsea-msigdb.org/gsea/msigdb/human/geneset/SOBOLEV_PBMC_PANDEMRIX_AGE_18_64YO_MEDIUM_HIGH_ADVERSE_EVENT_SUBJECTS_1DY_UP</t>
  </si>
  <si>
    <t>Genes up-regulated in peripheral blood mononuclear cell -7d vs 1d in adults (18-64) (medium/high AE subjects) after exposure to Pandemrix (A/California/7/09 (H1N1)) , time point 1D</t>
  </si>
  <si>
    <t>BANK1,C8G,CD19,CD22,CD72,CD79A,CD79B,CFH,CNR2,CXCR5,DENND5B,DOK7,EBF1,FAM30A,FCER2,FCRL1,FCRL2,FCRL5,FCRLA,GPR20,L1TD1,LARGE1,LINC00926,MEG3,MOXD1,MS4A1,MTSS1,NIBAN3,P2RX5,PAWR,PCDH9,PPP1R17,RPS26,RUBCNL,SETBP1,SYT17,TNFRSF13C,TSPAN13,VMO1</t>
  </si>
  <si>
    <t>BANK1,C8G,CD19,CD22,CD72,CD79A,CD79B,CFH,CNR2,CXCR5,DENND5B,DOK7,EBF1,FAM30A,FCER2,FCRL1,FCRL2,FCRL5,FCRLA,GPR20,L1TD1,LARGE,LINC00926,MEG3,MOXD1,MS4A1,MTSS1,NIBAN3,P2RX5,PAWR,PCDH9,PPP1R17,RPS26,RUBCNL,SETBP1,SYT17,TNFRSF13C,TSPAN13,VMO1</t>
  </si>
  <si>
    <t>Supplementary Table 2a: TIV-Bcells</t>
  </si>
  <si>
    <t>M41201</t>
  </si>
  <si>
    <t>SOBOLEV_PBMC_PANDEMRIX_AGE_18_64YO_HIGH_VS_LOW_RESPONDERS_MEDIUM_HIGH_ADVERSE_EVENTS_SCORE_1DY_CORRELATED_WITH_TRANSITIONAL_B_CELLS_UP</t>
  </si>
  <si>
    <t>https://www.gsea-msigdb.org/gsea/msigdb/human/geneset/SOBOLEV_PBMC_PANDEMRIX_AGE_18_64YO_HIGH_VS_LOW_RESPONDERS_MEDIUM_HIGH_ADVERSE_EVENTS_SCORE_1DY_CORRELATED_WITH_TRANSITIONAL_B_CELLS_UP</t>
  </si>
  <si>
    <t>Genes up-regulated in peripheral blood mononuclear cell high vs low responders in adults (18-64) (medium-high adverse events score) after exposure to Pandemrix , time point 1D. Comment: Pre-vaccine transitional B cell levels and increased auto-antibodies correlate with post-vaccination AE. (a) Genes expressed differentially in low AE vs medium/high AE study subjects, both pre-vaccination and on post-vaccine days +1 and +7</t>
  </si>
  <si>
    <t>BANK1,CD19,CD22,CD72,CD79B,CNR2,EBF1,FCER2,FCRL1,FCRL2,FCRLA,LARGE1,MS4A1,NIBAN3,P2RX5,PAWR,PCDH9,RUBCNL,SETBP1,TSPAN13,VMO1</t>
  </si>
  <si>
    <t>Supplementary Table 2a: LAIV-mDC</t>
  </si>
  <si>
    <t>M41060</t>
  </si>
  <si>
    <t>SOBOLEV_PBMC_PANDEMRIX_AGE_18_64YO_HIGH_VS_LOW_RESPONDERS_MEDIUM_HIGH_ADVERSE_EVENTS_SCORE_1DY_TRANSIENT_UP</t>
  </si>
  <si>
    <t>https://www.gsea-msigdb.org/gsea/msigdb/human/geneset/SOBOLEV_PBMC_PANDEMRIX_AGE_18_64YO_HIGH_VS_LOW_RESPONDERS_MEDIUM_HIGH_ADVERSE_EVENTS_SCORE_1DY_TRANSIENT_UP</t>
  </si>
  <si>
    <t>Genes up-regulated in peripheral blood mononuclear cell high vs low responders in adults (18-64) (medium-high adverse events score) after exposure to Pandemrix , time point 1D. Comment: High AE individuals show day +1 and pre-vaccine differences to asymptomatic study subjects. (e) Genes expressed differentially in low AE vs medium/high AE study subjects on post-vaccine day +1</t>
  </si>
  <si>
    <t>BCL2L14,CNDP2,IDO1,KRT9,LNX2,LRRC75B,METTL6,PLAAT4,RMI2,TGM2</t>
  </si>
  <si>
    <t>M41011</t>
  </si>
  <si>
    <t>SOBOLEV_PBMC_PANDEMRIX_AGE_18_64YO_CORRELATED_WITH_AGE_1DY_POSITIVE</t>
  </si>
  <si>
    <t>https://www.gsea-msigdb.org/gsea/msigdb/human/geneset/SOBOLEV_PBMC_PANDEMRIX_AGE_18_64YO_CORRELATED_WITH_AGE_1DY_POSITIVE</t>
  </si>
  <si>
    <t>Genes positively correlated with age in peripheral blood mononuclear cell in adults (18-64) after exposure to Pandemrix , time point 1D</t>
  </si>
  <si>
    <t>AK1,C1D,CACNA1I,CACNA2D2,CARD16,CD28,CD38,DOCK4,EEF2,ENO2,FGFBP2,HDAC4,IGFBP3,IL11RA,KIF21B,LIM2,LOC100505915,LPAR1,MCOLN2,MXI1,NETO2,NLRP1,OPTN,PRSS23,PYCR1,SYNE1,SYNM,TBX21,TNFRSF1A,VPS37A</t>
  </si>
  <si>
    <t>Table 1</t>
  </si>
  <si>
    <t>https://www.ncbi.nlm.nih.gov/pmc/articles/PMC4987012/table/pone.0160970.t001/</t>
  </si>
  <si>
    <t>M40867</t>
  </si>
  <si>
    <t>THAKAR_PBMC_INACTIVATED_INFLUENZA_AGE_21_30YO_VS_70PLS_0DY_UP</t>
  </si>
  <si>
    <t>21-30 vs 70+</t>
  </si>
  <si>
    <t>https://www.gsea-msigdb.org/gsea/msigdb/human/geneset/THAKAR_PBMC_INACTIVATED_INFLUENZA_AGE_21_30YO_VS_70PLS_0DY_UP</t>
  </si>
  <si>
    <t>To elucidate gene expression pathways underlying age-associated impairment in influenza vaccine response, we screened young (age 21-30) and older (age &gt;= 65) adults receiving influenza vaccine in two consecutive seasons and identified those with strong or absent response to vaccine, including a subset of older adults meeting criteria for frailty. PBMCs obtained prior to vaccination (Day 0) and at day 2 or 4, day 7 and day 28 post-vaccine were subjected to gene expression microarray analysis. We defined a response signature and also detected induction of a type I interferon response at day 2 and a plasma cell signature at day 7 post-vaccine in young responders. The response signature was dysregulated in older adults, with the plasma cell signature induced at day 2, and was never induced in frail subjects (who were all non-responders). We also identified a mitochondrial signature in young vaccine responders containing genes mediating mitochondrial biogenesis and oxidative phosphorylation that was consistent in two different vaccine seasons and verified by analyses of mitochondrial content and protein expression. These results represent the first genome-wide transcriptional profiling analysis of age-associated dynamics following influenza vaccination, and implicate changes in mitochondrial biogenesis and function as a critical factor in human vaccine responsiveness.</t>
  </si>
  <si>
    <t>Genes up-regulated in peripheral blood mononuclear cell young adults vs seniors in young adults (21-30), seniors (70+) after exposure to Inactivated influenza vaccine , time point 0D</t>
  </si>
  <si>
    <t>Thakar J,Mohanty S,West AP,Joshi SR,Ueda I,Wilson J,Meng H,Blevins TP,Tsang S,Trentalange M,Siconolfi B,Park K,Gill TM,Belshe RB,Kaech SM,Shadel GS,Kleinstein SH,Shaw AC</t>
  </si>
  <si>
    <t>AAK1,AGAP4,ALDOB,ARRDC5,CD248,CSAD,EP300,FCGBP,GTPBP3,IQSEC1,LINC01089,,LRRN3,NAA16,NPIPA1,NPIPB15,NSUN5P1,PDE7A,PPTC7,RAI1,SNORD4A,SREBF1,TUT4</t>
  </si>
  <si>
    <t>AAK1,AGAP4,ALDOB,ARRDC5,CD248,CSAD,EP300,FCGBP,GTPBP3,IQSEC1,LINC01089,LOC100190986,LRRN3,NARG1L,NPIP,NPIPB15,NSUN5B,PDE7A,PPTC7,RAI1,SNORD4A,SREBF1,ZCCHC11</t>
  </si>
  <si>
    <t>Supplementary Table 2a: TIV-Monocytes</t>
  </si>
  <si>
    <t>M41012</t>
  </si>
  <si>
    <t>NAKAYA_PBMC_FLUAD_IMUVAC_MALE_AGE_14_27YO_CORRELATED_WITH_HAI_RESPONSE_MF59_ADJUVANTED_AND_NON_1DY_GENES_IN_BTM_M75_POSITIVE</t>
  </si>
  <si>
    <t>14-27</t>
  </si>
  <si>
    <t>ADOLESCENT, ADULT</t>
  </si>
  <si>
    <t>https://www.gsea-msigdb.org/gsea/msigdb/human/geneset/NAKAYA_PBMC_FLUAD_IMUVAC_MALE_AGE_14_27YO_CORRELATED_WITH_HAI_RESPONSE_MF59_ADJUVANTED_AND_NON_1DY_GENES_IN_BTM_M75_POSITIVE</t>
  </si>
  <si>
    <t>The dynamics and molecular mechanisms underlying vaccine immunity in early childhood remain poorly understood. Here we applied systems approaches to investigate the innate and adaptive responses to trivalent inactivated influenza vaccine (TIV) and MF59-adjuvanted TIV (ATIV) in 90 14- to 24-mo-old healthy children. MF59 enhanced the magnitude and kinetics of serum antibody titers following vaccination, and induced a greater frequency of vaccine specific, multicytokine-producing CD4(+) T cells. Compared with transcriptional responses to TIV vaccination previously reported in adults, responses to TIV in infants were markedly attenuated, limited to genes regulating antiviral and antigen presentation pathways, and observed only in a subset of vaccinees. In contrast, transcriptional responses to ATIV boost were more homogenous and robust. Interestingly, a day 1 gene signature characteristic of the innate response (antiviral IFN genes, dendritic cell, and monocyte responses) correlated with hemagglutination at day 28. These findings demonstrate that MF59 enhances the magnitude, kinetics, and consistency of the innate and adaptive response to vaccination with the seasonal influenza vaccine during early childhood, and identify potential molecular correlates of antibody responses.</t>
  </si>
  <si>
    <t>Genes positively correlated with HAI response in peripheral blood mononuclear cell in children (14-27m) (MF59-adjuvanted and non-adjuvanted) after exposure to Fluad/Imuvac , time point 1D. Comment: Genes in BTM M75</t>
  </si>
  <si>
    <t>Nakaya HI,Clutterbuck E,Kazmin D,Wang L,Cortese M,Bosinger SE,Patel NB,Zak DE,Aderem A,Dong T,Del Giudice G,Rappuoli R,Cerundolo V,Pollard AJ,Pulendran B,Siegrist CA</t>
  </si>
  <si>
    <t>ANXA3,BCL3,C1QB,CARD9,CXCL10,RIGI,DDX60,DHX58,HERC5,IFIH1,IFIT1,IL1B,IRF7,OAS1,OAS3,PML,RARA,RSAD2,SERPING1</t>
  </si>
  <si>
    <t>ANXA3,BCL3,C1QB,CARD9,CXCL10,DDX58,DDX60,DHX58,HERC5,IFIH1,IFIT1,IL1B,IRF7,OAS1,OAS3,PML,RARA,RSAD2,SERPING1</t>
  </si>
  <si>
    <t>Suppl Fig 6a, Fig 4C</t>
  </si>
  <si>
    <t>https://www.ncbi.nlm.nih.gov/pmc/articles/PMC6485475/bin/NIHMS65741-supplement-1.pdf|https://www.ncbi.nlm.nih.gov/pmc/articles/PMC6485475/figure/F4/</t>
  </si>
  <si>
    <t>M40902</t>
  </si>
  <si>
    <t>FRANCO_BLOOD_SANOFI_PASTEUR_SA_INACTIVATED_INFLUENZA_VACCINE_CORRELATED_WITH_ANTIBODY_RESPONSE_AGE_18_40YO_0DY_NEGATIVE</t>
  </si>
  <si>
    <t>18-40</t>
  </si>
  <si>
    <t>https://www.gsea-msigdb.org/gsea/msigdb/human/geneset/FRANCO_BLOOD_SANOFI_PASTEUR_SA_INACTIVATED_INFLUENZA_VACCINE_CORRELATED_WITH_ANTIBODY_RESPONSE_AGE_18_40YO_0DY_NEGATIVE</t>
  </si>
  <si>
    <t>Identification of the host genetic factors that contribute to variation in vaccine responsiveness may uncover important mechanisms affecting vaccine efficacy. We carried out an integrative, longitudinal study combining genetic, transcriptional, and immunologic data in humans given seasonal influenza vaccine. We identified 20 genes exhibiting a transcriptional response to vaccination, significant genotype effects on gene expression, and correlation between the transcriptional and antibody responses. The results show that variation at the level of genes involved in membrane trafficking and antigen processing significantly influences the human response to influenza vaccination. More broadly, we demonstrate that an integrative study design is an efficient alternative to existing methods for the identification of genes involved in complex traits. DOI:http://dx.doi.org/10.7554/eLife.00299.001.</t>
  </si>
  <si>
    <t>Genes negatively correlated with antibody response in blood in adults (18-40) after exposure to Sanofi Pasteur, SA, Inactivated influenza vaccine , time point 0D</t>
  </si>
  <si>
    <t>Franco LM,Bucasas KL,Wells JM,Niño D,Wang X,Zapata GE,Arden N,Renwick A,Yu P,Quarles JM,Bray MS,Couch RB,Belmont JW,Shaw CA</t>
  </si>
  <si>
    <t>ACTG1,ADIPOR1,AP3D1,ARPC2,CAMK1G,CAMK2A,SPICE1,FBXO7,FBXO9,FSTL4,GNA12,IL17REL,MCRS1,NINJ2</t>
  </si>
  <si>
    <t>ACTG1,ADIPOR1,AP3D1,ARPC2,CAMK1G,CAMK2A,CCDC52,FBXO7,FBXO9,FSTL4,GNA12,IL17REL,MCRS1,NINJ2</t>
  </si>
  <si>
    <t>Suppl Table 4a</t>
  </si>
  <si>
    <t>https://www.ncbi.nlm.nih.gov/pmc/articles/PMC4729923/#S1</t>
  </si>
  <si>
    <t>M41051</t>
  </si>
  <si>
    <t>FRANCO_BLOOD_SANOFI_PASTEUR_SA_INACTIVATED_INFLUENZA_VACCINE_CORRELATED_WITH_ANTIBODY_RESPONSE_AGE_18_40YO_0DY_POSITIVE</t>
  </si>
  <si>
    <t>https://www.gsea-msigdb.org/gsea/msigdb/human/geneset/FRANCO_BLOOD_SANOFI_PASTEUR_SA_INACTIVATED_INFLUENZA_VACCINE_CORRELATED_WITH_ANTIBODY_RESPONSE_AGE_18_40YO_0DY_POSITIVE</t>
  </si>
  <si>
    <t>Genes positively correlated with antibody response in blood in adults (18-40) after exposure to Sanofi Pasteur, SA, Inactivated influenza vaccine , time point 0D</t>
  </si>
  <si>
    <t>GCNA,AHSA2P,BLK,BST2,SNRNP25,CD79B,DHX35,FCRLA,GABBR1,KCNG1,LMTK3,LTB,LYRM4,MED22,MIR600HG,PAOX,PIBF1,RINL,SAT2,SUSD3,TCL1A,UBE2Z</t>
  </si>
  <si>
    <t>ACRC,AHSA2,BLK,BST2,C16orf33,CD79B,DHX35,FCRLA,GABBR1,KCNG1,LMTK3,LTB,LYRM4,MED22,MIR600HG,PAOX,PIBF1,RINL,SAT2,SUSD3,TCL1A,UBE2Z</t>
  </si>
  <si>
    <t>Results: Early BTM Signatures Induced in Whole Blood Post Vaccination Correlate with Later Serum Antibody Responses</t>
  </si>
  <si>
    <t>M40993</t>
  </si>
  <si>
    <t>FRANCO_BLOOD_SANOFI_PASTEUR_SA_INACTIVATED_INFLUENZA_VACCINE_CORRELATED_WITH_ANTIBODY_RESPONSE_AGE_18_40YO_1DY_NEGATIVE</t>
  </si>
  <si>
    <t>https://www.gsea-msigdb.org/gsea/msigdb/human/geneset/FRANCO_BLOOD_SANOFI_PASTEUR_SA_INACTIVATED_INFLUENZA_VACCINE_CORRELATED_WITH_ANTIBODY_RESPONSE_AGE_18_40YO_1DY_NEGATIVE</t>
  </si>
  <si>
    <t>Genes negatively correlated with antibody response in blood in adults (18-40) after exposure to Sanofi Pasteur, SA, Inactivated influenza vaccine , time point 1D</t>
  </si>
  <si>
    <t>ANKRD33,CARHSP1,KYAT1,CCDC92,CXCR6,DEFA1B,EML3,FADD,STRIP2,FKBP11,GLS,GMCL1,HSD17B12,KLHL22,MEF2D,MXD4,NCALD,NMNAT3,PIK3IP1,PRKDC,TOX2</t>
  </si>
  <si>
    <t>ANKRD33,CARHSP1,CCBL1,CCDC92,CXCR6,DEFA1B,EML3,FADD,FAM40B,FKBP11,GLS,GMCL1,HSD17B12,KLHL22,MEF2D,MXD4,NCALD,NMNAT3,PIK3IP1,PRKDC,TOX2</t>
  </si>
  <si>
    <t>https://www.ncbi.nlm.nih.gov/pmc/articles/PMC1986836/table/T2/</t>
  </si>
  <si>
    <t>M41110</t>
  </si>
  <si>
    <t>FRANCO_BLOOD_SANOFI_PASTEUR_SA_INACTIVATED_INFLUENZA_VACCINE_CORRELATED_WITH_ANTIBODY_RESPONSE_AGE_18_40YO_1DY_POSITIVE</t>
  </si>
  <si>
    <t>https://www.gsea-msigdb.org/gsea/msigdb/human/geneset/FRANCO_BLOOD_SANOFI_PASTEUR_SA_INACTIVATED_INFLUENZA_VACCINE_CORRELATED_WITH_ANTIBODY_RESPONSE_AGE_18_40YO_1DY_POSITIVE</t>
  </si>
  <si>
    <t>Genes positively correlated with antibody response in blood in adults (18-40) after exposure to Sanofi Pasteur, SA, Inactivated influenza vaccine , time point 1D</t>
  </si>
  <si>
    <t>ACOT9,AIM2,ANKRD22,APOL3,ATF3,ATF5,BATF2,BLVRA,SCIMP,C1GALT1C1,C3AR1,CASP1,CASP4,CASP5,CCR1,CD300A,CD74,CEACAM1,CMPK2,CREG1,CTSL,CUL1,RIGI,DDX60,DHX58,DRAP1,DYNLT1,TYMP,EIF2AK2,EPSTI1,FAM225A,FBXO6,FCER1G,FGL2,FRMD3,FZD2,GAS6,GBP1,GBP2,GBP4,GBP5,GCH1,HERC6,IFI16,IFI30,IFI35,IFI44,IFI44L,IFI6,IFIH1,IFIT1,IFIT3,IFITM1,IL15,IL1RN,IRF7,ISG15,ISG20,JAK2,KARS1,LAMP3,LAP3,LHFPL2,LMO2,LPGAT1,LY6E,LYSMD2,MLKL,MOV10,MT2A,MX1,MX2,MYOF,NCOA7,OAS1,OAS2,OAS3,OASL,OTOF,P2RY14,PANK2,PARP10,PARP12,PARP14,PARP9,PHF11,PLSCR1,PPCDC,HELZ2,PSMB9,PSME1,PTPRO,RGL1,RIPK2,RPAP3,RPS6KC1,RSAD2,SAMD4A,SAT1,SBNO2,SCARB2,SCO2,SLC6A12,SP110,SP140,STAT1,STAT2,STX11,TAP1,TCN2,TDRD7,TLR7,TMEM123,TMEM208,TNFSF13B,TOR1A,TRAFD1,TRIM22,TRIM5,TRIM56,TRIM6,UBE2L6,UNC93B1,WARS1,XAF1,ZBP1,ZC3HAV1,ZNF684,ZNFX1</t>
  </si>
  <si>
    <t>ACOT9,AIM2,ANKRD22,APOL3,ATF3,ATF5,BATF2,BLVRA,C17orf87,C1GALT1C1,C3AR1,CASP1,CASP4,CASP5,CCR1,CD300A,CD74,CEACAM1,CMPK2,CREG1,CTSL1,CUL1,DDX58,DDX60,DHX58,DRAP1,DYNLT1,ECGF1,EIF2AK2,EPSTI1,FAM225A,FBXO6,FCER1G,FGL2,FRMD3,FZD2,GAS6,GBP1,GBP2,GBP4,GBP5,GCH1,HERC6,IFI16,IFI30,IFI35,IFI44,IFI44L,IFI6,IFIH1,IFIT1,IFIT3,IFITM1,IL15,IL1RN,IRF7,ISG15,ISG20,JAK2,KARS,LAMP3,LAP3,LHFPL2,LMO2,LPGAT1,LY6E,LYSMD2,MLKL,MOV10,MT2A,MX1,MX2,MYOF,NCOA7,OAS1,OAS2,OAS3,OASL,OTOF,P2RY14,PANK2,PARP10,PARP12,PARP14,PARP9,PHF11,PLSCR1,PPCDC,PRIC285,PSMB9,PSME1,PTPRO,RGL1,RIPK2,RPAP3,RPS6KC1,RSAD2,SAMD4A,SAT1,SBNO2,SCARB2,SCO2,SLC6A12,SP110,SP140,STAT1,STAT2,STX11,TAP1,TCN2,TDRD7,TLR7,TMEM123,TMEM208,TNFSF13B,TOR1A,TRAFD1,TRIM22,TRIM5,TRIM56,TRIM6,UBE2L6,UNC93B1,WARS,XAF1,ZBP1,ZC3HAV1,ZNF684,ZNFX1</t>
  </si>
  <si>
    <t>Table 3</t>
  </si>
  <si>
    <t>https://www.ncbi.nlm.nih.gov/pmc/articles/PMC1986836/table/T3/</t>
  </si>
  <si>
    <t>M41168</t>
  </si>
  <si>
    <t>BUCASAS_PBMC_FLUARIX_FLUVIRIN_CAUCASIAN_MALE_AGE_18_40YO_HIGH_RESPONDERS_1DY_3DY_POSITIVE_PREDICTIVE_OF_TITER</t>
  </si>
  <si>
    <t>D1-D3</t>
  </si>
  <si>
    <t>https://www.gsea-msigdb.org/gsea/msigdb/human/geneset/BUCASAS_PBMC_FLUARIX_FLUVIRIN_CAUCASIAN_MALE_AGE_18_40YO_HIGH_RESPONDERS_1DY_3DY_POSITIVE_PREDICTIVE_OF_TITER</t>
  </si>
  <si>
    <t>BACKGROUND: Annual vaccination is the primary means for preventing influenza. However, great interindividual variability exists in vaccine responses, the cellular events that take place in vivo after vaccination are poorly understood, and appropriate biomarkers for vaccine responsiveness have not been developed. METHODS: We immunized a cohort of healthy male adults with a licensed trivalent influenza vaccine and performed a timed assessment of global gene expression before and after vaccination. We analyzed the relationship between gene expression patterns and the humoral immune response to vaccination. RESULTS: Marked up regulation of expression of genes involved in interferon signaling, positive IL-6 regulation, and antigen processing and presentation, were detected within 24 hours of immunization. The late vaccine response showed a transcriptional pattern suggestive of increased protein biosynthesis and cellular proliferation. Integrative analyses revealed a 494-gene expression signature--including STAT1, CD74, and E2F2--which strongly correlates with the magnitude of the antibody response. High vaccine responder status correlates with increased early expression of interferon signaling and antigen processing and presentation genes. CONCLUSIONS: The results highlight the role of a systems biology approach in understanding the molecular events that take place in vivo after influenza vaccination and in the development of better predictors of vaccine responsiveness.</t>
  </si>
  <si>
    <t>Genes positively correlated with titer response index in peripheral blood mononuclear cell in Caucasian male adults (18-40) (high responders) after exposure to Fluarix/Fluvirin , time point 1D and 3DY. Comment: Signature predictive of titer response index (TRI). Day 1 and day 3 values averaged.</t>
  </si>
  <si>
    <t>Bucasas KL,Franco LM,Shaw CA,Bray MS,Wells JM,Niño D,Arden N,Quarles JM,Couch RB,Belmont JW</t>
  </si>
  <si>
    <t>CD74,HLA-E,IRF9,SPI1,STAT1,TNFSF13B</t>
  </si>
  <si>
    <t>M41090</t>
  </si>
  <si>
    <t>FRANCO_BLOOD_SANOFI_PASTEUR_SA_INACTIVATED_INFLUENZA_VACCINE_CORRELATED_WITH_ANTIBODY_RESPONSE_AGE_18_40YO_14DY_NEGATIVE</t>
  </si>
  <si>
    <t>D14</t>
  </si>
  <si>
    <t>https://www.gsea-msigdb.org/gsea/msigdb/human/geneset/FRANCO_BLOOD_SANOFI_PASTEUR_SA_INACTIVATED_INFLUENZA_VACCINE_CORRELATED_WITH_ANTIBODY_RESPONSE_AGE_18_40YO_14DY_NEGATIVE</t>
  </si>
  <si>
    <t>Genes negatively correlated with antibody response in blood in adults (18-40) after exposure to Sanofi Pasteur, SA, Inactivated influenza vaccine , time point 14D</t>
  </si>
  <si>
    <t>AKAP7,BANF2,BDKRB1,PRR14L,VSX2,DNASE1L1,DUSP5,EPPK1,FARP2,GPBAR1,IRX1,ITPRIPL2,KCMF1,KDM2B,MUC6,NAPA,NEXN,NPC2,PGLYRP4,PTPN6,RBMX2,RTF1,RXRG,SERPINA13P,SPATA13,STAC2,TIPRL,ZNF146</t>
  </si>
  <si>
    <t>AKAP7,BANF2,BDKRB1,C22orf30,CHX10,DNASE1L1,DUSP5,EPPK1,FARP2,GPBAR1,IRX1,ITPRIPL2,KCMF1,KDM2B,MUC6,NAPA,NEXN,NPC2,PGLYRP4,PTPN6,RBMX2,RTF1,RXRG,SERPINA13,SPATA13,STAC2,TIPRL,ZNF146</t>
  </si>
  <si>
    <t>M40940</t>
  </si>
  <si>
    <t>FRANCO_BLOOD_SANOFI_PASTEUR_SA_INACTIVATED_INFLUENZA_VACCINE_CORRELATED_WITH_ANTIBODY_RESPONSE_AGE_18_40YO_14DY_POSITIVE</t>
  </si>
  <si>
    <t>https://www.gsea-msigdb.org/gsea/msigdb/human/geneset/FRANCO_BLOOD_SANOFI_PASTEUR_SA_INACTIVATED_INFLUENZA_VACCINE_CORRELATED_WITH_ANTIBODY_RESPONSE_AGE_18_40YO_14DY_POSITIVE</t>
  </si>
  <si>
    <t>Genes positively correlated with antibody response in blood in adults (18-40) after exposure to Sanofi Pasteur, SA, Inactivated influenza vaccine , time point 14D</t>
  </si>
  <si>
    <t>ABCF2,ANAPC5,ANKRD10,UBR7,SWSAP1,CARMIL2,CCDC24,CD19,CD79A,CDR2,CXCR3,DHCR7,ECHDC2,HERC2,CCDC191,LRP5L,MCM7,MLH1,MRPL49,PNKD,PRKAB2,TRMT10B,ZNF514,ZNF558</t>
  </si>
  <si>
    <t>ABCF2,ANAPC5,ANKRD10,C14orf130,C19orf39,CARMIL2,CCDC24,CD19,CD79A,CDR2,CXCR3,DHCR7,ECHDC2,HERC2,KIAA1407,LRP5L,MCM7,MLH1,MRPL49,PNKD,PRKAB2,RG9MTD3,ZNF514,ZNF558</t>
  </si>
  <si>
    <t>https://www.ncbi.nlm.nih.gov/pmc/articles/PMC6400991/table/T2/</t>
  </si>
  <si>
    <t>M41103</t>
  </si>
  <si>
    <t>NAKAYA_PBMC_FLUARIX_FLUVIRIN_AGE_18_50YO_CORRELATED_WITH_HAI_28DY_RESPONSE_AT_3DY_NEGATIVE</t>
  </si>
  <si>
    <t>18-50</t>
  </si>
  <si>
    <t>https://www.gsea-msigdb.org/gsea/msigdb/human/geneset/NAKAYA_PBMC_FLUARIX_FLUVIRIN_AGE_18_50YO_CORRELATED_WITH_HAI_28DY_RESPONSE_AT_3DY_NEGATIVE</t>
  </si>
  <si>
    <t>Here we have used a systems biology approach to study innate and adaptive responses to vaccination against influenza in humans during three consecutive influenza seasons. We studied healthy adults vaccinated with trivalent inactivated influenza vaccine (TIV) or live attenuated influenza vaccine (LAIV). TIV induced higher antibody titers and more plasmablasts than LAIV did. In subjects vaccinated with TIV, early molecular signatures correlated with and could be used to accurately predict later antibody titers in two independent trials. Notably, expression of the kinase CaMKIV at day 3 was inversely correlated with later antibody titers. Vaccination of CaMKIV-deficient mice with TIV induced enhanced antigen-specific antibody titers, which demonstrated an unappreciated role for CaMKIV in the regulation of antibody responses. Thus, systems approaches can be used to predict immunogenicity and provide new mechanistic insights about vaccines.</t>
  </si>
  <si>
    <t>Genes negatively correlated with HAI response at 28d in peripheral blood mononuclear cell in adults (18-50) after exposure to Fluarix/Fluvirin , time point 3D. Comment: Supplementary Table 5: All genes whose expression (d3/d0 or d7/d0) correlates to the fold increase in HAI titers (d28/d0).</t>
  </si>
  <si>
    <t>Nakaya HI,Wrammert J,Lee EK,Racioppi L,Marie-Kunze S,Haining WN,Means AR,Kasturi SP,Khan N,Li GM,McCausland M,Kanchan V,Kokko KE,Li S,Elbein R,Mehta AK,Aderem A,Subbarao K,Ahmed R,Pulendran B</t>
  </si>
  <si>
    <t>AFF3,AFF4,AHCTF1,AK3,AMD1,ANK3,ANKRD12,ANKRD36,APBA2,AQP3,ARHGAP24,ARL4C,ATF7IP2,ATP2B1,ATRX,ATXN7,B3GNT7,BACH2,BANK1,BBX,BCL11B,BCLAF1,BEX2,BEX4,BOLA2,BPGM,BRD1,C11orf58,TMEM263,C12orf29,C12orf57,C12orf75,RGCC,ADPRM,CTC1,URI1,ARMH1,ADTRP,TMEM243,SMIM19,CAMK4,CBLB,CBX5,CFAP36,CEP95,CCDC50,TRMT13,CCND2,CCNT1,CD28,CD3D,CD3G,CDC14B,CDC42SE2,CDK12,CDK17,CDR2,CEBPZ,CEP57,CEPT1,CETN2,CHD1,CHD2,CHIC1,CHORDC1,CIR1,UTP4,CLASP1,CLDND1,CLK4,CNOT6L,CNST,COX11,CREBRF,CTLA4,CWF19L2,DANCR,DBF4,DCAF16,DDHD1,DDX11L2,DDX47,DENND11,DHX36,DIS3,DLST,DNAJB1,DNAJB14,DNAJC2,DNTTIP2,DUSP11,DUSP4,EAPP,EBLN2,ECD,ELP2,EML4,ENDOD1,EPB41L4A-AS1,EPB42,ESCO1,EWSR1,EZR,FAM133B,FAM153A,,FAM162A,FAM169A,FAM20B,ATOSA,TENT5C,SINHCAF,FAM76B,FAM98B,FBXL3,FHL1,FNBP4,FOXO1,FOXP1,FUS,GAS5,GCOM1,GGNBP2,GGTA1,GKAP1,GNAS,GNB5,GNE,GOLGA8A,GOLGA8B,GON4L,GPAM,GPR183,GPRASP1,H2AZ2,HBP1,HEATR1,HGD,H1-3,HMGB1,HNRNPD,HSF2,IL6ST,ISCA1,ITGA6,ITGB3BP,ITK,ITM2A,ITPKB,ITPR1,IVNS1ABP,JAK1,KDM7A,JMY,JUND,KCNA3,KDM3A,KDM6A,ATG13,KIAA1143,VIRMA,KLF12,KLF9,KLHL24,KLRB1,KPNA3,KPNA5,KRR1,PPFIBP1,LCOR,LEF1,LINC02076,LMO7,LSG1,LUC7L2,LY9,MALAT1,MAML2,MAN1C1,MAP3K4,MATR3,MED21,MED23,MED30,METAP2,METTL16,METTL8,MEX3C,MFSD14A,MGAT4A,MLH3,MPHOSPH8,MSI2,MTF2,KAT6B,N4BP2,NAA25,NAE1,NAP1L5,NDFIP2,NEDD1,NGDN,NKTR,NOL11,NOL7,NOSIP,NR1D2,NUCB2,NUCKS1,NUFIP1,OCIAD2,OXNAD1,P2RY10,TENT4B,PASK,PCBP2,PDE4D,PDE4DIP,PHF20L1,PHF5A,PIK3CA,PIK3IP1,PIK3R1,PLA2G12A,PNISR,PNN,POLR2M,POLR3E,PPIG,PPM1A,PPP1CB,PPP1R16B,PPP1R2,PPP4R3A,PRKACB,PRKCQ,PRKRA,PRORP,PRRC2C,PSPC1,PTCD3,PTPN2,PTPN4,PTS,PURB,RAB30,RALGAPA1,RANBP2,RAPGEF6,RBM25,RBM38,RBM39,RC3H2,RCAN3,RGPD5,RHOH,RICTOR,RNF138,RNMT,RORA,RPL37,RSBN1,RSL24D1,RSRC2,RUNX3,RYK,SAR1A,SBDS,SCML1,CAVIN2,SECISBP2L,SEPSECS,SEPTIN2,SETD2,SF1,SFPQ,SRSF11,SRSF3,SRSF6,SFXN1,SGTB,SH2D1A,SH3YL1,SLC16A7,SLC25A36,SLC38A1,SLC4A7,SMC3,SMN1,SMN2,SNCA,SNHG1,SNHG8,SNRK,SNRPN,SOS2,SPTY2D1,SSBP1,STAT4,STK17A,STK4,STMN3,STT3B,SUPV3L1,SVIP,SYNCRIP,SYNE2,TAF4B,TAF9B,TBC1D15,TC2N,TGFBR2,THEMIS,THOC2,TIPARP,TM9SF3,TMEM106B,TMEM220,TNIK,TNKS,TNPO1,TOMM20,TPP2,TRAC,TRAPPC10,TRAT1,TRIM13,TSPYL1,TTC3,TTC32,TUBB1,TUBB6,TWF1,UFL1,USP12,USP16,USP36,USP47,USPL1,WASF2,WDR89,WTAP,YTHDC1,ZBTB25,ZBTB38,ZC3H11A,ZCCHC10,ZEB1,ZFR,ZMYM2,ZNF101,ZNF12,ZNF131,ZNF136,ZNF22,ZNF26,ZNF274,ZNF277,ZNF292,ZNF331,ZNF395,ZNF512B,ZNF814,ZNF92</t>
  </si>
  <si>
    <t>AFF3,AFF4,AHCTF1,AK3,AMD1,ANK3,ANKRD12,ANKRD36,APBA2,AQP3,ARHGAP24,ARL4C,ATF7IP2,ATP2B1,ATRX,ATXN7,B3GNT7,BACH2,BANK1,BBX,BCL11B,BCLAF1,BEX2,BEX4,BOLA2,BPGM,BRD1,C11orf58,C12orf23,C12orf29,C12orf57,C12orf75,C13orf15,C17orf48,C17orf68,C19orf2,C1orf228,C6orf105,C7orf23,C8orf40,CAMK4,CBLB,CBX5,CCDC104,CCDC45,CCDC50,CCDC76,CCND2,CCNT1,CD28,CD3D,CD3G,CDC14B,CDC42SE2,CDK12,CDK17,CDR2,CEBPZ,CEP57,CEPT1,CETN2,CHD1,CHD2,CHIC1,CHORDC1,CIR1,CIRH1A,CLASP1,CLDND1,CLK4,CNOT6L,CNST,COX11,CREBRF,CTLA4,CWF19L2,DANCR,DBF4,DCAF16,DDHD1,DDX11L2,DDX47,DENND11,DHX36,DIS3,DLST,DNAJB1,DNAJB14,DNAJC2,DNTTIP2,DUSP11,DUSP4,EAPP,EBLN2,ECD,ELP2,EML4,ENDOD1,EPB41L4A-AS1,EPB42,ESCO1,EWSR1,EZR,FAM133B,FAM153A,FAM153B,FAM162A,FAM169A,FAM20B,FAM214A,FAM46C,FAM60A,FAM76B,FAM98B,FBXL3,FHL1,FNBP4,FOXO1,FOXP1,FUS,GAS5,GCOM1,GGNBP2,GGTA1,GKAP1,GNAS,GNB5,GNE,GOLGA8A,GOLGA8B,GON4L,GPAM,GPR183,GPRASP1,H2AFV,HBP1,HEATR1,HGD,HIST1H1D,HMGB1,HNRNPD,HSF2,IL6ST,ISCA1,ITGA6,ITGB3BP,ITK,ITM2A,ITPKB,ITPR1,IVNS1ABP,JAK1,JHDM1D,JMY,JUND,KCNA3,KDM3A,KDM6A,KIAA0652,KIAA1143,KIAA1429,KLF12,KLF9,KLHL24,KLRB1,KPNA3,KPNA5,KRR1,L2,LCOR,LEF1,LINC02076,LMO7,LSG1,LUC7L2,LY9,MALAT1,MAML2,MAN1C1,MAP3K4,MATR3,MED21,MED23,MED30,METAP2,METTL16,METTL8,MEX3C,MFSD14A,MGAT4A,MLH3,MPHOSPH8,MSI2,MTF2,MYST4,N4BP2,NAA25,NAE1,NAP1L5,NDFIP2,NEDD1,NGDN,NKTR,NOL11,NOL7,NOSIP,NR1D2,NUCB2,NUCKS1,NUFIP1,OCIAD2,OXNAD1,P2RY10,PAPD5,PASK,PCBP2,PDE4D,PDE4DIP,PHF20L1,PHF5A,PIK3CA,PIK3IP1,PIK3R1,PLA2G12A,PNISR,PNN,POLR2M,POLR3E,PPIG,PPM1A,PPP1CB,PPP1R16B,PPP1R2,PPP4R3A,PRKACB,PRKCQ,PRKRA,PRORP,PRRC2C,PSPC1,PTCD3,PTPN2,PTPN4,PTS,PURB,RAB30,RALGAPA1,RANBP2,RAPGEF6,RBM25,RBM38,RBM39,RC3H2,RCAN3,RGPD5,RHOH,RICTOR,RNF138,RNMT,RORA,RPL37,RSBN1,RSL24D1,RSRC2,RUNX3,RYK,SAR1A,SBDS,SCML1,SDPR,SECISBP2L,SEPSECS,SEPT2,SETD2,SF1,SFPQ,SFRS11,SFRS3,SFRS6,SFXN1,SGTB,SH2D1A,SH3YL1,SLC16A7,SLC25A36,SLC38A1,SLC4A7,SMC3,SMN1,SMN2,SNCA,SNHG1,SNHG8,SNRK,SNRPN,SOS2,SPTY2D1,SSBP1,STAT4,STK17A,STK4,STMN3,STT3B,SUPV3L1,SVIP,SYNCRIP,SYNE2,TAF4B,TAF9B,TBC1D15,TC2N,TGFBR2,THEMIS,THOC2,TIPARP,TM9SF3,TMEM106B,TMEM220,TNIK,TNKS,TNPO1,TOMM20,TPP2,TRAC,TRAPPC10,TRAT1,TRIM13,TSPYL1,TTC3,TTC32,TUBB1,TUBB6,TWF1,UFL1,USP12,USP16,USP36,USP47,USPL1,WASF2,WDR89,WTAP,YTHDC1,ZBTB25,ZBTB38,ZC3H11A,ZCCHC10,ZEB1,ZFR,ZMYM2,ZNF101,ZNF12,ZNF131,ZNF136,ZNF22,ZNF26,ZNF274,ZNF277,ZNF292,ZNF331,ZNF395,ZNF512B,ZNF814,ZNF92</t>
  </si>
  <si>
    <t>M41019</t>
  </si>
  <si>
    <t>NAKAYA_PBMC_FLUARIX_FLUVIRIN_AGE_18_50YO_CORRELATED_WITH_HAI_28DY_RESPONSE_AT_3DY_POSITIVE</t>
  </si>
  <si>
    <t>https://www.gsea-msigdb.org/gsea/msigdb/human/geneset/NAKAYA_PBMC_FLUARIX_FLUVIRIN_AGE_18_50YO_CORRELATED_WITH_HAI_28DY_RESPONSE_AT_3DY_POSITIVE</t>
  </si>
  <si>
    <t>Genes positively correlated with HAI response at 28d in peripheral blood mononuclear cell in adults (18-50) after exposure to Fluarix/Fluvirin , time point 3D. Comment: Supplementary Table 5: All genes whose expression (d3/d0 or d7/d0) correlates to the fold increase in HAI titers (d28/d0).</t>
  </si>
  <si>
    <t>ABCA7,ABHD2,ACLY,ACTR3,ADCY7,ADIPOR2,AGPS,AGTRAP,AHCYL1,AKR1A1,JAML,ANPEP,AP3S2,APAF1,APBB1IP,APEH,APH1B,APLP2,APOBR,APTX,AQP9,ARAP1,ARAP3,ARF3,ARHGAP9,ARPC1B,ARSD,ASGR2,ASH2L,ASRGL1,ATG7,ATP10D,ATP6AP1,ATP6V0A1,ATP6V0D1,ATP6V1A,ATP6V1B2,BEST1,BRI3,BTK,WBP1L,SMCO4,SPTSSA,DGLUCY,HYPK,USB1,MILR1,C1orf162,KIAA0930,ABHD18,C4orf48,CYREN,TRIQK,C9orf72,CALML4,CAMSAP1,CAP1,CAPG,CAPNS1,CAPZB,CARD8,CASP1,CASP10,COA3,CCPG1,CCR5,CD300A,CD36,CD4,CD53,CD58,CD93,ADA2,CFD,CHST15,CHURC1,CIDEB,CKLF,CLDN6,CLEC4E,CLMN,CLTA,CNIH4,CORO1A,CORO1B,COX15,CPPED1,CR1,CREB5,CRLS1,CSF1R,CSF2RB,CSF3R,CSK,CSTB,CTBP2,CTSD,CX3CR1,CYFIP1,DAGLB,DAPK1,DAXX,DBT,DCAF7,DCUN1D1,DDB2,RIGI,DENR,DFFA,DGAT2,DHRS9,DMXL2,DPYSL2,DRAM1,VPS26C,DUSP18,EEFSEC,EFHD2,AGO4,EIF4E2,ENTPD1,ENTPD4,ERICH1,HYCC1,RTL8C,FAM193A,DENND10,RIPOR2,FAR2,FBXL5,FGD2,FGD4,FGL2,FKBP15,,FNDC3B,FPGT,FPR2,FRAT1,FRAT2,GAA,GALNT2,GALNT7,GAPT,GBA1,GCA,GCNT1,GCNT2,SLX1B,GK,GLRX,GLT1D1,GNS,GPBAR1,GRAMD4,GRN,GSN,HAL,HCK,HDAC5,PUDP,HDLBP,HK1,HK3,HMBS,JPT1,HNRNPAB,HS1BP3,HSPA6,IDH1,IFI30,IFITM2,IFITM3,IFNAR1,IFNGR2,IL10RB,IL17RA,ILK,IMPA2,IQGAP1,IRF2,ITGAX,JAGN1,JUP,KCNE3,KCNJ15,KCNJ2,KCNK6,KCNMB1,KDELR1,KDELR2,KIAA0513,KIAA2013,KIR2DL2,KIR3DL1,KIR3DL2,LAIR1,LAMP2,LARP4B,LAT2,LILRA1,LILRA2,LILRA3,LILRA6,LILRB1,LILRB2,LILRB3,ANXA2R-AS1,,LRP1,LRRK2,LST1,LYL1,LYST,M6PR,MAP2K3,MAP2K4,MAPK1,MAPKAPK3,MBOAT1,MBOAT7,MCCC2,MEGF9,MGST2,MGST3,MICU1,MIR21,MNDA,MOB3A,MOGS,MOSPD2,MPEG1,IRAG1,MS4A7,MSL1,MSRB2,NAAA,NADK,NAGA,NAGK,NAIP,NCF1,NCF1B,NCF1C,NCF2,NCF4,NDUFB3,NEK9,NLRP12,NME6,NOD2,NOL12,NPL,NQO2,NUDT16,OGDH,ORAI3,ORMDL2,OS9,OSBPL11,OSTM1,P2RY13,PACSIN2,PADI2,PAK1,PANK2,PCGF6,PCID2,PECAM1,PEPD,PHKA2,PIK3AP1,PILRA,PLXNC1,PMVK,POLR1D,POU2F2,PPARGC1A,PPCDC,PPID,PPM1L,PPP1R11,PPP1R18,PPP2CB,PRAM1,PRCP,PRDX1,PRDX3,PRELID1,PRKACA,PRKAR1A,PRKCD,PRMT5,PLPBP,PRRC2A,PRRG4,PSEN1,PTAFR,PTPN6,PTPRJ,PYCARD,QPCT,RAB10,RAB1B,RAB27A,RAB4B,RAB7A,RAB8A,RALBP1,RASSF2,RBM19,RBM47,RBP1,RCBTB2,REEP4,RGS14,RNF135,RNF149,RNF24,RNF31,RPS6KA1,RRAGD,RTN1,RXRA,S100A11,SASH1,SEC23B,SEC23IP,SECTM1,SELPLG,SEMA4A,MSRB1,SERF2,SERPINA1,SERPINB1,SREK1,SFT2D1,SGCD,SH3BP2,SIGLEC10,SIGLEC12,SIGLEC5,SIGLEC7,SIL1,SIRPA,SIRPB1,SIRPB2,SKAP2,SLAMF7,SLC11A1,SLC12A6,SLC22A15,SLC25A11,SLC27A3,SLC38A10,SLC6A6,SLC8A1,SLX1A,SMC1A,SNX1,SNX27,SORT1,SPTLC2,ST8SIA4,STAM2,STEAP4,STX3,STX6,STYXL1,SULT1A1,SULT1A3,SULT1A4,SUSD1,SYK,SYT11,TAF4,TBCE,TBXAS1,TCF7L2,TCIRG1,TET2,TFEB,THOC2,TIMP2,TLR5,TM9SF1,TMEFF2,TMEM107,TMEM179B,TMEM208,TMEM218,VMP1,TMEM80,TNFAIP2,TNFRSF1A,TNFSF12-TNFSF13,TNFSF13,TOR1A,TPI1,TPPP3,TRIM14,TRIOBP,TRPS1,TYMP,UBA1,UBASH3B,UBE2R2,UBE3C,UBR2,UBTD2,UEVLD,UVSSA,VAV1,VDR,VIPAS39,VNN2,VPS35,VRK3,WASHC5,WDFY3,WSB1,YWHAE,TUT7,ZMYM6,ZNF143,ZNF641,ZSWIM6,ZYX</t>
  </si>
  <si>
    <t>ABCA7,ABHD2,ACLY,ACTR3,ADCY7,ADIPOR2,AGPS,AGTRAP,AHCYL1,AKR1A1,AMICA1,ANPEP,AP3S2,APAF1,APBB1IP,APEH,APH1B,APLP2,APOB48R,APTX,AQP9,ARAP1,ARAP3,ARF3,ARHGAP9,ARPC1B,ARSD,ASGR2,ASH2L,ASRGL1,ATG7,ATP10D,ATP6AP1,ATP6V0A1,ATP6V0D1,ATP6V1A,ATP6V1B2,BEST1,BRI3,BTK,C10orf26,C11orf75,C14orf147,C14orf159,C15orf63,C16orf57,C17orf60,C1orf162,C22orf9,C4orf29,C4orf48,C7orf49,C8orf83,C9orf72,CALML4,CAMSAP1,CAP1,CAPG,CAPNS1,CAPZB,CARD8,CASP1,CASP10,CCDC56,CCPG1,CCR5,CD300A,CD36,CD4,CD53,CD58,CD93,CECR1,CFD,CHST15,CHURC1,CIDEB,CKLF,CLDN6,CLEC4E,CLMN,CLTA,CNIH4,CORO1A,CORO1B,COX15,CPPED1,CR1,CREB5,CRLS1,CSF1R,CSF2RB,CSF3R,CSK,CSTB,CTBP2,CTSD,CX3CR1,CYFIP1,DAGLB,DAPK1,DAXX,DBT,DCAF7,DCUN1D1,DDB2,DDX58,DENR,DFFA,DGAT2,DHRS9,DMXL2,DPYSL2,DRAM1,DSCR3,DUSP18,EEFSEC,EFHD2,EIF2C4,EIF4E2,ENTPD1,ENTPD4,ERICH1,FAM126A,FAM127A,FAM193A,FAM45A,FAM65B,FAR2,FBXL5,FGD2,FGD4,FGL2,FKBP15,FLJ45340,FNDC3B,FPGT,FPR2,FRAT1,FRAT2,GAA,GALNT2,GALNT7,GAPT,GBA,GCA,GCNT1,GCNT2,GIYD2,GK,GLRX,GLT1D1,GNS,GPBAR1,GRAMD4,GRN,GSN,HAL,HCK,HDAC5,HDHD1A,HDLBP,HK1,HK3,HMBS,HN1,HNRNPAB,HS1BP3,HSPA6,IDH1,IFI30,IFITM2,IFITM3,IFNAR1,IFNGR2,IL10RB,IL17RA,ILK,IMPA2,IQGAP1,IRF2,ITGAX,JAGN1,JUP,KCNE3,KCNJ15,KCNJ2,KCNK6,KCNMB1,KDELR1,KDELR2,KIAA0513,KIAA2013,KIR2DL2,KIR3DL1,KIR3DL2,LAIR1,LAMP2,LARP4B,LAT2,LILRA1,LILRA2,LILRA3,LILRA6,LILRB1,LILRB2,LILRB3,LOC153684,LOC729737,LRP1,LRRK2,LST1,LYL1,LYST,M6PR,MAP2K3,MAP2K4,MAPK1,MAPKAPK3,MBOAT1,MBOAT7,MCCC2,MEGF9,MGST2,MGST3,MICU1,MIR21,MNDA,MOBKL2A,MOGS,MOSPD2,MPEG1,MRVI1,MS4A7,MSL1,MSRB2,NAAA,NADK,NAGA,NAGK,NAIP,NCF1,NCF1B,NCF1C,NCF2,NCF4,NDUFB3,NEK9,NLRP12,NME6,NOD2,NOL12,NPL,NQO2,NUDT16,OGDH,ORAI3,ORMDL2,OS9,OSBPL11,OSTM1,P2RY13,PACSIN2,PADI2,PAK1,PANK2,PCGF6,PCID2,PECAM1,PEPD,PHKA2,PIK3AP1,PILRA,PLXNC1,PMVK,POLR1D,POU2F2,PPARGC1A,PPCDC,PPID,PPM1L,PPP1R11,PPP1R18,PPP2CB,PRAM1,PRCP,PRDX1,PRDX3,PRELID1,PRKACA,PRKAR1A,PRKCD,PRMT5,PROSC,PRRC2A,PRRG4,PSEN1,PTAFR,PTPN6,PTPRJ,PYCARD,QPCT,RAB10,RAB1B,RAB27A,RAB4B,RAB7A,RAB8A,RALBP1,RASSF2,RBM19,RBM47,RBP1,RCBTB2,REEP4,RGS14,RNF135,RNF149,RNF24,RNF31,RPS6KA1,RRAGD,RTN1,RXRA,S100A11,SASH1,SEC23B,SEC23IP,SECTM1,SELPLG,SEMA4A,SEPX1,SERF2,SERPINA1,SERPINB1,SFRS12,SFT2D1,SGCD,SH3BP2,SIGLEC10,SIGLEC12,SIGLEC5,SIGLEC7,SIL1,SIRPA,SIRPB1,SIRPB2,SKAP2,SLAMF7,SLC11A1,SLC12A6,SLC22A15,SLC25A11,SLC27A3,SLC38A10,SLC6A6,SLC8A1,SLX1A,SMC1A,SNX1,SNX27,SORT1,SPTLC2,ST8SIA4,STAM2,STEAP4,STX3,STX6,STYXL1,SULT1A1,SULT1A3,SULT1A4,SUSD1,SYK,SYT11,TAF4,TBCE,TBXAS1,TCF7L2,TCIRG1,TET2,TFEB,THOC2,TIMP2,TLR5,TM9SF1,TMEFF2,TMEM107,TMEM179B,TMEM208,TMEM218,TMEM49,TMEM80,TNFAIP2,TNFRSF1A,TNFSF12-TNFSF13,TNFSF13,TOR1A,TPI1,TPPP3,TRIM14,TRIOBP,TRPS1,TYMP,UBA1,UBASH3B,UBE2R2,UBE3C,UBR2,UBTD2,UEVLD,UVSSA,VAV1,VDR,VIPAR,VNN2,VPS35,VRK3,WASHC5,WDFY3,WSB1,YWHAE,ZCCHC6,ZMYM6,ZNF143,ZNF641,ZSWIM6,ZYX</t>
  </si>
  <si>
    <t>M41040</t>
  </si>
  <si>
    <t>FRANCO_BLOOD_SANOFI_PASTEUR_SA_INACTIVATED_INFLUENZA_VACCINE_CORRELATED_WITH_ANTIBODY_RESPONSE_AGE_18_40YO_3DY_POSITIVE</t>
  </si>
  <si>
    <t>https://www.gsea-msigdb.org/gsea/msigdb/human/geneset/FRANCO_BLOOD_SANOFI_PASTEUR_SA_INACTIVATED_INFLUENZA_VACCINE_CORRELATED_WITH_ANTIBODY_RESPONSE_AGE_18_40YO_3DY_POSITIVE</t>
  </si>
  <si>
    <t>Genes positively correlated with antibody response in blood in adults (18-40) after exposure to Sanofi Pasteur, SA, Inactivated influenza vaccine , time point 3D</t>
  </si>
  <si>
    <t>ATXN7L2,CDK5RAP2,CEACAM1,CYFIP1,EMILIN2,HIPK2,IL4R,JUP,LUC7L,MERTK,CCL18,PATL1,PPP1R16A,PTPRA,RRBP1,,SNX29,TBC1D2,TIMM44</t>
  </si>
  <si>
    <t>ATXN7L2,CDK5RAP2,CEACAM1,CYFIP1,EMILIN2,HIPK2,IL4R,JUP,LUC7L,MERTK,PARC,PATL1,PPP1R16A,PTPRA,RRBP1,RYDEN,SNX29,TBC1D2,TIMM44</t>
  </si>
  <si>
    <t>Table 5</t>
  </si>
  <si>
    <t>https://www.ncbi.nlm.nih.gov/pmc/articles/PMC1986836/table/T5/</t>
  </si>
  <si>
    <t>M40991</t>
  </si>
  <si>
    <t>NAKAYA_PBMC_FLUARIX_FLUVIRIN_AGE_18_50YO_CORRELATED_WITH_HAI_28DY_RESPONSE_AT_7DY_NEGATIVE</t>
  </si>
  <si>
    <t>https://www.gsea-msigdb.org/gsea/msigdb/human/geneset/NAKAYA_PBMC_FLUARIX_FLUVIRIN_AGE_18_50YO_CORRELATED_WITH_HAI_28DY_RESPONSE_AT_7DY_NEGATIVE</t>
  </si>
  <si>
    <t>Genes negatively correlated with HAI response at 28d in peripheral blood mononuclear cell in adults (18-50) after exposure to Fluarix/Fluvirin , time point 7D. Comment: Supplementary Table 5: All genes whose expression (d3/d0 or d7/d0) correlates to the fold increase in HAI titers (d28/d0).</t>
  </si>
  <si>
    <t>ACBD6,ADAM28,AFF3,AFF4,AHCTF1,AIMP1,AIMP2,AKT3,AMD1,ANK3,ANKLE2,ANKRD44,ANKZF1,AP1G1,APOOL,ARF1,ARHGEF7,ARID2,ARIH1,ARL4C,ARPP19,ASCC3,ASXL1,ATAD2B,ATF2,ATF6B,ATG13,ATG14,ATG16L1,ATP11B,ATP1B1,ATP9B,ATXN2L,AZI2,B4GALT1,BACH2,BAG4,BANK1,BAX,BBX,BCL11B,BCLAF1,BLK,BOD1,BRD1,CFAP68,C11orf58,RGCC,VCPKMT,CFAP20,CTC1,URI1,ZSWIM9,ARMH1,RSRP1,C2orf49,CALM1,CAMK2G,CAMK4,CBX5,CCAR1,CEP95,CCDC50,CCDC66,TRMT13,CCNL1,CCNT1,CCNYL1,CD44,CD6,CD69,CD8B,CD96,CDC42,CDC42SE1,CDC5L,CEP68,CHD1,CHERP,CLASP1,CLEC2D,CLINT1,CLK1,CNOT4,CNOT6L,CREBZF,CSNK1A1,CSRNP1,CTLA4,CTNNB1,CUL4B,CWF19L2,CXorf65,CYB5R3,CYCS,CYLD,DBR1,DCK,DDX24,INTS6L,DDX3X,DENND11,DGKA,DHX30,DHX40,DHX9,DIS3L2,DLST,DNAH1,DNAJB1,DOCK9,DUSP10,DUSP4,DYNC1LI2,DYRK2,E4F1,ECPAS,EHBP1,EHMT1,EIF1,EIF4A2,ELF1,EML4,ENDOD1,ENOSF1,EPC1,EZR,FAM117B,FAM120AOS,PABIR3,NIBAN3,FAM153A,,FAM153CP,COX20,SINHCAF,,FAM85B,FAM98B,FBXL17,FBXO16,FBXO28,FCRL1,FCRL2,FGD3,FHIT,KLF3-AS1,FLT3LG,FNBP4,FOXP1,FUS,FYTTD1,G3BP2,GADD45GIP1,GALNT3,GAS5,GATA3,GFM1,GIGYF2,GKAP1,GNAS,GNE,GOLGA8A,GOLGA8B,GON4L,GOPC,GPR18,GPRASP1,GPS1,GRAMD1B,GTF3A,HBP1,HEATR1,HECA,HECTD1,HELB,HELQ,HERC2P3,HINT1,HIPK1,H2BC8,HLA-DQA1,HNRNPA1,HNRNPH1,HNRNPL,HNRNPM,HOXA7,HP1BP3,HPCAL1,IFT80,IGF1R,IKBKE,IFNLR1,IL6ST,PATJ,INPP5B,INPP5D,IPO11,ITPKB,IVD,JMY,JUN,JUND,KBTBD8,KCTD9,KDM6A,VIRMA,EPG5,KLF12,KLF3,KLF6,KLF9,KLHL24,KLHL28,KPNA4,KPNA5,KRR1,PPFIBP1,LCOR,LEF1,LINS1,,LONP2,LPP,LRRC70,LRRFIP1,LUZP1,LY9,MALAT1,MAP2K7,MAP3K1,MAP3K2,MBD4,MBNL1,MCOLN2,MDM4,MED1,MED14,MED17,MED21,MED30,MED6,METTL14,METTL3,METTL8,MIAT,MIER3,MKLN1,MPHOSPH9,MPZL3,MS4A1,MSI2,MTMR14,MYLIP,KAT6B,NAA25,NAP1L5,BBIP1,NGDN,NGRN,NKTR,NMT2,NOMO1,NOMO2,NOMO3,NR1D2,NR4A2,NR4A3,NRIP1,NSFL1C,NT5E,NUFIP2,NUMA1,NUP54,NUP58,OCLN,OGT,P2RX4,P2RY10,PABPC1,TENT4B,PCBP2,PCYOX1L,PDAP1,PDE7A,PDP1,PDXDC1,PHACTR2,PHC3,PHF20L1,PHF3,PHF5A,PHKB,PIAS2,PIGA,PIGL,PIK3R1,PLA2G12A,PLXDC1,PMAIP1,PNO1,POLR1C,PPIA,PPM1A,PPM1K,PPP1R15A,PPP1R2,PPP2R5C,PPP4R3A,PRPF3,PRPF4B,PSIP1,PSMB7,PSME4,PTCD3,PTK2,PTP4A1,PTS,PVALB,QRSL1,RAB11FIP2,RAB3IP,RAB5A,RAB5B,RAB8B,RALGAPB,RANBP2,RAP2A,RAP2B,RBBP6,RBM14,RBM18,RBM25,RBM34,RBM39,RBM4,RBM8A,RBSN,RFX7,RGPD1,RGPD2,RGPD3,RGPD4,RGPD5,RGPD6,RGPD8,RGS1,RHBDD1,RICTOR,RIF1,RIMKLB,RNF138,RNMT,RORA,RPL37,RPRD1B,RPS27,RPS6KB1,RUFY3,SAMHD1,SBDS,SBNO2,MSMO1,SEPTIN6,SERPINF1,SF1,SFI1,SFPQ,SUGP2,SCAF4,SRSF3,SRSF5,SRSF6,SRSF7,SFSWAP,SFXN3,SGTB,SIN3A,SLAMF1,SLC11A2,SLC16A7,SLC25A36,SLC5A6,SLC7A6,SLFN12,SMCR8,SMG1,SNX9,SPG7,SPOCK2,SPTBN1,SSB,SSBP2,STAG3L1,STAG3L2,STAG3L4,STAMBPL1,STAP1,STAT3,STAT4,STAT5B,STK17A,STK4,STRAP,SUMO1,SUPV3L1,SYS1,TAF15,TAGAP,TBC1D4,TCP11L2,TESPA1,TFAM,TGFBR2,TGIF1,THEMIS,TIGD1,TLE4,TM2D3,TMED5,TMEM170A,PIP4P1,TMEM63A,TNFRSF25,TNKS2,TOPORS,TRA2B,TRAF3IP3,TRAF5,TRAPPC10,TRAT1,TRIB2,TRPM7,TSC22D3,TSPYL1,TSPYL2,TWF1,POLR1F,UBE2B,UBE2D3,UBE2G2,UBE3A,UBXN7,UHMK1,UNK,UROS,USF3,USP36,USP48,UXS1,WDR75,YPEL5,YRDC,YTHDC1,YTHDC2,ZBTB10,ZBTB11,ZEB1,ZFP90,ZFR,ZFX,ZMYM2,ZMYM5,ZNF12,ZNF136,ZNF195,ZNF202,ZNF274,ZBTB21,ZNF317,ZNF318,ZNF395,ZNF430,ZNF451,ZNF507,ZNF655,ZNF814</t>
  </si>
  <si>
    <t>ACBD6,ADAM28,AFF3,AFF4,AHCTF1,AIMP1,AIMP2,AKT3,AMD1,ANK3,ANKLE2,ANKRD44,ANKZF1,AP1G1,APOOL,ARF1,ARHGEF7,ARID2,ARIH1,ARL4C,ARPP19,ASCC3,ASXL1,ATAD2B,ATF2,ATF6B,ATG13,ATG14,ATG16L1,ATP11B,ATP1B1,ATP9B,ATXN2L,AZI2,B4GALT1,BACH2,BAG4,BANK1,BAX,BBX,BCL11B,BCLAF1,BLK,BOD1,BRD1,C11orf1,C11orf58,C13orf15,C14orf138,C16orf80,C17orf68,C19orf2,C19orf68,C1orf228,C1orf63,C2orf49,CALM1,CAMK2G,CAMK4,CBX5,CCAR1,CCDC45,CCDC50,CCDC66,CCDC76,CCNL1,CCNT1,CCNYL1,CD44,CD6,CD69,CD8B,CD96,CDC42,CDC42SE1,CDC5L,CEP68,CHD1,CHERP,CLASP1,CLEC2D,CLINT1,CLK1,CNOT4,CNOT6L,CREBZF,CSNK1A1,CSRNP1,CTLA4,CTNNB1,CUL4B,CWF19L2,CXorf65,CYB5R3,CYCS,CYLD,DBR1,DCK,DDX24,DDX26B,DDX3X,DENND11,DGKA,DHX30,DHX40,DHX9,DIS3L2,DLST,DNAH1,DNAJB1,DOCK9,DUSP10,DUSP4,DYNC1LI2,DYRK2,E4F1,ECPAS,EHBP1,EHMT1,EIF1,EIF4A2,ELF1,EML4,ENDOD1,ENOSF1,EPC1,EZR,FAM117B,FAM120AOS,FAM122C,FAM129C,FAM153A,FAM153B,FAM153C,FAM36A,FAM60A,FAM85A,FAM85B,FAM98B,FBXL17,FBXO16,FBXO28,FCRL1,FCRL2,FGD3,FHIT,FLJ13197,FLT3LG,FNBP4,FOXP1,FUS,FYTTD1,G3BP2,GADD45GIP1,GALNT3,GAS5,GATA3,GFM1,GIGYF2,GKAP1,GNAS,GNE,GOLGA8A,GOLGA8B,GON4L,GOPC,GPR18,GPRASP1,GPS1,GRAMD1B,GTF3A,HBP1,HEATR1,HECA,HECTD1,HELB,HELQ,HERC2P3,HINT1,HIPK1,HIST1H2BG,HLA-DQA1,HNRNPA1,HNRNPH1,HNRNPL,HNRNPM,HOXA7,HP1BP3,HPCAL1,IFT80,IGF1R,IKBKE,IL28RA,IL6ST,INADL,INPP5B,INPP5D,IPO11,ITPKB,IVD,JMY,JUN,JUND,KBTBD8,KCTD9,KDM6A,KIAA1429,KIAA1632,KLF12,KLF3,KLF6,KLF9,KLHL24,KLHL28,KPNA4,KPNA5,KRR1,L2,LCOR,LEF1,LINS1,LOC114224,LONP2,LPP,LRRC70,LRRFIP1,LUZP1,LY9,MALAT1,MAP2K7,MAP3K1,MAP3K2,MBD4,MBNL1,MCOLN2,MDM4,MED1,MED14,MED17,MED21,MED30,MED6,METTL14,METTL3,METTL8,MIAT,MIER3,MKLN1,MPHOSPH9,MPZL3,MS4A1,MSI2,MTMR14,MYLIP,MYST4,NAA25,NAP1L5,NCRNA00081,NGDN,NGRN,NKTR,NMT2,NOMO1,NOMO2,NOMO3,NR1D2,NR4A2,NR4A3,NRIP1,NSFL1C,NT5E,NUFIP2,NUMA1,NUP54,NUPL1,OCLN,OGT,P2RX4,P2RY10,PABPC1,PAPD5,PCBP2,PCYOX1L,PDAP1,PDE7A,PDP1,PDXDC1,PHACTR2,PHC3,PHF20L1,PHF3,PHF5A,PHKB,PIAS2,PIGA,PIGL,PIK3R1,PLA2G12A,PLXDC1,PMAIP1,PNO1,POLR1C,PPIA,PPM1A,PPM1K,PPP1R15A,PPP1R2,PPP2R5C,PPP4R3A,PRPF3,PRPF4B,PSIP1,PSMB7,PSME4,PTCD3,PTK2,PTP4A1,PTS,PVALB,QRSL1,RAB11FIP2,RAB3IP,RAB5A,RAB5B,RAB8B,RALGAPB,RANBP2,RAP2A,RAP2B,RBBP6,RBM14,RBM18,RBM25,RBM34,RBM39,RBM4,RBM8A,RBSN,RFX7,RGPD1,RGPD2,RGPD3,RGPD4,RGPD5,RGPD6,RGPD8,RGS1,RHBDD1,RICTOR,RIF1,RIMKLB,RNF138,RNMT,RORA,RPL37,RPRD1B,RPS27,RPS6KB1,RUFY3,SAMHD1,SBDS,SBNO2,SC4MOL,SEPT6,SERPINF1,SF1,SFI1,SFPQ,SFRS14,SFRS15,SFRS3,SFRS5,SFRS6,SFRS7,SFRS8,SFXN3,SGTB,SIN3A,SLAMF1,SLC11A2,SLC16A7,SLC25A36,SLC5A6,SLC7A6,SLFN12,SMCR8,SMG1,SNX9,SPG7,SPOCK2,SPTBN1,SSB,SSBP2,STAG3L1,STAG3L2,STAG3L4,STAMBPL1,STAP1,STAT3,STAT4,STAT5B,STK17A,STK4,STRAP,SUMO1,SUPV3L1,SYS1,TAF15,TAGAP,TBC1D4,TCP11L2,TESPA1,TFAM,TGFBR2,TGIF1,THEMIS,TIGD1,TLE4,TM2D3,TMED5,TMEM170A,TMEM55B,TMEM63A,TNFRSF25,TNKS2,TOPORS,TRA2B,TRAF3IP3,TRAF5,TRAPPC10,TRAT1,TRIB2,TRPM7,TSC22D3,TSPYL1,TSPYL2,TWF1,TWISTNB,UBE2B,UBE2D3,UBE2G2,UBE3A,UBXN7,UHMK1,UNK,UROS,USF3,USP36,USP48,UXS1,WDR75,YPEL5,YRDC,YTHDC1,YTHDC2,ZBTB10,ZBTB11,ZEB1,ZFP90,ZFR,ZFX,ZMYM2,ZMYM5,ZNF12,ZNF136,ZNF195,ZNF202,ZNF274,ZNF295,ZNF317,ZNF318,ZNF395,ZNF430,ZNF451,ZNF507,ZNF655,ZNF814</t>
  </si>
  <si>
    <t>M41204</t>
  </si>
  <si>
    <t>NAKAYA_PBMC_FLUARIX_FLUVIRIN_AGE_18_50YO_CORRELATED_WITH_HAI_28DY_RESPONSE_AT_7DY_POSITIVE</t>
  </si>
  <si>
    <t>https://www.gsea-msigdb.org/gsea/msigdb/human/geneset/NAKAYA_PBMC_FLUARIX_FLUVIRIN_AGE_18_50YO_CORRELATED_WITH_HAI_28DY_RESPONSE_AT_7DY_POSITIVE</t>
  </si>
  <si>
    <t>Genes positively correlated with HAI response at 28d in peripheral blood mononuclear cell in adults (18-50) after exposure to Fluarix/Fluvirin , time point 7D. Comment: Supplementary Table 5: All genes whose expression (d3/d0 or d7/d0) correlates to the fold increase in HAI titers (d28/d0).</t>
  </si>
  <si>
    <t>ACO2,AP3S2,APOBEC3B,ARAP3,ATP1B3,ATP6V1A,AURKAIP1,BTK,TMEM258,MFSD12,CALML4,CARHSP1,CAV1,CCDC18,CCNA2,CCPG1,CD38,CD59,CD93,CENPW,CHCHD1,CHERP,CIDEB,CKLF,CLC,CLMN,CLPTM1L,CR1,CREB3L2,CRELD2,CSF1R,CTNNA1,CXCR1,,DAPK1,DGAT2,DNAH1,EAF2,EMSY,ENTPD1,ERLEC1,EYA3,INKA2,FGD4,FLOT1,FNDC3B,GEMIN7,GGH,SLX1B,GP1BB,HDLBP,HSP90B1,HYOU1,,IGHA1,IGHA2,IGHD,IGHG1,IGHG3,IGHG4,IGHM,IGHV4-31,,IGKC,IGKV1D-33,IGKV3-20,,IGLC1,IGLL1,IGLL5,IGLV1-44,IGLV3-16,IGLV3-25,ITPK1,KCNJ2,KDELR2,EMC1,KIAA2013,LRP10,MAN1A1,MANEA,MANF,MAP2K4,MCCC2,MESD,METTL7A,MLEC,MORN1,MRPL51,BLOC1S5,MYDGF,MZB1,NDUFB3,NDUFB6,NFIB,NIPSNAP1,NOMO1,NOMO2,NOMO3,OPCML,ORMDL2,P4HB,PALLD,PDIA4,PDIA6,PDXK,PECAM1,PITPNA,PLCG2,PNOC,POU2AF1,PLPP5,PPCDC,PRDX1,PRDX3,PLPBP,PSMD14,RBM26,RHOG,RNF31,RPN1,RPN2,RPS27L,RRM2,RUNX1,S100A11,SCAMP2,SEC11C,SEC24D,SEMA4A,SFT2D1,SHMT2,SIGLEC10,SIGLEC12,SLAMF7,SLC17A9,SLC30A1,SLC35B1,SLC38A10,SLC44A1,SLX1A,SNRNP25,SPCS2,SRPK1,SRPRA,SSR1,STOX2,TIMM8B,TMEM165,TMEM176A,TNFRSF17,TP53INP1,TRAC,TXNDC15,TXNDC5,TYMS,UBE2C,UBE2J1,UBXN2B,UGGT1,UQCC3,UQCRQ,VRK3,WNK2,ZNF124,ZWINT</t>
  </si>
  <si>
    <t>ACO2,AP3S2,APOBEC3B,ARAP3,ATP1B3,ATP6V1A,AURKAIP1,BTK,C11orf10,C19orf28,CALML4,CARHSP1,CAV1,CCDC18,CCNA2,CCPG1,CD38,CD59,CD93,CENPW,CHCHD1,CHERP,CIDEB,CKLF,CLC,CLMN,CLPTM1L,CR1,CREB3L2,CRELD2,CSF1R,CTNNA1,CXCR1,CYAT1,DAPK1,DGAT2,DNAH1,EAF2,EMSY,ENTPD1,ERLEC1,EYA3,FAM212B,FGD4,FLOT1,FNDC3B,GEMIN7,GGH,GIYD2,GP1BB,HDLBP,HSP90B1,HYOU1,IGH,IGHA1,IGHA2,IGHD,IGHG1,IGHG3,IGHG4,IGHM,IGHV4-31,IGK,IGKC,IGKV1D-33,IGKV3-20,IGL,IGLC1,IGLL1,IGLL5,IGLV1-44,IGLV3-16,IGLV3-25,ITPK1,KCNJ2,KDELR2,KIAA0090,KIAA2013,LRP10,MAN1A1,MANEA,MANF,MAP2K4,MCCC2,MESDC2,METTL7A,MLEC,MORN1,MRPL51,MUTED,MYDGF,MZB1,NDUFB3,NDUFB6,NFIB,NIPSNAP1,NOMO1,NOMO2,NOMO3,OPCML,ORMDL2,P4HB,PALLD,PDIA4,PDIA6,PDXK,PECAM1,PITPNA,PLCG2,PNOC,POU2AF1,PPAPDC1B,PPCDC,PRDX1,PRDX3,PROSC,PSMD14,RBM26,RHOG,RNF31,RPN1,RPN2,RPS27L,RRM2,RUNX1,S100A11,SCAMP2,SEC11C,SEC24D,SEMA4A,SFT2D1,SHMT2,SIGLEC10,SIGLEC12,SLAMF7,SLC17A9,SLC30A1,SLC35B1,SLC38A10,SLC44A1,SLX1A,SNRNP25,SPCS2,SRPK1,SRPR,SSR1,STOX2,TIMM8B,TMEM165,TMEM176A,TNFRSF17,TP53INP1,TRAC,TXNDC15,TXNDC5,TYMS,UBE2C,UBE2J1,UBXN2B,UGGT1,UQCC3,UQCRQ,VRK3,WNK2,ZNF124,ZWINT</t>
  </si>
  <si>
    <t>Fig 1</t>
  </si>
  <si>
    <t>https://www.ncbi.nlm.nih.gov/pmc/articles/PMC5711596/figure/F1/</t>
  </si>
  <si>
    <t>M41115</t>
  </si>
  <si>
    <t>HARALAMBIEVA_PBMC_FLUARIX_AGE_50_74YO_CORR_WITH_28D_MEM_B_CELL_RESPONSE_AT_0DY_NEGATIVE</t>
  </si>
  <si>
    <t>50-74</t>
  </si>
  <si>
    <t>ADULT, ELDER</t>
  </si>
  <si>
    <t>https://www.gsea-msigdb.org/gsea/msigdb/human/geneset/HARALAMBIEVA_PBMC_FLUARIX_AGE_50_74YO_CORR_WITH_28D_MEM_B_CELL_RESPONSE_AT_0DY_NEGATIVE</t>
  </si>
  <si>
    <t>BACKGROUND: Studies suggest that the recall-based humoral immune responses to influenza A/H1N1 originates from activated memory B cells. The aim of this study was to identify baseline, early and late blood transcriptional signatures (in peripheral blood mononuclear cells/PBMCs) associated with memory B cell response following influenza vaccination. METHODS: We used pre- and post-vaccination mRNA-Seq transcriptional profiling on samples from 159 subjects (50-74years old) following receipt of seasonal trivalent influenza vaccine containing the A/California/7/2009/H1N1-like virus, and penalized regression modeling to identify associations with influenza A/H1N1-specific memory B cell ELISPOT response after vaccination. RESULTS: Genesets and genes (p-value range 7.92E(-08) to 0.00018, q-value range 0.00019-0.039) demonstrating significant associations (of gene expression levels) with memory B cell response suggest the importance of metabolic (cholesterol and lipid metabolism-related), cell migration/adhesion, MAP kinase, NF-kB cell signaling (chemokine/cytokine signaling) and transcriptional regulation gene signatures in the development of memory B cell response after influenza vaccination. CONCLUSION: Through an unbiased transcriptome-wide profiling approach, our study identified signatures of memory B cell response following influenza vaccination, highlighting the underappreciated role of metabolic changes (among the other immune function-related events) in the regulation of influenza vaccine-induced immune memory.</t>
  </si>
  <si>
    <t>Genes negatively correlated with memory B cell response at 28d in peripheral blood mononuclear cell in seniors (50-74) after exposure to Fluarix , time point 0D</t>
  </si>
  <si>
    <t>Haralambieva IH,Ovsyannikova IG,Kennedy RB,Zimmermann MT,Grill DE,Oberg AL,Poland GA</t>
  </si>
  <si>
    <t>ABCB7,ACO2,ADAM17,AHNAK2,AJAP1,ALDH2,ANO10,ANO8,AOAH,AP3B1,APOM,APP,ARF1,ARHGAP24,ARID3A,ARL8A,ASAH1,ASAP1,ASCC2,ATP11C,ATP1B1,ATP6V0B,ATP6V0C,ATP6V1F,AZU1,BACH1,BAHCC1,BCL2L2-PABPN1,BCL6,BMI1,BNIP2,BNIP3L,BOP1,BRI3BP,CCDC186,ANAPC15,GPATCH2L,IGBP1P1,ST20-AS1,NATD1,,C19orf38,RHEX,C2orf49,XXYLT1,PXDC1,GINM1,LINC02908,ABITRAM,CADM4,CAMK1D,CBX6,CCDC47,CCDC50,CCDC6,CCDC86,CCDC88A,CCNYL1,CD300C,CDA,CDC40,CDC42EP1,CDK8,CDKN1A,CEBPB,CEBPD,CEP170,CERS6,CHML,CHPT1,CIDEB,CIITA,CLDN23,CLEC4C,CLEC6A,CLPB,CREB5,CRISPLD2,YBX3P1,CSDE1,CSNK1A1L,CSNK1A1P1,CTAGE7P,CUX2,CXXC5,DACH1,DCUN1D1,DENND1A,DENND5A,DERA,DHX40,AP5B1,DNAJC11,DOCK4,DSG2,DTX2P1-UPK3BP1-PMS2P11,DYM,DYSF,EIF2AK2,EIF4E2,EIF4H,ELOF1,EME2,ENPP2,EPHA2,EPHX1,ERC1,ERCC5,FAAH,FAM151B,FAM168A,WASHC2A,WASHC2C,FCHSD2,FRRS1,FSCN1,FUT4,G0S2,GAB2,GALNS,GANC,GAS2L3,GAS7,GATAD1,NIPSNAP2,GLIS3,GLUD2,GMEB1,GMFB,GNA11,GNA15,GNAQ,GNL2,GOLIM4,GPM6B,ADGRA2,GPR157,GRAMD1B,GRIK5,GRINA,GTF3C4,GUCY2D,MROH1,HINT3,HLA-DMA,HLA-DMB,HLA-DRA,HNRNPH2,HSF1,HTR7P1,IDH3A,IER2,IFT20,IL18,CXCL8,INCENP,INO80B,IRF8,JAG1,JUN,KAT5,KCNC3,KCNK17,KCNQ1,KCTD3,KHSRP,MACF1,SOGA1,RIC1,MAP3K21,KIAA1958,KIF13A,KLF10,KLF4,KLF7,KLHL8,KPNA3,KRT23,KSR1,LDLRAD3,LENG9,P3H2,LGALS8,LGR4,LILRA4,LIN7A,,,ENSG00000272447,ENSG00000280852,,LRG1,NRROS,LRRC4,LRRC58,LRRC59,LRRK1,LTA4H,LTB4R2,LYZ,MAML3,MAN2A1,MAP1LC3B2,MAP2K7,MAP3K3,MAPK6,MAPK7,MAPRE1,MARVELD1,MBD6,MED13L,MED25,MEF2A,MEMO1,TLNRD1,MICAL2,MID1IP1,MKNK2,MKRN9P,MLX,MLXIP,MME,MOB1A,MOB3A,MPP7,MRPS22,MTMR14,MTX1,N4BP2,NAB1,NAB2,NCF1,NCOR2,NEK6,NETO2,NEU3,NFIC,NFIL3,NINJ1,NKIRAS2,NPEPL1,NRIP1,NRP1,NUBP1,NUDT17,NUDT3,NUP58,OAF,OCRL,OGFRL1,OLIG1,OPN3,P2RY11,PABPC1P2,PABPC3,PAK1IP1,PANK3,PANX2,PAPLN,PCDHGC3,PEAK1,PELI2,PEMT,PGAM2,PHKA2,PI4KA,PI4KAP2,PIAS4,PIK3CB,PIP5K1B,PISD,PJA2,PLAGL1,PLBD1,PLEK,PLEKHM2,PLEKHM3,PLXDC2,PNPLA2,POM121,PPM1J,PPP2R5B,PPP4R2,PPTC7,PRKACG,PRKAR2A,PSMB7,PSMD3,PTENP1,PTGS2,PXK,RAB11FIP2,RAB20,RAB5C,RARA,RASSF4,RDH14,REL,RELB,RFX2,RIN3,RIPK2,RNASE2,RNASEK,RNF130,RNF217,RNF24,RNF6,RNPEP,ROGDI,RPL7L1,RPS6KC1,RRAGC,RREB1,RRM2B,RSC1A1,RSRC1,SNX29,S1PR3,SAMD1,SCAMP2,SCAMP5,SCARB1,SCML2,SCN9A,SCPEP1,SCT,SDCBP,SDCCAG8,COA7,SERINC1,SERPINF1,SERTAD2,SETD7,SFT2D2,SGK3,SH3BP4,SHANK1,SIGLEC6,SLC12A6,SLC15A3,SLC16A5,SLC22A4,SLC2A9,SLC30A1,SLC36A4,SLC38A7,SLC9A7,SMAP2,SMARCB1,SMARCD3,SNX12,SNX2,SPEN,SPI1,SPOPL,SPRED2,SRGAP2B,SRRM2,ITPRID2,ST6GALNAC3,STRN4,STS,STX10,SULT1B1,SUMO1P3,SYK,SYS1-DBNDD2,TBC1D12,TBC1D14,TBC1D9,TCF4,TECPR1,TET3,TFE3,TIFAB,TM9SF2,TMED7,TMED7-TICAM2,TMEM144,TMEM150B,TMEM170B,TMEM183A,TMEM39B,TMEM86A,TMTC1,TMTC2,TNFRSF10B,TNFRSF21,TOR1AIP1,TPCN1,TRAM2,TRIM8,TRIO,TSNARE1,TSPAN16,TTC3P1,TTC7A,TUBGCP3,TXNDC5,TYROBP,UBE2MP1,UCHL3,UGCG,UGGT2,BLTP3A,BLTP3B,USP6NL,VEGFA,VENTXP7,VIM,VRK2,WBP11P1,WDFY4,WDR17,WLS,YPEL2,ZBED3,ZDHHC7,ZFAND3,ZFAT,ZFP36,ZFP91,ZFP91-CNTF,ZFP92,ZMIZ1,ZNF281,ZNF385A,ZNF426,ZNF487,ZNF496,ZNF503,ZNF511,ZNF689,ZNF697,ZNF703,ZNF768,ZNF791,ZNF844</t>
  </si>
  <si>
    <t>ABCB7,ACO2,ADAM17,AHNAK2,AJAP1,ALDH2,ANO10,ANO8,AOAH,AP3B1,APOM,APP,ARF1,ARHGAP24,ARID3A,ARL8A,ASAH1,ASAP1,ASCC2,ATP11C,ATP1B1,ATP6V0B,ATP6V0C,ATP6V1F,AZU1,BACH1,BAHCC1,BCL2L2-PABPN1,BCL6,BMI1,BNIP2,BNIP3L,BOP1,BRI3BP,C10orf118,C11orf51,C14orf118,C14orf19,C15orf37,C17orf103,C17orf61-PLSCR3,C19orf38,C1orf186,C2orf49,C3orf21,C6orf145,C6orf72,C9orf139,C9orf6,CADM4,CAMK1D,CBX6,CCDC47,CCDC50,CCDC6,CCDC86,CCDC88A,CCNYL1,CD300C,CDA,CDC40,CDC42EP1,CDK8,CDKN1A,CEBPB,CEBPD,CEP170,CERS6,CHML,CHPT1,CIDEB,CIITA,CLDN23,CLEC4C,CLEC6A,CLPB,CREB5,CRISPLD2,CSDAP1,CSDE1,CSNK1A1L,CSNK1A1P1,CTAGE7P,CUX2,CXXC5,DACH1,DCUN1D1,DENND1A,DENND5A,DERA,DHX40,DKFZp761E198,DNAJC11,DOCK4,DSG2,DTX2P1-UPK3BP1-PMS2P11,DYM,DYSF,EIF2AK2,EIF4E2,EIF4H,ELOF1,EME2,ENPP2,EPHA2,EPHX1,ERC1,ERCC5,FAAH,FAM151B,FAM168A,FAM21A,FAM21C,FCHSD2,FRRS1,FSCN1,FUT4,G0S2,GAB2,GALNS,GANC,GAS2L3,GAS7,GATAD1,GBAS,GLIS3,GLUD2,GMEB1,GMFB,GNA11,GNA15,GNAQ,GNL2,GOLIM4,GPM6B,GPR124,GPR157,GRAMD1B,GRIK5,GRINA,GTF3C4,GUCY2D,HEATR7A,HINT3,HLA-DMA,HLA-DMB,HLA-DRA,HNRNPH2,HSF1,HTR7P1,IDH3A,IER2,IFT20,IL18,IL8,INCENP,INO80B,IRF8,JAG1,JUN,KAT5,KCNC3,KCNK17,KCNQ1,KCTD3,KHSRP,KIAA0754,KIAA0889,KIAA1432,KIAA1804,KIAA1958,KIF13A,KLF10,KLF4,KLF7,KLHL8,KPNA3,KRT23,KSR1,LDLRAD3,LENG9,LEPREL1,LGALS8,LGR4,LILRA4,LIN7A,LOC401127,LOC441455,LOC642361,LOC653653,LOC728024,LRG1,LRRC33,LRRC4,LRRC58,LRRC59,LRRK1,LTA4H,LTB4R2,LYZ,MAML3,MAN2A1,MAP1LC3B2,MAP2K7,MAP3K3,MAPK6,MAPK7,MAPRE1,MARVELD1,MBD6,MED13L,MED25,MEF2A,MEMO1,MESDC1,MICALCL,MID1IP1,MKNK2,MKRN9P,MLX,MLXIP,MME,MOBKL1B,MOBKL2A,MPP7,MRPS22,MTMR14,MTX1,N4BP2,NAB1,NAB2,NCF1,NCOR2,NEK6,NETO2,NEU3,NFIC,NFIL3,NINJ1,NKIRAS2,NPEPL1,NRIP1,NRP1,NUBP1,NUDT17,NUDT3,NUPL1,OAF,OCRL,OGFRL1,OLIG1,OPN3,P2RY11,PABPC1P2,PABPC3,PAK1IP1,PANK3,PANX2,PAPLN,PCDHGC3,PEAK1,PELI2,PEMT,PGAM2,PHKA2,PI4KA,PI4KAP2,PIAS4,PIK3CB,PIP5K1B,PISD,PJA2,PLAGL1,PLBD1,PLEK,PLEKHM2,PLEKHM3,PLXDC2,PNPLA2,POM121,PPM1J,PPP2R5B,PPP4R2,PPTC7,PRKACG,PRKAR2A,PSMB7,PSMD3,PTENP1,PTGS2,PXK,RAB11FIP2,RAB20,RAB5C,RARA,RASSF4,RDH14,REL,RELB,RFX2,RIN3,RIPK2,RNASE2,RNASEK,RNF130,RNF217,RNF24,RNF6,RNPEP,ROGDI,RPL7L1,RPS6KC1,RRAGC,RREB1,RRM2B,RSC1A1,RSRC1,RUNDC2A,S1PR3,SAMD1,SCAMP2,SCAMP5,SCARB1,SCML2,SCN9A,SCPEP1,SCT,SDCBP,SDCCAG8,SELRC1,SERINC1,SERPINF1,SERTAD2,SETD7,SFT2D2,SGK3,SH3BP4,SHANK1,SIGLEC6,SLC12A6,SLC15A3,SLC16A5,SLC22A4,SLC2A9,SLC30A1,SLC36A4,SLC38A7,SLC9A7,SMAP2,SMARCB1,SMARCD3,SNX12,SNX2,SPEN,SPI1,SPOPL,SPRED2,SRGAP2P2,SRRM2,SSFA2,ST6GALNAC3,STRN4,STS,STX10,SULT1B1,SUMO1P3,SYK,SYS1-DBNDD2,TBC1D12,TBC1D14,TBC1D9,TCF4,TECPR1,TET3,TFE3,TIFAB,TM9SF2,TMED7,TMED7-TICAM2,TMEM144,TMEM150B,TMEM170B,TMEM183A,TMEM39B,TMEM86A,TMTC1,TMTC2,TNFRSF10B,TNFRSF21,TOR1AIP1,TPCN1,TRAM2,TRIM8,TRIO,TSNARE1,TSPAN16,TTC3P1,TTC7A,TUBGCP3,TXNDC5,TYROBP,UBE2MP1,UCHL3,UGCG,UGGT2,UHRF1BP1,UHRF1BP1L,USP6NL,VEGFA,VENTXP7,VIM,VRK2,WBP11P1,WDFY4,WDR17,WLS,YPEL2,ZBED3,ZDHHC7,ZFAND3,ZFAT,ZFP36,ZFP91,ZFP91-CNTF,ZFP92,ZMIZ1,ZNF281,ZNF385A,ZNF426,ZNF487P,ZNF496,ZNF503,ZNF511,ZNF689,ZNF697,ZNF703,ZNF768,ZNF791,ZNF844</t>
  </si>
  <si>
    <t>Results: Modulation of gene expression by HIV-LIPO-5</t>
  </si>
  <si>
    <t>https://www.ncbi.nlm.nih.gov/pubmed/?term=23759749</t>
  </si>
  <si>
    <t>M41171</t>
  </si>
  <si>
    <t>OVSYANNIKOVA_PBMC_FLUARIX_AGE_50_74YO_COMMON_WITH_BOTH_HAI_AND_VNA_28DY_VS_0DY_USED_IN_HAI_AND_VNA_RESPONSE_MODELS_UP</t>
  </si>
  <si>
    <t>https://www.gsea-msigdb.org/gsea/msigdb/human/geneset/OVSYANNIKOVA_PBMC_FLUARIX_AGE_50_74YO_COMMON_WITH_BOTH_HAI_AND_VNA_28DY_VS_0DY_USED_IN_HAI_AND_VNA_RESPONSE_MODELS_UP</t>
  </si>
  <si>
    <t>This study aimed to identify gene expression markers shared between both influenza hemagglutination inhibition (HAI) and virus-neutralization antibody (VNA) responses. We enrolled 158 older subjects who received the 2010-2011 trivalent inactivated influenza vaccine. Influenza-specific HAI and VNA titers and mRNA-sequencing were performed using blood samples obtained at Days 0, 3 and 28 post vaccination. For antibody response at Day 28 versus Day 0, several gene sets were identified as significant in predictive models for HAI (n=7) and VNA (n=35) responses. Five gene sets (comprising the genes MAZ, TTF, GSTM, RABGGTA, SMS, CA, IFNG and DOPEY) were in common for both HAI and VNA. For response at Day 28 versus Day 3, many gene sets were identified in predictive models for HAI (n=13) and VNA (n=41). Ten gene sets (comprising biologically related genes, such as MAN1B1, POLL, CEBPG, FOXP3, IL12A, TLR3, TLR7 and others) were shared between HAI and VNA. These identified gene sets demonstrated a high degree of network interactions and likelihood for functional relationships. Influenza-specific HAI and VNA responses demonstrated a remarkable degree of similarity. Although unique gene set signatures were identified for each humoral outcome, several gene sets were determined to be in common with both HAI and VNA response to influenza vaccine.</t>
  </si>
  <si>
    <t>Genes up-regulated in peripheral blood mononuclear cell 28d vs 0d in adults (50-74) (in common with both HAI and VNA) after exposure to Fluarix , time point 28D , administered i.m.. Comment: Common Genesets with genes entering regression models for HAI and VNA Responses with the log2 Day 28 vs Day 0 fold-change in gene expression as the explanatory variables.</t>
  </si>
  <si>
    <t>Ovsyannikova IG,Salk HM,Kennedy RB,Haralambieva IH,Zimmermann MT,Grill DE,Oberg AL,Poland GA</t>
  </si>
  <si>
    <t>CA8,DOP1B,IFNG,MAT2A,RABGGTA,SUPT16H,UPF1</t>
  </si>
  <si>
    <t>CA8,DOPEY2,IFNG,MAT2A,RABGGTA,SUPT16H,UPF1</t>
  </si>
  <si>
    <t>M41066</t>
  </si>
  <si>
    <t>OVSYANNIKOVA_PBMC_FLUARIX_AGE_50_74YO_COMMON_WITH_BOTH_HAI_AND_VNA_28DY_VS_3DY_USED_IN_HAI_AND_VNA_RESPONSE_MODELS_DN</t>
  </si>
  <si>
    <t>D28 VS D3</t>
  </si>
  <si>
    <t>https://www.gsea-msigdb.org/gsea/msigdb/human/geneset/OVSYANNIKOVA_PBMC_FLUARIX_AGE_50_74YO_COMMON_WITH_BOTH_HAI_AND_VNA_28DY_VS_3DY_USED_IN_HAI_AND_VNA_RESPONSE_MODELS_DN</t>
  </si>
  <si>
    <t>Genes down-regulated in peripheral blood mononuclear cell 28d vs 3d in adults (50-74) (in common with both HAI and VNA) after exposure to Fluarix , time point 28D , administered i.m.. Comment: Common Genesets with genes entering regression models for HAI and VNA Responses, withlog2 Day 28 vs Day 3 fold-change in gene expression as the explanatory variables</t>
  </si>
  <si>
    <t>ADGRB1,CEBPG,CRHBP,CS,DLG4,ELOVL7,FOXP3,GSTM3,IL12A,MAN1B1,NEIL1,PARP2,POLL,RAD51B,RAD54B,REC8,STAG3,TAPT1</t>
  </si>
  <si>
    <t>BAI1,CEBPG,CRHBP,CS,DLG4,ELOVL7,FOXP3,GSTM3,IL12A,MAN1B1,NEIL1,PARP2,POLL,RAD51B,RAD54B,REC8,STAG3,TAPT1</t>
  </si>
  <si>
    <t>https://www.ncbi.nlm.nih.gov/pmc/articles/PMC5133148/table/T1/</t>
  </si>
  <si>
    <t>M40987</t>
  </si>
  <si>
    <t>OVSYANNIKOVA_PBMC_FLUARIX_AGE_50_74YO_COMMON_WITH_BOTH_HAI_AND_VNA_28DY_VS_3DY_USED_IN_HAI_AND_VNA_RESPONSE_MODELS_UP</t>
  </si>
  <si>
    <t>https://www.gsea-msigdb.org/gsea/msigdb/human/geneset/OVSYANNIKOVA_PBMC_FLUARIX_AGE_50_74YO_COMMON_WITH_BOTH_HAI_AND_VNA_28DY_VS_3DY_USED_IN_HAI_AND_VNA_RESPONSE_MODELS_UP</t>
  </si>
  <si>
    <t>Genes up-regulated in peripheral blood mononuclear cell 28d vs 3d in adults (50-74) (in common with both HAI and VNA) after exposure to Fluarix , time point 28D , administered i.m.. Comment: Common Genesets with genes entering regression models for HAI and VNA Responses, withlog2 Day 28 vs Day 3 fold-change in gene expression as the explanatory variables</t>
  </si>
  <si>
    <t>ACO2,ACSL1,ACSL4,ACSL5,EBI3,FASN,FH,FYN,GALR2,HSD17B12,IDH2,INHBA,LIG3,NF1,OGDH,S100B,SDHA,SLC25A1,SMUG1,SUCLA2,TLR3,TLR7,TLR9,TUBG1,VLDLR</t>
  </si>
  <si>
    <t>https://www.ncbi.nlm.nih.gov/pmc/articles/PMC3528489/bin/1208972109_sd01.xlsx</t>
  </si>
  <si>
    <t>M40986</t>
  </si>
  <si>
    <t>BUCASAS_PBMC_FLUARIX_FLUVIRIN_CAUCASIAN_MALE_AGE_18_40YO_LOW_RESPONDERS_1DY_POSITIVE_PREDICTIVE_OF_TITER</t>
  </si>
  <si>
    <t>https://www.gsea-msigdb.org/gsea/msigdb/human/geneset/BUCASAS_PBMC_FLUARIX_FLUVIRIN_CAUCASIAN_MALE_AGE_18_40YO_LOW_RESPONDERS_1DY_POSITIVE_PREDICTIVE_OF_TITER</t>
  </si>
  <si>
    <t>Genes positively correlated with titer response index in peripheral blood mononuclear cell in Caucasian male adults (18-40) (low responders) after exposure to Fluarix/Fluvirin , time point 1D. Comment: Signature predictive of titer response index (TRI). Day 1 and day 3 values averaged.</t>
  </si>
  <si>
    <t>E2F2,ITGB1,PRDX2,PRDX3,PTEN</t>
  </si>
  <si>
    <t>M41098</t>
  </si>
  <si>
    <t>CAO_BLOOD_FLUMIST_AGE_05_14YO_CORRELATED_WITH_H3N2_VN_TITER_7DY_POSITIVE</t>
  </si>
  <si>
    <t>05-14</t>
  </si>
  <si>
    <t>INFANT, ADOLESCENT</t>
  </si>
  <si>
    <t>https://www.gsea-msigdb.org/gsea/msigdb/human/geneset/CAO_BLOOD_FLUMIST_AGE_05_14YO_CORRELATED_WITH_H3N2_VN_TITER_7DY_POSITIVE</t>
  </si>
  <si>
    <t>BACKGROUND: Live attenuated influenza vaccine (LAIV) and trivalent inactivated influenza vaccine (TIV) are effective for prevention of influenza virus infection in children, but the mechanisms associated with protection are not well defined. METHODS: We analyzed the differences in B-cell responses and transcriptional profiles in children aged 6 months to 14 years immunized with these 2 vaccines. RESULTS: LAIV elicited a significant increase in naive, memory, and transitional B cells on day 30 after vaccination, whereas TIV elicited an increased number of plasmablasts on day 7. Antibody titers against the 3 vaccine strains (H1N1, H3N2, and B) were significantly higher in the TIV group and correlated with number of antibody-secreting cells. Both vaccines induced overexpression of interferon (IFN)-signaling genes but with different kinetics. TIV induced expression of IFN genes on day 1 after vaccination in all age groups, and LAIV induced expression of IFN genes on day 7 after vaccination but only in children &lt; 5 years old. IFN-related genes overexpressed in both vaccinated groups correlated with H3N2 antibody titers. CONCLUSIONS: These results suggest that LAIV and TIV induced significantly different B-cell responses in vaccinated children. Early induction of IFN appears to be important for development of antibody responses.</t>
  </si>
  <si>
    <t>Genes positively correlated with H3N2 VN titer in blood in children (0.5-14y) after exposure to FluMist , time point 7D. Comment: ~80% of cohort were white, ~50/50 Female:male</t>
  </si>
  <si>
    <t>Cao RG,Suarez NM,Obermoser G,Lopez SM,Flano E,Mertz SE,Albrecht RA,García-Sastre A,Mejias A,Xu H,Qin H,Blankenship D,Palucka K,Pascual V,Ramilo O</t>
  </si>
  <si>
    <t>GBP1,GBP5,IFIT1,IFIT3,IFITM3,OAS1,OAS2,OASL,RSAD2</t>
  </si>
  <si>
    <t>M40896</t>
  </si>
  <si>
    <t>NAKAYA_PBMC_IMUVAC_MALE_AGE_14_27YO_1D_POSTBOOST_VS_0DY_PREIMM_TIV_UP</t>
  </si>
  <si>
    <t>BOOSTER</t>
  </si>
  <si>
    <t>https://www.gsea-msigdb.org/gsea/msigdb/human/geneset/NAKAYA_PBMC_IMUVAC_MALE_AGE_14_27YO_1D_POSTBOOST_VS_0DY_PREIMM_TIV_UP</t>
  </si>
  <si>
    <t>Genes up-regulated in peripheral blood mononuclear cell 1d postboost vs 0d pre-imm in children (14-27m) after exposure to Imuvac , time point 1D. Comment: TIV</t>
  </si>
  <si>
    <t>ADORA3,ANKRD22,ATP6V0C,BATF2,CCR3,CD274,CTSW,ETV7,FAS,FCGR1A,FCGR1BP,FKBP5,GBP1,GBP4,GBP5,GK,GK3,ICAM1,IDO1,IGLV4-60,IRF1,KREMEN1,LPCAT2,MS4A3,NOD2,P2RY14,PI3,PRRG4,PRSS33,PSMF1,PSTPIP2,PTGDR2,RAB20,RAPGEF2,SERPING1,SIRPB1,SLC4A1,SNX27,TMOD1,TNFAIP2,TSPAN5,UCP2,VSTM1,WARS1</t>
  </si>
  <si>
    <t>ADORA3,ANKRD22,ATP6V0C,BATF2,CCR3,CD274,CTSW,ETV7,FAS,FCGR1A,FCGR1B,FKBP5,GBP1,GBP4,GBP5,GK,GK3P,ICAM1,IDO1,IGLV4-60,IRF1,KREMEN1,LPCAT2,MS4A3,NOD2,P2RY14,PI3,PRRG4,PRSS33,PSMF1,PSTPIP2,PTGDR2,RAB20,RAPGEF2,SERPING1,SIRPB1,SLC4A1,SNX27,TMOD1,TNFAIP2,TSPAN5,UCP2,VSTM1,WARS</t>
  </si>
  <si>
    <t>Supplementary Table 2a: LAIV-Monocytes</t>
  </si>
  <si>
    <t>M40897</t>
  </si>
  <si>
    <t>NAKAYA_PBMC_FLUAD_MALE_AGE_14_27YO_1D_POSTBOOST_VS_0D_PREIMM_MF59_ADJUVANTED_1DY_ATIV_UP</t>
  </si>
  <si>
    <t>https://www.gsea-msigdb.org/gsea/msigdb/human/geneset/NAKAYA_PBMC_FLUAD_MALE_AGE_14_27YO_1D_POSTBOOST_VS_0D_PREIMM_MF59_ADJUVANTED_1DY_ATIV_UP</t>
  </si>
  <si>
    <t>Genes up-regulated in peripheral blood mononuclear cell 1d postboost vs 0d pre-imm in children (14-27m) (MF59-adjuvanted) after exposure to Fluad , time point 1D. Comment: ATIV</t>
  </si>
  <si>
    <t>ANKRD22,ATF3,BATF2,CALHM6,CD274,CEACAM1,CXCL10,EFCAB2,EPSTI1,ETV7,FBXO6,FCGR1A,FCGR1BP,GBP1,GBP4,GBP5,GK,ICAM1,IDO1,IFI35,IFI44L,IL15,KREMEN1,LAMP3,LAP3,LHFPL2,MYOF,OAS3,P2RY14,PSTPIP2,RSAD2,SCARF1,SERPING1,SMCO4,SORT1,STAT1,TFEC,TYMP,VAMP5,WARS1</t>
  </si>
  <si>
    <t>ANKRD22,ATF3,BATF2,CALHM6,CD274,CEACAM1,CXCL10,EFCAB2,EPSTI1,ETV7,FBXO6,FCGR1A,FCGR1B,GBP1,GBP4,GBP5,GK,ICAM1,IDO1,IFI35,IFI44L,IL15,KREMEN1,LAMP3,LAP3,LHFPL2,MYOF,OAS3,P2RY14,PSTPIP2,RSAD2,SCARF1,SERPING1,SMCO4,SORT1,STAT1,TFEC,TYMP,VAMP5,WARS</t>
  </si>
  <si>
    <t>M41062</t>
  </si>
  <si>
    <t>KANNAN_BLOOD_2012_2013_TIV_AGE_65PLS_REVACCINATED_IN_6_9_MO_VS_REVACCINATED_IN_12_13_MOS_DN</t>
  </si>
  <si>
    <t>M12-13</t>
  </si>
  <si>
    <t>65+</t>
  </si>
  <si>
    <t>https://www.gsea-msigdb.org/gsea/msigdb/human/geneset/KANNAN_BLOOD_2012_2013_TIV_AGE_65PLS_REVACCINATED_IN_6_9_MO_VS_REVACCINATED_IN_12_13_MOS_DN</t>
  </si>
  <si>
    <t>We tested antibody responses to the trivalent inactivated influenza vaccine (TIV) in 34 aged individuals ( &gt; 65 yrs) during the 2012/13 vaccination seasons. Nearly all had been vaccinated the previous year although the time interval between the two vaccine doses differed. One subgroup was re-vaccinated in 2012/13 within 6-9 months of their 2011/12 vaccination, the other received the two doses of vaccine in the typical ~12 month interval. Unexpectedly the sub-cohort with early revaccination exhibited significantly increased response rates and antibody titers to TIV compared to their normally re-vaccinated aged counter parts. Microarray analyses of gene expression in whole blood RNA taken at the day of the 2012/13 re-vaccination revealed statistically significant differences in expression of 754 genes between the individuals with early re-vaccination compared to subjects vaccinated in a normal 12 month interval. These observations suggest that TIV has long-lasting effects on the immune system affecting B cell responses as well as the transcriptome of peripheral blood mononuclear cells and this residual effect may augment vaccination response in patients where the effect of the previous vaccination has not yet diminished.</t>
  </si>
  <si>
    <t>Genes down-regulated in blood cohort 1 (re-vaccinated in 6-9 months) vs cohort 2 (re-vaccinated in 12-13 months) in adults (65+) after exposure to 2012-2013 seasonal trivalent inactivated influenza vaccine (TIV) , time point N/A. Comment: Cohort 1 (re-vaccinated in 6-9 months) vs Cohort 2 (re-vaccinated in 12-13 months)</t>
  </si>
  <si>
    <t>Kannan S,Kossenkov A,Kurupati RK,Xiang JZ,Doyle SA,Schmader KE,Schowe L,Ertl HC</t>
  </si>
  <si>
    <t>AAMDC,ABAT,ABCG1,ACP2,ADAT1,ADSS2,AGAP6,AGO3,AKAP13,ALDH2,ALDOA,AMY1B,ANKZF1,,ANXA11,ANXA2P1,AP1B1,APLP2,APOBR,ARHGAP30,ARHGAP9,ARNT,ARPIN,ARRDC3,ASH2L,ASTN2-AS1,ATF1,ATG13,ATG4B,ATP6V0B,ATP6V0D1,,BCL7B,BCLAF1,BICRAL,BIN2,BIN3,BRD1,BRD7,BST2,BTK,C2orf68,CALCOCO1,CALHM2,CAPG,CAPNS1,CAPRIN1,CARS1,CARS2,CAST,CATSPER2,CBX4,CCS,CCT6A,CCT7,CD14,CD163,CD63,CD99L2,CDC123,CDK5RAP3,CDKN1C,CDYL,CEP19,CFP,CNPY3,COL4A2,COMT,CORO1C,CPPED1,CPVL,CSF2RA,CSGALNACT2,CSNK1D,CTBP1,CTDP1,CTNNA1,CXCL16,CYP51A1,DCAF6,DDX19A,DDX19B,DHX9,DIP2A,DMC1,DNTTIP1,DTWD2,DTX2,DUSP22,ECHDC3,EGLN2,EIF4G2,EPB41L3,ERGIC1,EWSR1,FAM193A,FAM238B,FAM86KP,FAR2,FBXO38,FBXO44,FCGR2B,FCGR3A,FCGR3B,FKTN,FRA10AC1,FTH1,FYN,GALNT10,GALNT3,GAPDH,GBA2,GIT2,GLE1,GNAI2,GNB2,GRIPAP1,GRN,GTF2H1,MACROH2A1,H3-5,H3C13,H6PD,HADHB,HAL,HERPUD2,HIF1A,HLA-F,HNRNPA3,HNRNPAB,HNRNPCL3,HNRNPK,HPSE,HSF1,HSPA1A,HSPA4,HTRA2,IDS,IFFO1,IL10RB,IL16,IL18,ILK,IQSEC1,ITGB1BP1,ITPK1,KDELR1,KEAP1,BLTP2,KIAA0319L,KIAA2026,KIR2DL3,KLF4,KLF6,KLHL18,KRT23,LAPTM5,LILRB3,LINC01018,LINC01720,LLPH,LMAN2,LMO4,LMOD3,LRRC25,LRRK1,LRTOMT,LSM6,LSP1,MACO1,MAPK14,MARCO,MARS1,MAZ,MCMDC2,ME2,MED8,MFF,MGAM,MGAM2,MIGA1,MILR1,MINDY2,MPLKIP,MTMR3,MTMR4,,NBPF3,NCF4,NCOA1,NDRG3,NDUFA10,NDUFB9,NDUFS2,NFYA,NFYC,NLRP1,NLRP12,NPLOC4,NUBPL,NUDT22,NUP62,ORAI2,ORAI3,OS9,OTX1,PABPC3,PATE2,PATL2,PBXIP1,,PGAM1,PGAM4,PHAX,PHC3,PHRF1,PI4KAP1,PID1,PIGS,PKM,PLAUR,PMS2CL,PNPT1,POLR2J3,POTEF,POTEM,PPFIBP2,PPP1CA,PPP1R12B,PRAM1,PRCP,PRKCB,PRKCZ,PRKD2,PRKDC,PRR5,PRXL2A,PSEN1,PSMB8,PSMC4,PSPC1,PTPRA,PXN,QKI,R3HDM1,RABL6,RAD51,RAE1,RANGRF,RASSF5,RBM4,RBP2,RDH10,REL,RELA,RERE,RGL2,RMC1,RNF130,RNF135,RNF180,RNF213,RPN2,RPP38,RTN3,RTN4,SCN11A,SEC13,SEC23B,SEC24D,SERPINA1,SETD3,SF1,SLBP,SLC25A20,SLC25A51,SLC2A14,SLC35E1,SLC7A7,SLC9A8,SMAP1,SNORD22,SNRNP35,SORD,SP110,SPG11,SPG21,SPPL3,SPTLC1,SQOR,SRPK2,STAB1,STAT3,STK32B,STX5,STYXL1,SULF2,SULT1A2,SULT1A3,SUOX,SYAP1,SYK,TADA2A,,TCHP,TCP1,TDRD1,TECPR2,TERF2IP,TFEB,TIMM23,TLR1,TM9SF1,TMEM69,TNFAIP2,TNFRSF8,TOB2,TOR3A,TP53INP2,TRGV5,TRIM27,TRO,TSPAN14,TTC9C,TTF1,TUBA1A,TUBA1C,TXNL1,U2AF1,UBE4B,UGGT1,UIMC1,USP4,USP48,USP49,VAC14,VKORC1,VPS18,VPS41,WASF2,WDR1,WDR5,WDR82,WNK1,ZC3H7A,ZMYND15,ZNF557</t>
  </si>
  <si>
    <t>AAMDC,ABAT,ABCG1,ACP2,ADAT1,ADSS,AGAP6,AGO3,AKAP13,ALDH2,ALDOA,AMY1B,ANKZF1,ANP32A-IT1,ANXA11,ANXA2P1,AP1B1,APLP2,APOBR,ARHGAP30,ARHGAP9,ARNT,ARPIN,ARRDC3,ASH2L,ASTN2-AS1,ATF1,ATG13,ATG4B,ATP6V0B,ATP6V0D1,BAGE4,BCL7B,BCLAF1,BICRAL,BIN2,BIN3,BRD1,BRD7,BST2,BTK,C2orf68,CALCOCO1,CALHM2,CAPG,CAPNS1,CAPRIN1,CARS,CARS2,CAST,CATSPER2,CBX4,CCS,CCT6A,CCT7,CD14,CD163,CD63,CD99L2,CDC123,CDK5RAP3,CDKN1C,CDYL,CEP19,CFP,CNPY3,COL4A2,COMT,CORO1C,CPPED1,CPVL,CSF2RA,CSGALNACT2,CSNK1D,CTBP1,CTDP1,CTNNA1,CXCL16,CYP51A1,DCAF6,DDX19A,DDX19B,DHX9,DIP2A,DMC1,DNTTIP1,DTWD2,DTX2,DUSP22,ECHDC3,EGLN2,EIF4G2,EPB41L3,ERGIC1,EWSR1,FAM193A,FAM238B,FAM86KP,FAR2,FBXO38,FBXO44,FCGR2B,FCGR3A,FCGR3B,FKTN,FRA10AC1,FTH1,FYN,GALNT10,GALNT3,GAPDH,GBA2,GIT2,GLE1,GNAI2,GNB2,GRIPAP1,GRN,GTF2H1,H2AFY,H3-5,H3C13,H6PD,HADHB,HAL,HERPUD2,HIF1A,HLA-F,HNRNPA3,HNRNPAB,HNRNPCL3,HNRNPK,HPSE,HSF1,HSPA1A,HSPA4,HTRA2,IDS,IFFO1,IL10RB,IL16,IL18,ILK,IQSEC1,ITGB1BP1,ITPK1,KDELR1,KEAP1,KIAA0100,KIAA0319L,KIAA2026,KIR2DL3,KLF4,KLF6,KLHL18,KRT23,LAPTM5,LILRB3,LINC01018,LINC01720,LLPH,LMAN2,LMO4,LMOD3,LRRC25,LRRK1,LRTOMT,LSM6,LSP1,MACO1,MAPK14,MARCO,MARS,MAZ,MCMDC2,ME2,MED8,MFF,MGAM,MGAM2,MIGA1,MILR1,MINDY2,MPLKIP,MTMR3,MTMR4,MTRNR2L1,NBPF3,NCF4,NCOA1,NDRG3,NDUFA10,NDUFB9,NDUFS2,NFYA,NFYC,NLRP1,NLRP12,NPLOC4,NUBPL,NUDT22,NUP62,ORAI2,ORAI3,OS9,OTX1,PABPC3,PATE2,PATL2,PBXIP1,PDPK2,PGAM1,PGAM4,PHAX,PHC3,PHRF1,PI4KAP1,PID1,PIGS,PKM,PLAUR,PMS2CL,PNPT1,POLR2J3,POTEF,POTEM,PPFIBP2,PPP1CA,PPP1R12B,PRAM1,PRCP,PRKCB,PRKCZ,PRKD2,PRKDC,PRR5,PRXL2A,PSEN1,PSMB8,PSMC4,PSPC1,PTPRA,PXN,QKI,R3HDM1,RABL6,RAD51,RAE1,RANGRF,RASSF5,RBM4,RBP2,RDH10,REL,RELA,RERE,RGL2,RMC1,RNF130,RNF135,RNF180,RNF213,RPN2,RPP38,RTN3,RTN4,SCN11A,SEC13,SEC23B,SEC24D,SERPINA1,SETD3,SF1,SLBP,SLC25A20,SLC25A51,SLC2A14,SLC35E1,SLC7A7,SLC9A8,SMAP1,SNORD22,SNRNP35,SORD,SP110,SPG11,SPG21,SPPL3,SPTLC1,SQOR,SRPK2,STAB1,STAT3,STK32B,STX5,STYXL1,SULF2,SULT1A2,SULT1A3,SUOX,SYAP1,SYK,TADA2A,TAF11L1,TCHP,TCP1,TDRD1,TECPR2,TERF2IP,TFEB,TIMM23,TLR1,TM9SF1,TMEM69,TNFAIP2,TNFRSF8,TOB2,TOR3A,TP53INP2,TRGV5,TRIM27,TRO,TSPAN14,TTC9C,TTF1,TUBA1A,TUBA1C,TXNL1,U2AF1,UBE4B,UGGT1,UIMC1,USP4,USP48,USP49,VAC14,VKORC1,VPS18,VPS41,WASF2,WDR1,WDR5,WDR82,WNK1,ZC3H7A,ZMYND15,ZNF557</t>
  </si>
  <si>
    <t>https://www.ncbi.nlm.nih.gov/pmc/articles/PMC2211276/table/T2/</t>
  </si>
  <si>
    <t>M40962</t>
  </si>
  <si>
    <t>KANNAN_BLOOD_2012_2013_TIV_AGE_65PLS_REVACCINATED_IN_6_9_MO_VS_REVACCINATED_IN_12_13_MO_UP</t>
  </si>
  <si>
    <t>https://www.gsea-msigdb.org/gsea/msigdb/human/geneset/KANNAN_BLOOD_2012_2013_TIV_AGE_65PLS_REVACCINATED_IN_6_9_MO_VS_REVACCINATED_IN_12_13_MO_UP</t>
  </si>
  <si>
    <t>Genes up-regulated in blood cohort 1 (re-vaccinated in 6-9 months) vs cohort 2 (re-vaccinated in 12-13 months) in adults (65+) after exposure to 2012-2013 seasonal trivalent inactivated influenza vaccine (TIV) , time point N/A. Comment: Cohort 1 (re-vaccinated in 6-9 months) vs Cohort 2 (re-vaccinated in 12-13 months)</t>
  </si>
  <si>
    <t>ADM2,ADO,AHNAK2,AK3,ARHGEF6,ARMC8,ATP5PD,ATP6AP1L,ATXN10,ATXN1L,BCL11B,C11orf96,C12orf57,C19orf53,C1orf54,C5orf47,CAMKMT,CAMLG,CAPS,CCDC59,CD28,CDC40,CEBPZ,CENPX,CEP41,CFAP74,CLDND1,CLTCL1,CNGA3,CNKSR1,COIL,COMMD3,COX6C,CPM,CRB3,CSE1L,CSNK1A1,CT55,CUL2,CYP4X1,DENND1B,DENND4C,DGCR6,DHCR7,DIRAS2,DLX4,DMAC1,DNAJC15,DOCK10,DPH5,DPP7,DYNC1LI2,EEF1B2,EIF2S1,EIF3E,EIF3H,ELOVL4,FAM86B2,FBXO5,FCGR3A,FEM1C,FIBCD1,FKBP10,FOXD4,GNAT1,GOLGA8B,GPR183,GRPEL2,GTF3A,HACD3,HCAR3,H1-1,H1-3,HMGCS1,HNRNPU,HOXD3,HS6ST3,HSPE1,HSPG2,ICOS,IFT46,IL11RA,IL17C,IMPG2,INTS6,IPO11,IQCM,ITK,ITM2A,KCTD3,KLHL5,KRTAP10-11,KRTAP5-1,KSR2,LEPROTL1,LINC01554,LINC01931,LINC02346,LINC02538,LSM3,LSM7,LYRM7,MAT2A,MICOS13,MIS12,MMGT1,MOB2,MOSPD3,MRPL3,MTERF3,MTFR2,NAE1,NAIP,NAP1L1,NAPEPLD,NDUFAF2,NENF,NNAT,NOSIP,NOTO,NRG3,NSG2,NUDT6,NUP155,OR2W5P,OR51M1,OXLD1,PAICS,PATE1,PBX4,PCSK1N,PER2,PLD6,PLEKHA1,PLPP6,POLR2H,PPIL3,PRKAA1,PRRT1,PTGR2,RALA,RASGRP1,RBM12,RBM15,RD3,RGS12,RND2,RO60,RPL10A,RPL17,RPL18A,RPL24,RPL3,RPL35A,RPL38,RPL6,RPLP0,RPP40,RPS3,RPS3A,RPS6,RSBN1,SC5D,SCN11A,SCNN1B,SECISBP2L,SERBP1,SLC13A3,SLC16A2,SLC30A3,SLC30A7,SLC7A6,SMIM11,SNHG29,SNHG32,SNHG6,SNORA49,SOX8,SPDYE3,SRP72,SRSF6,SRSF7,STMN3,STYX,SULT2B1,SUZ12,TARDBP,TDG,TMEM126B,TMEM145,TMEM256,TMEM41B,TMEM67,TMEM80,TOP3B,TRAT1,TRIB2,TRIM4,TRIM73,TRIML1,UBE2E1,UBE2G2,UBE2Q2,UBP1,UMODL1-AS1,USP16,USP24,USP37,UXT,VSX2,WDR36,WDR75,XPO4,ZBTB33,ZFAND2A,ZFC3H1,ZFP91,ZMYND11,ZNF26,ZNF484,ZNF491,ZNF512B,ZNF566,ZNF816,ZSWIM7,ZZZ3</t>
  </si>
  <si>
    <t>ADM2,ADO,AHNAK2,AK3,ARHGEF6,ARMC8,ATP5PD,ATP6AP1L,ATXN10,ATXN1L,BCL11B,C11orf96,C12orf57,C19orf53,C1orf54,C5orf47,CAMKMT,CAMLG,CAPS,CCDC59,CD28,CDC40,CEBPZ,CENPX,CEP41,CFAP74,CLDND1,CLTCL1,CNGA3,CNKSR1,COIL,COMMD3,COX6C,CPM,CRB3,CSE1L,CSNK1A1,CT55,CUL2,CYP4X1,DENND1B,DENND4C,DGCR6,DHCR7,DIRAS2,DLX4,DMAC1,DNAJC15,DOCK10,DPH5,DPP7,DYNC1LI2,EEF1B2,EIF2S1,EIF3E,EIF3H,ELOVL4,FAM86B2,FBXO5,FCGR3A,FEM1C,FIBCD1,FKBP10,FOXD4,GNAT1,GOLGA8B,GPR183,GRPEL2,GTF3A,HACD3,HCAR3,HIST1H1A,HIST1H1D,HMGCS1,HNRNPU,HOXD3,HS6ST3,HSPE1,HSPG2,ICOS,IFT46,IL11RA,IL17C,IMPG2,INTS6,IPO11,IQCM,ITK,ITM2A,KCTD3,KLHL5,KRTAP10-11,KRTAP5-1,KSR2,LEPROTL1,LINC01554,LINC01931,LINC02346,LINC02538,LSM3,LSM7,LYRM7,MAT2A,MICOS13,MIS12,MMGT1,MOB2,MOSPD3,MRPL3,MTERF3,MTFR2,NAE1,NAIP,NAP1L1,NAPEPLD,NDUFAF2,NENF,NNAT,NOSIP,NOTO,NRG3,NSG2,NUDT6,NUP155,OR2W5,OR51M1,OXLD1,PAICS,PATE1,PBX4,PCSK1N,PER2,PLD6,PLEKHA1,PLPP6,POLR2H,PPIL3,PRKAA1,PRRT1,PTGR2,RALA,RASGRP1,RBM12,RBM15,RD3,RGS12,RND2,RO60,RPL10A,RPL17,RPL18A,RPL24,RPL3,RPL35A,RPL38,RPL6,RPLP0,RPP40,RPS3,RPS3A,RPS6,RSBN1,SC5D,SCN11A,SCNN1B,SECISBP2L,SERBP1,SLC13A3,SLC16A2,SLC30A3,SLC30A7,SLC7A6,SMIM11A,SNHG29,SNHG32,SNHG6,SNORA49,SOX8,SPDYE3,SRP72,SRSF6,SRSF7,STMN3,STYX,SULT2B1,SUZ12,TARDBP,TDG,TMEM126B,TMEM145,TMEM256,TMEM41B,TMEM67,TMEM80,TOP3B,TRAT1,TRIB2,TRIM4,TRIM73,TRIML1,UBE2E1,UBE2G2,UBE2Q2,UBP1,UMODL1-AS1,USP16,USP24,USP37,UXT,VSX2,WDR36,WDR75,XPO4,ZBTB33,ZFAND2A,ZFC3H1,ZFP91,ZMYND11,ZNF26,ZNF484,ZNF491,ZNF512B,ZNF566,ZNF816,ZSWIM7,ZZZ3</t>
  </si>
  <si>
    <t>Suppl Table 1A, Tab DEGs_TIV</t>
  </si>
  <si>
    <t>https://www.ncbi.nlm.nih.gov/pmc/articles/PMC3140559/bin/NIHMS301940-supplement-2.xlsx</t>
  </si>
  <si>
    <t>M41196</t>
  </si>
  <si>
    <t>TSANG_PBMC_FLUVIRIN_PANDEMRIX_ADULT_CORR_WITH_CELL_FREQ_CD27HI_CD38HI_CD20_NEG_PLASMABLASTS_AND_CD38PLUS_OF_IGD_CD27PLUS_MEM_B_CELLS_7DY_POSITIVE</t>
  </si>
  <si>
    <t>CELL</t>
  </si>
  <si>
    <t>https://www.gsea-msigdb.org/gsea/msigdb/human/geneset/TSANG_PBMC_FLUVIRIN_PANDEMRIX_ADULT_CORR_WITH_CELL_FREQ_CD27HI_CD38HI_CD20_NEG_PLASMABLASTS_AND_CD38PLUS_OF_IGD_CD27PLUS_MEM_B_CELLS_7DY_POSITIVE</t>
  </si>
  <si>
    <t>A major goal of systems biology is the development of models that accurately predict responses to perturbation. Constructing such models requires the collection of dense measurements of system states, yet transformation of data into predictive constructs remains a challenge. To begin to model human immunity, we analyzed immune parameters in depth both at baseline and in response to influenza vaccination. Peripheral blood mononuclear cell transcriptomes, serum titers, cell subpopulation frequencies, and B cell responses were assessed in 63 individuals before and after vaccination and were used to develop a systematic framework to dissect inter- and intra-individual variation and build predictive models of postvaccination antibody responses. Strikingly, independent of age and pre-existing antibody titers, accurate models could be constructed using pre-perturbation cell populations alone, which were validated using independent baseline time points. Most of the parameters contributing to prediction delineated temporally stable baseline differences across individuals, raising the prospect of immune monitoring before intervention.</t>
  </si>
  <si>
    <t>Genes positively correlated with cell frequency CD27hi CD38hi of CD20- B cells (Plasmablasts) and CD38+ of IgD-CD27+ memory B cells in peripheral blood mononuclear cell in adults after exposure to Fluvirin/Pandemrix , time point 7D</t>
  </si>
  <si>
    <t>Tsang JS,Schwartzberg PL,Kotliarov Y,Biancotto A,Xie Z,Germain RN,Wang E,Olnes MJ,Narayanan M,Golding H,Moir S,Dickler HB,Perl S,Cheung F,Baylor HIPC Center,CHI Consortium</t>
  </si>
  <si>
    <t>APOBEC3B,ARHGAP42,B4GALT3,BHLHE41,BUB1,CAV1,CCNA2,CCNB2,CD38,CDK1,CHAC2,CHEK1,DENND5B,DIPK1A,DLGAP5,DTL,ELL2,ERLEC1,FBXO16,FBH1,FBXO5,GLCCI1,GPRC5D,H1-5,H2BC14,H3C12,HSP90B1,HSPA13,HSPA5,IGHV4OR15-8,JCHAIN,IGKC,IGKV4-1,IRF4,ITM2C,KCNN3,KIF11,KLHL14,LMAN1,MAGED1,MAN1A1,MANEA,MEI1,MKI67,MTDH,MYO1D,NT5DC2,PARM1,PBK,PCLAF,PDIA4,PHGDH,PIM2,PLAAT2,PLK1,PLPP5,RAB30,RGS13,RRM2,SEC11C,SEC24A,SEL1L3,SHCBP1,SLC44A1,SPATS2,SPCS3,SUB1,TNFRSF17,TOP2A,TP53INP1,TPD52,TRAM2,TSHR,TYMS,UAP1,UBE2J1,XBP1,ZBP1</t>
  </si>
  <si>
    <t>APOBEC3B,ARHGAP42,B4GALT3,BHLHE41,BUB1,CAV1,CCNA2,CCNB2,CD38,CDK1,CHAC2,CHEK1,DENND5B,DIPK1A,DLGAP5,DTL,ELL2,ERLEC1,FBXO16,FBXO18,FBXO5,GLCCI1,GPRC5D,H1-5,H2BC14,H3C12,HSP90B1,HSPA13,HSPA5,IGHV4OR15-8,IGJ,IGKC,IGKV4-1,IRF4,ITM2C,KCNN3,KIF11,KLHL14,LMAN1,MAGED1,MAN1A1,MANEA,MEI1,MKI67,MTDH,MYO1D,NT5DC2,PARM1,PBK,PCLAF,PDIA4,PHGDH,PIM2,PLAAT2,PLK1,PLPP5,RAB30,RGS13,RRM2,SEC11C,SEC24A,SEL1L3,SHCBP1,SLC44A1,SPATS2,SPCS3,SUB1,TNFRSF17,TOP2A,TP53INP1,TPD52,TRAM2,TSHR,TYMS,UAP1,UBE2J1,XBP1,ZBP1</t>
  </si>
  <si>
    <t>M41185</t>
  </si>
  <si>
    <t>HARALAMBIEVA_PBMC_FLUARIX_AGE_50_74YO_CORR_WITH_28D_MEM_B_CELL_RESPONSE_AT_0DY_POSITIVE</t>
  </si>
  <si>
    <t>https://www.gsea-msigdb.org/gsea/msigdb/human/geneset/HARALAMBIEVA_PBMC_FLUARIX_AGE_50_74YO_CORR_WITH_28D_MEM_B_CELL_RESPONSE_AT_0DY_POSITIVE</t>
  </si>
  <si>
    <t>Genes positively correlated with memory B cell response at 28d in peripheral blood mononuclear cell in seniors(50-74) after exposure to Fluarix , time point 0D</t>
  </si>
  <si>
    <t>AAGAB,AARSD1,ABCC5,ACTR3B,ACVR2A,ADARB1,AFAP1-AS1,AGFG2,AIRE,AKAP12,ALKBH3,AMZ2,ANAPC7,ANGPT2,AP2B1,AP5Z1,APOBEC3D,APOBEC3F,APOBEC3H,APOL2,APTX,ARFRP1,ARHGEF39,ARL6IP4,ARMH3,ASB1,ASTN2,ATAD3C,ATAT1,ATG13,ATG5,ATP5F1D,ATP5MK,ATP5MG,ATP6V0E2,ATPAF1,ATP5IF1,B3GAT3,BATF,BAX,BCL7C,BDH2,BLCAP,BRD7,BRWD1,BTBD6,BUB3,C11orf58,C11orf80,UQCC6,C14orf132,C19orf12,C1orf56,CAAP1,CACNA1C,CACNB1,CACNB2,CAMTA1,CARD8,CCDC57,CCDC65,CCDC85B,CCM2,CD27-AS1,CD2BP2,CD3D,CD47,CD99,CDADC1,CDKN2A,CDKN2B-AS1,CDRT4,CEP250,CERK,CERS4,CERS5,CHMP4A,CHMP6,CHN1,CIAO2B,CLEC2D,CLIC5,CNPY2,COG2,COMMD4,COMMD6,COMMD7,COMTD1,COPS9,COX14,COX6C,CPNE7,CROT,CRYBG2,CSMD3,CSTF3,CWF19L2,CXCR6,CYP20A1,CYTOR,DCAF8,DGKZ,DGUOK,DHRS13,DIAPH1,DLG3,DNAJC19,DOK6,DUT,EBAG9,EEF1D,EIF5B,ELAVL1,ENSA,ERG28,ETFB,ETV2,EVA1C,EYA3,FAHD2B,FAIM,FAM219B,FANK1,FAT2,FDXR,NHSL2,FPGS,FTSJ1,FTX,FUT2,FXYD1,GALM,GFER,GLE1,GLG1,GNL1,GOLGA7B,GPI,GSDMD,GTF2IRD2B,GTF3C1,GTPBP8,GTSE1-DT,GUK1,HCFC2,HCN2,HCST,HDDC3,HDHD3,HENMT1,HIKESHI,HINT1,HMOX2,HNRNPA3,HOXC4,HRH4,HSPBP1,HTT,IFITM1,IGSF22,IL2RG,IL32,ILRUN,IMMP1L,INPP5B,INSIG2,IPO11,IPP,IQCH,ITGB1BP1,ITPRIPL1,JAKMIP1,JTB,KATNAL1,KDM5A,KIF3A,KIFAP3,KLHDC4,KLHL35,KLRB1,KLRG1,KMT5B,KPNA1,LACTB2-AS1,LAGE3,LBHD1,LCMT1,LIME1,LIN54,LINC00426,LINC00892,LINC01011,LINC02591,,LOXL1,LOXL1-AS1,LRFN2,LRRC1,LRTOMT,LTBP4,LY75,LYAR,LYPLA2,LYSMD1,MADD,MAF,MAP4,MAPK11,MAPT,MAVS,MAX,MBD3,MBP,MCOLN3,MCRIP1,MDH1,MEAK7,MECR,MED4,MEI1,METRN,MFF,MICOS10,MIF-AS1,MLH1,MLH3,MMAB,MMP24,MOB2,MPRIP,MRPL11,MRPL48,MRPL52,MRPL57,MRPS25,MRTO4,MTLN,MUC6,MVD,MVK,MYL6,N6AMT1,NAA38,NAALADL1,NAP1L4,NAXE,NDFIP2,NDUFA2,NDUFA4,NDUFA9,NDUFB11,NDUFB2,NDUFB9,NDUFC2,NECAB1,NEDD8,NEFL,NEIL2,NENF,NFATC3,NIFK-AS1,NOP14-AS1,NOTCH2NLA,NSMCE1,NSUN5,,NUDCD3,OPTN,OSBPL3,OSER1-DT,PAFAH2,PAPOLG,PARP1,PBXIP1,PCED1B-AS1,PCID2,PCNX3,PCYT2,PDAP1,PDCD10,PDP2,PDZD11,PECR,PEF1,PEX16,PGAP3,PHF19,PHKG2,PHTF2,PI16,PIGU,PIN4,PKNOX1,PLAAT4,PLCD1,PMVK,POLH,POLR2F,POLR3A,POLR3GL,PPIA,PPIE,PPP1R12B,PPP2R5C,PRMT2,PRR13,PRR5,PRR5L,PRSS27,PSMB8,PSMC5,PSMD13,PSMD9,PSME1,PTGER2,PTPN7,PUM3,PYCR3,RAB22A,RAB25,RAB29,RAI14,RANGAP1,RANGRF,RBIS,RBMX2,RCN2,RDH16,RECQL5,RETREG3,RFC4,RINL,RNASEH2C,RNF167,RNF187,RNF220,RNF8,RPA1,RPA3,RPL13A,RPL14,RPL23A,RPL27A,RPL32,RPL37,RPL39,RPS19,,RPS23,RPS27A,RPS29,RPS6,RPS7,RUVBL1,RWDD1,SAMM50,SARS1,SCAMP3,SELENOH,SELENOW,SEMA4F,SERF2,SERGEF,SERPINI1,SETD4,SF3B3,SH2D1A,SH2D2A,SIGIRR,SIRT5,SKP1,SLC25A12,SLC25A15,SLC25A26,SLC25A51,SLC39A8,,SMAD4,SMIM27,SMIM29,SNAP47,SNF8,SNHG20,SNORD34,SNORD35A,SNORD38A,SNORD4A,,SNORD54,SNRPC,SNRPE,SNRPN,SOD1,SP140,SPATA5,SPEF2,SPN,SRI,SRPRB,SSNA1,ST6GALNAC6,STK24,STOM,STX8,STXBP4,SYNJ2BP-COX16,SYNRG,SYTL1,TADA3,TARBP2,TBC1D24,TBX19,TEDC2,TEX264,TGDS,THAP3,THOC3,THYN1,TINF2,TLE5,TMEM106C,TMEM14A,TMEM161A,TMEM171,TMEM178B,TMEM191A,TMEM222,TMEM50B,KRT10-AS1,TNFRSF4,TNNC1,TOMM5,TRADD,TRAPPC2,TRAPPC4,TRAPPC6B,TRIM2,TRIM65,TRNAU1AP,TRPV2,TSPAN15,TSPAN5,TSPOAP1-AS1,TTC39C,TTLL1,TXNL4A,UBA52,UBAC2-AS1,UBE2D2,UBE2F,UBE2L3,UBL5,UBL7-DT,UFD1,UGGT1,UGP2,UNC13D,UNC45B,UNG,UQCR10,UQCR11,UQCRB,UQCRQ,USP31,USP37,USP46,USP5,UTS2,VAPB,VBP1,VPS4A,VRK3,WDR4,WDR83OS,YAF2,ZC3HC1,ZCRB1,ZDHHC13,ZFAND2B,ZGPAT,ZMYM5,ZNF133,ZNF233,ZNF428,ZNF530,ZNF585A,ZNF621,ZNF670,ZNF674,ZNF688,ZNF701,KRBOX5,ZNF738,ZNF763,ZNF780A,ZNF780B,ZNHIT6</t>
  </si>
  <si>
    <t>AAGAB,AARSD1,ABCC5,ACTR3B,ACVR2A,ADARB1,AFAP1-AS1,AGFG2,AIRE,AKAP12,ALKBH3,AMZ2,ANAPC7,ANGPT2,AP2B1,AP5Z1,APOBEC3D,APOBEC3F,APOBEC3H,APOL2,APTX,ARFRP1,ARHGEF39,ARL6IP4,ARMH3,ASB1,ASTN2,ATAD3C,ATAT1,ATG13,ATG5,ATP5F1D,ATP5MD,ATP5MG,ATP6V0E2,ATPAF1,ATPIF1,B3GAT3,BATF,BAX,BCL7C,BDH2,BLCAP,BRD7,BRWD1,BTBD6,BUB3,C11orf58,C11orf80,C12orf73,C14orf132,C19orf12,C1orf56,CAAP1,CACNA1C,CACNB1,CACNB2,CAMTA1,CARD8,CCDC57,CCDC65,CCDC85B,CCM2,CD27-AS1,CD2BP2,CD3D,CD47,CD99,CDADC1,CDKN2A,CDKN2B-AS1,CDRT4,CEP250,CERK,CERS4,CERS5,CHMP4A,CHMP6,CHN1,CIAO2B,CLEC2D,CLIC5,CNPY2,COG2,COMMD4,COMMD6,COMMD7,COMTD1,COPS9,COX14,COX6C,CPNE7,CROT,CRYBG2,CSMD3,CSTF3,CWF19L2,CXCR6,CYP20A1,CYTOR,DCAF8,DGKZ,DGUOK,DHRS13,DIAPH1,DLG3,DNAJC19,DOK6,DUT,EBAG9,EEF1D,EIF5B,ELAVL1,ENSA,ERG28,ETFB,ETV2,EVA1C,EYA3,FAHD2B,FAIM,FAM219B,FANK1,FAT2,FDXR,FLJ44635,FPGS,FTSJ1,FTX,FUT2,FXYD1,GALM,GFER,GLE1,GLG1,GNL1,GOLGA7B,GPI,GSDMD,GTF2IRD2B,GTF3C1,GTPBP8,GTSE1-DT,GUK1,HCFC2,HCN2,HCST,HDDC3,HDHD3,HENMT1,HIKESHI,HINT1,HMOX2,HNRNPA3,HOXC4,HRH4,HSPBP1,HTT,IFITM1,IGSF22,IL2RG,IL32,ILRUN,IMMP1L,INPP5B,INSIG2,IPO11,IPP,IQCH,ITGB1BP1,ITPRIPL1,JAKMIP1,JTB,KATNAL1,KDM5A,KIF3A,KIFAP3,KLHDC4,KLHL35,KLRB1,KLRG1,KMT5B,KPNA1,LACTB2-AS1,LAGE3,LBHD1,LCMT1,LIME1,LIN54,LINC00426,LINC00892,LINC01011,LINC02591,LOC100506990,LOXL1,LOXL1-AS1,LRFN2,LRRC1,LRTOMT,LTBP4,LY75,LYAR,LYPLA2,LYSMD1,MADD,MAF,MAP4,MAPK11,MAPT,MAVS,MAX,MBD3,MBP,MCOLN3,MCRIP1,MDH1,MEAK7,MECR,MED4,MEI1,METRN,MFF,MICOS10,MIF-AS1,MLH1,MLH3,MMAB,MMP24,MOB2,MPRIP,MRPL11,MRPL48,MRPL52,MRPL57,MRPS25,MRTO4,MTLN,MUC6,MVD,MVK,MYL6,N6AMT1,NAA38,NAALADL1,NAP1L4,NAXE,NDFIP2,NDUFA2,NDUFA4,NDUFA9,NDUFB11,NDUFB2,NDUFB9,NDUFC2,NECAB1,NEDD8,NEFL,NEIL2,NENF,NFATC3,NIFK-AS1,NOP14-AS1,NOTCH2NLA,NSMCE1,NSUN5,NT5C3AA,NUDCD3,OPTN,OSBPL3,OSER1-DT,PAFAH2,PAPOLG,PARP1,PBXIP1,PCED1B-AS1,PCID2,PCNX3,PCYT2,PDAP1,PDCD10,PDP2,PDZD11,PECR,PEF1,PEX16,PGAP3,PHF19,PHKG2,PHTF2,PI16,PIGU,PIN4,PKNOX1,PLAAT4,PLCD1,PMVK,POLH,POLR2F,POLR3A,POLR3GL,PPIA,PPIE,PPP1R12B,PPP2R5C,PRMT2,PRR13,PRR5,PRR5L,PRSS27,PSMB8,PSMC5,PSMD13,PSMD9,PSME1,PTGER2,PTPN7,PUM3,PYCR3,RAB22A,RAB25,RAB29,RAI14,RANGAP1,RANGRF,RBIS,RBMX2,RCN2,RDH16,RECQL5,RETREG3,RFC4,RINL,RNASEH2C,RNF167,RNF187,RNF220,RNF8,RPA1,RPA3,RPL13A,RPL14,RPL23A,RPL27A,RPL32,RPL37,RPL39,RPS19,RPS21.1,RPS23,RPS27A,RPS29,RPS6,RPS7,RUVBL1,RWDD1,SAMM50,SARS1,SCAMP3,SELENOH,SELENOW,SEMA4F,SERF2,SERGEF,SERPINI1,SETD4,SF3B3,SH2D1A,SH2D2A,SIGIRR,SIRT5,SKP1,SLC25A12,SLC25A15,SLC25A26,SLC25A51,SLC39A8,SLMO2-ATP5E,SMAD4,SMIM27,SMIM29,SNAP47,SNF8,SNHG20,SNORD34,SNORD35A,SNORD38A,SNORD4A,SNORD50A,SNORD54,SNRPC,SNRPE,SNRPN,SOD1,SP140,SPATA5,SPEF2,SPN,SRI,SRPRB,SSNA1,ST6GALNAC6,STK24,STOM,STX8,STXBP4,SYNJ2BP-COX16,SYNRG,SYTL1,TADA3,TARBP2,TBC1D24,TBX19,TEDC2,TEX264,TGDS,THAP3,THOC3,THYN1,TINF2,TLE5,TMEM106C,TMEM14A,TMEM161A,TMEM171,TMEM178B,TMEM191A,TMEM222,TMEM50B,TMEM99,TNFRSF4,TNNC1,TOMM5,TRADD,TRAPPC2,TRAPPC4,TRAPPC6B,TRIM2,TRIM65,TRNAU1AP,TRPV2,TSPAN15,TSPAN5,TSPOAP1-AS1,TTC39C,TTLL1,TXNL4A,UBA52,UBAC2-AS1,UBE2D2,UBE2F,UBE2L3,UBL5,UBL7-AS1,UFD1,UGGT1,UGP2,UNC13D,UNC45B,UNG,UQCR10,UQCR11,UQCRB,UQCRQ,USP31,USP37,USP46,USP5,UTS2,VAPB,VBP1,VPS4A,VRK3,WDR4,WDR83OS,YAF2,ZC3HC1,ZCRB1,ZDHHC13,ZFAND2B,ZGPAT,ZMYM5,ZNF133,ZNF233,ZNF428,ZNF530,ZNF585A,ZNF621,ZNF670,ZNF674,ZNF688,ZNF701,ZNF720,ZNF738,ZNF763,ZNF780A,ZNF780B,ZNHIT6</t>
  </si>
  <si>
    <t>https://www.ncbi.nlm.nih.gov/pmc/articles/PMC6151076/bin/jiy420_suppl_supplementary_table_2.docx</t>
  </si>
  <si>
    <t>M41069</t>
  </si>
  <si>
    <t>OVSYANNIKOVA_PBMC_FLUARIX_AGE_50_74YO_COMMON_WITH_BOTH_HAI_AND_VNA_28DY_VS_0DY_USED_IN_HAI_AND_VNA_RESPONSE_MODELS_DN</t>
  </si>
  <si>
    <t>https://www.gsea-msigdb.org/gsea/msigdb/human/geneset/OVSYANNIKOVA_PBMC_FLUARIX_AGE_50_74YO_COMMON_WITH_BOTH_HAI_AND_VNA_28DY_VS_0DY_USED_IN_HAI_AND_VNA_RESPONSE_MODELS_DN</t>
  </si>
  <si>
    <t>Genes down-regulated in peripheral blood mononuclear cell 28d vs 0d in adults (50-74) (in common with both HAI and VNA) after exposure to Fluarix , time point 28D , administered i.m.. Comment: Common Genesets with genes entering regression models for HAI and VNA Responses with the log2 Day 28 vs Day 0 fold-change in gene expression as the explanatory variables.</t>
  </si>
  <si>
    <t>CA11,CA14,CA2,CA6,GSTM1,GSTM2,MAZ,SMS,TTF2</t>
  </si>
  <si>
    <t>Suppl Table 9</t>
  </si>
  <si>
    <t>M41091</t>
  </si>
  <si>
    <t>HARALAMBIEVA_PBMC_FLUARIX_AGE_50_74YO_CORR_WITH_28D_MEM_B_CELL_RESPONSE_AT_28DY_LATE_GENE_EXPR_INDIVID_GENE_MODELS_PRED_PEAK_B_CELL_ELISPOT_RESP_NEGATIVE</t>
  </si>
  <si>
    <t>https://www.gsea-msigdb.org/gsea/msigdb/human/geneset/HARALAMBIEVA_PBMC_FLUARIX_AGE_50_74YO_CORR_WITH_28D_MEM_B_CELL_RESPONSE_AT_28DY_LATE_GENE_EXPR_INDIVID_GENE_MODELS_PRED_PEAK_B_CELL_ELISPOT_RESP_NEGATIVE</t>
  </si>
  <si>
    <t>Genes negatively correlated with memory B cell response at 28d in peripheral blood mononuclear cell in seniors (50-74) after exposure to Fluarix , time point 28D. Comment: D: Late gene expression individual gene models (predicting peak B cell ELISPOT response) for module 11 (D, MSE=2.062)</t>
  </si>
  <si>
    <t>A1BG,CRB2,DAB2,IGSF10,NFE2L3,RAI1,SNORA3B,SNORD102,SYNJ1,ZNF682</t>
  </si>
  <si>
    <t>A1BG,CRB2,DAB2,IGSF10,NFE2L3,RAI1,SNORA45,SNORD102,SYNJ1,ZNF682</t>
  </si>
  <si>
    <t>M41154</t>
  </si>
  <si>
    <t>HARALAMBIEVA_PBMC_FLUARIX_AGE_50_74YO_CORR_WITH_28D_MEM_B_CELL_RESPONSE_AT_28DY_LATE_GENE_EXPR_INDIVID_GENE_MODELS_PRED_PEAK_B_CELL_ELISPOT_RESP_POSITIVE</t>
  </si>
  <si>
    <t>https://www.gsea-msigdb.org/gsea/msigdb/human/geneset/HARALAMBIEVA_PBMC_FLUARIX_AGE_50_74YO_CORR_WITH_28D_MEM_B_CELL_RESPONSE_AT_28DY_LATE_GENE_EXPR_INDIVID_GENE_MODELS_PRED_PEAK_B_CELL_ELISPOT_RESP_POSITIVE</t>
  </si>
  <si>
    <t>Genes positively correlated with memory B cell response at 28d in peripheral blood mononuclear cell in seniors (50-74) after exposure to Fluarix , time point 28D. Comment: D: Late gene expression individual gene models (predicting peak B cell ELISPOT response) for module 11 (D, MSE=2.062)</t>
  </si>
  <si>
    <t>AJAP1,ANXA1,C1QC,DSG2,IFNAR2,LRRC58,MKNK2,RASSF8,SCML2,SEZ6,SH3RF3,SIGLEC6,TIGD3,XPR1,ZC3H10,ZNF746</t>
  </si>
  <si>
    <t>Table 2, NFKB1 and NFKB2 mentioned in text</t>
  </si>
  <si>
    <t>https://www.ncbi.nlm.nih.gov/pmc/articles/PMC5583508/table/tbl2/</t>
  </si>
  <si>
    <t>M40893</t>
  </si>
  <si>
    <t>HARALAMBIEVA_PBMC_FLUARIX_AGE_50_74YO_CORR_WITH_28D_MEM_B_CELL_RESPONSE_AT_28DY_LEUK_MIGR_MAPK_ACT_CYTOK_SIG_DIAB_OF_THE_YNG_NEGATIVE</t>
  </si>
  <si>
    <t>https://www.gsea-msigdb.org/gsea/msigdb/human/geneset/HARALAMBIEVA_PBMC_FLUARIX_AGE_50_74YO_CORR_WITH_28D_MEM_B_CELL_RESPONSE_AT_28DY_LEUK_MIGR_MAPK_ACT_CYTOK_SIG_DIAB_OF_THE_YNG_NEGATIVE</t>
  </si>
  <si>
    <t>Genes negatively correlated with memory B cell response at 28d in peripheral blood mononuclear cell in seniors (50-74) after exposure to Fluarix , time point 28D. Comment: selected pathways: leukocyte migration, MAP kinase activity, cytokine signaling, diabetes of the young</t>
  </si>
  <si>
    <t>AIMP1,CCR2,CKLF,COMMD7,DUOX1,HNF1A,MAPK1,MAPK11,MAPK9,PAX6,ZNF675</t>
  </si>
  <si>
    <t>Fig 6</t>
  </si>
  <si>
    <t>https://www.ncbi.nlm.nih.gov/pmc/articles/PMC1986836/figure/F6/</t>
  </si>
  <si>
    <t>M41177</t>
  </si>
  <si>
    <t>HARALAMBIEVA_PBMC_FLUARIX_AGE_50_74YO_CORR_WITH_28D_MEM_B_CELL_RESPONSE_AT_28DY_LEUK_MIGR_MAPK_ACT_CYTOK_SIG_DIAB_OF_THE_YNG_POSITIVE</t>
  </si>
  <si>
    <t>https://www.gsea-msigdb.org/gsea/msigdb/human/geneset/HARALAMBIEVA_PBMC_FLUARIX_AGE_50_74YO_CORR_WITH_28D_MEM_B_CELL_RESPONSE_AT_28DY_LEUK_MIGR_MAPK_ACT_CYTOK_SIG_DIAB_OF_THE_YNG_POSITIVE</t>
  </si>
  <si>
    <t>Genes positively correlated with memory B cell response at 28d in peripheral blood mononuclear cell in seniors (50-74) after exposure to Fluarix , time point 28D. Comment: selected pathways: leukocyte migration, MAP kinase activity, cytokine signaling, diabetes of the young</t>
  </si>
  <si>
    <t>BHLHA15,CD34,DOCK2,EREG,HES1,IL10,CXCL8,MAPK12,MAPK14,MAPK7,PF4,SFTPD,SOCS5,TGFB2</t>
  </si>
  <si>
    <t>BHLHA15,CD34,DOCK2,EREG,HES1,IL10,IL8,MAPK12,MAPK14,MAPK7,PF4,SFTPD,SOCS5,TGFB2</t>
  </si>
  <si>
    <t>M41099</t>
  </si>
  <si>
    <t>HARALAMBIEVA_PBMC_FLUARIX_AGE_50_74YO_CORR_WITH_28D_MEM_B_CELL_RESPONSE_AT_28DY_POSITIVE</t>
  </si>
  <si>
    <t>https://www.gsea-msigdb.org/gsea/msigdb/human/geneset/HARALAMBIEVA_PBMC_FLUARIX_AGE_50_74YO_CORR_WITH_28D_MEM_B_CELL_RESPONSE_AT_28DY_POSITIVE</t>
  </si>
  <si>
    <t>Genes positively correlated with memory B cell response at 28d in peripheral blood mononuclear cell in seniors (50-74) after exposure to Fluarix , time point 28D</t>
  </si>
  <si>
    <t>ABAT,ABCA1,ABCA6,ABCD1,ABHD5,ABTB2,ACAD9,ACBD3,ACO2,ACP5,ACSL1,ACSL4,ACVR1B,ADAM17,ADAM9,ADAMTSL4,ADGRE2,ADIPOR1,ADM,GRK3,ADRM1,ADSS1,AFF3,AHNAK2,AHR,AIMP2,AKIRIN2,AKT1S1,ALAS1,ALDH1A1,ALDH2,ALDH3B1,ALDH3B2,ALOX5,ANGPT1,ANKLE1,ANKRD36BP1,SOWAHC,ANO8,ANP32D,ANXA1,AP1B1,AP2A1,AP3B1,APLP2,APOM,APP,ARF1,ARF4,ARG2,ARHGAP1,ARHGAP23,ARHGAP24,ARHGAP42,ARHGEF40,ARID3A,ARL4A,ARL5B,ARL6IP1,ARL8A,ARL8B,BMAL2,ARRDC4,ARSG,ASAH1,ASAP1,ATF3,ATF5,ATOX1,ATP11A,ATP1B1,ATP2A2,ATP5F1B,ATP5F1C,ATP6V0B,ATP6V0C,ATP6V1F,ATPAF2,AZI2,AZU1,B3GNT5,B9D2,BACH1,BAG6,BAHCC1,BAK1,BAMBI,BANK1,BASP1,BAZ2B,BCAT1,BCL10,BCL2A1,BCL2L11,BCL2L2,BCL2L2-PABPN1,BCL3,BCL6,BHLHA15,BHLHE40,BHLHE41,BLVRB,BMF,BMP8B,BNIP2,BNIP3L,BOP1,BORCS8-MEF2B,BPI,BRI3BP,BRWD3,BTBD3,BTK,BZW1,C11orf24,SMCO4,ZFTA,C11orf96,FAM222A,TMEM52B,MIDEAS,C15orf39,C15orf48,PHAF1,NATD1,C17orf107,SCIMP,C19orf38,FAAP24,ACTMAP,TEKTIP1,SPRTN,RHEX,CCSAP,GUCD1,C2orf49,XXYLT1,DIPK2A,C4orf46,C5AR1,PXDC1,GINM1,LINC02908,SAPCD2,PRXL2C,DOCK8-AS1,C9orf72,CA5BP1,CADM4,CAPZA1,CARM1,CASP3,CASP9,CAT,CBFA2T3,CBX2,CBX6,CBX8,CCDC103,CCDC13,CCDC43,CCDC47,CCDC50,CCDC6,CCDC86,CCDC88A,YJU2,CCL20,CCNK,CCNYL1,CCPG1,CCR1,CCRL2,NOCT,CD300E,CD302,CD34,CD38,CD46,CD55,CD68,CD80,CD83,CD86,CDA,CDC40,CDC42BPB,CDC42EP1,CDC42EP2,CDC42EP4,CDC5L,CDK14,CDKN1A,CEACAM4,CEBPB,CEBPD,CENPW,CEP170,CERS6,CHKA,CHML,CHMP1B,CHMP2B,CHRAC1,CHRNE,CHST15,CIDEB,CIITA,CKAP2,CKAP4,CKS2,CLDN23,CLEC12A,CLEC4C,CLEC4D,CLEC4F,CLIC4,CLIP2,CLMN,CLN6,CLPB,CLPTM1,CMIP,CMTM6,CNIH4,CNNM4,CNTLN,COBL,COBLL1,COL24A1,CERT1,COL9A2,COQ8A,CORO1C,CORO7-PAM16,COTL1,COX5B,CPA3,CPEB4,CREB5,CRISPLD2,CRK,YBX3,CSF1R,CSF2RB,CSF3R,CSGALNACT2,CSNK1A1L,CST3,CTIF,CTSZ,CUEDC1,CUX2,CWC25,CXCL16,CXXC5,TASL,CYB5R4,CYBB,CYC1,CYP51A1,DACH1,DAPK1,DCTN4,DCUN1D1,DCUN1D3,DDO,DDX21,DDX3X,DDX49,DENND1A,DENND3,DENND5B,DERA,DHTKD1,DHX8,DIAPH2,DICER1,SLC49A4,AP5B1,DLC1,DLX2,DNAJC11,DNAJC3,DNASE1L1,DNM2,DNMBP,DOCK1,DOCK2,DOCK4,DOCK5,DOK3,DOT1L,DPP3,DPPA4,DSC2,DSE,DSG2,DUSP10,DUSP6,DVL3,DYM,DYSF,EAF1,ECHDC3,EFCAB11,CRACR2B,EIF3A,EIF3C,EIF4A1,EIF4A3,EIF4E2,EIF4EBP1,EIF4EBP3,EIF4G2,EIF4H,ELF1,ELF4,ELL,ELL2,ELOF1,EME2,EMP1,ENTPD7,EPB41L2,EPHA2,EPHX3,EPN1,ERCC5,EREG,ERF,ERG,ESRRA,ETF1,ETS2,EVI2B,EXT1,F3,UBALD1,EEIG2,FAM110B,FAM117B,FAM124B,HYCC1,RTL8C,FAM151B,ABRAXAS2,GASK1B,INKA2,ATOSB,FAM43A,DENND10,TENT5A,TENT5B,CYRIA,FAM53C,RIPOR1,TMEM255B,FAM91A1,FAM98B,FBN1,FBXO30,FCAR,FCGR2C,FCGR3B,FCHSD2,FCN1,FEM1A,FEM1C,FEZ2,FFAR2,FGD2,FGD6,FILIP1L,FKBP9,FLII,FNDC3B,FOLR3,FOSB,FOSL1,FOSL2,FOXO3,FPR2,FRAT1,FRMD4B,FRRS1,FSCN1,FTH1,FTL,G0S2,GAB1,GAB2,GABARAPL1,GABARAPL3,GALNT2,GALNT3,GALR2,GANC,GAPDH,GAS2L3,GAS6,GAS7,NIPSNAP2,GBGT1,GEM,GEN1,GGN,GJB2,GLA,GLTPD2,GLUL,GMEB1,GMFB,GNA11,GNA15,GNAI2,GNAQ,GNB4,GNG5,GNL2,GOLIM4,GPER1,GPM6B,ADGRA2,GPR141,GPR18,GPR27,C5AR2,GPR84,GPRC5A,GPX3,GRAMD1B,GRAMD4,GRINA,GRN,GSTP1,GTF2B,GUCY2D,GUSB,GZF1,H3-5,HAAO,HAL,HBEGF,HBP1,HCAR2,HCAR3,HDAC6,HDC,HERPUD1,HES1,HES4,HEYL,HIC1,HIC2,HIF1A,HINT3,HIP1,HLA-DMA,HLA-DMB,HLA-DRA,HLA-DRB1,HLA-DRB5,HLX,HMGCR,HMGCS1,HMGXB4,HMOX1,HNRNPAB,HNRNPH2,HRH2,HS6ST1,HSP90AA4P,HSPA13,HSPA4,HSPG2,ICAM1,ICOSLG,ID1,ID2,ID2B,IDH3A,IDI1,IER2,IER3,IER5,IFI30,IFIT2,IFNGR1,IFNGR2,IFT20,IGF2BP2,IGF2BP3,IGSF6,IKBKG,IL17RC,IL1B,IL1R1,IL1RAP,IL6,CXCL8,IMPA2,INCENP,ING3,INO80B,INSR,IPMK,IQGAP2,IQSEC1,IQSEC2,IRF4,IRF8,IRS2,ISG20L2,ITFG1,FAM234A,ITGA9,ITGAX,ITPRIP,ITPRIPL2,JAG1,JAK2,JARID2,JDP2,JMJD1C,JUN,JUND,KANK2,KAT5,KATNIP,KBTBD7,KBTBD8,KCNA5,KCNC3,KCNJ15,KCNJ2,KCNJ2-AS1,KCNQ1,KCTD3,KCTD5,KDM4B,KDM6B,KHSRP,KIAA0513,KIAA1522,KIF13A,KIF5B,KLF10,KLF2,KLF4,KLF6,KLHL15,KLHL2,KLHL8,KLK1,KPNA2,KPNA3,KREMEN1,KRT23,KSR1,KYNU,LACTB,LAMB3,LASP1,LATS2,LDHD,LDLR,LDLRAD3,LENG9,LGALS8,LGR4,LHFPL2,LILRA1,LILRA4,LILRB1,LILRB4,LIN7A,LIPN,ZNF594-DT,LONRF1,LOXL3,LPCAT3,PLPPR2,LRG1,IRAG2,NRROS,LRRC4,LRRC58,LRRC59,LRRK1,LRRK2,LTB4R2,,LY86,LYN,LYNX1,LYSMD3,LYST,LYZ,MACC1,MAFB,MAFG,MAFK,MAML3,MAN1A1,MAN2B1,MAP1LC3B2,MAP2K3,MAP2K7,MAP3K11,MAP3K2,MAP3K20-AS1,MAP3K3,MAP3K8,MAPK12,MAPK6,MAPK7,MAPK8,MAPRE1,MAPRE3,MARVELD1,MAT2A,MBTPS2,MCL1,MCM5,MCTP1,MCU,MDM2,MED12L,MED13L,MED14,MED25,MED26,MED29,MEF2A,MEF2C,MERTK,TLNRD1,METRNL,MEX3B,MFAP1,MFAP3,MFAP4,MFSD2A,SLC49A3,MGRN1,MICAL2,MID1IP1,MIDN,MIER2,MILR1,MIR23A,MIR24-2,MIR27A,MIR3064,MIR650,MIS18BP1,MITF,MKNK2,MKRN9P,MLX,MME,MMP9,MNT,MOB1A,MOB3A,MON1B,MPEG1,MPO,MPP7,MPV17L2,MROH1,MRPS17,MRPS22,MS4A14,MTHFD2,MTMR10,MTMR14,MTMR3,MTMR6,MTX1,MUL1,MXD1,MYADM,MYD88,MYO1E,MYO1F,MYO5A,MYO9B,NAB1,NAB2,NADK,NADSYN1,NAMPT,NANS,NAT1,NAT8L,NBPF10,NCF1,NCF1C,NCF2,NCF4,NCKAP1L,NCOA4,NCOR2,NDEL1,NDST1,NEDD9,NETO2,NFE2L2,NFIC,NFIL3,NFKBIA,NFKBIB,NFKBID,NFKBIE,NFKBIZ,NHLRC3,NHS,NINJ1,NIPAL2,NKIRAS2,NLRP3,NOTCH3,NPEPL1,NPR3,NR1H2,NR4A1,NR4A2,NR4A3,NR6A1,NRARP,NRAS,NRBF2,NRIP1,NRP1,NSUN7,NT5DC2,NUBP1,NUDT17,NUDT3,NUMB,NUP58,OAF,OASL,OAT,OCRL,ODF3B,ODF3L1,OGFRL1,OLIG1,OLR1,OPN3,OR2B11,OSGIN1,OSGIN2,OSM,OSR2,OTUD1,OXER1,P2RX1,P2RX7,P2RY1,P2RY11,P2RY13,P3H2,PAK1IP1,PAK4,PALD1,PANX2,PCCA,PCDHGC3,PDLIM7,PEAK1,PELI1,PELI2,PFKFB2,PFKFB3,PGAM2,PGD,PGM5,PHACTR1,JADE3,PHLDA2,PI4K2A,PIAS4,PICALM,PIGS,PIK3CG,PIK3R5,PILRA,PIM3,PIP5K1B,PISD,PJA2,PLAGL1,PLAGL2,PLAUR,PLBD1,PLCG2,PLD2,PLD4,PLEK,PLEKHM1,PLEKHM2,PLEKHO2,PLK2,PLVAP,PLXDC2,PLXNC1,PLXND1,PMAIP1,PNO1,PNOC,PNPLA1,PNPLA2,PNPLA8,POU2F2,PLPP3,PPIF,PPIP5K2,PPM1J,PPM1L,PPP1R15A,PPP1R15B,PPP2CA,PPP2R5B,PRC1,PRICKLE4,PRKACA,PRKACG,CAVIN3,PRLR,PRMT3,PROSER1,PSMB7,PSMD11,PSMD3,PTGES,PTGS2,PTP4A1,PTPRE,PTPRS,PTTG1IP,PTX3,PXK,PYCARD,QTRT2,RAB11FIP1,RAB18,RAB1A,RAB20,RAB21,RAB35,RAB39A,RAB5A,RAB5C,RAB8A,RABGEF1,RAD23B,RAD51AP1,RAD9B,RAF1,RAP2C,RAPGEF2,RARA,RASD1,RASGEF1B,RASGRP4,RASL10A,RASL11A,RASSF8,RB1CC1,RBBP8,RBM47,RCOR1,RDX,REEP4,REL,RELB,RELT,COP1,RFX1,RGS2,RGS7,RHBDF2,RHOB,RHOQ,RIC1,RILPL2,RIN3,RIOK3,RIPK2,RIT1,RMND5A,RNASE6,RNASEK,RNASET2,RNF122,RNF13,RNF130,RNF24,ROCK1,RP2,RPH3A,RPL7L1,RPP21,RPS6KC1,RRAGC,RRBP1,RREB1,RRM2B,RRP12,RSC1A1,RSRC1,SNX29,RUSC2,RYBP,S100Z,S1PR3,SAMD4B,SAP130,SAP30,SAT1,SBF2,SCAMP2,SCAMP4,SCAMP5,SCARB1,SCARB2,SCARF1,SCN9A,SCPEP1,SCRN1,SDCBP,SEC14L1,SEL1L,COA7,SEMA4A,SEMA6B,SEMA7A,SERINC1,SERPINB1,SERPINB2,SERPINB8,SERPINB9,SERPINE1,SERPINF1,SESN2,SESTD1,SETD7,SFPQ,SFT2D2,SFXN3,SGK1,SGK3,SGMS2,SH2B2,SH3BP4,SH3PXD2B,SH3RF1,SHANK1,SHD,SHKBP1,SIDT2,SIGLEC10,SIGLEC14,SIGLEC15,SIGLEC6,SIK1,SIN3B,SIPA1L1,SIPA1L2,SIPA1L3,SIRPB2,SIRT1,SKAP2,SKIL,MTREX,SLC12A3,SLC12A6,SLC15A3,SLC16A5,SLC17A9,SLC19A1,SLC19A2,SLC1A5,SLC22A18,SLC22A18AS,SLC22A4,SLC25A34,SLC25A37,SLC29A1,SLC2A3,SLC2A6,SLC30A1,SLC30A9,SLC31A1,SLC31A2,SLC35B1,SLC35E3,SLC35E4,SLC36A1,SLC36A4,SLC38A7,SLC38A9,SLC39A9,SLC43A2,SLC6A6,SLC7A11,SLC7A5,SLC8A1,SLC9A7,SLX4,SMAD1,SMARCB1,SMARCD3,SMPD3,SMTN,SNAI1,SNIP1,SNX10,SNX12,SNX13,SNX2,SOAT1,SOCS4,SOD2,SOGA1,SOX15,SOX4,SOX5,SPATA2L,SPHK1,SPI1,SPIB,SPOPL,SPRY2,SPTY2D1,SQSTM1,SRC,SRGAP2B,SRGN,SRSF9,ITPRID2,SSPN,SSPOP,ST14,ST20-AS1,ST6GALNAC2,STEAP3,STK17B,STK32B,STRN4,STS,STX10,STX11,STX12,STX16-NPEPL1,SULF2,SUSD6,SWAP70,SYK,SYS1-DBNDD2,SYT1,TAF13,TAS1R3,TBC1D12,TBC1D2,TBC1D23,TBC1D8,TBC1D9,TBC1D9B,TBXAS1,TCF4,TDG,TESK2,TET2,TET3,TFE3,TFEC,TFIP11,TGFBI,TGIF1,THAP9,THBD,THEMIS2,THG1L,TIAM2,TICAM1,TICAM2,TIFAB,TIGD3,TIMP2,TKT,TLE3,TLR1,TLR4,TLR6,TLR9,TM9SF2,TMED7,TMED7-TICAM2,TMEM104,TMEM127,TMEM144,TMEM150B,TMEM154,TMEM167A,TMEM167B,TMEM170B,TMEM175,TMEM38A,TMEM39A,TMEM39B,TMEM86A,TMEM88,EMC6,TMTC2,TNFAIP2,TNFAIP6,TNFRSF10B,TNFRSF10C,TNFRSF12A,TNFRSF13C,TNFRSF1B,TNFRSF21,TNFSF12-TNFSF13,TNFSF13,TNFSF15,TNRC18,TNS3,TOP1,TOR1AIP1,TP53INP2,TPK1,TRAF7,TRAK1,TRAM2,TREM1,TREML4,TRIB1,TRIM26,TRIM8,TRIO,TRIP12,TSC22D2,TSG101,TSPAN13,TSPYL5,TTC4,TTC7A,TTLL4,TTYH3,TUBB4B,TUBB3,TUBB6,TUBGCP2,TUBGCP3,TXNDC16,TXNDC5,TXNRD1,TYROBP,UAP1L1,UBC,UBE2D1,UBE2E2,UBE2J1,UBE2W,UCHL3,UGCG,UGGT2,BLTP3A,BLTP3B,ULK1,UNC93B1,USP16,USP3,USP32,USP38,USP6NL,USP8,UVSSA,VAMP3,VAV2,VEGFA,VIM,VMP1,VNN1,VNN3P,VPS25,VPS26A,VPS37C,VRK2,VSIG10L,WARS1,WASF1,WASHC2A,WASHC2C,WDFY4,WDR17,WDR45B,WDR47,WIPI1,YIF1A,YPEL2,YPEL5,YTHDF3,YWHAE,YWHAG,MAP3K20,ZBTB33,ZBTB34,ZBTB43,ZBTB7A,ZC3H12A,ZC3H12C,ZDHHC7,ZFAND3,ZFAND5,ZFAT,ZFHX3,ZFP36,ZFP92,ZFR,ZMIZ1,ZMYND15,ZNF100,ZNF124,ZNF184,ZNF267,ZNF281,ZBTB21,ZNF330,ZNF385A,ZNF426,ZNF503,ZNF503-AS2,ZNF516,ZNF521,ZNF532,ZNF593,ZNF614,ZNF689,ZNF697,ZNF703,ZNF710,ZNF746,ZNF768,ZNF791,ZNF844</t>
  </si>
  <si>
    <t>ABAT,ABCA1,ABCA6,ABCD1,ABHD5,ABTB2,ACAD9,ACBD3,ACO2,ACP5,ACSL1,ACSL4,ACVR1B,ADAM17,ADAM9,ADAMTSL4,ADGRE2,ADIPOR1,ADM,ADRBK2,ADRM1,ADSSL1,AFF3,AHNAK2,AHR,AIMP2,AKIRIN2,AKT1S1,ALAS1,ALDH1A1,ALDH2,ALDH3B1,ALDH3B2,ALOX5,ANGPT1,ANKLE1,ANKRD36BP1,ANKRD57,ANO8,ANP32D,ANXA1,AP1B1,AP2A1,AP3B1,APLP2,APOM,APP,ARF1,ARF4,ARG2,ARHGAP1,ARHGAP23,ARHGAP24,ARHGAP42,ARHGEF40,ARID3A,ARL4A,ARL5B,ARL6IP1,ARL8A,ARL8B,ARNTL2,ARRDC4,ARSG,ASAH1,ASAP1,ATF3,ATF5,ATOX1,ATP11A,ATP1B1,ATP2A2,ATP5B,ATP5C1,ATP6V0B,ATP6V0C,ATP6V1F,ATPAF2,AZI2,AZU1,B3GNT5,B9D2,BACH1,BAG6,BAHCC1,BAK1,BAMBI,BANK1,BASP1,BAZ2B,BCAT1,BCL10,BCL2A1,BCL2L11,BCL2L2,BCL2L2-PABPN1,BCL3,BCL6,BHLHA15,BHLHE40,BHLHE41,BLVRB,BMF,BMP8B,BNIP2,BNIP3L,BOP1,BORCS8-MEF2B,BPI,BRI3BP,BRWD3,BTBD3,BTK,BZW1,C11orf24,C11orf75,C11orf95,C11orf96,C12orf34,C12orf59,C14orf43,C15orf39,C15orf48,C16orf70,C17orf103,C17orf107,C17orf87,C19orf38,C19orf40,C19orf54,C19orf71,C1orf124,C1orf186,C1orf96,C22orf13,C2orf49,C3orf21,C3orf58,C4orf46,C5AR1,C6orf145,C6orf72,C9orf139,C9orf140,C9orf21,C9orf66,C9orf72,CA5BP1,CADM4,CAPZA1,CARM1,CASP3,CASP9,CAT,CBFA2T3,CBX2,CBX6,CBX8,CCDC103,CCDC13,CCDC43,CCDC47,CCDC50,CCDC6,CCDC86,CCDC88A,CCDC94,CCL20,CCNK,CCNYL1,CCPG1,CCR1,CCRL2,CCRN4L,CD300E,CD302,CD34,CD38,CD46,CD55,CD68,CD80,CD83,CD86,CDA,CDC40,CDC42BPB,CDC42EP1,CDC42EP2,CDC42EP4,CDC5L,CDK14,CDKN1A,CEACAM4,CEBPB,CEBPD,CENPW,CEP170,CERS6,CHKA,CHML,CHMP1B,CHMP2B,CHRAC1,CHRNE,CHST15,CIDEB,CIITA,CKAP2,CKAP4,CKS2,CLDN23,CLEC12A,CLEC4C,CLEC4D,CLEC4F,CLIC4,CLIP2,CLMN,CLN6,CLPB,CLPTM1,CMIP,CMTM6,CNIH4,CNNM4,CNTLN,COBL,COBLL1,COL24A1,COL4A3BP,COL9A2,COQ8A,CORO1C,CORO7-PAM16,COTL1,COX5B,CPA3,CPEB4,CREB5,CRISPLD2,CRK,CSDA,CSF1R,CSF2RB,CSF3R,CSGALNACT2,CSNK1A1L,CST3,CTIF,CTSZ,CUEDC1,CUX2,CWC25,CXCL16,CXorf21,CXXC5,CYB5R4,CYBB,CYC1,CYP51A1,DACH1,DAPK1,DCTN4,DCUN1D1,DCUN1D3,DDO,DDX21,DDX3X,DDX49,DENND1A,DENND3,DENND5B,DERA,DHTKD1,DHX8,DIAPH2,DICER1,DIRC2,DKFZp761E198,DLC1,DLX2,DNAJC11,DNAJC3,DNASE1L1,DNM2,DNMBP,DOCK1,DOCK2,DOCK4,DOCK5,DOK3,DOT1L,DPP3,DPPA4,DSC2,DSE,DSG2,DUSP10,DUSP6,DVL3,DYM,DYSF,EAF1,ECHDC3,EFCAB11,EFCAB4A,EIF3A,EIF3C,EIF4A1,EIF4A3,EIF4E2,EIF4EBP1,EIF4EBP3,EIF4G2,EIF4H,ELF1,ELF4,ELL,ELL2,ELOF1,EME2,EMP1,ENTPD7,EPB41L2,EPHA2,EPHX3,EPN1,ERCC5,EREG,ERF,ERG,ESRRA,ETF1,ETS2,EVI2B,EXT1,F3,FAM100A,FAM102B,FAM110B,FAM117B,FAM124B,FAM126A,FAM127A,FAM151B,FAM175B,FAM198B,FAM212B,FAM214B,FAM43A,FAM45A,FAM46A,FAM46B,FAM49A,FAM53C,FAM65A,FAM70B,FAM91A1,FAM98B,FBN1,FBXO30,FCAR,FCGR2C,FCGR3B,FCHSD2,FCN1,FEM1A,FEM1C,FEZ2,FFAR2,FGD2,FGD6,FILIP1L,FKBP9,FLII,FNDC3B,FOLR3,FOSB,FOSL1,FOSL2,FOXO3,FPR2,FRAT1,FRMD4B,FRRS1,FSCN1,FTH1,FTL,G0S2,GAB1,GAB2,GABARAPL1,GABARAPL3,GALNT2,GALNT3,GALR2,GANC,GAPDH,GAS2L3,GAS6,GAS7,GBAS,GBGT1,GEM,GEN1,GGN,GJB2,GLA,GLTPD2,GLUL,GMEB1,GMFB,GNA11,GNA15,GNAI2,GNAQ,GNB4,GNG5,GNL2,GOLIM4,GPER1,GPM6B,GPR124,GPR141,GPR18,GPR27,GPR77,GPR84,GPRC5A,GPX3,GRAMD1B,GRAMD4,GRINA,GRN,GSTP1,GTF2B,GUCY2D,GUSB,GZF1,H3F3C,HAAO,HAL,HBEGF,HBP1,HCAR2,HCAR3,HDAC6,HDC,HERPUD1,HES1,HES4,HEYL,HIC1,HIC2,HIF1A,HINT3,HIP1,HLA-DMA,HLA-DMB,HLA-DRA,HLA-DRB1,HLA-DRB5,HLX,HMGCR,HMGCS1,HMGXB4,HMOX1,HNRNPAB,HNRNPH2,HRH2,HS6ST1,HSP90AA4P,HSPA13,HSPA4,HSPG2,ICAM1,ICOSLG,ID1,ID2,ID2B,IDH3A,IDI1,IER2,IER3,IER5,IFI30,IFIT2,IFNGR1,IFNGR2,IFT20,IGF2BP2,IGF2BP3,IGSF6,IKBKG,IL17RC,IL1B,IL1R1,IL1RAP,IL6,IL8,IMPA2,INCENP,ING3,INO80B,INSR,IPMK,IQGAP2,IQSEC1,IQSEC2,IRF4,IRF8,IRS2,ISG20L2,ITFG1,ITFG3,ITGA9,ITGAX,ITPRIP,ITPRIPL2,JAG1,JAK2,JARID2,JDP2,JMJD1C,JUN,JUND,KANK2,KAT5,KATNIP,KBTBD7,KBTBD8,KCNA5,KCNC3,KCNJ15,KCNJ2,KCNJ2-AS1,KCNQ1,KCTD3,KCTD5,KDM4B,KDM6B,KHSRP,KIAA0513,KIAA1522,KIF13A,KIF5B,KLF10,KLF2,KLF4,KLF6,KLHL15,KLHL2,KLHL8,KLK1,KPNA2,KPNA3,KREMEN1,KRT23,KSR1,KYNU,LACTB,LAMB3,LASP1,LATS2,LDHD,LDLR,LDLRAD3,LENG9,LGALS8,LGR4,LHFPL2,LILRA1,LILRA4,LILRB1,LILRB4,LIN7A,LIPN,LOC100130950,LONRF1,LOXL3,LPCAT3,LPPR2,LRG1,LRMP,LRRC33,LRRC4,LRRC58,LRRC59,LRRK1,LRRK2,LTB4R2,LUZP6,LY86,LYN,LYNX1,LYSMD3,LYST,LYZ,MACC1,MAFB,MAFG,MAFK,MAML3,MAN1A1,MAN2B1,MAP1LC3B2,MAP2K3,MAP2K7,MAP3K11,MAP3K2,MAP3K20-AS1,MAP3K3,MAP3K8,MAPK12,MAPK6,MAPK7,MAPK8,MAPRE1,MAPRE3,MARVELD1,MAT2A,MBTPS2,MCL1,MCM5,MCTP1,MCU,MDM2,MED12L,MED13L,MED14,MED25,MED26,MED29,MEF2A,MEF2C,MERTK,MESDC1,METRNL,MEX3B,MFAP1,MFAP3,MFAP4,MFSD2A,MFSD7,MGRN1,MICALCL,MID1IP1,MIDN,MIER2,MILR1,MIR23A,MIR24-2,MIR27A,MIR3064,MIR650,MIS18BP1,MITF,MKNK2,MKRN9P,MLX,MME,MMP9,MNT,MOBKL1B,MOBKL2A,MON1B,MPEG1,MPO,MPP7,MPV17L2,MROH1,MRPS17,MRPS22,MS4A14,MTHFD2,MTMR10,MTMR14,MTMR3,MTMR6,MTX1,MUL1,MXD1,MYADM,MYD88,MYO1E,MYO1F,MYO5A,MYO9B,NAB1,NAB2,NADK,NADSYN1,NAMPT,NANS,NAT1,NAT8L,NBPF10,NCF1,NCF1C,NCF2,NCF4,NCKAP1L,NCOA4,NCOR2,NDEL1,NDST1,NEDD9,NETO2,NFE2L2,NFIC,NFIL3,NFKBIA,NFKBIB,NFKBID,NFKBIE,NFKBIZ,NHLRC3,NHS,NINJ1,NIPAL2,NKIRAS2,NLRP3,NOTCH3,NPEPL1,NPR3,NR1H2,NR4A1,NR4A2,NR4A3,NR6A1,NRARP,NRAS,NRBF2,NRIP1,NRP1,NSUN7,NT5DC2,NUBP1,NUDT17,NUDT3,NUMB,NUPL1,OAF,OASL,OAT,OCRL,ODF3B,ODF3L1,OGFRL1,OLIG1,OLR1,OPN3,OR2B11,OSGIN1,OSGIN2,OSM,OSR2,OTUD1,OXER1,P2RX1,P2RX7,P2RY1,P2RY11,P2RY13,P3H2,PAK1IP1,PAK4,PALD1,PANX2,PCCA,PCDHGC3,PDLIM7,PEAK1,PELI1,PELI2,PFKFB2,PFKFB3,PGAM2,PGD,PGM5,PHACTR1,PHF16,PHLDA2,PI4K2A,PIAS4,PICALM,PIGS,PIK3CG,PIK3R5,PILRA,PIM3,PIP5K1B,PISD,PJA2,PLAGL1,PLAGL2,PLAUR,PLBD1,PLCG2,PLD2,PLD4,PLEK,PLEKHM1,PLEKHM2,PLEKHO2,PLK2,PLVAP,PLXDC2,PLXNC1,PLXND1,PMAIP1,PNO1,PNOC,PNPLA1,PNPLA2,PNPLA8,POU2F2,PPAP2B,PPIF,PPIP5K2,PPM1J,PPM1L,PPP1R15A,PPP1R15B,PPP2CA,PPP2R5B,PRC1,PRICKLE4,PRKACA,PRKACG,PRKCDBP,PRLR,PRMT3,PROSER1,PSMB7,PSMD11,PSMD3,PTGES,PTGS2,PTP4A1,PTPRE,PTPRS,PTTG1IP,PTX3,PXK,PYCARD,QTRTD1,RAB11FIP1,RAB18,RAB1A,RAB20,RAB21,RAB35,RAB39,RAB5A,RAB5C,RAB8A,RABGEF1,RAD23B,RAD51AP1,RAD9B,RAF1,RAP2C,RAPGEF2,RARA,RASD1,RASGEF1B,RASGRP4,RASL10A,RASL11A,RASSF8,RB1CC1,RBBP8,RBM47,RCOR1,RDX,REEP4,REL,RELB,RELT,RFWD2,RFX1,RGS2,RGS7,RHBDF2,RHOB,RHOQ,RIC1,RILPL2,RIN3,RIOK3,RIPK2,RIT1,RMND5A,RNASE6,RNASEK,RNASET2,RNF122,RNF13,RNF130,RNF24,ROCK1,RP2,RPH3A,RPL7L1,RPP21,RPS6KC1,RRAGC,RRBP1,RREB1,RRM2B,RRP12,RSC1A1,RSRC1,RUNDC2A,RUSC2,RYBP,S100Z,S1PR3,SAMD4B,SAP130,SAP30,SAT1,SBF2,SCAMP2,SCAMP4,SCAMP5,SCARB1,SCARB2,SCARF1,SCN9A,SCPEP1,SCRN1,SDCBP,SEC14L1,SEL1L,SELRC1,SEMA4A,SEMA6B,SEMA7A,SERINC1,SERPINB1,SERPINB2,SERPINB8,SERPINB9,SERPINE1,SERPINF1,SESN2,SESTD1,SETD7,SFPQ,SFT2D2,SFXN3,SGK1,SGK3,SGMS2,SH2B2,SH3BP4,SH3PXD2B,SH3RF1,SHANK1,SHD,SHKBP1,SIDT2,SIGLEC10,SIGLEC14,SIGLEC15,SIGLEC6,SIK1,SIN3B,SIPA1L1,SIPA1L2,SIPA1L3,SIRPB2,SIRT1,SKAP2,SKIL,SKIV2L2,SLC12A3,SLC12A6,SLC15A3,SLC16A5,SLC17A9,SLC19A1,SLC19A2,SLC1A5,SLC22A18,SLC22A18AS,SLC22A4,SLC25A34,SLC25A37,SLC29A1,SLC2A3,SLC2A6,SLC30A1,SLC30A9,SLC31A1,SLC31A2,SLC35B1,SLC35E3,SLC35E4,SLC36A1,SLC36A4,SLC38A7,SLC38A9,SLC39A9,SLC43A2,SLC6A6,SLC7A11,SLC7A5,SLC8A1,SLC9A7,SLX4,SMAD1,SMARCB1,SMARCD3,SMPD3,SMTN,SNAI1,SNIP1,SNX10,SNX12,SNX13,SNX2,SOAT1,SOCS4,SOD2,SOGA1,SOX15,SOX4,SOX5,SPATA2L,SPHK1,SPI1,SPIB,SPOPL,SPRY2,SPTY2D1,SQSTM1,SRC,SRGAP2P2,SRGN,SRSF9,SSFA2,SSPN,SSPO,ST14,ST20-AS1,ST6GALNAC2,STEAP3,STK17B,STK32B,STRN4,STS,STX10,STX11,STX12,STX16-NPEPL1,SULF2,SUSD6,SWAP70,SYK,SYS1-DBNDD2,SYT1,TAF13,TAS1R3,TBC1D12,TBC1D2,TBC1D23,TBC1D8,TBC1D9,TBC1D9B,TBXAS1,TCF4,TDG,TESK2,TET2,TET3,TFE3,TFEC,TFIP11,TGFBI,TGIF1,THAP9,THBD,THEMIS2,THG1L,TIAM2,TICAM1,TICAM2,TIFAB,TIGD3,TIMP2,TKT,TLE3,TLR1,TLR4,TLR6,TLR9,TM9SF2,TMED7,TMED7-TICAM2,TMEM104,TMEM127,TMEM144,TMEM150B,TMEM154,TMEM167A,TMEM167B,TMEM170B,TMEM175,TMEM38A,TMEM39A,TMEM39B,TMEM86A,TMEM88,TMEM93,TMTC2,TNFAIP2,TNFAIP6,TNFRSF10B,TNFRSF10C,TNFRSF12A,TNFRSF13C,TNFRSF1B,TNFRSF21,TNFSF12-TNFSF13,TNFSF13,TNFSF15,TNRC18,TNS3,TOP1,TOR1AIP1,TP53INP2,TPK1,TRAF7,TRAK1,TRAM2,TREM1,TREML4,TRIB1,TRIM26,TRIM8,TRIO,TRIP12,TSC22D2,TSG101,TSPAN13,TSPYL5,TTC4,TTC7A,TTLL4,TTYH3,TUBB2C,TUBB3,TUBB6,TUBGCP2,TUBGCP3,TXNDC16,TXNDC5,TXNRD1,TYROBP,UAP1L1,UBC,UBE2D1,UBE2E2,UBE2J1,UBE2W,UCHL3,UGCG,UGGT2,UHRF1BP1,UHRF1BP1L,ULK1,UNC93B1,USP16,USP3,USP32,USP38,USP6NL,USP8,UVSSA,VAMP3,VAV2,VEGFA,VIM,VMP1,VNN1,VNN3,VPS25,VPS26A,VPS37C,VRK2,VSIG10L,WARS,WASF1,WASHC2A,WASHC2C,WDFY4,WDR17,WDR45L,WDR47,WIPI1,YIF1A,YPEL2,YPEL5,YTHDF3,YWHAE,YWHAG,ZAK,ZBTB33,ZBTB34,ZBTB43,ZBTB7A,ZC3H12A,ZC3H12C,ZDHHC7,ZFAND3,ZFAND5,ZFAT,ZFHX3,ZFP36,ZFP92,ZFR,ZMIZ1,ZMYND15,ZNF100,ZNF124,ZNF184,ZNF267,ZNF281,ZNF295,ZNF330,ZNF385A,ZNF426,ZNF503,ZNF503-AS2,ZNF516,ZNF521,ZNF532,ZNF593,ZNF614,ZNF689,ZNF697,ZNF703,ZNF710,ZNF746,ZNF768,ZNF791,ZNF844</t>
  </si>
  <si>
    <t>M40966</t>
  </si>
  <si>
    <t>HARALAMBIEVA_PBMC_TIV_AGE_50_74YO_CORRELATED_WITH_MEMORY_B_CELL_RESPONSE_28DY_NEGATIVE</t>
  </si>
  <si>
    <t>https://www.gsea-msigdb.org/gsea/msigdb/human/geneset/HARALAMBIEVA_PBMC_TIV_AGE_50_74YO_CORRELATED_WITH_MEMORY_B_CELL_RESPONSE_28DY_NEGATIVE</t>
  </si>
  <si>
    <t>Genes negatively correlated with memory B cell response in peripheral blood mononuclear cell in adults (50-74) after exposure to trivalent inactivated vaccine (A/California/7/09 (H1N1,), A/Perth /16/2009 (H3N2), and B/Brisbane/60/2008). , time point 28D. Comment: Association of baseline, early and late gene expression changes with peak memory B cell ELISPOT response (Day 28 - Day 0) in older individuals</t>
  </si>
  <si>
    <t>BLCAP,CFH,CHMP4A,CMBL,CNPY4,DHRS13,ERG28,GOLGA7B,ITGB1BP1,KIAA0408,KRT1,LINC02591,MCRIP1,IGSF9B,MSX2P1,NDFIP2,NECTIN3-AS1,PECR,SELENOW,SERGEF,STX8,TRIM2,TTLL1,UGP2,ZNF32</t>
  </si>
  <si>
    <t>BLCAP,CFH,CHMP4A,CMBL,CNPY4,DHRS13,ERG28,GOLGA7B,ITGB1BP1,KIAA0408,KRT1,LINC02591,MCRIP1,MIR4697HG,MSX2P1,NDFIP2,NECTIN3-AS1,PECR,SELENOW,SERGEF,STX8,TRIM2,TTLL1,UGP2,ZNF32</t>
  </si>
  <si>
    <t>M41118</t>
  </si>
  <si>
    <t>HARALAMBIEVA_PBMC_FLUARIX_AGE_50_74YO_CORR_WITH_28D_MEM_B_CELL_RESPONSE_AT_3DY_NEGATIVE</t>
  </si>
  <si>
    <t>https://www.gsea-msigdb.org/gsea/msigdb/human/geneset/HARALAMBIEVA_PBMC_FLUARIX_AGE_50_74YO_CORR_WITH_28D_MEM_B_CELL_RESPONSE_AT_3DY_NEGATIVE</t>
  </si>
  <si>
    <t>Genes negatively correlated with memory B cell response at 28d in peripheral blood mononuclear cell in seniors (50-74) after exposure to Fluarix , time point 3D</t>
  </si>
  <si>
    <t>AAGAB,ABCC5,ACBD4,ACTR10,ACTR6,ADAL,AFAP1-AS1,AGFG2,AGL,AHSA1,AKAP12,AKTIP,ALDH5A1,ALDH9A1,ALG6,AMACR,ANAPC7,ANGEL2,ANGPT2,AP2A2,AP2B1,APC2,APEH,API5,APOBEC3D,APOBEC3F,APOBEC3H,ARFRP1,ARHGAP30,ARHGEF19,ARHGEF4,ARL17A,ARMC7,ASB1,ASB2,ASTN2,ATAT1,ATG10,ATP5F1D,ATP5F1EP2,ATP5MC2,ATPAF1,ATP5IF1,ATRIP,B3GNT2,BCAP31,BDH2,BLCAP,BMS1,BOD1,BOLA3,BORCS5,BPNT1,BTBD10,BUB3,BUD13,TMEM258,C11orf68,HIKESHI,INTS13,ERG28,C14orf132,COA8,PAGR1,C17orf100,OGFOD3,C17orf75,C18orf54,C19orf25,WDR83OS,MICOS10,C1orf216,C1orf56,ACTL10,GATD3,C21orf62-AS1,C22orf39,CDPF1,CLHC1,RTP5,C4orf3,TMA16,SMIM20,SMIM29,ABRACL,MTRES1,SAYSD1,RNF32-DT,TMEM248,RBIS,AOPEP,C9orf43,CAAP1,CABIN1,CACNA1C,CARD8,CBR4,CBX3,KYAT1,CCDC167,CCDC34,CCDC61,CCDC81,CCM2,CCT4,CD2BP2,CDADC1,CDK4,CDKL3,CDRT4,CEMP1,CEP250,CEP44,CEP89,CERK,CERS5,CHMP4A,CHMP6,CHRNB1,CIPC,CISD1,CLIC5,CLNS1A,CLYBL,CMBL,CNPY2,CNPY4,COA5,COG6,COMMD6,COPS4,COPS5,COPZ1,COQ4,COX15,CPNE1,CPNE7,CRTC1,CSTF3,CTU1,CWF19L2,CXCR6,CYB561D1,CYB5B,ZFTRAF1,CYP20A1,DBT,DCAF8,DCP2,DCTN5,DCTPP1,DDB1,DGUOK,DHDDS,DHRS13,DIAPH1,LINC01011,DLGAP4,DMAC1,DNAJC19,DNAJC24,DNAJC8,DNAL4,DOCK7,DTYMK,DUSP19,DUT,EARS2,,EEF2KMT,EIF2B3,EIF2B4,EIF2S2,EIF5B,ELAC1,ELAVL1,ENTPD3-AS1,ERP29,EXOSC7,EYA3,FAHD2B,FAIM,PABIR1,RETREG3,SLF2,PSME3IP1,TAFA1,FARSB,FAT2,FBLN5,FBXO22,FBXW2,FCF1,FCRLB,FDFT1,FDXR,FKBP3,FKBP4,FLAD1,FLVCR1-DT,FOCAD,FRA10AC1,FUT2,GFOD2,GGPS1,GIMAP1,GIMAP1-GIMAP5,GIN1,GLE1,GLG1,GNL1,GNPNAT1,GOLGA7B,GOSR2,GOT1,GOT2,GPATCH4,GPD1L,GTF3C1,GTPBP10,MACROH2A2,HCFC2,HCST,HDDC3,HDHD3,HENMT1,HHLA3,HIF1AN,HIRIP3,HLTF,HMGCL,HMOX2,JPT2,HNF1A,HNRNPA3,HNRNPU,HOXB2,HSPA1L,HSPBP1,HTRA2,HTT,ICE2,IFT27,IGFBP4,IGSF8,IL16,ING4,INPP5B,INSIG2,ITGB1BP1,JMJD4,JRK,KBTBD3,KCTD7,KDM5A,KIF3A,KIFAP3,KLHDC3,KLHL22,KLHL9,KLRG1,KMT5B,PRKRIP1,KRIT1,KRT1,L3MBTL2,LAGE3,LBHD1,LCMT1,LEO1,ZC3H12A-DT,LMAN2,LMAN2L,,,C2orf74-DT,ANXA2R-OT1,LRP11,LRPPRC,LRRC45,LRTOMT,LSM2,LSM4,LSM5,LYAR,LYPLA2,LYRM7,LYSMD1,LYSMD2,MADD,MAEA,MAF,MAGOHB,MAP4,MAP7D3,MAPT,MAVS,MBP,MCRIP1,MCTS1,MDH1,MDM1,MDP1,MED22,MED4,MESD,EEF1AKMT3,METTL23,METTL2A,METTL6,MFF,RIOX2,MIPEP,MKS1,MLH1,MLH3,MMAB,MOB2,MPPED2,MRC2,MROH7-TTC4,MRPL57,MRPL19,MRPL30,MRPL35,MRPL48,MRPL51,MRPS12,MRPS14,MRPS16,MRPS18B,MRPS25,MRPS33,MRPS5,MRPS7,MRPS9,MTHFSD,MVK,MYL6,N6AMT1,NAA38,NAALADL1,NAP1L4,NAPEPLD,NBAS,NCBP1,MTLN,LINC00324,NDFIP2,NDUFA2,NDUFA6,NDUFB2,NDUFS2,NDUFS5,NEDD8,NEIL2,NFATC1,NFATC3,NFS1,NFU1,NHLRC4,SNU13,NIF3L1,NME7,NMRAL1,NOM1,NOP14-AS1,NPDC1,NSMCE1,NTHL1,NUDCD3,ORMDL2,OSGEP,OXSM,PAAF1,PAQR8,PARG,PARP1,PCID2,PCNX3,PCYT2,PDCD10,PDCD11,PDK2,PDLIM2,PDP2,PDZD11,PEF1,PFDN5,PFKL,PGAP3,PHB1,PHF19,PHF20,PHTF2,PIGP,PIGU,PIN4,PKNOX1,PLEKHH1,PMVK,POLH,POLR3K,POT1,PPA2,PPIE,PPIP5K1,PPP1R12B,PPP2R1A,PPP2R5C,PPP2R5D,PREPL,PRMT2,PRPSAP2,PRR13,PRR5,PSMC6,PSMD13,PSMD4,PSMG3-AS1,PTGES3,PTPRN2,PURA,PWWP2A,PXMP4,PYGO2,QDPR,RAB22A,RABEPK,RAD51C,RAI14,RALA,RANGAP1,RANGRF,RBM14,RBM4B,RBMX2,RDH16,RECQL5,RER1,RFC4,RFESD,RFPL2,RFT1,RIC8B,RINL,RNASEH2B,RNASEH2C,RNF14,RNF167,RNF220,RNF25,RNF8,RPA1,RPA2,RPL15,RPL23A,RPL32,RPL39,RPL39L,RPS24,RRP1,RTCA,RTN4RL1,S1PR4,SAP30L,SARNP,SARS1,SCAMP3,SCAND2P,SCAP,SCOC,SDAD1,SEMA4F,SEMA4G,SERF2,SERGEF,SETD4,SETDB2,SF3A3,SF3B3,SHF,SEM1,SIRT4,SIRT5,SKA2,SLC30A7,SLC39A8,,SMARCC2,MIEF2,SNORD34,SNORD36C,SNORD50B,SNRPC,SNRPD3,SNUPN,SNX5,SPAG16,SPEF2,SPN,SPOP,SPRN,SPRYD3,SPSB2,SRI,SRPRB,SRSF1,ST20,ST7L,ST8SIA1,STAT5A,STBD1,STRADA,SUCLG1,SUGT1,SURF4,SV2A,SYNRG,SYTL2,TADA3,TAF1,TAF15,TBC1D24,TBCD,TDRKH,TEX264,TFB1M,TGDS,THAP3,THOC3,THOC7,THYN1,MYO18A,TIGD7,TINF2,TIPRL,TLN2,TMCO1,TMEM107,TMEM120B,TMEM186,TMEM203,TMEM216,TMEM50B,TMEM67,TMEM79,KRT10-AS1,TMX2,TNFAIP8L1,TNNC1,TOMM5,TPRG1,TRAPPC2,TRAPPC4,TRAPPC6B,TRIM2,TRIM65,TRIP4,TRNAU1AP,TRPV2,EIPR1,TTC1,TTC9,TTLL1,UBAC2,UBAC2-AS1,UBE2D2,UBE2I,UBE2L3,UBE2Q2,UBL5,UGGT1,UGP2,UNC13D,UNC45B,UNG,UPF3B,UQCR10,UQCR11,UQCRB,ATP5MK,USP37,USP40,USP5,VAPB,VBP1,VEZT,VPS72,VRK3,WDR35,WDR77,PYM1,XPO1,YAF2,YY1AP1,ZC3H6,ZDHHC13,ZFP14,ZFP2,ZFP62,ZFR2,ZMAT2,ZMYM5,ZNF12,ZNF197,ZNF226,ZNF232,ZNF233,ZNF260,ZNF28,ZNF302,ZNF320,ZNF404,ZNF445,ZNF48,ZNF480,ZNF500,ZNF506,ZNF527,ZNF559,ZNF568,ZNF584,ZNF585A,ZNF610,ZNF619,ZNF621,ZNF626,ZNF674,ZNF696,ZNF701,KRBOX5,ZNF737,ZNF738,ZNF75D,ZNF763,ZNF780A,ZNF780B,ZNF84,ZNF850,ZNHIT6,ZSWIM7</t>
  </si>
  <si>
    <t>AAGAB,ABCC5,ACBD4,ACTR10,ACTR6,ADAL,AFAP1-AS1,AGFG2,AGL,AHSA1,AKAP12,AKTIP,ALDH5A1,ALDH9A1,ALG6,AMACR,ANAPC7,ANGEL2,ANGPT2,AP2A2,AP2B1,APC2,APEH,API5,APOBEC3D,APOBEC3F,APOBEC3H,ARFRP1,ARHGAP30,ARHGEF19,ARHGEF4,ARL17A,ARMC7,ASB1,ASB2,ASTN2,ATAT1,ATG10,ATP5D,ATP5EP2,ATP5G2,ATPAF1,ATPIF1,ATRIP,B3GNT1,BCAP31,BDH2,BLCAP,BMS1,BOD1,BOLA3,BORCS5,BPNT1,BTBD10,BUB3,BUD13,C11orf10,C11orf68,C11orf73,C12orf11,C14orf1,C14orf132,C14orf153,C16orf53,C17orf100,C17orf101,C17orf75,C18orf54,C19orf25,C19orf56,C1orf151,C1orf216,C1orf56,C20orf134,C21orf33,C21orf62-AS1,C22orf39,C22orf40,C2orf63,C2orf85,C4orf3,C4orf43,C4orf52,C6orf1,C6orf115,C6orf203,C6orf64,C7orf13,C7orf42,C8orf59,C9orf3,C9orf43,C9orf82,CABIN1,CACNA1C,CARD8,CBR4,CBX3,CCBL1,CCDC167,CCDC34,CCDC61,CCDC81,CCM2,CCT4,CD2BP2,CDADC1,CDK4,CDKL3,CDRT4,CEMP1,CEP250,CEP44,CEP89,CERK,CERS5,CHMP4A,CHMP6,CHRNB1,CIPC,CISD1,CLIC5,CLNS1A,CLYBL,CMBL,CNPY2,CNPY4,COA5,COG6,COMMD6,COPS4,COPS5,COPZ1,COQ4,COX15,CPNE1,CPNE7,CRTC1,CSTF3,CTU1,CWF19L2,CXCR6,CYB561D1,CYB5B,CYHR1,CYP20A1,DBT,DCAF8,DCP2,DCTN5,DCTPP1,DDB1,DGUOK,DHDDS,DHRS13,DIAPH1,DKFZP686I15217,DLGAP4,DMAC1,DNAJC19,DNAJC24,DNAJC8,DNAL4,DOCK7,DTYMK,DUSP19,DUT,EARS2,EEF1E1-MUTED,EEF2KMT,EIF2B3,EIF2B4,EIF2S2,EIF5B,ELAC1,ELAVL1,ENTPD3-AS1,ERP29,EXOSC7,EYA3,FAHD2B,FAIM,FAM122A,FAM134C,FAM178A,FAM192A,FAM19A1,FARSB,FAT2,FBLN5,FBXO22,FBXW2,FCF1,FCRLB,FDFT1,FDXR,FKBP3,FKBP4,FLAD1,FLVCR1-AS1,FOCAD,FRA10AC1,FUT2,GFOD2,GGPS1,GIMAP1,GIMAP1-GIMAP5,GIN1,GLE1,GLG1,GNL1,GNPNAT1,GOLGA7B,GOSR2,GOT1,GOT2,GPATCH4,GPD1L,GTF3C1,GTPBP10,H2AFY2,HCFC2,HCST,HDDC3,HDHD3,HENMT1,HHLA3,HIF1AN,HIRIP3,HLTF,HMGCL,HMOX2,HN1L,HNF1A,HNRNPA3,HNRNPU,HOXB2,HSPA1L,HSPBP1,HTRA2,HTT,ICE2,IFT27,IGFBP4,IGSF8,IL16,ING4,INPP5B,INSIG2,ITGB1BP1,JMJD4,JRK,KBTBD3,KCTD7,KDM5A,KIF3A,KIFAP3,KLHDC3,KLHL22,KLHL9,KLRG1,KMT5B,KRBOX3,KRIT1,KRT1,L3MBTL2,LAGE3,LBHD1,LCMT1,LEO1,LINC01137,LMAN2,LMAN2L,LOC100506990,LOC143666,LOC339803,LOC648987,LRP11,LRPPRC,LRRC45,LRTOMT,LSM2,LSM4,LSM5,LYAR,LYPLA2,LYRM7,LYSMD1,LYSMD2,MADD,MAEA,MAF,MAGOHB,MAP4,MAP7D3,MAPT,MAVS,MBP,MCRIP1,MCTS1,MDH1,MDM1,MDP1,MED22,MED4,MESDC2,METTL21B,METTL23,METTL2A,METTL6,MFF,MINA,MIPEP,MKS1,MLH1,MLH3,MMAB,MOB2,MPPED2,MRC2,MROH7-TTC4,MRP63,MRPL19,MRPL30,MRPL35,MRPL48,MRPL51,MRPS12,MRPS14,MRPS16,MRPS18B,MRPS25,MRPS33,MRPS5,MRPS7,MRPS9,MTHFSD,MVK,MYL6,N6AMT1,NAA38,NAALADL1,NAP1L4,NAPEPLD,NBAS,NCBP1,NCRNA00116,NCRNA00324,NDFIP2,NDUFA2,NDUFA6,NDUFB2,NDUFS2,NDUFS5,NEDD8,NEIL2,NFATC1,NFATC3,NFS1,NFU1,NHLRC4,NHP2L1,NIF3L1,NME7,NMRAL1,NOM1,NOP14-AS1,NPDC1,NSMCE1,NTHL1,NUDCD3,ORMDL2,OSGEP,OXSM,PAAF1,PAQR8,PARG,PARP1,PCID2,PCNXL3,PCYT2,PDCD10,PDCD11,PDK2,PDLIM2,PDP2,PDZD11,PEF1,PFDN5,PFKL,PGAP3,PHB,PHF19,PHF20,PHTF2,PIGP,PIGU,PIN4,PKNOX1,PLEKHH1,PMVK,POLH,POLR3K,POT1,PPA2,PPIE,PPIP5K1,PPP1R12B,PPP2R1A,PPP2R5C,PPP2R5D,PREPL,PRMT2,PRPSAP2,PRR13,PRR5,PSMC6,PSMD13,PSMD4,PSMG3-AS1,PTGES3,PTPRN2,PURA,PWWP2A,PXMP4,PYGO2,QDPR,RAB22A,RABEPK,RAD51C,RAI14,RALA,RANGAP1,RANGRF,RBM14,RBM4B,RBMX2,RDH16,RECQL5,RER1,RFC4,RFESD,RFPL2,RFT1,RIC8B,RINL,RNASEH2B,RNASEH2C,RNF14,RNF167,RNF220,RNF25,RNF8,RPA1,RPA2,RPL15,RPL23A,RPL32,RPL39,RPL39L,RPS24,RRP1,RTCD1,RTN4RL1,S1PR4,SAP30L,SARNP,SARS,SCAMP3,SCAND2,SCAP,SCOC,SDAD1,SEMA4F,SEMA4G,SERF2,SERGEF,SETD4,SETDB2,SF3A3,SF3B3,SHF,SHFM1,SIRT4,SIRT5,SKA2,SLC30A7,SLC39A8,SLMO2-ATP5E,SMARCC2,SMCR7,SNORD34,SNORD36C,SNORD50B,SNRPC,SNRPD3,SNUPN,SNX5,SPAG16,SPEF2,SPN,SPOP,SPRN,SPRYD3,SPSB2,SRI,SRPRB,SRSF1,ST20,ST7L,ST8SIA1,STAT5A,STBD1,STRADA,SUCLG1,SUGT1,SURF4,SV2A,SYNRG,SYTL2,TADA3,TAF1,TAF15,TBC1D24,TBCD,TDRKH,TEX264,TFB1M,TGDS,THAP3,THOC3,THOC7,THYN1,TIAF1,TIGD7,TINF2,TIPRL,TLN2,TMCO1,TMEM107,TMEM120B,TMEM186,TMEM203,TMEM216,TMEM50B,TMEM67,TMEM79,TMEM99,TMX2,TNFAIP8L1,TNNC1,TOMM5,TPRG1,TRAPPC2,TRAPPC4,TRAPPC6B,TRIM2,TRIM65,TRIP4,TRNAU1AP,TRPV2,TSSC1,TTC1,TTC9,TTLL1,UBAC2,UBAC2-AS1,UBE2D2,UBE2I,UBE2L3,UBE2Q2,UBL5,UGGT1,UGP2,UNC13D,UNC45B,UNG,UPF3B,UQCR10,UQCR11,UQCRB,USMG5,USP37,USP40,USP5,VAPB,VBP1,VEZT,VPS72,VRK3,WDR35,WDR77,WIBG,XPO1,YAF2,YY1AP1,ZC3H6,ZDHHC13,ZFP14,ZFP2,ZFP62,ZFR2,ZMAT2,ZMYM5,ZNF12,ZNF197,ZNF226,ZNF232,ZNF233,ZNF260,ZNF28,ZNF302,ZNF320,ZNF404,ZNF445,ZNF48,ZNF480,ZNF500,ZNF506,ZNF527,ZNF559,ZNF568,ZNF584,ZNF585A,ZNF610,ZNF619,ZNF621,ZNF626,ZNF674,ZNF696,ZNF701,ZNF720,ZNF737,ZNF738,ZNF75D,ZNF763,ZNF780A,ZNF780B,ZNF84,ZNF850,ZNHIT6,ZSWIM7</t>
  </si>
  <si>
    <t>M41100</t>
  </si>
  <si>
    <t>HARALAMBIEVA_PBMC_FLUARIX_AGE_50_74YO_CORR_WITH_28D_MEM_B_CELL_RESPONSE_AT_3DY_POSITIVE</t>
  </si>
  <si>
    <t>https://www.gsea-msigdb.org/gsea/msigdb/human/geneset/HARALAMBIEVA_PBMC_FLUARIX_AGE_50_74YO_CORR_WITH_28D_MEM_B_CELL_RESPONSE_AT_3DY_POSITIVE</t>
  </si>
  <si>
    <t>Genes positively correlated with memory B cell response at 28d in peripheral blood mononuclear cell in seniors (50-74) after exposure to Fluarix , time point 3D</t>
  </si>
  <si>
    <t>ACO2,ACSL1,ADAM17,ADM,AHR,ANO8,AP3B1,AP5B1,APP,ARF1,ARL15,ARL5B,ARL8A,BMAL2,ARSG,ASAP1,ASTL,ATP11C,ATP2A2,ATP6V0C,BCL2L2-PABPN1,BCL3,BCL6,BHLHE40,BNIP2,BOP1,BPI,ANAPC15,C11orf96,NATD1,C17orf107,GUCD1,C2orf49,C2orf69,XXYLT1,PXDC1,GINM1,SAPCD2,PRXL2C,CARD19,ZNG1B,CBX6,CCDC186,CCDC6,CCDC69,CCDC86,YJU2,CCNK,NOCT,CDC40,CDK14,CDK8,CDKN1A,CEBPB,CERS6,CHPT1,CHRM4,CIC,CIITA,COIL,CSGALNACT2,CWC25,CXXC5,CYC1,DCTN4,DCUN1D1,DDX21,DDX3X,DHX8,DIP2B,DNAJC11,DUSP10,DYM,EAF1,EGR1,EIF2AK2,EIF3A,EIF3C,EIF4H,ELF1,EME2,EPS15L1,ETS2,ETV3,EXT1,FAF2,FAM117B,ABRAXAS2,FAM53C,FCHSD2,FEM1A,FEM1C,FNDC3B,FOSL1,FOSL2,FOXN3,FOXO4,FRMD8P1,G0S2,GALNS,GANC,GEM,GGN,GLUD2,GMEB1,GMFB,GNA11,GNA12,GNAQ,GPM6B,GPR84,GRAMD1B,GRIK5,GRPEL1,GTF3C4,H3-5,HBEGF,HBP1,HIC2,HIF1A,HINT3,H2AC25,HOXA5,HSF1,HSPA13,ICAM1,ICOSLG,ID2,ID2B,IDI2-AS1,IER2,IER3,IKBKG,IKZF5,IL1A,IL1B,IL1RAP,IL6,INCENP,INO80B,IRAK1,IRF4,IRS2,ISG20L2,ITPRIP,JARID2,JMJD1C,KAT5,KCNC3,KCNQ1,KCTD3,KDM6A,KHSRP,KIAA1958,KLF10,KLF4,KLF5,KLF7,KLHL15,KPNA2,KPNA3,KREMEN1,KRR1,KSR1,LCOR,LGALS8,LMTK2,,ENSG00000272447,NRROS,LRRC4,LRRC59,LRRK1,MAP1LC3B2,MAP2,MAP3K3,MAPK6,MAPK7,MAPK8,MAPRE1,MED13L,MED21,MED26,MEMO1,METTL14,MEX3B,MFSD14A,MICAL2,MIDN,MIER3,MKRN9P,MLX,MLXIP,MOB1A,MROH1,MRPS22,MTM1,MUL1,MYLIP,NAB1,NBPF10,NBPF9,NCF1C,NFIC,NFIL3,NFKBIA,NFKBID,NFKBIZ,NIPAL2,NPEPL1,NR4A3,NRIP1,NUBP1,NUDT3,OLR1,OPN3,PANK3,PCDHGC3,PDZD8,PELI1,PELI2,PER1,PFKFB3,PGAM2,PGK2,PHLDA2,PIM3,PIP5K1C,PJA2,PLEKHM2,PLEKHM3,PNO1,PNPLA2,PNPLA8,POLR2M,POM121,PPM1L,PPP1R15A,PPP1R15B,PPP1R2B,PPP2R5E,PPP4R1L,PPP4R2,PPTC7,PRKCE,PSMB7,PTP4A1,PXK,QTRT2,RAB11FIP2,RAB30,RAB33B,RAB5C,RAF1,RASGEF1B,REL,RGS7,RIPK2,RPL7L1,RREB1,RSRC1,SNX29,,SCML1,SEC24B,SENP2,SERINC1,SERTAD2,SFT2D2,SHANK1,SIK1,SIPA1L3,SIRT1,SKIL,SLC25A30,SLC25A34,SLC2A3,SLC38A7,SLC7A5,SLC9A7,SLK,SMARCB1,SMPD4,SMURF1,SNAI1,SNIP1,SNTB1,SNX12,SNX13,SOCS1,SOCS3,SOCS4,SPTY2D1,SRGAP2B,SRRD,STARD4,STK17B,STRN4,STX10,SULT1B1,SYNE3,TAF13,TBC1D14,TBC1D9B,TESK2,TGFBRAP1,TMED7,TMED7-TICAM2,TMEM167B,TMEM183A,TMEM199,TMEM38A,EMC6,TNFAIP3,TNFAIP6,TNFRSF10B,TNFRSF12A,TNFRSF13C,TNFRSF21,TOR1AIP1,TRAM1L1,TREML4,TSC22D2,TSNARE1,TWF1,POLR1F,TXNDC5,UAP1L1,UGCG,BLTP3B,USP3,USP38,USP6NL,UVRAG,UVSSA,VEGFA,VRK2,VTI1A,VTI1B,WASHC2A,WASHC2C,YPEL2,YTHDF3,ZBED4,ZBTB10,ZBTB43,ZC3H12A,ZCCHC2,ZDHHC20,ZFAT,ZFP36,ZFP91,ZFP91-CNTF,ZFP92,ZFR,ZNF124,ZNF184,ZNF281,ZBTB21,ZNF304,ZNF324,ZNF487,ZNF496,ZNF511,ZNF551,ZNF614,ZNF689,ZNF791,ZNF844,ZNF93</t>
  </si>
  <si>
    <t>ACO2,ACSL1,ADAM17,ADM,AHR,ANO8,AP3B1,AP5B1,APP,ARF1,ARL15,ARL5B,ARL8A,ARNTL2,ARSG,ASAP1,ASTL,ATP11C,ATP2A2,ATP6V0C,BCL2L2-PABPN1,BCL3,BCL6,BHLHE40,BNIP2,BOP1,BPI,C11orf51,C11orf96,C17orf103,C17orf107,C22orf13,C2orf49,C2orf69,C3orf21,C6orf145,C6orf72,C9orf140,C9orf21,C9orf89,CBWD2,CBX6,CCDC186,CCDC6,CCDC69,CCDC86,CCDC94,CCNK,CCRN4L,CDC40,CDK14,CDK8,CDKN1A,CEBPB,CERS6,CHPT1,CHRM4,CIC,CIITA,COIL,CSGALNACT2,CWC25,CXXC5,CYC1,DCTN4,DCUN1D1,DDX21,DDX3X,DHX8,DIP2B,DNAJC11,DUSP10,DYM,EAF1,EGR1,EIF2AK2,EIF3A,EIF3C,EIF4H,ELF1,EME2,EPS15L1,ETS2,ETV3,EXT1,FAF2,FAM117B,FAM175B,FAM53C,FCHSD2,FEM1A,FEM1C,FNDC3B,FOSL1,FOSL2,FOXN3,FOXO4,FRMD8P1,G0S2,GALNS,GANC,GEM,GGN,GLUD2,GMEB1,GMFB,GNA11,GNA12,GNAQ,GPM6B,GPR84,GRAMD1B,GRIK5,GRPEL1,GTF3C4,H3F3C,HBEGF,HBP1,HIC2,HIF1A,HINT3,HIST3H2A,HOXA5,HSF1,HSPA13,ICAM1,ICOSLG,ID2,ID2B,IDI2-AS1,IER2,IER3,IKBKG,IKZF5,IL1A,IL1B,IL1RAP,IL6,INCENP,INO80B,IRAK1,IRF4,IRS2,ISG20L2,ITPRIP,JARID2,JMJD1C,KAT5,KCNC3,KCNQ1,KCTD3,KDM6A,KHSRP,KIAA1958,KLF10,KLF4,KLF5,KLF7,KLHL15,KPNA2,KPNA3,KREMEN1,KRR1,KSR1,LCOR,LGALS8,LMTK2,LOC100288123,LOC642361,LRRC33,LRRC4,LRRC59,LRRK1,MAP1LC3B2,MAP2,MAP3K3,MAPK6,MAPK7,MAPK8,MAPRE1,MED13L,MED21,MED26,MEMO1,METTL14,MEX3B,MFSD14A,MICALCL,MIDN,MIER3,MKRN9P,MLX,MLXIP,MOBKL1B,MROH1,MRPS22,MTM1,MUL1,MYLIP,NAB1,NBPF10,NBPF9,NCF1C,NFIC,NFIL3,NFKBIA,NFKBID,NFKBIZ,NIPAL2,NPEPL1,NR4A3,NRIP1,NUBP1,NUDT3,OLR1,OPN3,PANK3,PCDHGC3,PDZD8,PELI1,PELI2,PER1,PFKFB3,PGAM2,PGK2,PHLDA2,PIM3,PIP5K1C,PJA2,PLEKHM2,PLEKHM3,PNO1,PNPLA2,PNPLA8,POLR2M,POM121,PPM1L,PPP1R15A,PPP1R15B,PPP1R2P3,PPP2R5E,PPP4R1L,PPP4R2,PPTC7,PRKCE,PSMB7,PTP4A1,PXK,QTRTD1,RAB11FIP2,RAB30,RAB33B,RAB5C,RAF1,RASGEF1B,REL,RGS7,RIPK2,RPL7L1,RREB1,RSRC1,RUNDC2A,S,SCML1,SEC24B,SENP2,SERINC1,SERTAD2,SFT2D2,SHANK1,SIK1,SIPA1L3,SIRT1,SKIL,SLC25A30,SLC25A34,SLC2A3,SLC38A7,SLC7A5,SLC9A7,SLK,SMARCB1,SMPD4,SMURF1,SNAI1,SNIP1,SNTB1,SNX12,SNX13,SOCS1,SOCS3,SOCS4,SPTY2D1,SRGAP2P2,SRRD,STARD4,STK17B,STRN4,STX10,SULT1B1,SYNE3,TAF13,TBC1D14,TBC1D9B,TESK2,TGFBRAP1,TMED7,TMED7-TICAM2,TMEM167B,TMEM183A,TMEM199,TMEM38A,TMEM93,TNFAIP3,TNFAIP6,TNFRSF10B,TNFRSF12A,TNFRSF13C,TNFRSF21,TOR1AIP1,TRAM1L1,TREML4,TSC22D2,TSNARE1,TWF1,TWISTNB,TXNDC5,UAP1L1,UGCG,UHRF1BP1L,USP3,USP38,USP6NL,UVRAG,UVSSA,VEGFA,VRK2,VTI1A,VTI1B,WASHC2A,WASHC2C,YPEL2,YTHDF3,ZBED4,ZBTB10,ZBTB43,ZC3H12A,ZCCHC2,ZDHHC20,ZFAT,ZFP36,ZFP91,ZFP91-CNTF,ZFP92,ZFR,ZNF124,ZNF184,ZNF281,ZNF295,ZNF304,ZNF324,ZNF487,ZNF496,ZNF511,ZNF551,ZNF614,ZNF689,ZNF791,ZNF844,ZNF93</t>
  </si>
  <si>
    <t>M41208</t>
  </si>
  <si>
    <t>HARALAMBIEVA_PBMC_TIV_AGE_50_74YO_CORRELATED_WITH_MEMORY_B_CELL_RESPONSE_3DY_NEGATIVE</t>
  </si>
  <si>
    <t>https://www.gsea-msigdb.org/gsea/msigdb/human/geneset/HARALAMBIEVA_PBMC_TIV_AGE_50_74YO_CORRELATED_WITH_MEMORY_B_CELL_RESPONSE_3DY_NEGATIVE</t>
  </si>
  <si>
    <t>Genes negatively correlated with memory B cell response in peripheral blood mononuclear cell in adults (50-74) after exposure to trivalent inactivated vaccine (A/California/7/09 (H1N1,), A/Perth /16/2009 (H3N2), and B/Brisbane/60/2008). , time point 3D. Comment: Association of baseline, early and late gene expression changes with peak memory B cell ELISPOT response (Day 28 - Day 0) in older individuals</t>
  </si>
  <si>
    <t>ACTL10,BLCAP,CDK4,CHMP4A,DHRS13,EEF1E1-BLOC1S5,LRP11,MAP4,PMVK,RAD51C,THAP3,KRT10-AS1,TTLL1,ZNF233,ZNF780B</t>
  </si>
  <si>
    <t>ACTL10,BLCAP,CDK4,CHMP4A,DHRS13,EEF1E1-BLOC1S5,LRP11,MAP4,PMVK,RAD51C,THAP3,TMEM99,TTLL1,ZNF233,ZNF780B</t>
  </si>
  <si>
    <t>M41169</t>
  </si>
  <si>
    <t>HARALAMBIEVA_PBMC_TIV_AGE_50_74YO_CORRELATED_WITH_MEMORY_B_CELL_RESPONSE_3DY_POSITIVE</t>
  </si>
  <si>
    <t>https://www.gsea-msigdb.org/gsea/msigdb/human/geneset/HARALAMBIEVA_PBMC_TIV_AGE_50_74YO_CORRELATED_WITH_MEMORY_B_CELL_RESPONSE_3DY_POSITIVE</t>
  </si>
  <si>
    <t>Genes positively correlated with memory B cell response in peripheral blood mononuclear cell in adults (50-74) after exposure to trivalent inactivated vaccine (A/California/7/09 (H1N1,), A/Perth /16/2009 (H3N2), and B/Brisbane/60/2008). , time point 3D. Comment: Association of baseline, early and late gene expression changes with peak memory B cell ELISPOT response (Day 28 - Day 0) in older individuals</t>
  </si>
  <si>
    <t>ANO8,CCDC6,ELF1,FCHSD2,GMEB1,H3-5,MAP1LC3B2,NFKBIA,PELI1,PLEKHM2,SOCS3,STK17B,TESK2,USP6NL,WASHC2C</t>
  </si>
  <si>
    <t>ANO8,CCDC6,ELF1,FCHSD2,GMEB1,H3F3C,MAP1LC3B2,NFKBIA,PELI1,PLEKHM2,SOCS3,STK17B,TESK2,USP6NL,WASHC2C</t>
  </si>
  <si>
    <t>M41097</t>
  </si>
  <si>
    <t>CAO_BLOOD_FLUZONE_AGE_05_14YO_CORRELATED_WITH_H3N1_HI_TITER_1DY_POSITIVE</t>
  </si>
  <si>
    <t>https://www.gsea-msigdb.org/gsea/msigdb/human/geneset/CAO_BLOOD_FLUZONE_AGE_05_14YO_CORRELATED_WITH_H3N1_HI_TITER_1DY_POSITIVE</t>
  </si>
  <si>
    <t>Genes positively correlated with H3N1 HI titer in blood in children (0.5-14y) after exposure to Fluzone , time point 1D. Comment: ~80% of cohort were white, ~50/50 Female:male</t>
  </si>
  <si>
    <t>GBP1,IFI44L,IFIT1,IFIT3,ISG15,OASL</t>
  </si>
  <si>
    <t>M41125</t>
  </si>
  <si>
    <t>HIPC_SIGNATURES_PROJECT_PBMC_TRIVALENT_INFLUENZA_VACCINE_HIGH_RESPONDERS_VS_LOW_RESPONDERS_YOUNGER_ADULTS_21_35_HIGH_RESPONDERS_0D_DOWN</t>
  </si>
  <si>
    <t>COMPARISON</t>
  </si>
  <si>
    <t>21-35</t>
  </si>
  <si>
    <t>https://www.gsea-msigdb.org/gsea/msigdb/human/geneset/HIPC_SIGNATURES_PROJECT_PBMC_TRIVALENT_INFLUENZA_VACCINE_HIGH_RESPONDERS_VS_LOW_RESPONDERS_YOUNGER_ADULTS_21_35_HIGH_RESPONDERS_0D_DOWN</t>
  </si>
  <si>
    <t>Annual influenza vaccinations are currently recommended for all individuals 6 months and older. Antibodies induced by vaccination are an important mechanism of protection against infection. Despite the overall public health success of influenza vaccination, many individuals fail to induce a substantial antibody response. Systems-level immune profiling studies have discerned associations between transcriptional and cell subset signatures with the success of antibody responses. However, existing signatures have relied on small cohorts and have not been validated in large independent studies. We leveraged multiple influenza vaccination cohorts spanning distinct geographical locations and seasons from the Human Immunology Project Consortium (HIPC) and the Center for Human Immunology (CHI) to identify baseline (i.e., before vaccination) predictive transcriptional signatures of influenza vaccination responses. Our multicohort analysis of HIPC data identified nine genes (&lt;i&gt;RAB24&lt;/i&gt;, &lt;i&gt;GRB2&lt;/i&gt;, &lt;i&gt;DPP3&lt;/i&gt;, &lt;i&gt;ACTB&lt;/i&gt;, &lt;i&gt;MVP&lt;/i&gt;, &lt;i&gt;DPP7&lt;/i&gt;, &lt;i&gt;ARPC4&lt;/i&gt;, &lt;i&gt;PLEKHB2&lt;/i&gt;, and &lt;i&gt;ARRB1&lt;/i&gt;) and three gene modules that were significantly associated with the magnitude of the antibody response, and these associations were validated in the independent CHI cohort. These signatures were specific to young individuals, suggesting that distinct mechanisms underlie the lower vaccine response in older individuals. We found an inverse correlation between the effect size of signatures in young and older individuals. Although the presence of an inflammatory gene signature, for example, was associated with better antibody responses in young individuals, it was associated with worse responses in older individuals. These results point to the prospect of predicting antibody responses before vaccination and provide insights into the biological mechanisms underlying successful vaccination responses.</t>
  </si>
  <si>
    <t>Genes down-regulated in peripheral blood mononuclear cell high responders vs low responders in younger adults (21-35) (high responders) after exposure to trivalent influenza vaccine (TIV) , time point 0D. Comment: data from six different cohorts, trivalent vaccine year not specified</t>
  </si>
  <si>
    <t>HIPC-CHI Signatures Project Team,HIPC-I Consortium</t>
  </si>
  <si>
    <t>CASP6,NUDCD2,PPIB,PTPN22,PURA,SP4</t>
  </si>
  <si>
    <t>Suppl Table, see also Fig 3</t>
  </si>
  <si>
    <t>https://www.ncbi.nlm.nih.gov/pmc/articles/PMC4712333/bin/aging-07-1077-s001.xlsx</t>
  </si>
  <si>
    <t>M41127</t>
  </si>
  <si>
    <t>HIPC_SIGNATURES_PROJECT_PBMC_TRIVALENT_INFLUENZA_VACCINE_HIGH_RESPONDERS_VS_LOW_RESPONDERS_YOUNGER_ADULTS_21_35_HIGH_RESPONDERS_0D_UP</t>
  </si>
  <si>
    <t>https://www.gsea-msigdb.org/gsea/msigdb/human/geneset/HIPC_SIGNATURES_PROJECT_PBMC_TRIVALENT_INFLUENZA_VACCINE_HIGH_RESPONDERS_VS_LOW_RESPONDERS_YOUNGER_ADULTS_21_35_HIGH_RESPONDERS_0D_UP</t>
  </si>
  <si>
    <t>Genes up-regulated in peripheral blood mononuclear cell high responders vs low responders in younger adults (21-35) (high responders) after exposure to trivalent influenza vaccine (TIV) , time point 0D. Comment: data from six different cohorts, trivalent vaccine year not specified</t>
  </si>
  <si>
    <t>ACTB,ARPC4,ARRB1,DPP3,DPP7,GRB2,MVP,PLEKHB2,RAB24</t>
  </si>
  <si>
    <t>https://www.ncbi.nlm.nih.gov/pmc/articles/PMC4356402/bin/aging-07-38-s002.doc</t>
  </si>
  <si>
    <t>M41032</t>
  </si>
  <si>
    <t>SOBOLEV_PBMC_PANDEMRIX_AGE_18_64YO_RESPONDERS_VS_NONRESPONDERS_7DY_UP</t>
  </si>
  <si>
    <t>https://www.gsea-msigdb.org/gsea/msigdb/human/geneset/SOBOLEV_PBMC_PANDEMRIX_AGE_18_64YO_RESPONDERS_VS_NONRESPONDERS_7DY_UP</t>
  </si>
  <si>
    <t>Genes up-regulated in peripheral blood mononuclear cell responders vs nonresponders in adults (18-64) after exposure to Pandemrix , time point 7D</t>
  </si>
  <si>
    <t>CD38,ELL2,ERLEC1,FKBP11,GGH,GLDC,IGHV1-69,IGHV3-48,,IGKC,IGKV1D-8,IGLL1,ITM2C,JCHAIN,KRT81,MANF,MZB1,,SDC1,SEC11C,TNFRSF17,TRAM2,TXNDC5,UCHL1</t>
  </si>
  <si>
    <t>CD38,ELL2,ERLEC1,FKBP11,GGH,GLDC,IGHV1-69,IGHV3-48,IGK,IGKC,IGKV1D-8,IGLL1,ITM2C,JCHAIN,KRT81,MANF,MZB1,SCFV,SDC1,SEC11C,TNFRSF17,TRAM2,TXNDC5,UCHL1</t>
  </si>
  <si>
    <t>M41079</t>
  </si>
  <si>
    <t>VOIGT_PBMC_FLUARIX_AGE_50_74YO_FEMALES_VS_MALES_0DY_TO_28D_UP</t>
  </si>
  <si>
    <t>https://www.gsea-msigdb.org/gsea/msigdb/human/geneset/VOIGT_PBMC_FLUARIX_AGE_50_74YO_FEMALES_VS_MALES_0DY_TO_28D_UP</t>
  </si>
  <si>
    <t>&lt;b&gt;Background:&lt;/b&gt; Sex differences in immune responses to influenza vaccine may impact efficacy across populations. &lt;b&gt;Methods:&lt;/b&gt; In a cohort of 138 older adults (50-74 years old), we measured influenza A/H1N1 antibody titers, B-cell ELISPOT response, PBMC transcriptomics, and PBMC cell compositions at 0, 3, and 28 days post-immunization with the 2010/11 seasonal inactivated influenza vaccine. &lt;b&gt;Results:&lt;/b&gt; We identified higher B-cell ELISPOT responses in females than males. Potential mechanisms for sex effects were identified in four gene clusters related to T, NK, and B cells. Mediation analysis indicated that sex-dependent expression in T and NK cell genes can be partially attributed to higher CD4+ T cell and lower NK cell fractions in females. We identified strong sex effects in 135 B cell genes whose expression correlates with ELISPOT measures, and found that cell subset differences did not explain the effect of sex on these genes' expression. Post-vaccination expression of these genes, however, mediated 41% of the sex effect on ELISPOT responses. &lt;b&gt;Conclusions:&lt;/b&gt; These results improve our understanding of sexual dimorphism in immunity and influenza vaccine response.</t>
  </si>
  <si>
    <t>Genes up-regulated in peripheral blood mononuclear cell females vs males in adults (50-74) (females) after exposure to Fluarix , time point 0D, 3DY, 28D. Comment: Caucasian adults (50-74); See Suppl Table 6 for full DE gene list, time point 0D, 3DY, 28D combined (identical signatures)</t>
  </si>
  <si>
    <t>Voigt EA,Ovsyannikova IG,Kennedy RB,Grill DE,Goergen KM,Schaid DJ,Poland GA</t>
  </si>
  <si>
    <t>ADD2,BLNK,CD19,CD22,CD40,CDCA7L,DPF3,NIBAN3,FCRL2,FCRL5,KHDRBS2,MOXD1,NXPH4,PAWR,PTPRK,RALGPS2,SPIB,STAP1,TCL6,TSPAN13</t>
  </si>
  <si>
    <t>ADD2,BLNK,CD19,CD22,CD40,CDCA7L,DPF3,FAM129C,FCRL2,FCRL5,KHDRBS2,MOXD1,NXPH4,PAWR,PTPRK,RALGPS2,SPIB,STAP1,TCL6,TSPAN13</t>
  </si>
  <si>
    <t>M40888</t>
  </si>
  <si>
    <t>THAKAR_PBMC_INACTIVATED_INFLUENZA_AGE_21_30YO_NONRESPONDER_28DY_UP</t>
  </si>
  <si>
    <t>NON RESPONDER</t>
  </si>
  <si>
    <t>21-30</t>
  </si>
  <si>
    <t>https://www.gsea-msigdb.org/gsea/msigdb/human/geneset/THAKAR_PBMC_INACTIVATED_INFLUENZA_AGE_21_30YO_NONRESPONDER_28DY_UP</t>
  </si>
  <si>
    <t>Genes up-regulated in peripheral blood mononuclear cell 28d vs 0d in young adults (21-30) (nonresponder) after exposure to Inactivated influenza vaccine , time point 28D</t>
  </si>
  <si>
    <t>ABCC4,ABHD10,ABI1,ACBD3,ADO,AFTPH,AGL,ARHGAP24,ARL5A,ARL8B,ARMC1,ARMCX3,ASNSD1,BAZ2B,BCL11A,BET1,BIRC2,BLCAP,BTLA,C12orf76,HAPSTR1,DIPK2A,C5orf15,IGIP,C6orf62,CAND1,CCDC117,CD52,CEPT1,CGGBP1,CHCHD4,CHD9,CLIC4,CLK4,CLN5,CNOT6,COBLL1,CUL4B,CWF19L2,DARS1,DCP2,DDX1,DMAC1,DNAJA2,DNAJC10,DNAJC15,DOCK11,EFR3A,EIF2S1,EIF4G2,RAMAC,FAM104A,FAM104B,FAM117B,FAM13B,CMTR2,GART,GCC1,GEMIN6,GGPS1,GLUD1,HDAC2,HLTF,HMGCS1,HSDL2,IFRD1,IPO11,IRF2BP2,IVNS1ABP,KBTBD8,MSANTD4,KIF20B,KLHL9,KRCC1,LARP4,CERS6,LPAR5,LRRC8D,LYPLAL1,LAMTOR3,MAP3K1,MAP3K7,MED7,MEF2C,MIS18BP1,MKKS,MOB3C,MOSPD2,MRPL50,MTMR10,BLOC1S5,NAP1L1,NCOA3,NGLY1,NIN,NIPBL,NOC3L,PNP,NUDT21,NUP54,RPRD1A,PAK2,PARM1,PCM1,PCMTD1,PDS5A,PIGN,PJA2,PPAT,PPM1B,PPP1R14A,PPP4R3A,PTK2,PUM2,RAB33B,RAB8B,RB1CC1,RBM15,RBPMS2,RFX7,RMI1,RNF149,RNF20,RNGTT,RSBN1,SAMD9,SCYL2,SEC23IP,SERBP1,SH3BP5L,SIRT1,SLC38A2,SLMAP,SMCHD1,MIEF1,SNRPG,SP3,ST8SIA4,STAP1,STAT5A,UBASH3B,TAPT1,TBC1D9,TBL1XR1,TCAIM,TCF12,TMEM60,TOMM70,TOP2B,TRAK2,TXNDC9,UPF2,USP1,USP38,VPS26A,VPS36,VPS37A,VPS41,XRN1,YTHDF3,ZBTB33,ZNF146,ZNF189,ZNF26,ZNF263,ZNF302,ZNF322,ZNF451,ZNF480,ZNF518A,ZNF613,ZNF615,ZNF816,ZNF845</t>
  </si>
  <si>
    <t>ABCC4,ABHD10,ABI1,ACBD3,ADO,AFTPH,AGL,ARHGAP24,ARL5A,ARL8B,ARMC1,ARMCX3,ASNSD1,BAZ2B,BCL11A,BET1,BIRC2,BLCAP,BTLA,C12orf76,C16orf72,C3orf58,C5orf15,C5orf53,C6orf62,CAND1,CCDC117,CD52,CEPT1,CGGBP1,CHCHD4,CHD9,CLIC4,CLK4,CLN5,CNOT6,COBLL1,CUL4B,CWF19L2,DARS,DCP2,DDX1,DMAC1,DNAJA2,DNAJC10,DNAJC15,DOCK11,EFR3A,EIF2S1,EIF4G2,FAM103A1,FAM104A,FAM104B,FAM117B,FAM13B,FTSJD1,GART,GCC1,GEMIN6,GGPS1,GLUD1,HDAC2,HLTF,HMGCS1,HSDL2,IFRD1,IPO11,IRF2BP2,IVNS1ABP,KBTBD8,KIAA1826,KIF20B,KLHL9,KRCC1,LARP4,LASS6,LPAR5,LRRC8D,LYPLAL1,MAP2K1IP1,MAP3K1,MAP3K7,MED7,MEF2C,MIS18BP1,MKKS,MOBKL2C,MOSPD2,MRPL50,MTMR10,MUTED,NAP1L1,NCOA3,NGLY1,NIN,NIPBL,NOC3L,NP,NUDT21,NUP54,P15RS,PAK2,PARM1,PCM1,PCMTD1,PDS5A,PIGN,PJA2,PPAT,PPM1B,PPP1R14A,PPP4R3A,PTK2,PUM2,RAB33B,RAB8B,RB1CC1,RBM15,RBPMS2,RFX7,RMI1,RNF149,RNF20,RNGTT,RSBN1,SAMD9,SCYL2,SEC23IP,SERBP1,SH3BP5L,SIRT1,SLC38A2,SLMAP,SMCHD1,SMCR7L,SNRPG,SP3,ST8SIA4,STAP1,STAT5A,STS-1,TAPT1,TBC1D9,TBL1XR1,TCAIM,TCF12,TMEM60,TOMM70A,TOP2B,TRAK2,TXNDC9,UPF2,USP1,USP38,VPS26A,VPS36,VPS37A,VPS41,XRN1,YTHDF3,ZBTB33,ZNF146,ZNF189,ZNF26,ZNF263,ZNF302,ZNF322A,ZNF451,ZNF480,ZNF518A,ZNF613,ZNF615,ZNF816A,ZNF845</t>
  </si>
  <si>
    <t>M40914</t>
  </si>
  <si>
    <t>THAKAR_PBMC_INACTIVATED_INFLUENZA_AGE_21_30YO_NONRESPONDER_28DY_DN</t>
  </si>
  <si>
    <t>https://www.gsea-msigdb.org/gsea/msigdb/human/geneset/THAKAR_PBMC_INACTIVATED_INFLUENZA_AGE_21_30YO_NONRESPONDER_28DY_DN</t>
  </si>
  <si>
    <t>Genes down-regulated in peripheral blood mononuclear cell 28d vs 0d in young adults (21-30) (nonresponder) after exposure to Inactivated influenza vaccine , time point 28D</t>
  </si>
  <si>
    <t>ADGRL1,ATG4B,ATP2A2,BHLHE40,CBX4,CES2,CIDEB,COMT,CSAD,RPL10,EIF4H,ENTPD4,ENTPD6,EXOSC2,TOGARAM2,FLII,FUBP3,FYN,RAP1GAP2,GTF3C1,GUSB,HLA-C,IL32,ITGAL,ITGB2,MAF,MIAT,NDUFB4,NPIPA1,NXF1,OSBPL7,PITPNM1,PLOD3,PNKP,PNPLA6,RANBP3,RHOT2,RNASEH1,S100A10,SCAND1,SDE2,SDF4,SF1,SLC35B2,SLC3A2,SLCO3A1,SLFN13,SNORA64,SNORD35B,SNORD4A,SNORD68,SRPK2,STAT6,TM9SF4,TNFSF12,TTLL3,VPS52,WDFY2,DCAF7,WWP2,YPEL2,ZFHX3,ZNF362,ZYX</t>
  </si>
  <si>
    <t>ADGRL1,ATG4B,ATP2A2,BHLHB2,CBX4,CES2,CIDEB,COMT,CSAD,DXS648E,EIF4H,ENTPD4,ENTPD6,EXOSC2,FAM179A,FLII,FUBP3,FYN,GARNL4,GTF3C1,GUSB,HLA-C,IL32,ITGAL,ITGB2,MAF,MIAT,NDUFB4,NPIP,NXF1,OSBPL7,PITPNM1,PLOD3,PNKP,PNPLA6,RANBP3,RHOT2,RNASEH1,S100A10,SCAND1,SDE2,SDF4,SF1,SLC35B2,SLC3A2,SLCO3A1,SLFN13,SNORA64,SNORD35B,SNORD4A,SNORD68,SRPK2,STAT6,TM9SF4,TNFSF12,TTLL3,VPS52,WDFY2,WDR68,WWP2,YPEL2,ZFHX3,ZNF362,ZYX</t>
  </si>
  <si>
    <t>Fig 5e</t>
  </si>
  <si>
    <t>https://www.ncbi.nlm.nih.gov/pmc/articles/PMC6485475/figure/F5/</t>
  </si>
  <si>
    <t>M40882</t>
  </si>
  <si>
    <t>THAKAR_PBMC_INACTIVATED_INFLUENZA_AGE_21_30YO_NONRESPONDER_7DY_DN</t>
  </si>
  <si>
    <t>https://www.gsea-msigdb.org/gsea/msigdb/human/geneset/THAKAR_PBMC_INACTIVATED_INFLUENZA_AGE_21_30YO_NONRESPONDER_7DY_DN</t>
  </si>
  <si>
    <t>Genes down-regulated in peripheral blood mononuclear cell 7d vs 0d in young adults (21-30) (nonresponder) after exposure to Inactivated influenza vaccine , time point 7D</t>
  </si>
  <si>
    <t>ACO2,ACVR1B,ADGRL1,ALDOA,ARPC3,ATG4B,ATP2A2,ATXN1L,B4GALT5,BHLHE40,BRPF1,CAMK2N1,CD99,CIDEB,CLOCK,CLSTN1,CSAD,CSTB,CUX1,DNASE1L1,DUSP18,ECH1,EIF4H,ELF4,ENTPD4,EP300,FLII,FYN,RAP1GAP2,HERPUD1,IL32,ITFG2,ITGAL,ITGB2,KLF13,KMT2A,LAG3,MAF,MBD2,MIAT,MIDEAS,NLRC5,NPIPA1,OSBPL7,PITPNM1,PPP1CA,PRKCSH,PSMC4,PTGER2,RAI1,RANBP3,RHOT2,RMDN3,SDE2,SDF4,SEC22C,SIGMAR1,SLCO3A1,SLFN13,SMARCC2,SMPDL3A,SRPK2,STAT6,TBC1D9B,TM9SF4,TNFSF12,TUBA1C,DCAF7,YPEL2,ZFHX3,ZFPM1,ZYX</t>
  </si>
  <si>
    <t>ACO2,ACVR1B,ADGRL1,ALDOA,ARPC3,ATG4B,ATP2A2,ATXN1L,B4GALT5,BHLHB2,BRPF1,CAMK2N1,CD99,CIDEB,CLOCK,CLSTN1,CSAD,CSTB,CUX1,DNASE1L1,DUSP18,ECH1,EIF4H,ELF4,ENTPD4,EP300,FLII,FYN,GARNL4,HERPUD1,IL32,ITFG2,ITGAL,ITGB2,KLF13,KMT2A,LAG3,MAF,MBD2,MIAT,MIDEAS,NLRC5,NPIP,OSBPL7,PITPNM1,PPP1CA,PRKCSH,PSMC4,PTGER2,RAI1,RANBP3,RHOT2,RMDN3,SDE2,SDF4,SEC22C,SIGMAR1,SLCO3A1,SLFN13,SMARCC2,SMPDL3A,SRPK2,STAT6,TBC1D9B,TM9SF4,TNFSF12,TUBA1C,WDR68,YPEL2,ZFHX3,ZFPM1,ZYX</t>
  </si>
  <si>
    <t>Suppl. Fig 8</t>
  </si>
  <si>
    <t>https://www.ncbi.nlm.nih.gov/pmc/articles/PMC6485475/bin/NIHMS65741-supplement-1.pdf</t>
  </si>
  <si>
    <t>M40905</t>
  </si>
  <si>
    <t>THAKAR_PBMC_INACTIVATED_INFLUENZA_AGE_21_30YO_NONRESPONDER_7DY_UP</t>
  </si>
  <si>
    <t>https://www.gsea-msigdb.org/gsea/msigdb/human/geneset/THAKAR_PBMC_INACTIVATED_INFLUENZA_AGE_21_30YO_NONRESPONDER_7DY_UP</t>
  </si>
  <si>
    <t>Genes up-regulated in peripheral blood mononuclear cell 7d vs 0d in young adults (21-30) (nonresponder) after exposure to Inactivated influenza vaccine , time point 7D</t>
  </si>
  <si>
    <t>ABHD10,ACBD3,AGL,AKAP8L,ALCAM,ALG6,ARHGAP24,ARMC1,ATG101,BAZ2B,BCL11A,BCLAF1,BIRC2,BLCAP,BST2,BTLA,HAPSTR1,C5orf15,C6orf62,CEPT1,CERS6,CHCHD4,CHD9,CHSY1,CLN5,CMTR2,CNOT6,COBLL1,COX15,CPED1,CPSF3,CUL4B,DCP2,DDX1,DMAC1,DNAJA2,DNAJC10,DNAJC15,DOCK11,EFR3A,EIF2S1,EIF4G2,EMG1,EXOC6,FAM104A,FAM117B,FAM13B,FAR1,FOXN2,GANAB,GFM1,GLE1,GLUD1,HDAC2,HMGCS1,HSDL2,ICAM3,KRCC1,LPAR1,LRPPRC,MAP3K1,MAP3K7,MAT2A,MATR3,MKKS,MOSPD2,MRPL27,MSL3,MSL3,MTMR10,NECAP2,NIN,NIPBL,NOC3L,RPRD1A,PAK2,PAPOLA,PDS5A,PFDN5,PIGN,PJA2,PPM1B,PPP2R5A,PPP4R3A,PPP6R3,PSMC1,PUM2,RAB10,RAB33B,RAB8B,RABGAP1,RB1CC1,RCN1,RFX7,RMI1,RNF20,SCYL2,SERBP1,SLC18B1,SLC38A2,SLC43A3,SLMAP,SRPRB,ST8SIA4,STAT5A,TDG,TMEM123,TOP2B,TRAK2,TXNDC9,UPF2,USF1,USP38,USP7,VPS13C,VPS41,WDFY1,XRN1,YTHDF3,ZBTB33,TUT7,ZNF146,ZNF26,ZNF263,ZNF322,ZNF451,ZNF480,ZNF518A</t>
  </si>
  <si>
    <t>ABHD10,ACBD3,AGL,AKAP8L,ALCAM,ALG6,ARHGAP24,ARMC1,ATG101,BAZ2B,BCL11A,BCLAF1,BIRC2,BLCAP,BST2,BTLA,C16orf72,C5orf15,C6orf62,CEPT1,CERS6,CHCHD4,CHD9,CHSY1,CLN5,CMTR2,CNOT6,COBLL1,COX15,CPED1,CPSF3,CUL4B,DCP2,DDX1,DMAC1,DNAJA2,DNAJC10,DNAJC15,DOCK11,EFR3A,EIF2S1,EIF4G2,EMG1,EXOC6,FAM104A,FAM117B,FAM13B,FAR1,FOXN2,GANAB,GFM1,GLE1,GLUD1,HDAC2,HMGCS1,HSDL2,ICAM3,KRCC1,LPAR1,LRPPRC,MAP3K1,MAP3K7,MAT2A,MATR3,MKKS,MOSPD2,MRPL27,MSL3,MSL3L1,MTMR10,NECAP2,NIN,NIPBL,NOC3L,P15RS,PAK2,PAPOLA,PDS5A,PFDN5,PIGN,PJA2,PPM1B,PPP2R5A,PPP4R3A,PPP6R3,PSMC1,PUM2,RAB10,RAB33B,RAB8B,RABGAP1,RB1CC1,RCN1,RFX7,RMI1,RNF20,SCYL2,SERBP1,SLC18B1,SLC38A2,SLC43A3,SLMAP,SRPRB,ST8SIA4,STAT5A,TDG,TMEM123,TOP2B,TRAK2,TXNDC9,UPF2,USF1,USP38,USP7,VPS13C,VPS41,WDFY1,XRN1,YTHDF3,ZBTB33,ZCCHC6,ZNF146,ZNF26,ZNF263,ZNF322A,ZNF451,ZNF480,ZNF518A</t>
  </si>
  <si>
    <t>Supplementary Table 2a: TIV-mDC</t>
  </si>
  <si>
    <t>M40921</t>
  </si>
  <si>
    <t>THAKAR_PBMC_INACTIVATED_INFLUENZA_AGE_70PLS_NONRESPONDER_2DY_DN</t>
  </si>
  <si>
    <t>D2</t>
  </si>
  <si>
    <t>70+</t>
  </si>
  <si>
    <t>https://www.gsea-msigdb.org/gsea/msigdb/human/geneset/THAKAR_PBMC_INACTIVATED_INFLUENZA_AGE_70PLS_NONRESPONDER_2DY_DN</t>
  </si>
  <si>
    <t>Genes down-regulated in peripheral blood mononuclear cell 2d vs 0d in seniors (70+) (nonresponder) after exposure to Inactivated influenza vaccine , time point 2D</t>
  </si>
  <si>
    <t>ABR,ACSS2,ADAM15,ADAP2,ALAD,ALDH1A1,ALDH2,ALDOA,ALOX5,ANXA5,AP1S2,ARRDC3,ATF5,ATP6AP1,ATP6V0A1,BCKDK,BCL3,BHLHE40,BICRA,BTBD2,C15orf39,C1orf162,C9orf72,CALM3,CARM1,CBX4,CCNY,CD300C,CD33,CD86,CDC37,CDC42EP3,CENPB,ADAP1,CES2,CHST13,CIRBP,CLCN7,CLEC16A,CMIP,CNPY3,CREG1,CRTAP,CSF1R,CTNNA1,CUEDC1,CXCL16,DAZAP2,DENND5A,DMXL2,DOCK2,FAAP100,FAM156A,ENTREP3,FBP1,FGR,FUT4,GADD45B,GAS7,GMEB2,GNAQ,GRAMD4,GRN,MACROH2A1,H3-5,H3-3B,HCFC1,HLA-DRB4,HNRNPH2,IMPDH1,IRF1,ITGB2,JARID2,JMJD8,KATNIP,KDM2B,KHSRP,KLF10,KLF11,LGALS9,LILRA3,LILRA6,LRP3,LZTR1,MAPKAPK3,MILR1,MPEG1,MYH9,MYOF,NACC2,NAPRT,NCLN,NCSTN,NIBAN2,NINJ1,NSMF,NUAK2,OAF,PFKFB3,PIEZO1,PIM3,PLSCR1,PNPLA6,PPM1F,SLC66A2,PSAP,RAB40C,RAB44,RAPGEF1,RCC2,RFNG,RHOG,RIPOR1,RNASET2,RNPEP,RUNX3,SEPTIN9,SHFL,SLC25A28,SLC26A6,SLC2A6,SLC3A2,SLC43A2,SLC9A1,SNX27,SPG21,SRF,STK25,TBC1D2,TGOLN2,TNFRSF1B,TNS3,TOM1,TPD52L2,TRIM8,TSPO,TYK2,ULK1,VSIR,WWP2,MAP3K20,ZDHHC7,ZMIZ1,ZNF296,ZNF362,ZNF467,ZNF598,ZYX</t>
  </si>
  <si>
    <t>ABR,ACSS2,ADAM15,ADAP2,ALAD,ALDH1A1,ALDH2,ALDOA,ALOX5,ANXA5,AP1S2,ARRDC3,ATF5,ATP6AP1,ATP6V0A1,BCKDK,BCL3,BHLHB2,BICRA,BTBD2,C15orf39,C1orf162,C9orf72,CALM3,CARM1,CBX4,CCNY,CD300C,CD33,CD86,CDC37,CDC42EP3,CENPB,CENTA1,CES2,CHST13,CIRBP,CLCN7,CLEC16A,CMIP,CNPY3,CREG1,CRTAP,CSF1R,CTNNA1,CUEDC1,CXCL16,DAZAP2,DENND5A,DMXL2,DOCK2,FAAP100,FAM156A,FAM189B,FBP1,FGR,FUT4,GADD45B,GAS7,GMEB2,GNAQ,GRAMD4,GRN,H2AFY,H3-5,H3F3B,HCFC1,HLA-DRB4,HNRNPH2,IMPDH1,IRF1,ITGB2,JARID2,JMJD8,KATNIP,KDM2B,KHSRP,KLF10,KLF11,LGALS9,LILRA3,LILRA6,LRP3,LZTR1,MAPKAPK3,MILR1,MPEG1,MYH9,MYOF,NACC2,NAPRT1,NCLN,NCSTN,NIBAN2,NINJ1,NSMF,NUAK2,OAF,PFKFB3,PIEZO1,PIM3,PLSCR1,PNPLA6,PPM1F,PQLC1,PSAP,RAB40C,RAB44,RAPGEF1,RCC2,RFNG,RHOG,RIPOR1,RNASET2,RNPEP,RUNX3,SEPTIN9,SHFL,SLC25A28,SLC26A6,SLC2A6,SLC3A2,SLC43A2,SLC9A1,SNX27,SPG21,SRF,STK25,TBC1D2,TGOLN2,TNFRSF1B,TNS3,TOM1,TPD52L2,TRIM8,TSPO,TYK2,ULK1,VSIR,WWP2,ZAK,ZDHHC7,ZMIZ1,ZNF296,ZNF362,ZNF467,ZNF598,ZYX</t>
  </si>
  <si>
    <t>M40928</t>
  </si>
  <si>
    <t>THAKAR_PBMC_INACTIVATED_INFLUENZA_AGE_70PLS_NONRESPONDER_2DY_UP</t>
  </si>
  <si>
    <t>https://www.gsea-msigdb.org/gsea/msigdb/human/geneset/THAKAR_PBMC_INACTIVATED_INFLUENZA_AGE_70PLS_NONRESPONDER_2DY_UP</t>
  </si>
  <si>
    <t>Genes up-regulated in peripheral blood mononuclear cell 2d vs 0d in seniors (70+) (nonresponder) after exposure to Inactivated influenza vaccine , time point 2D</t>
  </si>
  <si>
    <t>ACTR6,AGL,AIDA,ASF1A,BOLA3,BTLA,C12orf29,C12orf57,GON7,ROMO1,CCDC167,CCDC32,CCDC34,MIX23,CCNB1IP1,CD160,CD24,CDC42SE2,CEBPZ,CISD1,CKS2,COBLL1,DENND1B,DNAJB14,DYNLL1,DPY30,DYNLT3,ECI2,ERGIC2,FAM107B,FAM133B,DIPK1A,FAM98A,FKBP5,FYTTD1,GART,HACD3,IFT74,LARP4,LDHB,LEMD3,LEPROTL1,LSM5,LYRM7,MCM6,MED31,MTF2,BLOC1S5,NOSIP,PNP,NRBF2,NTRK1,NUP43,NUP54,OCIAD2,PCMTD1,PPM1B,PRKAA1,PTPN4,PURA,PUS3,RBM34,RNGTT,RPL14,RPL23,RPP40,RPS6KA5,RRM1,PPP6R2,SAR1A,SAR1B,MSMO1,SCOC,SDHAF3,SEC62,SEPTIN7,TRA2B,SLC38A2,SMARCA5,PPP4R3B,SOCS2,SP4,SRPRB,STAP1,STK26,SYTL2,TAPT1,TARS1,TBPL1,TC2N,TEX30,THEMIS,THNSL1,TMCO1,TMEM14B,TRAK2,TSC22D2,UBE2Q2,UBLCP1,UGCG,USO1,USP1,USP38,VBP1,VPS26A,VPS37A,YEATS4,ZNF146,ZNF260,ZNF654,ZNF91</t>
  </si>
  <si>
    <t>ACTR6,AGL,AIDA,ASF1A,BOLA3,BTLA,C12orf29,C12orf57,C14orf142,C20orf52,C6orf129,CCDC32,CCDC34,CCDC58,CCNB1IP1,CD160,CD24,CDC42SE2,CEBPZ,CISD1,CKS2,COBLL1,DENND1B,DNAJB14,DNCL1,DPY30,DYNLT3,ECI2,ERGIC2,FAM107B,FAM133B,FAM69A,FAM98A,FKBP5,FYTTD1,GART,HACD3,IFT74,LARP4,LDHB,LEMD3,LEPROTL1,LSM5,LYRM7,MCM6,MED31,MTF2,MUTED,NOSIP,NP,NRBF2,NTRK1,NUP43,NUP54,OCIAD2,PCMTD1,PPM1B,PRKAA1,PTPN4,PURA,PUS3,RBM34,RNGTT,RPL14,RPL23,RPP40,RPS6KA5,RRM1,SAPS2,SAR1A,SAR1B,SC4MOL,SCOC,SDHAF3,SEC62,SEPT7,SFRS10,SLC38A2,SMARCA5,SMEK2,SOCS2,SP4,SRPRB,STAP1,STK26,SYTL2,TAPT1,TARS,TBPL1,TC2N,TEX30,THEMIS,THNSL1,TMCO1,TMEM14B,TRAK2,TSC22D2,UBE2Q2,UBLCP1,UGCG,USO1,USP1,USP38,VBP1,VPS26A,VPS37A,YEATS4,ZNF146,ZNF260,ZNF654,ZNF91</t>
  </si>
  <si>
    <t>M40865</t>
  </si>
  <si>
    <t>THAKAR_PBMC_INACTIVATED_INFLUENZA_AGE_21_30YO_RESPONDERS_28DY_DN</t>
  </si>
  <si>
    <t>RESPONDER</t>
  </si>
  <si>
    <t>https://www.gsea-msigdb.org/gsea/msigdb/human/geneset/THAKAR_PBMC_INACTIVATED_INFLUENZA_AGE_21_30YO_RESPONDERS_28DY_DN</t>
  </si>
  <si>
    <t>Genes down-regulated in peripheral blood mononuclear cell 28d vs 0d in young adults (21-30) (responders) after exposure to Inactivated influenza vaccine , time point 28D</t>
  </si>
  <si>
    <t>AAK1,ABHD18,ABHD3,ABL1,ABR,ACAD11,ACADVL,ACCS,ACSS2,ACVR1B,ADAM15,ADAM19,ADAM8,ADCY7,ADGRG1,ADHFE1,GRK2,AGAP4,AGAP6,AHR,AIRE,AKAP13,AKR1D1,AKT1,ALAD,ALDH2,ALDOA,ALG9,ALKBH6,ALOX5,AMT,AMY2A,ANKDD1A,ANKMY1,ANKRD11,ANKRD30B,ANKRD36,ANKRD36B,ANKS1A,,ANXA11,AP1G2,AP1M1,AP3D1,AP4B1,APBB3,APOBR,APOL3,ARAF,ARFGAP2,ARHGAP1,ARHGAP27,ARHGAP4,ARID3B,ARL16,ARL17A,ARL17B,BMAL1,ARRDC3,ARRDC5,ASAH1,ASCC2,ASPSCR1,ATG2A,ATG4B,ATP13A1,ATP2A2,ATP6AP1,ATP6V0A1,CARNS1,ATXN1L,AXIN1,CEP131,B4GALT5,BCKDK,BCL3,BCS1L,BHLHE40,BRAT1,BRD9,BRI3,BTBD2,BTN2A1,BTN3A1,VSIR,C11orf21,DGLUCY,C15orf39,VPS9D1,CTC1,FAAP100,TMEM259,C1orf162,ADISSP,C21orf58,KIAA0930,C2orf69,C6orf136,PPP1R35,CFAP418,PAXX,C9orf72,INIP,CACNA1I,CACNA2D4,CAPS,CARD9,CARM1,CASP8,CASZ1,CAT,CBLB,CBX6,YJU2B,CWC25,CENATAC,CCL3,CCL3L1,CCM2,CCNL1,CCR6,CD1C,CD300C,CD302,CD33,CD74,ADGRE5,CDAN1,CDC37,CDC42EP3,CDC42EP4,CDH23,CDK10,CDK11B,CDK5RAP1,CDK5RAP3,CDK9,CDKN1C,CEBPB,ADA2,CELF2,ADAP1,CEP192,HAUS2,CERK,CES2,CFD,CFL1,CHFR,CHKB,CHN2,CIDEB,CLCN6,CLCN7,CLDN15,CLDND2,CLEC16A,CLEC7A,CLIP4,CLK3,CLN3,CLSTN1,CMIP,CMTM4,CMTM7,CNDP2,CNN2,CNNM3,COMT,COPE,COPS7B,COQ10A,COTL1,COX19,COX8A,CPNE1,CPSF1,CRCP,CREB1,CREBBP,CREBZF,CRTAP,CSAD,CSF1R,CSF2RA,CSF3R,CSGALNACT2,CSNK1D,CSNK1E,CSNK1G2,CST3,AGAP6,CTRL,CTSB,CUEDC1,CUX1,CXCL16,CXXC1,CXorf65,CYB561,CYBA,CYC1,CYTH2,,D2HGDH,DAGLB,DAPP1,DDX56,DEF8,DENND1C,DENND3,DGKA,DGKQ,DHRS1,DICER1,DIDO1,DIP2A,DLL1,DMAP1,DNAAF5,DNAH1,DNAJC28,DNASE1L1,DNMT1,DOCK2,DOP1B,DPAGT1,DPEP2,DUS1L,DUS3L,DUSP18,DVL3,RPL10,DYSF,E2F4,E4F1,EBLN2,ECHDC2,EFHD2,EHBP1L1,EIF1,EIF4E2,EIF4H,ELF4,ELMO2,EMD,EML3,ENG,ENGASE,ENO3,ENTPD4,ENTPD6,EP300,EPM2AIP1,EPN1,ERAL1,ETV3,EVL,EXOSC10,OTULINL,PCED1A,PCED1B,TCAF1,DENND6B,NIBAN2,,FAM156A,FAM156B,TOGARAM2,PIEZO1,WASH3P,WASHC1,STRIP2,RIPOR1,RIPOR2,FARSB,FBP1,FBXL6,FBXW9,FCER1G,FCGR2A,FCGRT,FCN1,FES,FGD3,FGR,FKBP15,FKTN,FLII,YJU2,FN3KRP,FNIP1,FOXJ2,FRAT2,FRS3,FTL,FUBP3,FUT4,FXYD5,GAB2,GABPB2,GAK,GAL3ST4,GALT,RAP1GAP2,GARRE1,GAS7,GFOD1,GGA3,GHDC,GIT2,GJC1,BICRA,GMDS,GMEB2,GMIP,GNG7,GOLGA8B,GON4L,GPR137,GPR162,GPS1,GPS2,GRAMD1A,GRAMD4,GRN,GSDMB,GSE1,GSTK1,GSTM1,GSTM2,GTPBP3,GTPBP6,GUSB,H3-5,HCFC1,HCG27,HERPUD1,HES4,HEXD,HGS,HIC2,HINT3,HK3,HLA-DMA,HLA-DQA1,HLA-DRB1,HLA-DRB4,HNMT,HNRNPM,HOXB2,HPS1,HPS4,HSH2D,HSPA7,ICA1,IDH3G,IDUA,IER5,IFFO1,IFI44L,IFITM2,IFITM3,IKBKB,IKBKG,IL10,IL10RA,IL11RA,IL18,IL18BP,IL18RAP,IL2RB,IMPDH1,PATJ,INTS1,INTS3,INTS4,IP6K1,IQSEC1,IRF1,IRF7,IRF9,ITFG2,ITGA5,ITGAL,ITGAX,ITGB2,ITIH4,ITIH5,ITPR3,JAK1,KDM5D,JARID2,JMJD8,KAT2A,KATNB1,KATNIP,KCNMB1,KCTD13,KDELR1,KDM2A,KHNYN,KIAA0319L,IQCN,KIF21B,KIF22,KIR2DL3,KLF10,KLF13,KLF6,KLHL3,KRBA1,KRT72,KRT73,KXD1,LAG3,LILRA3,LILRA6,LILRB1,LILRB3,LINC00954,LMTK3,,,,LPCAT3,LPIN1,LRCH4,LRP10,LRP5L,LRRC14,NRROS,LRSAM1,LSS,LST1,LTBP4,LUC7L,LYN,LYZ,LZTR1,MAEA,MAN1B1,MAN2A2,MAN2B1,MAN2C1,TRAPPC14,MAP3K8,MAP4K1,MAPK8IP3,MARCHF1,MAST3,MAU2,MBD1,MBD2,MBD6,MCM3AP,MCM7,MCM8,MCOLN2,MDC1,MED16,MED25,MEF2D,MEGF6,METTL17,METTL3,MFSD10,MFSD3,NOL12,MICAL1,MIDEAS,MIDN,MIIP,MILR1,MKNK1,MKNK2,MMP23B,MMS19,MNDA,MNT,MOB3A,MOGS,MPEG1,MTCH1,IRF4,MUTYH,MX1,MXD1,MXD4,MYADM,MYO9B,MYOF,MZF1,N4BP1,NADSYN1,NAGK,NAGPA,NAPRT,NAA16,NBPF10,NBPF11,NBPF14,NBPF3,NCF1,NCF4,NCLN,NCSTN,NDE1,NDST2,NDUFB4,NDUFV1,NECAP1,NFATC2IP,NFIC,NINJ1,NISCH,NKTR,,NLRC5,NLRP1,NLRP2,NME3,NMRAL1,NOL12,NOL6,NOP2,NOTCH1,NPEPL1,NPIPA1,NPIPB15,NPRL3,NR2C1,NRBP2,NSMF,NSUN5,NSUN5P1,NSUN5P2,NUAK2,NUCB1,NUP62,NXF1,OCEL1,OCIAD1,ODF3B,LTO1,ORC6,OSBPL7,OXA1L,P2RX7,P4HTM,PABPC1,PABPC1L,PAN2,PARP10,PARVG,PATL2,PBX4,PCNT,PCSK7,PDE4C,PDPR,PDXDC1,PEMT,PFKFB3,PFKL,PGAM1,PGAP3,PGS1,PHACTR4,PHF19,PI4KA,PI4KAP1,PI4KAP2,PIAS4,PIGQ,PIGT,PIK3R2,PI4KA,PILRA,PILRB,PITPNM1,PLA2G4B,PLAGL1,PLAGL2,PLAUR,PLCB2,PLCH2,PLCXD1,PLD3,PLEKHM1,PLEKHM2,PLSCR1,PLSCR3,PLXNB2,PNISR,PNMA3,PNPLA6,PNPT1,POFUT2,POLG,POLM,POLR1C,POLR2J2,POLR2J3,PPOX,PPP1CA,PPP1R12C,PPP1R15A,PPP1R18,PPP1R3E,PPTC7,PRAM1,PRDX2,HELZ2,PRKCD,PRKCSH,PRKRIP1,PRKY,PRR14,PRSS53,PRXL2A,PSAP,CYTH1,CYTH4,PSMC4,PSMD12,PSTPIP1,PTCD1,PTPRE,QPCT,QRICH1,QSOX2,QTRT2,RAB11FIP1,RAB12,RAB24,RAB27A,RAB40C,RABL2B,RAD54L2,RAF1,RAI1,RALGPS1,RANBP3,RAPGEF1,RARA,RASAL3,RASGRP4,RAX2,RBCK1,RBM14,RBM23,RBM33,RDH5,REC8,RELCH,RENBP,REPIN1,REXO1,RHBDF2,RHOG,RHOT2,RNASEH1,RNASET2,RNF115,RNF126,RNF165,RNF216,RNF44,RNFT1,ROCK2,RPL7L1,MAP7D1,RSRP1,RUNX3,RUSC1,RUSF1,S100A10,S100A11,S100A4,S100Z,SAFB2,SBF1,SCAP,SCNM1,SCO2,SCPEP1,SDE2,SEC14L1,SEC22C,SEC24C,SEPTIN7P2,SEPTIN9,SERPINA1,SETDB1,SF1,SF3B1,SF3B4,SUGP1,SUGP2,AKAP17A,SRSF2,SRSF4,SGSM2,SH3GLB2,SHCBP1,SHFL,SIK3,SKIC2,SLC11A1,SLC12A9,SLC15A3,SLC16A12,SLC16A5,SLC22A18,SLC25A22,SLC25A28,SLC25A42,SLC26A11,SLC26A6,SLC27A3,SLC2A3,SLC2A8,SLC2A9,SLC3A2,SLC44A4,SLC4A5,SLC7A6,SLC8B1,SLCO3A1,SLFN13,SMAP2,SMARCA4,SMARCC2,SMARCD1,SMCR5,SMG5,SMPDL3A,SND1-IT1,SNORA61,SNORA67,SNORD10,,SNORD35B,SNORD36C,SNORD4A,SNRNP70,SNX1,ARHGAP33,SNX27,SNX29,SPATA20,SPEN,SPG21,SPG7,SPHK2,SPI1,SPNS1,SPOCK2,SPSB3,SPTAN1,SREBF1,SRRM2,SRRT,SSH3,STAG3L1,STAG3L2,STAG3L3,STAT2,STAT6,STK10,STK25,STK36,STK40,STRADA,STX16,STX4,SULT1A1,SULT1A2,SULT1A3,SULT1A4,SUN1,SUSD6,SYNJ2BP,SYVN1,TAF1C,TAF6L,TAGLN,TBC1D2,TBC1D3G,TCEA2,TCF25,TCIRG1,TEPSIN,TGOLN2,THOC6,MYO18A,TICAM1,TINF2,TJAP1,TLR6,TM9SF4,TMEM131,TMEM131L,TMEM138,TMEM150A,TMEM164,STING1,TMEM175,TMEM176A,TMEM179B,TNF,TNFRSF10B,TNFRSF14,TNFRSF1B,TNFRSF25,TNFSF12,TNK2,TNNI2,TOM1,TOP3A,TOP3B,TP53I13,TPCN2,TPM2,TRABD,TRAF1,TRIM22,TRIM44,TRIM5,TRIM66,TRIM8,TRMT1,TRPC4AP,TRPT1,TRRAP,TSPAN32,TTC31,TTF2,TTLL3,TUBG2,TUBGCP5,TUBGCP6,TXNRD2,TYK2,TYROBP,U2AF1L4,UBA7,UBR4,UBXN11,UCKL1,ULK1,UNC119,UPK3BL1,USP3,USP32,USP36,USP4,UTRN,UVRAG,VAMP1,VASH1,VIPR1,VPS16,VPS52,WAS,WDFY2,WDR37,WDR54,WDR59,WDR6,WDR73,WRAP73,WWP2,XPO6,YPEL2,ZBTB40,ZBTB48,ZC3H12A,ZC3H3,UNK,TUT4,ZDHHC1,ZDHHC8,ZFHX3,ZFP36,ZFP36L2,ZFYVE26,ZMIZ1,ZMIZ2,ZMYND15,ZNF142,ZNF223,ZNF275,ZNF296,ZNF346,ZNF362,ZNF430,ZNF467,ZNF486,ZNF493,ZNF503,ZNF513,ZNF526,ZNF548,ZNF573,ZNF598,ZNF669,ZNF674,ZNF746,ZNF786,ZNF827,ZNF839,ZSCAN18,ZXDC,ZYX,ZZEF1</t>
  </si>
  <si>
    <t>AAK1,ABHD18,ABHD3,ABL1,ABR,ACAD11,ACADVL,ACCS,ACSS2,ACVR1B,ADAM15,ADAM19,ADAM8,ADCY7,ADGRG1,ADHFE1,ADRBK1,AGAP4,AGAP6,AHR,AIRE,AKAP13,AKR1D1,AKT1,ALAD,ALDH2,ALDOA,ALG9,ALKBH6,ALOX5,AMT,AMY2A,ANKDD1A,ANKMY1,ANKRD11,ANKRD30B,ANKRD36,ANKRD36B,ANKS1A,ANP32A-IT1,ANXA11,AP1G2,AP1M1,AP3D1,AP4B1,APBB3,APOB48R,APOL3,ARAF,ARFGAP2,ARHGAP1,ARHGAP27,ARHGAP4,ARID3B,ARL16,ARL17A,ARL17B,ARNTL,ARRDC3,ARRDC5,ASAH1,ASCC2,ASPSCR1,ATG2A,ATG4B,ATP13A1,ATP2A2,ATP6AP1,ATP6V0A1,ATPGD1,ATXN1L,AXIN1,AZI1,B4GALT5,BCKDK,BCL3,BCS1L,BHLHB2,BRAT1,BRD9,BRI3,BTBD2,BTN2A1,BTN3A1,C10orf54,C11orf21,C14orf159,C15orf39,C16orf7,C17orf68,C17orf70,C19orf6,C1orf162,C20orf27,C21orf58,C22orf9,C2orf69,C6orf136,C7orf47,C8orf37,C9orf142,C9orf72,C9orf80,CACNA1I,CACNA2D4,CAPS,CARD9,CARM1,CASP8,CASZ1,CAT,CBLB,CBX6,CCDC130,CCDC49,CCDC84,CCL3,CCL3L1,CCM2,CCNL1,CCR6,CD1C,CD300C,CD302,CD33,CD74,CD97,CDAN1,CDC37,CDC42EP3,CDC42EP4,CDH23,CDK10,CDK11B,CDK5RAP1,CDK5RAP3,CDK9,CDKN1C,CEBPB,CECR1,CELF2,CENTA1,CEP192,CEP27,CERK,CES2,CFD,CFL1,CHFR,CHKB,CHN2,CIDEB,CLCN6,CLCN7,CLDN15,CLDND2,CLEC16A,CLEC7A,CLIP4,CLK3,CLN3,CLSTN1,CMIP,CMTM4,CMTM7,CNDP2,CNN2,CNNM3,COMT,COPE,COPS7B,COQ10A,COTL1,COX19,COX8A,CPNE1,CPSF1,CRCP,CREB1,CREBBP,CREBZF,CRTAP,CSAD,CSF1R,CSF2RA,CSF3R,CSGALNACT2,CSNK1D,CSNK1E,CSNK1G2,CST3,CTGLF3,CTRL,CTSB,CUEDC1,CUX1,CXCL16,CXorf65,CXXC1,CYB561,CYBA,CYC1,CYTH2,CZ1P-ASNS,D2HGDH,DAGLB,DAPP1,DDX56,DEF8,DENND1C,DENND3,DGKA,DGKQ,DHRS1,DICER1,DIDO1,DIP2A,DLL1,DMAP1,DNAAF5,DNAH1,DNAJC28,DNASE1L1,DNMT1,DOCK2,DOPEY2,DPAGT1,DPEP2,DUS1L,DUS3L,DUSP18,DVL3,DXS648E,DYSF,E2F4,E4F1,EBLN2,ECHDC2,EFHD2,EHBP1L1,EIF1,EIF4E2,EIF4H,ELF4,ELMO2,EMD,EML3,ENG,ENGASE,ENO3,ENTPD4,ENTPD6,EP300,EPM2AIP1,EPN1,ERAL1,ETV3,EVL,EXOSC10,FAM105A,FAM113A,FAM113B,FAM115A,FAM116B,FAM129B,FAM153B,FAM156A,FAM156B,FAM179A,FAM38A,FAM39DP,FAM39E,FAM40B,FAM65A,FAM65B,FARSLB,FBP1,FBXL6,FBXW9,FCER1G,FCGR2A,FCGRT,FCN1,FES,FGD3,FGR,FKBP15,FKTN,FLII,FLJ10374,FN3KRP,FNIP1,FOXJ2,FRAT2,FRS3,FTL,FUBP3,FUT4,FXYD5,GAB2,GABPB2,GAK,GAL3ST4,GALT,GARNL4,GARRE1,GAS7,GFOD1,GGA3,GHDC,GIT2,GJC1,GLTSCR1,GMDS,GMEB2,GMIP,GNG7,GOLGA8B,GON4L,GPR137,GPR162,GPS1,GPS2,GRAMD1A,GRAMD4,GRN,GSDMB,GSE1,GSTK1,GSTM1,GSTM2,GTPBP3,GTPBP6,GUSB,H3-5,HCFC1,HCG27,HERPUD1,HES4,HEXDC,HGS,HIC2,HINT3,HK3,HLA-DMA,HLA-DQA1,HLA-DRB1,HLA-DRB4,HNMT,HNRPM,HOXB2,HPS1,HPS4,HSH2D,HSPA7,ICA1,IDH3G,IDUA,IER5,IFFO1,IFI44L,IFITM2,IFITM3,IKBKB,IKBKG,IL10,IL10RA,IL11RA,IL18,IL18BP,IL18RAP,IL2RB,IMPDH1,INADL,INTS1,INTS3,INTS4,IP6K1,IQSEC1,IRF1,IRF7,IRF9,ITFG2,ITGA5,ITGAL,ITGAX,ITGB2,ITIH4,ITIH5,ITPR3,JAK1,JARID1D,JARID2,JMJD8,KAT2A,KATNB1,KATNIP,KCNMB1,KCTD13,KDELR1,KDM2A,KHNYN,KIAA0319L,KIAA1683,KIF21B,KIF22,KIR2DL3,KLF10,KLF13,KLF6,KLHL3,KRBA1,KRT72,KRT73,KXD1,LAG3,LILRA3,LILRA6,LILRB1,LILRB3,LINC00954,LMTK3,LOC100190986,LOC401357,LOC730234,LPCAT3,LPIN1,LRCH4,LRP10,LRP5L,LRRC14,LRRC33,LRSAM1,LSS,LST1,LTBP4,LUC7L,LYN,LYZ,LZTR1,MAEA,MAN1B1,MAN2A2,MAN2B1,MAN2C1,MAP11,MAP3K8,MAP4K1,MAPK8IP3,MARCH1,MAST3,MAU2,MBD1,MBD2,MBD6,MCM3AP,MCM7,MCM8,MCOLN2,MDC1,MED16,MED25,MEF2D,MEGF6,METT11D1,METTL3,MFSD10,MFSD3,MGC3731,MICAL1,MIDEAS,MIDN,MIIP,MILR1,MKNK1,MKNK2,MMP23B,MMS19,MNDA,MNT,MOBKL2A,MOGS,MPEG1,MTCH1,MUM1,MUTYH,MX1,MXD1,MXD4,MYADM,MYO9B,MYOF,MZF1,N4BP1,NADSYN1,NAGK,NAGPA,NAPRT1,NARG1L,NBPF10,NBPF11,NBPF14,NBPF3,NCF1,NCF4,NCLN,NCSTN,NDE1,NDST2,NDUFB4,NDUFV1,NECAP1,NFATC2IP,NFIC,NINJ1,NISCH,NKTR,NLPR1,NLRC5,NLRP1,NLRP2,NME3,NMRAL1,NOL12,NOL6,NOP2,NOTCH1,NPEPL1,NPIP,NPIPB15,NPRL3,NR2C1,NRBP2,NSMF,NSUN5,NSUN5B,NSUN5C,NUAK2,NUCB1,NUP62,NXF1,OCEL1,OCIAD1,ODF3B,ORAOV1,ORC6L,OSBPL7,OXA1L,P2RX7,P4HTM,PABPC1,PABPC1L,PAN2,PARP10,PARVG,PATL2,PBX4,PCNT,PCSK7,PDE4C,PDPR,PDXDC1,PEMT,PFKFB3,PFKL,PGAM1,PGAP3,PGS1,PHACTR4,PHF19,PI4KA,PI4KAP1,PI4KAP2,PIAS4,PIGQ,PIGT,PIK3R2,PIK4CA,PILRA,PILRB,PITPNM1,PLA2G4B,PLAGL1,PLAGL2,PLAUR,PLCB2,PLCH2,PLCXD1,PLD3,PLEKHM1,PLEKHM2,PLSCR1,PLSCR3,PLXNB2,PNISR,PNMA3,PNPLA6,PNPT1,POFUT2,POLG,POLM,POLR1C,POLR2J2,POLR2J3,PPOX,PPP1CA,PPP1R12C,PPP1R15A,PPP1R18,PPP1R3E,PPTC7,PRAM1,PRDX2,PRIC285,PRKCD,PRKCSH,PRKRIP1,PRKY,PRR14,PRSS53,PRXL2A,PSAP,PSCD1,PSCD4,PSMC4,PSMD12,PSTPIP1,PTCD1,PTPRE,QPCT,QRICH1,QSOX2,QTRTD1,RAB11FIP1,RAB12,RAB24,RAB27A,RAB40C,RABL2B,RAD54L2,RAF1,RAI1,RALGPS1,RANBP3,RAPGEF1,RARA,RASAL3,RASGRP4,RAXL1,RBCK1,RBM14,RBM23,RBM33,RDH5,REC8,RELCH,RENBP,REPIN1,REXO1,RHBDF2,RHOG,RHOT2,RNASEH1,RNASET2,RNF115,RNF126,RNF165,RNF216,RNF44,RNFT1,ROCK2,RPL7L1,RPRC1,RSRP1,RUNX3,RUSC1,RUSF1,S100A10,S100A11,S100A4,S100Z,SAFB2,SBF1,SCAP,SCNM1,SCO2,SCPEP1,SDE2,SEC14L1,SEC22C,SEC24C,SEPT13,SEPT9,SERPINA1,SETDB1,SF1,SF3B1,SF3B4,SF4,SFRS14,SFRS17A,SFRS2,SFRS4,SGSM2,SH3GLB2,SHCBP1,SHFL,SIK3,SKIV2L,SLC11A1,SLC12A9,SLC15A3,SLC16A12,SLC16A5,SLC22A18,SLC25A22,SLC25A28,SLC25A42,SLC26A11,SLC26A6,SLC27A3,SLC2A3,SLC2A8,SLC2A9,SLC3A2,SLC44A4,SLC4A5,SLC7A6,SLC8B1,SLCO3A1,SLFN13,SMAP2,SMARCA4,SMARCC2,SMARCD1,SMCR5,SMG5,SMPDL3A,SND1-IT1,SNORA61,SNORA67,SNORD10,SNORD31,SNORD35B,SNORD36C,SNORD4A,SNRNP70,SNX1,SNX26,SNX27,SNX29,SPATA20,SPEN,SPG21,SPG7,SPHK2,SPI1,SPNS1,SPOCK2,SPSB3,SPTAN1,SREBF1,SRRM2,SRRT,SSH3,STAG3L1,STAG3L2,STAG3L3,STAT2,STAT6,STK10,STK25,STK36,STK40,STRADA,STX16,STX4,SULT1A1,SULT1A2,SULT1A3,SULT1A4,SUN1,SUSD6,SYNJ2BP,SYVN1,TAF1C,TAF6L,TAGLN,TBC1D2,TBC1D3G,TCEA2,TCF25,TCIRG1,TEPSIN,TGOLN2,THOC6,TIAF1,TICAM1,TINF2,TJAP1,TLR6,TM9SF4,TMEM131,TMEM131L,TMEM138,TMEM150A,TMEM164,TMEM173,TMEM175,TMEM176A,TMEM179B,TNF,TNFRSF10B,TNFRSF14,TNFRSF1B,TNFRSF25,TNFSF12,TNK2,TNNI2,TOM1,TOP3A,TOP3B,TP53I13,TPCN2,TPM2,TRABD,TRAF1,TRIM22,TRIM44,TRIM5,TRIM66,TRIM8,TRMT1,TRPC4AP,TRPT1,TRRAP,TSPAN32,TTC31,TTF2,TTLL3,TUBG2,TUBGCP5,TUBGCP6,TXNRD2,TYK2,TYROBP,U2AF1L4,UBA7,UBR4,UBXN11,UCKL1,ULK1,UNC119,UPLP,USP3,USP32,USP36,USP4,UTRN,UVRAG,VAMP1,VASH1,VIPR1,VPS16,VPS52,WAS,WDFY2,WDR37,WDR54,WDR59,WDR6,WDR73,WDR8,WWP2,XPO6,YPEL2,ZBTB40,ZBTB48,ZC3H12A,ZC3H3,ZC3H5,ZCCHC11,ZDHHC1,ZDHHC8,ZFHX3,ZFP36,ZFP36L2,ZFYVE26,ZMIZ1,ZMIZ2,ZMYND15,ZNF142,ZNF223,ZNF275,ZNF296,ZNF346,ZNF362,ZNF430,ZNF467,ZNF486,ZNF493,ZNF503,ZNF513,ZNF526,ZNF548,ZNF573,ZNF598,ZNF669,ZNF674,ZNF746,ZNF786,ZNF827,ZNF839,ZSCAN18,ZXDC,ZYX,ZZEF1</t>
  </si>
  <si>
    <t>Suppl Table 8 in additional file 9</t>
  </si>
  <si>
    <t>https://www.ncbi.nlm.nih.gov/pmc/articles/PMC5282650/bin/13073_2017_400_MOESM9_ESM.xls</t>
  </si>
  <si>
    <t>M40866</t>
  </si>
  <si>
    <t>THAKAR_PBMC_INACTIVATED_INFLUENZA_AGE_21_30YO_RESPONDERS_7DY_DN</t>
  </si>
  <si>
    <t>https://www.gsea-msigdb.org/gsea/msigdb/human/geneset/THAKAR_PBMC_INACTIVATED_INFLUENZA_AGE_21_30YO_RESPONDERS_7DY_DN</t>
  </si>
  <si>
    <t>Genes down-regulated in peripheral blood mononuclear cell 7d vs 0d in young adults (21-30) (responders) after exposure to Inactivated influenza vaccine , time point 7D. Comment: most (70-80%) of cohort were white</t>
  </si>
  <si>
    <t>AAK1,ABHD18,ABHD3,ABR,ACAD11,ACADVL,ACSS2,ACVR1B,ADA2,ADAM19,ADAM8,ADCY7,ADHFE1,AGAP4,AGAP6,AHR,AIRE,AK1,AKAP13,AKAP17A,AKT1,ALAD,ALDOA,ALKBH6,ALOX5,AMT,AMY2A,ANKMY1,ANKRD11,ANKRD36,ANKRD36B,ANXA11,AP1G2,AP4B1,APBB3,ARAF,ARHGAP1,ARHGAP27,ARHGAP33,ARHGAP4,ARHGAP9,ARID3B,BMAL1,ARRB2,ARRDC3,ARRDC5,ASCC2,ASPSCR1,ATG2A,ATG4B,ATP2A2,ATP6V0A1,ATXN1L,AXIN1,B4GALT5,BCL3,BHLHE40,BICRA,BRD9,BTBD2,BTG2,BTN2A1,C11orf21,C1QTNF6,C1orf162,C6orf136,C9orf72,CACNA1I,CACNA2D4,CAMK2G,CAPS,CARM1,CARNS1,CASP8,CASZ1,CBLB,CBX4,CBX6,YJU2B,CWC25,CENATAC,CCL28,CCL3,CCL3L1,CCL3L3,CCNL1,CD302,ADGRE5,CDAN1,CDC37,CDC42EP3,CDH23,CDK11B,CDK5RAP1,CDK5RAP3,CDK9,CEBPB,CEBPD,CELF2,CERK,CES2,CHKB,CHMP1B,CHN2,CIDEB,CLCN6,CLCN7,CLDN15,CLEC7A,CLIP4,CLK3,CMIP,CMTM4,CMTM7,CNN2,CNPY3,COG1,COPS7B,CPSF1,CREBBP,CREBZF,CRTAP,CSAD,CSF3R,CSGALNACT2,CSNK1A1P1,CSNK1D,CSNK1G2,CTRL,CUEDC1,CUX1,CXCL16,CXCR4,CXorf65,CYB561,CYTH2,D2HGDH,DAGLB,DAPP1,DDX56,DEF8,DGKA,DGKQ,DHRS1,DICER1,DIDO1,DIP2A,DMAP1,DMXL2,DNAH1,DNAJC28,DNASE1L1,DNMT1,DPEP2,DUS1L,DUS3L,DUSP1,DUSP18,DVL3,E2F4,E4F1,ECHDC2,EFHD2,EIF1,EIF3CL,EIF4H,ELF4,ELMO2,EMD,EML3,ENGASE,ENO3,ENTPD4,EP300,EPN1,ETV3,EVL,FAM156A,FARSB,FBXL6,FCGR2A,FGD3,FLII,FN3KRP,FNIP1,FOXJ2,FRS3,FUBP3,FUT4,GABPB2,GAK,GALT,GARRE1,GGA3,GIT2,GK5,GMEB2,GNAQ,GPR137,GPS2,GPSM3,GRAMD1A,GRAMD4,GRB2,GRK2,GRN,GSDMB,GSTM1,GSTM2,GTPBP3,GUSB,HCFC1,HECTD4,HERPUD1,HEXD,HGS,HIC2,HLA-C,HLA-DMA,HNRNPM,HPS1,HPS4,IDUA,IER5,IFFO1,IKBKB,IKZF5,IL11RA,IL18,IMPDH1,INAFM1,INTS1,IP6K1,IQSEC1,IRF9,ITFG2,ITGAL,ITGB2,ITPR3,ITPRIP,JAK1,JARID2,JMJD8,JUND,KATNIP,KCNMB1,KDM2A,KHNYN,KIF21B,KLF10,KLF2,KLF6,KLHL3,KRBA1,KRT73,KXD1,LAG3,LILRA3,LILRA6,LILRB3,LINC00294,LINC01089,LINC01205,LMTK3,,,,LPCAT3,LPIN1,LRCH3,LRCH4,LRP5L,LRRC14,NRROS,LRSAM1,LTBP4,LUC7L,LYN,LYPLA1,LZTR1,MAEA,MAN2C1,TRAPPC14,MAP3K8,MAP4K1,MAPK8IP3,MARCHF1,MAU2,MBD2,MBD6,MCM7,MCM8,MCOLN2,MDC1,MED25,MEF2A,MEF2D,METTL17,METTL3,MFSD10,MFSD14A,MICAL1,MIDEAS,MILR1,MIR22HG,MKNK1,MKNK2,MMS19,MNDA,MNT,MOGS,MPEG1,MRI1,MTCH1,MTX3,MXD1,MYADM,MZF1,N4BP1,NAA16,NBPF10,NBPF11,NBPF14,NBPF3,NCF1,NCOR1P1,NCSTN,NDE1,NDUFB4,NDUFV1,NECAP1,NFATC2IP,NFKBIA,NFKBIZ,NIBAN2,NINJ1,NISCH,NKTR,,NLRC5,NLRP1,NOL12,NOL6,NOP2,NOTCH1,NPEPL1,NPIPA1,NPIPB15,NPRL3,NR2C1,NRBP2,NSMF,NSUN5,NUCB1,NUP62,NXF1,LTO1,ORC6,OSBPL7,OSER1,OSM,P4HTM,PABPC1,PABPC1L,PAN2,PATL1,PBX4,PCBP1,PCED1A,PCSK7,PDCD4-AS1,PDE4C,PFKFB3,PFKL,PGAP3,PGS1,PHACTR4,PHF19,PI4KA,PIAS4,PIEZO1,PIK3R2,PI4KA,PILRA,PILRB,PITPNM1,PLA2G4B,PLAUR,PLCB2,PLCH2,PLD3,PLSCR1,PLSCR3,PLXNB2,PNISR,PNMA3,PNN,PNPLA6,PNPT1,POFUT2,POLG,POLM,POLR1C,POLR2J2,PPP1R15A,PPP1R18,PPP1R3E,PPTC7,PRKAG2,PRKCD,PRKCSH,PSAP,CYTH1,CYTH4,PSMC4,PTPRE,PUM1,QPCT,QRICH1,QSOX2,QTRT2,RAB12,RAB27A,RAB40C,RABL2B,RAD54L2,RAF1,RAI1,RALGDS,RALGPS1,RANBP3,RAP1GAP2,RARA,RASAL3,RASGRP4,RAX2,RBCK1,RBM33,REC8,RELCH,REPIN1,REXO1,RFX1,RHBDF2,RHOG,RHOT2,RIOK3,RIPOR2,RNASEH1,RNASET2,RNF126,RNF216,RNFT1,RP2,RPL10,MAP7D1,RSKR,RSRP1,RUSF1,S100A10,S100A4,S100Z,SAFB2,SCAP,SCNM1,SDE2,SEC22C,SERPINA1,SESTD1,SETD1B,SF1,SF3B1,SF3B4,SRSF2,SRSF4,SGK1,SGSM2,SH3GLB2,SHCBP1,SHFL,SIK3,SKIC2,SLC11A1,SLC16A12,SLC16A5,SLC16A6,SLC22A18,SLC25A25-AS1,SLC25A28,SLC25A42,SLC26A11,SLC26A6,SLC27A3,SLC2A3,SLC2A9,SLC3A2,SLC44A4,SLC8B1,SLFN13,SMAP2,SMARCA4,SMARCC2,SMARCD1,SMCR5,SMPDL3A,SNORA3B,SNORA6,SNORA61,SNORA67,SNORD10,SNORD21,,SNORD35B,SNORD36C,SNORD38A,SNORD4A,SNORD68,SNORD89,SNRNP70,SNX1,SORBS3,SP2,SPATA20,SPEN,SPG21,SPG7,SPHK2,SPNS1,SPOCK2,SPSB3,SREBF1,SRRM2,SRRT,SSH3,STAT6,STK25,STMN3,STRADA,STX11,STX16,STX4,SUGP2,SULT1A1,SULT1A2,SUN1,SUSD6,SYNJ2BP,TAF15,TAF1C,TAF6L,TAGLN,TBC1D2,TBC1D9B,TCEA2,TCIRG1,TEPSIN,TGOLN2,TJAP1,TM9SF4,TMEM131,TMEM131L,TMEM138,TMEM150A,STING1,TMEM175,TMEM86B,TNFRSF10B,TNFRSF25,TNFSF12,TNK2,TNNI2,TOGARAM2,TP53I13,TPM2,TRA2A,TRABD,TRIM22,TRMT1,TRPC4AP,TRPT1,TSPAN32,TTC31,TTF2,TTLL3,TUBG2,TUBGCP5,TUBGCP6,TXK,TYK2,U2AF1L4,UBA7,UBE2D3,UBXN11,UFM1,ULK1,UNC119,UPK3BL1,USP3,USP32,USP36,VAMP1,VIPR1,VPS52,WAS,WASHC1,WDFY2,WDR37,WDR59,WDR73,WHAMM,WWP2,XPO6,YPEL2,ZBTB40,ZC3H12A,ZC3H3,UNK,TUT4,ZDHHC1,ZDHHC8,ZFHX3,ZFP36,ZFP36L2,ZMIZ1,ZMIZ2,ZMYND15,ZNF274,ZNF275,ZNF486,ZNF493,ZNF514,ZNF526,ZNF548,ZNF598,ZNF674,ZNF827,ZNF839,ZSCAN18,ZXDC,ZYX,ZZEF1</t>
  </si>
  <si>
    <t>AAK1,ABHD18,ABHD3,ABR,ACAD11,ACADVL,ACSS2,ACVR1B,ADA2,ADAM19,ADAM8,ADCY7,ADHFE1,AGAP4,AGAP6,AHR,AIRE,AK1,AKAP13,AKAP17A,AKT1,ALAD,ALDOA,ALKBH6,ALOX5,AMT,AMY2A,ANKMY1,ANKRD11,ANKRD36,ANKRD36B,ANXA11,AP1G2,AP4B1,APBB3,ARAF,ARHGAP1,ARHGAP27,ARHGAP33,ARHGAP4,ARHGAP9,ARID3B,ARNTL,ARRB2,ARRDC3,ARRDC5,ASCC2,ASPSCR1,ATG2A,ATG4B,ATP2A2,ATP6V0A1,ATXN1L,AXIN1,B4GALT5,BCL3,BHLHE40,BICRA,BRD9,BTBD2,BTG2,BTN2A1,C11orf21,C1orf162,C1QTNF6,C6orf136,C9orf72,CACNA1I,CACNA2D4,CAMK2G,CAPS,CARM1,CARNS1,CASP8,CASZ1,CBLB,CBX4,CBX6,CCDC130,CCDC49,CCDC84,CCL28,CCL3,CCL3L1,CCL3L3,CCNL1,CD302,CD97,CDAN1,CDC37,CDC42EP3,CDH23,CDK11B,CDK5RAP1,CDK5RAP3,CDK9,CEBPB,CEBPD,CELF2,CERK,CES2,CHKB,CHMP1B,CHN2,CIDEB,CLCN6,CLCN7,CLDN15,CLEC7A,CLIP4,CLK3,CMIP,CMTM4,CMTM7,CNN2,CNPY3,COG1,COPS7B,CPSF1,CREBBP,CREBZF,CRTAP,CSAD,CSF3R,CSGALNACT2,CSNK1A1P1,CSNK1D,CSNK1G2,CTRL,CUEDC1,CUX1,CXCL16,CXCR4,CXorf65,CYB561,CYTH2,D2HGDH,DAGLB,DAPP1,DDX56,DEF8,DGKA,DGKQ,DHRS1,DICER1,DIDO1,DIP2A,DMAP1,DMXL2,DNAH1,DNAJC28,DNASE1L1,DNMT1,DPEP2,DUS1L,DUS3L,DUSP1,DUSP18,DVL3,E2F4,E4F1,ECHDC2,EFHD2,EIF1,EIF3CL,EIF4H,ELF4,ELMO2,EMD,EML3,ENGASE,ENO3,ENTPD4,EP300,EPN1,ETV3,EVL,FAM156A,FARSLB,FBXL6,FCGR2A,FGD3,FLII,FN3KRP,FNIP1,FOXJ2,FRS3,FUBP3,FUT4,GABPB2,GAK,GALT,GARRE1,GGA3,GIT2,GK5,GMEB2,GNAQ,GPR137,GPS2,GPSM3,GRAMD1A,GRAMD4,GRB2,GRK2,GRN,GSDMB,GSTM1,GSTM2,GTPBP3,GUSB,HCFC1,HECTD4,HERPUD1,HEXDC,HGS,HIC2,HLA-C,HLA-DMA,HNRPM,HPS1,HPS4,IDUA,IER5,IFFO1,IKBKB,IKZF5,IL11RA,IL18,IMPDH1,INAFM1,INTS1,IP6K1,IQSEC1,IRF9,ITFG2,ITGAL,ITGB2,ITPR3,ITPRIP,JAK1,JARID2,JMJD8,JUND,KATNIP,KCNMB1,KDM2A,KHNYN,KIF21B,KLF10,KLF2,KLF6,KLHL3,KRBA1,KRT73,KXD1,LAG3,LILRA3,LILRA6,LILRB3,LINC00294,LINC01089,LINC01205,LMTK3,LOC100190986,LOC401357,LOC730234,LPCAT3,LPIN1,LRCH3,LRCH4,LRP5L,LRRC14,LRRC33,LRSAM1,LTBP4,LUC7L,LYN,LYPLA1,LZTR1,MAEA,MAN2C1,MAP11,MAP3K8,MAP4K1,MAPK8IP3,MARCH1,MAU2,MBD2,MBD6,MCM7,MCM8,MCOLN2,MDC1,MED25,MEF2A,MEF2D,METT11D1,METTL3,MFSD10,MFSD14A,MICAL1,MIDEAS,MILR1,MIR22HG,MKNK1,MKNK2,MMS19,MNDA,MNT,MOGS,MPEG1,MRI1,MTCH1,MTX3,MXD1,MYADM,MZF1,N4BP1,NAA16,NBPF10,NBPF11,NBPF14,NBPF3,NCF1,NCOR1P1,NCSTN,NDE1,NDUFB4,NDUFV1,NECAP1,NFATC2IP,NFKBIA,NFKBIZ,NIBAN2,NINJ1,NISCH,NKTR,NLPR1,NLRC5,NLRP1,NOL12,NOL6,NOP2,NOTCH1,NPEPL1,NPIP,NPIPB15,NPRL3,NR2C1,NRBP2,NSMF,NSUN5,NUCB1,NUP62,NXF1,ORAOV1,ORC6L,OSBPL7,OSER1,OSM,P4HTM,PABPC1,PABPC1L,PAN2,PATL1,PBX4,PCBP1,PCED1A,PCSK7,PDCD4-AS1,PDE4C,PFKFB3,PFKL,PGAP3,PGS1,PHACTR4,PHF19,PI4KA,PIAS4,PIEZO1,PIK3R2,PIK4CA,PILRA,PILRB,PITPNM1,PLA2G4B,PLAUR,PLCB2,PLCH2,PLD3,PLSCR1,PLSCR3,PLXNB2,PNISR,PNMA3,PNN,PNPLA6,PNPT1,POFUT2,POLG,POLM,POLR1C,POLR2J2,PPP1R15A,PPP1R18,PPP1R3E,PPTC7,PRKAG2,PRKCD,PRKCSH,PSAP,PSCD1,PSCD4,PSMC4,PTPRE,PUM1,QPCT,QRICH1,QSOX2,QTRTD1,RAB12,RAB27A,RAB40C,RABL2B,RAD54L2,RAF1,RAI1,RALGDS,RALGPS1,RANBP3,RAP1GAP2,RARA,RASAL3,RASGRP4,RAXL1,RBCK1,RBM33,REC8,RELCH,REPIN1,REXO1,RFX1,RHBDF2,RHOG,RHOT2,RIOK3,RIPOR2,RNASEH1,RNASET2,RNF126,RNF216,RNFT1,RP2,RPL10,RPRC1,RSKR,RSRP1,RUSF1,S100A10,S100A4,S100Z,SAFB2,SCAP,SCNM1,SDE2,SEC22C,SERPINA1,SESTD1,SETD1B,SF1,SF3B1,SF3B4,SFRS2,SFRS4,SGK1,SGSM2,SH3GLB2,SHCBP1,SHFL,SIK3,SKIV2L,SLC11A1,SLC16A12,SLC16A5,SLC16A6,SLC22A18,SLC25A25-AS1,SLC25A28,SLC25A42,SLC26A11,SLC26A6,SLC27A3,SLC2A3,SLC2A9,SLC3A2,SLC44A4,SLC8B1,SLFN13,SMAP2,SMARCA4,SMARCC2,SMARCD1,SMCR5,SMPDL3A,SNORA3B,SNORA6,SNORA61,SNORA67,SNORD10,SNORD21,SNORD31,SNORD35B,SNORD36C,SNORD38A,SNORD4A,SNORD68,SNORD89,SNRNP70,SNX1,SORBS3,SP2,SPATA20,SPEN,SPG21,SPG7,SPHK2,SPNS1,SPOCK2,SPSB3,SREBF1,SRRM2,SRRT,SSH3,STAT6,STK25,STMN3,STRADA,STX11,STX16,STX4,SUGP2,SULT1A1,SULT1A2,SUN1,SUSD6,SYNJ2BP,TAF15,TAF1C,TAF6L,TAGLN,TBC1D2,TBC1D9B,TCEA2,TCIRG1,TEPSIN,TGOLN2,TJAP1,TM9SF4,TMEM131,TMEM131L,TMEM138,TMEM150A,TMEM173,TMEM175,TMEM86B,TNFRSF10B,TNFRSF25,TNFSF12,TNK2,TNNI2,TOGARAM2,TP53I13,TPM2,TRA2A,TRABD,TRIM22,TRMT1,TRPC4AP,TRPT1,TSPAN32,TTC31,TTF2,TTLL3,TUBG2,TUBGCP5,TUBGCP6,TXK,TYK2,U2AF1L4,UBA7,UBE2D3,UBXN11,UFM1,ULK1,UNC119,UPLP,USP3,USP32,USP36,VAMP1,VIPR1,VPS52,WAS,WASHC1,WDFY2,WDR37,WDR59,WDR73,WHAMM,WWP2,XPO6,YPEL2,ZBTB40,ZC3H12A,ZC3H3,ZC3H5,ZCCHC11,ZDHHC1,ZDHHC8,ZFHX3,ZFP36,ZFP36L2,ZMIZ1,ZMIZ2,ZMYND15,ZNF274,ZNF275,ZNF486,ZNF493,ZNF514,ZNF526,ZNF548,ZNF598,ZNF674,ZNF827,ZNF839,ZSCAN18,ZXDC,ZYX,ZZEF1</t>
  </si>
  <si>
    <t>M40870</t>
  </si>
  <si>
    <t>THAKAR_PBMC_INACTIVATED_INFLUENZA_AGE_21_30YO_RESPONDERS_28DY_UP</t>
  </si>
  <si>
    <t>https://www.gsea-msigdb.org/gsea/msigdb/human/geneset/THAKAR_PBMC_INACTIVATED_INFLUENZA_AGE_21_30YO_RESPONDERS_28DY_UP</t>
  </si>
  <si>
    <t>Genes up-regulated in peripheral blood mononuclear cell 28d vs 0d in young adults (21-30) (responders) after exposure to Inactivated influenza vaccine , time point 28D</t>
  </si>
  <si>
    <t>ABCC3,ABCE1,ABLIM3,ACRBP,ACSBG1,ACVR1,ADD3,ADK,AGFG1,AHCTF1,AKAP11,AKAP7,ALG5,ALG6,ALOX12,AMD1,ANAPC10,ANKRD12,ANKRD13A,ANKRD46,ANTXR2,AQP10,ARFIP1,ARL6IP5,ARL8B,ARPC5,ASAP2,ASB8,ATG5,ATP6V1G1,ATP9A,BAX,BAZ2B,BCL2,BCL2L1,BCLAF1,BMI1,BMP6,BMPR2,STAP1,ANAPC16,C12orf76,RTRAF,IRF2BPL,BBOF1,CEP20,ADPRM,C1GALT1,C1GALT1C1,C1orf198,YBEY,MAP3K7CL,MMADHC,C2orf88,DIPK2A,GASK1B,HPF1,FAM172A,FAXDC2,RIMOC1,C6orf62,MTURN,MSANTD3,CABP5,CALD1,CAMLG,CAST,CBFB,CFAP36,CCDC34,CCDC6,CCDC65,CCDC90B,CCDC91,CCNB1IP1,CCNG1,CD226,CD3G,CD8B,CDC23,CDKN2AIP,CDV3,CENPK,CGRRF1,CHD9,FOXN3,CHM,CHSY1,CLDN5,CLEC1B,CLEC2D,CLIC4,CLK4,CNOT7,COPB1,COPG2,COPS8,CORO1C,COX7A2L,CPD,CREBRF,CTDSPL,CYP4V2,DAB2,DCAF12,DEK,DENR,DHX29,DIAPH2,LINC01011,DLEU1,DNAJB9,DNAJC15,DYNLL1,DNM3,DOCK11,DPY30,EBAG9,ECHDC1,EEF1B2,EIF1AX,EIF4G2,CELA1,ENSA,DMTN,EPC1,ERGIC2,ERH,ESAM,ETF1,F13A1,RETREG1,FAM172A,CCSER2,SINHCAF,FBXO33,FEZ2,FHL1,FHL2,FKBP3,FLI1,FRMD3,FRYL,FUNDC1,G3BP1,GALNT1,GFM1,GIMAP2,GIN1,GLRX,GMPR,GNA12,GNB5,GOPC,GPBP1,GPR160,GPR183,GRB14,GTF2F2,GTF3A,GTSCR1,GUCY1A1,GYPC,HBA1,HBA2,HBD,HBG2,HECA,HIGD1A,H2AC6,H2AC11,H2BC5,H2BC9,H2BC11,H3C7,H3C10,H4C8,H2BC21,H3C14,HMGB1,HMGN4,HPGD,HSD17B12,IDI1,IFRD1,IGF2BP2,ING3,INPP4B,INTS6,INTS8,IRF2BP2,ISCA1,ITGAE,ITGB3,ITGB5,IVNS1ABP,JKAMP,KIF2A,KIFC3,KLHL28,KLHL9,KLRC2,LAMP2,LAPTM4B,LARP7,LAX1,LCLAT1,LEPROT,LEPROTL1,LIMS1,CAPN1-AS1,LRBA,MAP3K1,MAP3K7,MARCHF7,MAST4,MAT2B,MAX,MEIS1,METTL23,METTL7A,MEX3C,MFAP1,MFHAS1,MFSD1,MFSD6,MGLL,MMADHC,MMD,MORF4L1,MPL,MRPL13,MRPL21,MRPL3,MRPL42,MRPL47,MRPS28,MRPS35,MTDH,MTF2,MTMR6,MTPN,MTX2,MYL4,MYLK,N4BP2L2,NACA4P,NAP1L1,NCK1,NCK2,NDUFAB1,NDUFV2,NELL2,NFIB,NGDN,BEX3,NKRF,NMD3,NOSIP,NPTN,NRGN,NSA2,NT5C3A,NT5M,NUCB2,NUCKS1,NUDT21,NUP54,NUP88,NXT2,OPTN,ORC3,OSBP2,OSBPL11,OSBPL8,OSTM1,PAIP2,PAQR8,PCDHGB6,PCMT1,PCMTD1,PDCD10,PDLIM1,PGRMC1,PHAX,PHIP,PI4K2B,PIGY,PIK3R1,PIM1,PLCL2,PLEKHA8P1,PPP1R14A,PPP1R2,PRDX6,PRKAB2,PRNP,PRORP,PROS1,PRPF18,PSMA2,PSMA3,PSMA4,PSMC6,PSMD14,PTCRA,PTEN,PTGER4,PTGES3,PTGS1,PTMA,PTPN12,PTPN22,PURA,RAB10,RAB11A,RAB21,RAD21,RB1CC1,RBBP7,RBM27,RBM34,RCAN1,RDH11,RGS10,RGS18,RIOK2,RIT1,,RNA5S9,RNASEH2B,RNF11,RNF138,RNY1,RPA1,RPL15,RPL34,RPS3A,RPS6KB1,RYBP,SAMD14,SAP18,SCGB1C1,SDHAF3,CAVIN2,SEC62,SELENOT,SERINC1,SERP1,SRSF1,SRSF3,SH3BGRL2,SLC35B3,SLC39A8,SLITRK4,SMC2,PPP4R3B,SMOX,SNCA,SNORA12,SNORD32A,SNORD33,SNORD48,SNORD62B,SNORD8,SOD1,SOX4,SP3,SPARC,SPAST,SPC25,SRBD1,SRP72,SSBP1,ST8SIA4,STAG2,STAP1,STOM,STRADB,SUZ12,TAPT1,TAX1BP1,TBC1D15,TBCA,TBK1,TBPL1,TC2N,TCF12,THOC7,TIMM9,NSA2,TLK1,TM9SF2,TMED5,EMC3,TMEM123,TMEM126A,TMEM140,TMEM14A,TMEM14B,TMEM158,TMEM30A,PIP4P2,TNFSF4,TNNC2,TNPO1,TOMM7,TP53INP1,TPM1,TREML1,TSC22D1,TSC22D2,TSPAN9,TSTD1,TUBA3D,UBE2D2,UBE2E1,UBE2Q2,UBE2V2,UBLCP1,UBP1,UBQLN1,UBQLN2,UCHL3,UGCG,VAMP7,VASP,VDAC3,VRK1,VWF,POC1B,WTAP,XK,YEATS4,YIPF4,YPEL5,YWHAH,ZBTB4,ZBTB8OS,ZC3H11B,ZC3H15,ZCCHC7,ZFAND1,ZFAS1,ZNF17,ZNF189,ZNF318,ZNF559</t>
  </si>
  <si>
    <t>ABCC3,ABCE1,ABLIM3,ACRBP,ACSBG1,ACVR1,ADD3,ADK,AGFG1,AHCTF1,AKAP11,AKAP7,ALG5,ALG6,ALOX12,AMD1,ANAPC10,ANKRD12,ANKRD13A,ANKRD46,ANTXR2,AQP10,ARFIP1,ARL6IP5,ARL8B,ARPC5,ASAP2,ASB8,ATG5,ATP6V1G1,ATP9A,BAX,BAZ2B,BCL2,BCL2L1,BCLAF1,BMI1,BMP6,BMPR2,BRDG1,C10orf104,C12orf76,C14orf166,C14orf4,C14orf45,C16orf63,C17orf48,C1GALT1,C1GALT1C1,C1orf198,C21orf57,C21orf7,C2orf25,C2orf88,C3orf58,C4orf18,C4orf27,C5orf21,C5orf4,C5orf51,C6orf62,C7orf41,C9orf30,CABP5,CALD1,CAMLG,CAST,CBFB,CCDC104,CCDC34,CCDC6,CCDC65,CCDC90B,CCDC91,CCNB1IP1,CCNG1,CD226,CD3G,CD8B,CDC23,CDKN2AIP,CDV3,CENPK,CGRRF1,CHD9,CHES1,CHM,CHSY1,CLDN5,CLEC1B,CLEC2D,CLIC4,CLK4,CNOT7,COPB1,COPG2,COPS8,CORO1C,COX7A2L,CPD,CREBRF,CTDSPL,CYP4V2,DAB2,DCAF12,DEK,DENR,DHX29,DIAPH2,DKFZp686I15217,DLEU1,DNAJB9,DNAJC15,DNCL1,DNM3,DOCK11,DPY30,EBAG9,ECHDC1,EEF1B2,EIF1AX,EIF4G2,ELA1,ENSA,EPB49,EPC1,ERGIC2,ERH,ESAM,ETF1,F13A1,FAM134B,FAM172A,FAM190B,FAM60A,FBXO33,FEZ2,FHL1,FHL2,FKBP3,FLI1,FRMD3,FRYL,FUNDC1,G3BP1,GALNT1,GFM1,GIMAP2,GIN1,GLRX,GMPR,GNA12,GNB5,GOPC,GPBP1,GPR160,GPR183,GRB14,GTF2F2,GTF3A,GTSCR1,GUCY1A3,GYPC,HBA1,HBA2,HBD,HBG2,HECA,HIGD1A,HIST1H2AC,HIST1H2AG,HIST1H2BD,HIST1H2BH,HIST1H2BJ,HIST1H3F,HIST1H3H,HIST1H4H,HIST2H2BE,HIST2H3C,HMGB1,HMGN4,HPGD,HSD17B12,IDI1,IFRD1,IGF2BP2,ING3,INPP4B,INTS6,INTS8,IRF2BP2,ISCA1,ITGAE,ITGB3,ITGB5,IVNS1ABP,JKAMP,KIF2A,KIFC3,KLHL28,KLHL9,KLRC2,LAMP2,LAPTM4B,LARP7,LAX1,LCLAT1,LEPROT,LEPROTL1,LIMS1,LOC728975,LRBA,MAP3K1,MAP3K7,MARCH7,MAST4,MAT2B,MAX,MEIS1,METTL23,METTL7A,MEX3C,MFAP1,MFHAS1,MFSD1,MFSD6,MGLL,MMADHC,MMD,MORF4L1,MPL,MRPL13,MRPL21,MRPL3,MRPL42,MRPL47,MRPS28,MRPS35,MTDH,MTF2,MTMR6,MTPN,MTX2,MYL4,MYLK,N4BP2L2,NACAP1,NAP1L1,NCK1,NCK2,NDUFAB1,NDUFV2,NELL2,NFIB,NGDN,NGFRAP1,NKRF,NMD3,NOSIP,NPTN,NRGN,NSA2,NT5C3A,NT5M,NUCB2,NUCKS1,NUDT21,NUP54,NUP88,NXT2,OPTN,ORC3,OSBP2,OSBPL11,OSBPL8,OSTM1,PAIP2,PAQR8,PCDHGB6,PCMT1,PCMTD1,PDCD10,PDLIM1,PGRMC1,PHAX,PHIP,PI4K2B,PIGY,PIK3R1,PIM1,PLCL2,PLEKHA9,PPP1R14A,PPP1R2,PRDX6,PRKAB2,PRNP,PRORP,PROS1,PRPF18,PSMA2,PSMA3,PSMA4,PSMC6,PSMD14,PTCRA,PTEN,PTGER4,PTGES3,PTGS1,PTMA,PTPN12,PTPN22,PURA,RAB10,RAB11A,RAB21,RAD21,RB1CC1,RBBP7,RBM27,RBM34,RCAN1,RDH11,RGS10,RGS18,RIOK2,RIT1,RN18S1,RNA5S9,RNASEH2B,RNF11,RNF138,RNY1,RPA1,RPL15,RPL34,RPS3A,RPS6KB1,RYBP,SAMD14,SAP18,SCGB1C1,SDHAF3,SDPR,SEC62,SELT,SERINC1,SERP1,SFRS1,SFRS3,SH3BGRL2,SLC35B3,SLC39A8,SLITRK4,SMC2,SMEK2,SMOX,SNCA,SNORA12,SNORD32A,SNORD33,SNORD48,SNORD62B,SNORD8,SOD1,SOX4,SP3,SPARC,SPAST,SPC25,SRBD1,SRP72,SSBP1,ST8SIA4,STAG2,STAP1,STOM,STRADB,SUZ12,TAPT1,TAX1BP1,TBC1D15,TBCA,TBK1,TBPL1,TC2N,TCF12,THOC7,TIMM9,TINP1,TLK1,TM9SF2,TMED5,TMEM111,TMEM123,TMEM126A,TMEM140,TMEM14A,TMEM14B,TMEM158,TMEM30A,TMEM55A,TNFSF4,TNNC2,TNPO1,TOMM7,TP53INP1,TPM1,TREML1,TSC22D1,TSC22D2,TSPAN9,TSTD1,TUBA3D,UBE2D2,UBE2E1,UBE2Q2,UBE2V2,UBLCP1,UBP1,UBQLN1,UBQLN2,UCHL3,UGCG,VAMP7,VASP,VDAC3,VRK1,VWF,WDR51B,WTAP,XK,YEATS4,YIPF4,YPEL5,YWHAH,ZBTB4,ZBTB8OS,ZC3H11B,ZC3H15,ZCCHC7,ZFAND1,ZFAS1,ZNF17,ZNF189,ZNF318,ZNF559</t>
  </si>
  <si>
    <t>M40871</t>
  </si>
  <si>
    <t>THAKAR_PBMC_INACTIVATED_INFLUENZA_AGE_21_30YO_RESPONDERS_7DY_UP</t>
  </si>
  <si>
    <t>https://www.gsea-msigdb.org/gsea/msigdb/human/geneset/THAKAR_PBMC_INACTIVATED_INFLUENZA_AGE_21_30YO_RESPONDERS_7DY_UP</t>
  </si>
  <si>
    <t>Genes up-regulated in peripheral blood mononuclear cell 7d vs 0d in young adults (21-30) (responders) after exposure to Inactivated influenza vaccine , time point 7D</t>
  </si>
  <si>
    <t>ABCC4,ABHD10,ABI1,ACADM,ACAT1,ACBD3,ACTR6,ADORA2A,AFTPH,AGL,AGPAT1,AHCY,AIDA,AK2,AKAP8L,ALCAM,AP1S1,AP2B1,APTX,ARCN1,ARF5,ARHGAP15,ARL5A,ARL6IP1,ARL6IP4,ARMC1,ARMC7,MANF,ARPP19,ASF1A,ASNSD1,ATG101,ATP11B,ATP5F1E,ATP5MC1,ATP5ME,ATP6V1D,ATP8B4,BAK1,BIRC2,BLCAP,BLOC1S1,BNIP3,BOLA2,BOLA3,BPNT1,BST2,BTLA,CFAP68,C12orf29,HAPSTR1,C1orf43,C2orf74,C6orf47,CALR,CALU,CANT1,CANX,CAPZA2,CASP3,CAV1,CCDC117,CCDC167,CCDC32,MIX23,CCT2,CCT3,CCT6A,CCT8,CD160,CD244,CD38,CD52,CDC26,CDC42,CDC42SE2,CDK4,CDKN2C,CEBPZ,CEP350,CEPT1,CES1,CETN3,CFDP1,CGGBP1,CHCHD4,CHCHD7,CHI3L2,SARNP,CISD1,CISD2,CISH,CKS2,CLCN3,CLN5,CLPTM1L,CMC2,CMPK1,CMSS1,CMTM5,CNOT6,CNPY2,COBLL1,COIL,CERT1,COPS4,COPS5,COQ5,COX14,COX16,COX17,COX6C,COX7B,COX7C,CPEB3,CPNE3,CPSF3,CRBN,CRYZ,CSE1L,CTTN,CUL4B,CWF19L2,CXCL5,BEND2,DAD1,DANCR,DBI,DCP2,DCTPP1,DCUN1D4,DDX1,DDX18,DDX50,DENND1B,DERL1,DMAC1,DNAJA2,DNAJB11,DNAJB14,DNAJC10,DNAJC3,DNAJC7,DNPH1,DPH5,DR1,DSTN,DYNLT3,DYRK4,EDEM3,EEF1E1,EFR3A,EIF2S1,EIF3A,EIF3D,EIF3E,ELL2,ELP6,EMG1,ENDOD1,EPRS1,ERCC6L2,ETFA,EXOC6,RAMAC,FAM104A,FAM107B,FAM117B,FAM133B,FAM13B,ABRAXAS2,DIPK1A,FAM98A,FAR1,FBXO4,FEN1,FGFR1OP2,FH,FIS1,FKBP2,FOXN2,FRG1,CMTR2,FXR1,FXR2,FYTTD1,GANAB,GART,GATD3,GCC1,GDI2,GGCT,GGPS1,GIMAP5,GIMAP7,GLO1,GLUD1,GM2A,GMFB,GNAI3,GNB2,GNL3,GOLGB1,GON7,GORASP2,GP1BA,GPN1,GPR65,GPX7,GRAP2,GRSF1,GRWD1,GSKIP,GTF2E2,GTF2H5,GZMA,GZMH,GZMK,GZMM,HACD2,HACD3,HAT1,HAX1,HBB,HBQ1,HDAC2,HDDC2,HDHD2,HGD,HIKESHI,HINT1,H2BC12,H4C3,HLTF,HMGB1P1,HMGCR,HMGCS1,HOPX,HSD17B8,HSDL2,HSP90AA1,HSP90B1,HSPA8,HSPD1,HSPE1,HSPH1,IAH1,ICMT,ICOS,MRPL58,IDH2,IER3IP1,IFI27L1,IFI27L2,IFNAR1,JCHAIN,IGLL1,IMPA1,IPO11,IPO8,ITGA2B,ITGB1,ITGB3BP,ITM2A,ITM2C,KBTBD8,KDELR2,KDM1A,KIAA2013,KLRB1,KLRD1,KLRF1,KPNA3,KRCC1,LARP4,CERS6,LDHB,LEMD3,LEPR,LMAN2L,LMO4,LRPPRC,LRRN3,LSM1,LSM10,LSM3,LSM5,NAA38,LY6G6F,MAD2L1,MAGEH1,MAN2A1,MARCHF6,MATR3,MBNL1,MBNL2,MCTS1,MCUR1,MDH1,MDP1,MEA1,MED31,MEF2C,METAP2,MGAT1,MGAT2,MIS18BP1,MKKS,MKRN2,MLEC,MOB4,MPDU1,MRPL1,MRPL11,MRPL12,MRPL14,MRPL15,MRPL24,MRPL27,MRPL35,MRPL36,MRPL46,MRPL48,MRPL50,MRPL51,MRPL54,MRPS17,MRPS18C,MRPS23,MRPS31,MRPS33,MSH6,MSL3,MSL3,BLOC1S5,MYB,MYCBP2,MYDGF,MYL9,MYNN,MZB1,NAPSA,NARS1,NAT8B,NCOA3,NDUFA10,NDUFA13,NDUFA4,NDUFA6,NDUFA8,NDUFAF2,NDUFB2,NDUFB3,NDUFB7,NDUFS4,NDUFS5,NECAP2,NET1,NFE2L1,NIN,NIPBL,NME1,NOC3L,NOMO2,NRIP1,NT5DC2,NUDT1,NUDT2,NUDT5,OCIAD2,ODC1,OGDH,ORAI1,OST4,OCA2,RPRD1A,PAICS,PANK2,PAPOLA,PARP1,PARVB,PCNA,PDE12,PDE5A,PDIA4,PDIA6,PDS5A,PDS5B,PDZK1IP1,PEBP1,PEF1,PFDN5,PHF14,PHF5A,PIGF,PIGK,PIGN,PITHD1,PKIA,PLEKHO2,PLRG1,PMVK,PNPLA8,POLR3K,POMP,PPAT,PPIG,PPIH,PPIL1,PPIL3,LRR1,PPM1B,PPP2R5A,PPP4R3A,PRDX4,PRDX5,PREB,PRIM1,THAP12,PRMT1,PRMT5,PRPF40A,PRUNE1,CYTIP,PSIP1,PSMB5,PSMC1,PSMC2,PSMD10,PSMD8,PSMG4,PTPN11,PTPN4,PTTG3P,PUM2,PUS3,RAB33B,RAB5A,RAB5C,RAB8B,RABAC1,RABGAP1L,IFT27,RALA,RAP1B,RAP2A,RBIS,RBM39,RBX1,RDH14,REEP5,RESF1,RFX7,RMI1,RNF14,RNF181,RNF20,RNGTT,RNY4,,ROMO1,RPA2,RPA3,RPAP3,RPF2,RPL13,RPL14,RPL23,RPL23A,RPL26L1,RPL39L,RPL7,RPN1,RPP40,RPS19BP1,RPS27L,RRM1,RSBN1,RSL24D1,RWDD1,S1PR4,SAC3D1,SAMD9,SASH3,SCAMP1,SCARNA16,SCARNA18,SCOC,SDF2L1,SDHAF1,SEC11C,SEC61A1,SEC61B,SEL1L3,SELENOS,SEPTIN7,SERBP1,SETDB2,SF3B5,TRA2B,SH2D1A,SH3BP5L,SEM1,SHOC2,SIRT1,SIVA1,MTREX,SLA,SLAIN1,SLAMF7,SLC25A26,SLC25A4,SLC30A7,SLC30A9,SLC35A5,SLC35C1,SLC38A2,SLC40A1,SLC43A3,SLMAP,SMAP1,SMARCA5,SMARCD2,SMC4,MIEF1,SMIM19,SNHG5,SNRPG,SNX14,SPCS2,SPCS3,SPNS3,SRP19,SRP68,SRPRB,SS18L2,SSR1,SSR4,ST13,STAT5A,STIP1,STK26,STK38,UBASH3B,STT3A,STYX,SUB1,SUPT16H,SUPT3H,SURF4,SWI5,SYS1,TAF7,TAGLN2,TARS1,TATDN2,TCAIM,TCEAL8,DYNLT2B,TDG,TEX30,ACOT13,THEMIS,THOC2,TICAM2,TIMM8B,TM9SF3,TMED2,TMED3,TMED9,TMEM101,TMEM106C,TMEM141,TMEM208,LYSET,CNPY2,EMC6,TMX1,TNFRSF13B,TNFRSF17,TOMM5,TOMM6,TOMM70,TOP2B,TOR1A,TOR3A,TP53RK,TRAK2,TRAM1,TRAT1,TRIAP1,TRIP12,TRIR,TRMT12,RO60,TTC1,TTC19,TUBA4A,TXNDC11,TMX2,TXNDC17,TXNDC5,TXNDC9,TXNRD1,UAP1,UBE2C,UBE2J1,UBE2T,UBE2Z,UBE3A,UBL5,UPF2,UQCC2,UQCC3,UQCRB,UQCRC2,UQCRHL,USO1,USP1,USP38,USP7,UTP14A,VBP1,VCPIP1,VEZF1,VMA21,VPS35,VPS37A,VPS41,WASHC3,TCEAL9,WDFY1,WDR33,WDR7,PYM1,XRCC6,XRN1,YTHDF2,YTHDF3,YWHAG,ZBTB33,ZCCHC17,ZFR,ZFYVE21,ZMPSTE24,ZNF146,ZNF148,ZPR1,ZNF263,ZNF281,ZNF32,ZNF322,ZNF428,ZNF451,ZNF480,ZNF586,ZNF613,ZNF816,ZNF845,ZNF91,POLR1H</t>
  </si>
  <si>
    <t>ABCC4,ABHD10,ABI1,ACADM,ACAT1,ACBD3,ACTR6,ADORA2A,AFTPH,AGL,AGPAT1,AHCY,AIDA,AK2,AKAP8L,ALCAM,AP1S1,AP2B1,APTX,ARCN1,ARF5,ARHGAP15,ARL5A,ARL6IP1,ARL6IP4,ARMC1,ARMC7,ARMET,ARPP19,ASF1A,ASNSD1,ATG101,ATP11B,ATP5E,ATP5G1,ATP5I,ATP6V1D,ATP8B4,BAK1,BIRC2,BLCAP,BLOC1S1,BNIP3,BOLA2,BOLA3,BPNT1,BST2,BTLA,C11orf1,C12orf29,C16orf72,C1orf43,C2orf74,C6orf47,CALR,CALU,CANT1,CANX,CAPZA2,CASP3,CAV1,CCDC117,CCDC167,CCDC32,CCDC58,CCT2,CCT3,CCT6A,CCT8,CD160,CD244,CD38,CD52,CDC26,CDC42,CDC42SE2,CDK4,CDKN2C,CEBPZ,CEP350,CEPT1,CES1,CETN3,CFDP1,CGGBP1,CHCHD4,CHCHD7,CHI3L2,CIP29,CISD1,CISD2,CISH,CKS2,CLCN3,CLN5,CLPTM1L,CMC2,CMPK1,CMSS1,CMTM5,CNOT6,CNPY2,COBLL1,COIL,COL4A3BP,COPS4,COPS5,COQ5,COX14,COX16,COX17,COX6C,COX7B,COX7C,CPEB3,CPNE3,CPSF3,CRBN,CRYZ,CSE1L,CTTN,CUL4B,CWF19L2,CXCL5,CXorf20,DAD1,DANCR,DBI,DCP2,DCTPP1,DCUN1D4,DDX1,DDX18,DDX50,DENND1B,DERL1,DMAC1,DNAJA2,DNAJB11,DNAJB14,DNAJC10,DNAJC3,DNAJC7,DNPH1,DPH5,DR1,DSTN,DYNLT3,DYRK4,EDEM3,EEF1E1,EFR3A,EIF2S1,EIF3A,EIF3D,EIF3E,ELL2,ELP6,EMG1,ENDOD1,EPRS,ERCC6L2,ETFA,EXOC6,FAM103A1,FAM104A,FAM107B,FAM117B,FAM133B,FAM13B,FAM175B,FAM69A,FAM98A,FAR1,FBXO4,FEN1,FGFR1OP2,FH,FIS1,FKBP2,FOXN2,FRG1,FTSJD1,FXR1,FXR2,FYTTD1,GANAB,GART,GATD3A,GCC1,GDI2,GGCT,GGPS1,GIMAP5,GIMAP7,GLO1,GLUD1,GM2A,GMFB,GNAI3,GNB2,GNL3,GOLGB1,GON7,GORASP2,GP1BA,GPN1,GPR65,GPX7,GRAP2,GRSF1,GRWD1,GSKIP,GTF2E2,GTF2H5,GZMA,GZMH,GZMK,GZMM,HACD2,HACD3,HAT1,HAX1,HBB,HBQ1,HDAC2,HDDC2,HDHD2,HGD,HIKESHI,HINT1,HIST1H2BK,HIST1H4C,HLTF,HMGB1L1,HMGCR,HMGCS1,HOPX,HSD17B8,HSDL2,HSP90AA1,HSP90B1,HSPA8,HSPD1,HSPE1,HSPH1,IAH1,ICMT,ICOS,ICT1,IDH2,IER3IP1,IFI27L1,IFI27L2,IFNAR1,IGJ,IGLL1,IMPA1,IPO11,IPO8,ITGA2B,ITGB1,ITGB3BP,ITM2A,ITM2C,KBTBD8,KDELR2,KDM1A,KIAA2013,KLRB1,KLRD1,KLRF1,KPNA3,KRCC1,LARP4,LASS6,LDHB,LEMD3,LEPR,LMAN2L,LMO4,LRPPRC,LRRN3,LSM1,LSM10,LSM3,LSM5,LSMD1,LY6G6F,MAD2L1,MAGEH1,MAN2A1,MARCH6,MATR3,MBNL1,MBNL2,MCTS1,MCUR1,MDH1,MDP1,MEA1,MED31,MEF2C,METAP2,MGAT1,MGAT2,MIS18BP1,MKKS,MKRN2,MLEC,MOBKL3,MPDU1,MRPL1,MRPL11,MRPL12,MRPL14,MRPL15,MRPL24,MRPL27,MRPL35,MRPL36,MRPL46,MRPL48,MRPL50,MRPL51,MRPL54,MRPS17,MRPS18C,MRPS23,MRPS31,MRPS33,MSH6,MSL3,MSL3L1,MUTED,MYB,MYCBP2,MYDGF,MYL9,MYNN,MZB1,NAPSA,NARS,NAT8B,NCOA3,NDUFA10,NDUFA13,NDUFA4,NDUFA6,NDUFA8,NDUFAF2,NDUFB2,NDUFB3,NDUFB7,NDUFS4,NDUFS5,NECAP2,NET1,NFE2L1,NIN,NIPBL,NME1,NOC3L,NOMO2,NRIP1,NT5DC2,NUDT1,NUDT2,NUDT5,OCIAD2,ODC1,OGDH,ORAI1,OST4,P,P15RS,PAICS,PANK2,PAPOLA,PARP1,PARVB,PCNA,PDE12,PDE5A,PDIA4,PDIA6,PDS5A,PDS5B,PDZK1IP1,PEBP1,PEF1,PFDN5,PHF14,PHF5A,PIGF,PIGK,PIGN,PITHD1,PKIA,PLEKHO2,PLRG1,PMVK,PNPLA8,POLR3K,POMP,PPAT,PPIG,PPIH,PPIL1,PPIL3,PPIL5,PPM1B,PPP2R5A,PPP4R3A,PRDX4,PRDX5,PREB,PRIM1,PRKRIR,PRMT1,PRMT5,PRPF40A,PRUNE,PSCDBP,PSIP1,PSMB5,PSMC1,PSMC2,PSMD10,PSMD8,PSMG4,PTPN11,PTPN4,PTTG3P,PUM2,PUS3,RAB33B,RAB5A,RAB5C,RAB8B,RABAC1,RABGAP1L,RABL4,RALA,RAP1B,RAP2A,RBIS,RBM39,RBX1,RDH14,REEP5,RESF1,RFX7,RMI1,RNF14,RNF181,RNF20,RNGTT,RNY4,RNY5,ROMO1,RPA2,RPA3,RPAP3,RPF2,RPL13,RPL14,RPL23,RPL23A,RPL26L1,RPL39L,RPL7,RPN1,RPP40,RPS19BP1,RPS27L,RRM1,RSBN1,RSL24D1,RWDD1,S1PR4,SAC3D1,SAMD9,SASH3,SCAMP1,SCARNA16,SCARNA18,SCOC,SDF2L1,SDHAF1,SEC11C,SEC61A1,SEC61B,SEL1L3,SELS,SEPT7,SERBP1,SETDB2,SF3B5,SFRS10,SH2D1A,SH3BP5L,SHFM1,SHOC2,SIRT1,SIVA1,SKIV2L2,SLA,SLAIN1,SLAMF7,SLC25A26,SLC25A4,SLC30A7,SLC30A9,SLC35A5,SLC35C1,SLC38A2,SLC40A1,SLC43A3,SLMAP,SMAP1,SMARCA5,SMARCD2,SMC4,SMCR7L,SMIM19,SNHG5,SNRPG,SNX14,SPCS2,SPCS3,SPNS3,SRP19,SRP68,SRPRB,SS18L2,SSR1,SSR4,ST13,STAT5A,STIP1,STK26,STK38,STS-1,STT3A,STYX,SUB1,SUPT16H,SUPT3H,SURF4,SWI5,SYS1,TAF7,TAGLN2,TARS,TATDN2,TCAIM,TCEAL8,TCTEX1D2,TDG,TEX30,THEM2,THEMIS,THOC2,TICAM2,TIMM8B,TM9SF3,TMED2,TMED3,TMED9,TMEM101,TMEM106C,TMEM141,TMEM208,TMEM251,TMEM4,TMEM93,TMX1,TNFRSF13B,TNFRSF17,TOMM5,TOMM6,TOMM70A,TOP2B,TOR1A,TOR3A,TP53RK,TRAK2,TRAM1,TRAT1,TRIAP1,TRIP12,TRIR,TRMT12,TROVE2,TTC1,TTC19,TUBA4A,TXNDC11,TXNDC14,TXNDC17,TXNDC5,TXNDC9,TXNRD1,UAP1,UBE2C,UBE2J1,UBE2T,UBE2Z,UBE3A,UBL5,UPF2,UQCC2,UQCC3,UQCRB,UQCRC2,UQCRHL,USO1,USP1,USP38,USP7,UTP14A,VBP1,VCPIP1,VEZF1,VMA21,VPS35,VPS37A,VPS41,WASHC3,WBP5,WDFY1,WDR33,WDR7,WIBG,XRCC6,XRN1,YTHDF2,YTHDF3,YWHAG,ZBTB33,ZCCHC17,ZFR,ZFYVE21,ZMPSTE24,ZNF146,ZNF148,ZNF259,ZNF263,ZNF281,ZNF32,ZNF322A,ZNF428,ZNF451,ZNF480,ZNF586,ZNF613,ZNF816A,ZNF845,ZNF91,ZNRD1</t>
  </si>
  <si>
    <t>M41156</t>
  </si>
  <si>
    <t>OVSYANNIKOVA_PBMC_FLUARIX_AGE_55_64YO_RESPONDERS_VS_NONRESPONDERS_0DY_DN</t>
  </si>
  <si>
    <t>RESPONDER VS NON RESPONDER</t>
  </si>
  <si>
    <t>55-64</t>
  </si>
  <si>
    <t>https://www.gsea-msigdb.org/gsea/msigdb/human/geneset/OVSYANNIKOVA_PBMC_FLUARIX_AGE_55_64YO_RESPONDERS_VS_NONRESPONDERS_0DY_DN</t>
  </si>
  <si>
    <t>To assess gene signatures related to humoral response among healthy older subjects following seasonal influenza vaccination, we studied 94 healthy adults (50-74 years old) who received one documented dose of licensed trivalent influenza vaccine containing the A/California/7/2009 (H1N1)-like virus strain. Influenza-specific antibody (HAI) titer in serum samples and next-generation sequencing on PBMCs were performed using blood samples collected prior to (Day 0) and at two timepoints after (Days 3 and 28) vaccination. We identified a number of uncharacterized genes (ZNF300, NUP1333, KLK1 and others) and confirmed previous studies demonstrating specific genes/genesets that are important mediators of host immune responses and that displayed associations with antibody response to influenza A/H1N1 vaccine. These included interferon-regulatory transcription factors (IRF1/IRF2/IRF6/IRF7/IRF9), chemokine/chemokine receptors (CCR5/CCR9/CCL5), cytokine/cytokine receptors (IFNG/IL10RA/TNFRSF1A), protein kinases (MAP2K4/MAPK3), growth factor receptor (TGFBR1). The identification of gene signatures associated with antibody response represents an early stage in the science for which further research is needed. Such research may assist in the design of better vaccines to facilitate improved defenses against new influenza virus strains, as well as better understanding the genetic drivers of immune responses.</t>
  </si>
  <si>
    <t>Genes down-regulated in peripheral blood mononuclear cell responders vs nonresponders in adults (55-64) after exposure to Fluarix , time point 0D. Comment: Gene expression related to HAI response</t>
  </si>
  <si>
    <t>Ovsyannikova IG,Oberg AL,Kennedy RB,Zimmermann MT,Haralambieva IH,Goergen KM,Grill DE,Poland GA</t>
  </si>
  <si>
    <t>AP3S1,DUSP18,FBXL18,GET3,HPRT1,INIP,ISL2,MIA2-AS1,PCBD1,RDX,SFXN3,SHISA4,SLC66A3,SPIRE1,TMED5,TNNT1,ZFAND6</t>
  </si>
  <si>
    <t>AP3S1,DUSP18,FBXL18,GET3,HPRT1,INIP,ISL2,LOC100288846,PCBD1,RDX,SFXN3,SHISA4,SLC66A3,SPIRE1,TMED5,TNNT1,ZFAND6</t>
  </si>
  <si>
    <t>M40907</t>
  </si>
  <si>
    <t>OVSYANNIKOVA_PBMC_FLUARIX_AGE_55_64YO_RESPONDERS_VS_NONRESPONDERS_0DY_UP</t>
  </si>
  <si>
    <t>https://www.gsea-msigdb.org/gsea/msigdb/human/geneset/OVSYANNIKOVA_PBMC_FLUARIX_AGE_55_64YO_RESPONDERS_VS_NONRESPONDERS_0DY_UP</t>
  </si>
  <si>
    <t>Genes up-regulated in peripheral blood mononuclear cell responders vs nonresponders in adults (55-64) after exposure to Fluarix , time point 0D. Comment: Gene expression related to HAI response</t>
  </si>
  <si>
    <t>ACSF3,AHRR,ARHGEF10,ATP13A4,CACTIN,CCDC106,CD22,CENPV,CEP295,DVL1,FAM177B,FAM24B,,FAM30A,GADD45GIP1,GTF2H4,KRI1,LIG1,LRWD1,METTL26,MLST8,MRPL38,MTA1,NEK8,PKIG,SNX22,TTC27,VPREB3,ZIK1,ZNF502,ZNF608,ZNF880</t>
  </si>
  <si>
    <t>ACSF3,AHRR,ARHGEF10,ATP13A4,CACTIN,CCDC106,CD22,CENPV,CEP295,DVL1,FAM177B,FAM24B,FAM24B-CUZD1,FAM30A,GADD45GIP1,GTF2H4,KRI1,LIG1,LRWD1,METTL26,MLST8,MRPL38,MTA1,NEK8,PKIG,SNX22,TTC27,VPREB3,ZIK1,ZNF502,ZNF608,ZNF880</t>
  </si>
  <si>
    <t>Suppl Table 1B, Tab DEGs_LAIV</t>
  </si>
  <si>
    <t>M40929</t>
  </si>
  <si>
    <t>OVSYANNIKOVA_PBMC_FLUARIX_AGE_55_64YO_RESPONDERS_VS_NONRESPONDERS_28DY_DN</t>
  </si>
  <si>
    <t>https://www.gsea-msigdb.org/gsea/msigdb/human/geneset/OVSYANNIKOVA_PBMC_FLUARIX_AGE_55_64YO_RESPONDERS_VS_NONRESPONDERS_28DY_DN</t>
  </si>
  <si>
    <t>Genes down-regulated in peripheral blood mononuclear cell responders vs nonresponders in adults (55-64) after exposure to Fluarix , time point 28D. Comment: Gene expression related to HAI response</t>
  </si>
  <si>
    <t>AP1M2,B3GNTL1,C17orf97,NCKIPSD,PEF1,SLC38A9,TMEM104</t>
  </si>
  <si>
    <t>Fig S5 (right)</t>
  </si>
  <si>
    <t>M40906</t>
  </si>
  <si>
    <t>OVSYANNIKOVA_PBMC_FLUARIX_AGE_55_64YO_RESPONDERS_VS_NONRESPONDERS_28DY_UP</t>
  </si>
  <si>
    <t>https://www.gsea-msigdb.org/gsea/msigdb/human/geneset/OVSYANNIKOVA_PBMC_FLUARIX_AGE_55_64YO_RESPONDERS_VS_NONRESPONDERS_28DY_UP</t>
  </si>
  <si>
    <t>Genes up-regulated in peripheral blood mononuclear cell responders vs nonresponders in adults (55-64) after exposure to Fluarix , time point 28D. Comment: Gene expression related to HAI response</t>
  </si>
  <si>
    <t>ARHGEF10,ATP13A4,CUL1,GRPEL2,KAT2B,MBTPS1,MIR155HG,PHF2,SCRIB</t>
  </si>
  <si>
    <t>Supplementary Table 2a: LAIV-pDC</t>
  </si>
  <si>
    <t>M41054</t>
  </si>
  <si>
    <t>BUCASAS_PBMC_FLUARIX_FLUVIRIN_CAUCASIAN_MALE_AGE_18_40YO_HIGH_RESPONDERS_1DY_TOP_FUNCTIONAL_NETWORK_POSITIVE</t>
  </si>
  <si>
    <t>https://www.gsea-msigdb.org/gsea/msigdb/human/geneset/BUCASAS_PBMC_FLUARIX_FLUVIRIN_CAUCASIAN_MALE_AGE_18_40YO_HIGH_RESPONDERS_1DY_TOP_FUNCTIONAL_NETWORK_POSITIVE</t>
  </si>
  <si>
    <t>Genes positively correlated with a functional network in peripheral blood mononuclear cell in Caucasian male adults (18-40) (high responders) after exposure to Fluarix/Fluvirin , time point 1D. Comment: Top functional network for genes preferentially upregulated in the high responder group</t>
  </si>
  <si>
    <t>CD27,CORO1A,CSF2RA,DAPP1,FCGR1A,HLA-G,IRF9,ISG15,LILRB1,LILRB3,PIGR,PNPT1,PRKD2,RBCK1,SNRNP70,STAT1,STAT2,TAPBP,TNFSF14</t>
  </si>
  <si>
    <t>M41107</t>
  </si>
  <si>
    <t>NAKAYA_PBMC_FLUAD_MALE_AGE_14_27YO_1D_POSTBOOST_VS_0D_PREIMM_MF59_ADJUVANTED_1DY_GENES_IN_BTM_M40_AND_M53_DN</t>
  </si>
  <si>
    <t>https://www.gsea-msigdb.org/gsea/msigdb/human/geneset/NAKAYA_PBMC_FLUAD_MALE_AGE_14_27YO_1D_POSTBOOST_VS_0D_PREIMM_MF59_ADJUVANTED_1DY_GENES_IN_BTM_M40_AND_M53_DN</t>
  </si>
  <si>
    <t>Genes down-regulated in peripheral blood mononuclear cell 1d postboost vs 0d pre-imm in children (14-27m) (MF59-adjuvanted) after exposure to Fluad , time point 1D. Comment: (B) Genes in BTM M7.0; (D) Genes in BTM M53</t>
  </si>
  <si>
    <t>BCL11B,BIRC3,CCL5,CD2,CD247,CD27,CD28,CD3D,CD3E,CD3G,CD6,CD96,EOMES,ETS1,GATA3,GIMAP6,GIMAP7,GNLY,GPR171,GZMA,GZMB,GZMH,GZMK,GZMM,HLA-DQB1,ICOS,IL32,IL7R,ITK,ITM2A,KLRB1,LAT,LCK,LEF1,MAL,NELL2,NKG7,NLRC3,PAK1,PRKCH,PRKCQ,RASGRP1,RORA,SAMD3,SH2D1A,SIRPG,SIT1,TIGIT,TRAC,TRAJ17,TRAT1,TRAV20,TRBC1,UBASH3A,XCL2,ZAP70</t>
  </si>
  <si>
    <t>Fig 4 &amp; Suppl Table 4</t>
  </si>
  <si>
    <t>https://www.ncbi.nlm.nih.gov/pmc/articles/PMC4049462/bin/NIHMS593578-supplement-01.pdf</t>
  </si>
  <si>
    <t>M40956</t>
  </si>
  <si>
    <t>NAKAYA_PBMC_FLUAD_MALE_AGE_14_27YO_1D_POSTBOOST_VS_0D_PREIMM_MF59_ADJUVANTED_1DY_GENES_IN_BTM_M40_AND_M53_UP</t>
  </si>
  <si>
    <t>https://www.gsea-msigdb.org/gsea/msigdb/human/geneset/NAKAYA_PBMC_FLUAD_MALE_AGE_14_27YO_1D_POSTBOOST_VS_0D_PREIMM_MF59_ADJUVANTED_1DY_GENES_IN_BTM_M40_AND_M53_UP</t>
  </si>
  <si>
    <t>Genes up-regulated in peripheral blood mononuclear cell 1d postboost vs 0d pre-imm in children (14-27m) (MF59-adjuvanted) after exposure to Fluad , time point 1D. Comment: (C) Genes in BTM M40; (D) Genes in BTM M53</t>
  </si>
  <si>
    <t>C1QA,C1QB,C1QC,CD58,CD86,HLA-DQA1,LY96,NFKBIA,NLRC4,NLRP3,NOD2,RIPK2,RXRA,SIRPA,TLR4,TNFAIP3,TYROBP</t>
  </si>
  <si>
    <t>M41111</t>
  </si>
  <si>
    <t>NAKAYA_PBMC_FLUMIST_AGE_18_50YO_3DY_IFN_SUBSET_UP</t>
  </si>
  <si>
    <t>https://www.gsea-msigdb.org/gsea/msigdb/human/geneset/NAKAYA_PBMC_FLUMIST_AGE_18_50YO_3DY_IFN_SUBSET_UP</t>
  </si>
  <si>
    <t>Genes up-regulated in peripheral blood mononuclear cell 3d vs 0d in adults (18-50) after exposure to FluMist , time point 3D. Comment: Molecular signature induced by LAIV vaccination. (a) Interferon (IFN)-related genes differentially expressed after LAIV vaccination</t>
  </si>
  <si>
    <t>CASP1,CD14,CD86,CIITA,CTSB,IFI35,IL10RB,IRF5,IRF7,JAK2,MX1,MX2,MYD88,OAS1,OAS2,OAS3,PECAM1,PLSCR1,PSMB10,PSMB9,SMURF2,STAT1,STAT2,TICAM2,TLR7,TLR8,TNFSF10,TNFSF13,TNFSF13B,TRIM22,UNC93B1,XAF1</t>
  </si>
  <si>
    <t>M40973</t>
  </si>
  <si>
    <t>NAKAYA_PBMC_FLUMIST_AGE_18_50YO_7DY_IFN_SUBSET_DN</t>
  </si>
  <si>
    <t>https://www.gsea-msigdb.org/gsea/msigdb/human/geneset/NAKAYA_PBMC_FLUMIST_AGE_18_50YO_7DY_IFN_SUBSET_DN</t>
  </si>
  <si>
    <t>Genes down-regulated in peripheral blood mononuclear cell 7d vs 0d in adults (18-50) after exposure to FluMist , time point 7D. Comment: Molecular signature induced by LAIV vaccination. (a) Interferon (IFN)-related genes differentially expressed after LAIV vaccination</t>
  </si>
  <si>
    <t>CDKN1B,CSNK1A1,CXCL1,ICAM1,IFITM2,CXCL8,OSM,PMAIP1,SOCS3,TRAF6</t>
  </si>
  <si>
    <t>CDKN1B,CSNK1A1,CXCL1,ICAM1,IFITM2,IL8,OSM,PMAIP1,SOCS3,TRAF6</t>
  </si>
  <si>
    <t>https://www.ncbi.nlm.nih.gov/pmc/articles/PMC5962691/figure/F7/</t>
  </si>
  <si>
    <t>M41050</t>
  </si>
  <si>
    <t>NAKAYA_PBMC_FLUMIST_AGE_18_50YO_7DY_IFN_SUBSET_UP</t>
  </si>
  <si>
    <t>https://www.gsea-msigdb.org/gsea/msigdb/human/geneset/NAKAYA_PBMC_FLUMIST_AGE_18_50YO_7DY_IFN_SUBSET_UP</t>
  </si>
  <si>
    <t>Genes up-regulated in peripheral blood mononuclear cell 7d vs 0d in adults (18-50) after exposure to FluMist , time point 7D. Comment: Molecular signature induced by LAIV vaccination. (a) Interferon (IFN)-related genes differentially expressed after LAIV vaccination</t>
  </si>
  <si>
    <t>APOBEC3G,AZI2,BCL2,C3AR1,CD244,CREBBP,CSF1R,DNAJA3,EIF2S1,ERAP1,HDAC1,HDAC2,ICAM2,IFI16,IKBKB,IL27RA,IL6R,IRAK3,IRF3,IRF8,ITGA4,ITGAL,ITGB2,JUN,KAT2B,MAP3K7,MAVS,PTPN6,SMARCA4,STAT6,TP53,TRADD,UBA7</t>
  </si>
  <si>
    <t>M40931</t>
  </si>
  <si>
    <t>HOEK_MONOCYTE_2011_2012_TIV_ADULT_1DY_DN</t>
  </si>
  <si>
    <t>MONOCYTE</t>
  </si>
  <si>
    <t>https://www.gsea-msigdb.org/gsea/msigdb/human/geneset/HOEK_MONOCYTE_2011_2012_TIV_ADULT_1DY_DN</t>
  </si>
  <si>
    <t>Systems biology is an approach to comprehensively study complex interactions within a biological system. Most published systems vaccinology studies have utilized whole blood or peripheral blood mononuclear cells (PBMC) to monitor the immune response after vaccination. Because human blood is comprised of multiple hematopoietic cell types, the potential for masking responses of under-represented cell populations is increased when analyzing whole blood or PBMC. To investigate the contribution of individual cell types to the immune response after vaccination, we established a rapid and efficient method to purify human T and B cells, natural killer (NK) cells, myeloid dendritic cells (mDC), monocytes, and neutrophils from fresh venous blood. Purified cells were fractionated and processed in a single day. RNA-Seq and quantitative shotgun proteomics were performed to determine expression profiles for each cell type prior to and after inactivated seasonal influenza vaccination. Our results show that transcriptomic and proteomic profiles generated from purified immune cells differ significantly from PBMC. Differential expression analysis for each immune cell type also shows unique transcriptomic and proteomic expression profiles as well as changing biological networks at early time points after vaccination. This cell type-specific information provides a more comprehensive approach to monitor vaccine responses.</t>
  </si>
  <si>
    <t>Genes down-regulated in monocyte 1d vs 0d in adults after exposure to 2011-2012 trivalent inactivated vaccine (A/California/7/09 (H1N1), A/Perth /16/2009 (H3N2), B/Brisbane/60/2008) , time point 1D. Comment: Down-regulated DE RNA transcripts (down &gt;= 1.5x) shared between both TIV-vaccinated donors</t>
  </si>
  <si>
    <t>Hoek KL,Samir P,Howard LM,Niu X,Prasad N,Galassie A,Liu Q,Allos TM,Floyd KA,Guo Y,Shyr Y,Levy SE,Joyce S,Edwards KM,Link AJ</t>
  </si>
  <si>
    <t>ACTL10,AZU1,C2orf74,C3orf86P,CDH26,CDKN1C,CLEC3B,FLNB,GOLGA8N,LRRC3,PLD4,PMP22,PRR22,RETN,RNU6-1,TTLL1</t>
  </si>
  <si>
    <t>ACTL10,AZU1,C2orf74,C3orf86,CDH26,CDKN1C,CLEC3B,FLNB,GOLGA8N,LRRC3,PLD4,PMP22,PRR22,RETN,RNU6-1,TTLL1</t>
  </si>
  <si>
    <t>Supplementary Fig 13</t>
  </si>
  <si>
    <t>https://www.ncbi.nlm.nih.gov/pmc/articles/PMC3946932/bin/NIHMS540680-supplement-13.jpg</t>
  </si>
  <si>
    <t>M41153</t>
  </si>
  <si>
    <t>HOEK_MYELOID_DENDRITIC_CELL_2011_2012_TIV_ADULT_1DY_DN</t>
  </si>
  <si>
    <t>DENDRITIC CELL</t>
  </si>
  <si>
    <t>https://www.gsea-msigdb.org/gsea/msigdb/human/geneset/HOEK_MYELOID_DENDRITIC_CELL_2011_2012_TIV_ADULT_1DY_DN</t>
  </si>
  <si>
    <t>Genes down-regulated in myeloid dendritic cell 1d vs 0d in adults after exposure to 2011-2012 trivalent inactivated vaccine (A/California/7/09 (H1N1), A/Perth /16/2009 (H3N2), B/Brisbane/60/2008) , time point 1D. Comment: Down-regulated DE RNA transcripts (down &gt;= 1.5x) shared between both TIV-vaccinated donors</t>
  </si>
  <si>
    <t>GFI1B,NOTCH3,NRXN2,PPP1R35,SH3RF3,ZBTB7C</t>
  </si>
  <si>
    <t>Suppl Table S1</t>
  </si>
  <si>
    <t>https://www.ncbi.nlm.nih.gov/pmc/articles/PMC5520794/bin/NIHMS880612-supplement-Supplemental_Information.docx</t>
  </si>
  <si>
    <t>M41106</t>
  </si>
  <si>
    <t>HOEK_NEUTROPHIL_2011_2012_TIV_ADULT_1DY_DN</t>
  </si>
  <si>
    <t>https://www.gsea-msigdb.org/gsea/msigdb/human/geneset/HOEK_NEUTROPHIL_2011_2012_TIV_ADULT_1DY_DN</t>
  </si>
  <si>
    <t>Genes down-regulated in neutrophil 1d vs 0d in adults after exposure to 2011-2012 trivalent inactivated vaccine (A/California/7/09 (H1N1), A/Perth /16/2009 (H3N2), B/Brisbane/60/2008) , time point 1D. Comment: Down-regulated DE RNA transcripts (down &gt;= 1.5x) shared between both TIV-vaccinated donors</t>
  </si>
  <si>
    <t>ABCC5,ACAD9,ACBD6,ADAM19,ADK,ARIH2OS,AUH,BEND7,BBLN,CD1D,CD68,CEBPZOS,CMTM8,COA6,COA6-AS1,CRISP3,CTSD,DGKG,DPP7,EBP,EDARADD,FLT1,GALNT14,GPAT4,GRAMD4,HOMER3,HSPE1,ITPKB-IT1,LRP3,LRRC75A,MRPL21,NAA40,CIAO3,NDUFA7,NRIP1,NT5DC1,OPLAH,PADI4,PF4V1,PLCB3,PLD3,PNPLA1,PPDPF,PTPN22,NECTIN1,REX1BD,RSU1,RUBCNL,SAP30,SEPTIN5,SH3RF3,SIGMAR1,SNRNP25,SYCP2,SYTL3,TBC1D3B,TCN1,TESC,TFDP1,TM7SF3,TMEM39B,TSR2,TTC38</t>
  </si>
  <si>
    <t>ABCC5,ACAD9,ACBD6,ADAM19,ADK,ARIH2OS,AUH,BEND7,C9orf16,CD1D,CD68,CEBPZOS,CMTM8,COA6,COA6-AS1,CRISP3,CTSD,DGKG,DPP7,EBP,EDARADD,FLT1,GALNT14,GPAT4,GRAMD4,HOMER3,HSPE1,ITPKB-IT1,LRP3,LRRC75A,MRPL21,NAA40,NARFL,NDUFA7,NRIP1,NT5DC1,OPLAH,PADI4,PF4V1,PLCB3,PLD3,PNPLA1,PPDPF,PTPN22,PVRL1,REX1BD,RSU1,RUBCNL,SAP30,SEPTIN5,SH3RF3,SIGMAR1,SNRNP25,SYCP2,SYTL3,TBC1D3B,TCN1,TESC,TFDP1,TM7SF3,TMEM39B,TSR2,TTC38</t>
  </si>
  <si>
    <t>Fig 2C-F; Table 2</t>
  </si>
  <si>
    <t>https://www.ncbi.nlm.nih.gov/pmc/articles/PMC5520794/table/T2/</t>
  </si>
  <si>
    <t>M41198</t>
  </si>
  <si>
    <t>HOEK_NK_CELL_2011_2012_TIV_1D_VS_0DY_ADULT_1D_DN</t>
  </si>
  <si>
    <t>https://www.gsea-msigdb.org/gsea/msigdb/human/geneset/HOEK_NK_CELL_2011_2012_TIV_1D_VS_0DY_ADULT_1D_DN</t>
  </si>
  <si>
    <t>Genes down-regulated in natural killer cell 1d vs 0d in adults after exposure to 2011-2012 trivalent inactivated vaccine (A/California/7/09 (H1N1), A/Perth /16/2009 (H3N2), B/Brisbane/60/2008) , time point 1D. Comment: Down-regulated DE RNA transcripts (down &gt;= 1.5x) shared between both TIV-vaccinated donors</t>
  </si>
  <si>
    <t>ADAT3,AJM1,ALKBH7,ASB13,AVPI1,AXIN2,C4orf48,CENPM,COL18A1,DIPK1B,DNPH1,ENHO,EVA1B,FBXW9,FRS3,FXYD7,GOLGA8R,HLA-DQA1,IGFBP7,IQSEC2,JSRP1,KIF19,KLF3-AS1,LILRA4,LILRA5,LTK,LYL1,MAPK8IP1,MIR3648-1,MIR4665,MRPL23-AS1,MYCL,NCF4,PCSK4,PDCD4-AS1,PDXP,PLA2G7,PRSS36,RN7SL2,RTN4R,SLC15A3,SLX1A,SOX12,ST14,SUSD3,TIGD5,TMEM150B,TMEM238,TNNI2,TRIM46,TTC24,TTLL10,UPK2,ZNF467</t>
  </si>
  <si>
    <t>ADAT3,AJM1,ALKBH7,ASB13,AVPI1,AXIN2,C4orf48,CENPM,COL18A1,DIPK1B,DNPH1,ENHO,EVA1B,FBXW9,FRS3,FXYD7,GOLGA8R,HLA-DQA1,IGFBP7,IQSEC2,JSRP1,KIF19,KLF3-AS1,LILRA4,LILRA5,LTK,LYL1,MAPK8IP1,MIR3648-1,MIR4665,MRPL23-AS1,MYCL1,NCF4,PCSK4,PDCD4-AS1,PDXP,PLA2G7,PRSS36,RN7SL2,RTN4R,SLC15A3,SLX1A,SOX12,ST14,SUSD3,TIGD5,TMEM150B,TMEM238,TNNI2,TRIM46,TTC24,TTLL10,UPK2,ZNF467</t>
  </si>
  <si>
    <t>M41064</t>
  </si>
  <si>
    <t>HOEK_PBMC_INACTIVATED_INFLUENZA_ADULT_1DY_DN</t>
  </si>
  <si>
    <t>https://www.gsea-msigdb.org/gsea/msigdb/human/geneset/HOEK_PBMC_INACTIVATED_INFLUENZA_ADULT_1DY_DN</t>
  </si>
  <si>
    <t>Genes down-regulated in peripheral blood mononuclear cell 1d vs 0d in adults after exposure to Inactivated influenza vaccine , time point 1D. Comment: Down-regulated DE RNA transcripts (down &gt;= 1.5x) shared between both TIV-vaccinated donors</t>
  </si>
  <si>
    <t>BOLA2B,GDF9,IGHV3-74,IGLV8-61,LGALS12,LYG1,ROPN1L,RPL39L,SERPINB2,TMEM169,TPPP,TRAV16,UBAC2-AS1</t>
  </si>
  <si>
    <t>Table 1: Early gene expression (Day 3 - Day 0)</t>
  </si>
  <si>
    <t>https://www.ncbi.nlm.nih.gov/pmc/articles/PMC5520794/table/T1/</t>
  </si>
  <si>
    <t>M41077</t>
  </si>
  <si>
    <t>HOEK_T_CELL_2011_2012_TIV_ADULT_1DY_DN</t>
  </si>
  <si>
    <t>T CELL</t>
  </si>
  <si>
    <t>https://www.gsea-msigdb.org/gsea/msigdb/human/geneset/HOEK_T_CELL_2011_2012_TIV_ADULT_1DY_DN</t>
  </si>
  <si>
    <t>Genes down-regulated in T cell 1d vs 0d in adults after exposure to 2011-2012 trivalent inactivated vaccine (A/California/7/09 (H1N1), A/Perth /16/2009 (H3N2), B/Brisbane/60/2008) , time point 1D. Comment: Down-regulated DE RNA transcripts (down &gt;= 1.5x) shared between both TIV-vaccinated donors</t>
  </si>
  <si>
    <t>C4orf48,CCR9,MORN1,NTSR1,TOB1-AS1,TRIM74,UPK2</t>
  </si>
  <si>
    <t>Suppl Table 11</t>
  </si>
  <si>
    <t>M41088</t>
  </si>
  <si>
    <t>HOEK_B_CELL_2011_2012_TIV_ADULT_1DY_UP</t>
  </si>
  <si>
    <t>B CELL</t>
  </si>
  <si>
    <t>https://www.gsea-msigdb.org/gsea/msigdb/human/geneset/HOEK_B_CELL_2011_2012_TIV_ADULT_1DY_UP</t>
  </si>
  <si>
    <t>Genes up-regulated in B cell 1d vs 0d in adults after exposure to 2011-2012 trivalent inactivated vaccine (A/California/7/09 (H1N1), A/Perth /16/2009 (H3N2), B/Brisbane/60/2008) , time point 1D. Comment: Up-regulated DE RNA transcripts (up &gt;= 1.5x) shared between both TIV-vaccinated donors</t>
  </si>
  <si>
    <t>ATP6V0C,DUSP5,FCN1,IGLV10-54,LINC00943,NCAPH,NPIPB8,PDXP,RN7SK,RNU6-1,SULT1A4</t>
  </si>
  <si>
    <t>Fig 3: Adjuvanted</t>
  </si>
  <si>
    <t>M40916</t>
  </si>
  <si>
    <t>HOEK_MONOCYTE_2011_2012_TIV_ADULT_1DY_UP</t>
  </si>
  <si>
    <t>https://www.gsea-msigdb.org/gsea/msigdb/human/geneset/HOEK_MONOCYTE_2011_2012_TIV_ADULT_1DY_UP</t>
  </si>
  <si>
    <t>Genes up-regulated in monocyte 1d vs 0d in adults after exposure to 2011-2012 trivalent inactivated vaccine (A/California/7/09 (H1N1), A/Perth /16/2009 (H3N2), B/Brisbane/60/2008) , time point 1D. Comment: Up-regulated DE RNA transcripts (up &gt;= 1.5x) shared between both TIV-vaccinated donors</t>
  </si>
  <si>
    <t>APLF,AUNIP,CD83,H3P16,KDM4A-AS1,LINC01001,P2RY12,S100P,SLX1B-SULT1A4,SYNJ2BP-COX16,ZNF485</t>
  </si>
  <si>
    <t>Fig2c</t>
  </si>
  <si>
    <t>https://www.ncbi.nlm.nih.gov/pmc/articles/PMC6485475/figure/F2/</t>
  </si>
  <si>
    <t>M41020</t>
  </si>
  <si>
    <t>HOEK_MYELOID_DENDRITIC_CELL_2011_2012_TIV_ADULT_1DY_UP</t>
  </si>
  <si>
    <t>https://www.gsea-msigdb.org/gsea/msigdb/human/geneset/HOEK_MYELOID_DENDRITIC_CELL_2011_2012_TIV_ADULT_1DY_UP</t>
  </si>
  <si>
    <t>Genes up-regulated in myeloid dendritic cell 1d vs 0d in adults after exposure to 2011-2012 trivalent inactivated vaccine (A/California/7/09 (H1N1), A/Perth /16/2009 (H3N2), B/Brisbane/60/2008) , time point 1D. Comment: Up-regulated DE RNA transcripts (up &gt;= 1.5x) shared between both TIV-vaccinated donors</t>
  </si>
  <si>
    <t>ALOX5AP,CCL3,CD163,CD69,CPED1,DEPTOR,EMB,EPHB3,F13A1,FCGR1A,FUNDC1,GNAI1,GZMM,HDGFL3,H2AC20,ID3,KIF1C-AS1,MIR17HG,NBPF15,P2RY12,PEDS1-UBE2V1,PPP1R35-AS1,PRR34-AS1,RARG,RNASE2,S100A12,STAB1,VCAN-AS1,ZNF253</t>
  </si>
  <si>
    <t>ALOX5AP,CCL3,CD163,CD69,CPED1,DEPTOR,EMB,EPHB3,F13A1,FCGR1A,FUNDC1,GNAI1,GZMM,HDGFL3,HIST2H2AC,ID3,KIF1C-AS1,MIR17HG,NBPF15,P2RY12,PEDS1-UBE2V1,PPP1R35-AS1,PRR34-AS1,RARG,RNASE2,S100A12,STAB1,VCAN-AS1,ZNF253</t>
  </si>
  <si>
    <t>S1 Table</t>
  </si>
  <si>
    <t>https://www.ncbi.nlm.nih.gov/pmc/articles/PMC5443534/bin/pntd.0005527.s002.xls</t>
  </si>
  <si>
    <t>M41013</t>
  </si>
  <si>
    <t>HOEK_NEUTROPHIL_2011_2012_TIV_ADULT_1DY_UP</t>
  </si>
  <si>
    <t>https://www.gsea-msigdb.org/gsea/msigdb/human/geneset/HOEK_NEUTROPHIL_2011_2012_TIV_ADULT_1DY_UP</t>
  </si>
  <si>
    <t>Genes up-regulated in neutrophil 1d vs 0d in adults after exposure to 2011-2012 trivalent inactivated vaccine (A/California/7/09 (H1N1), A/Perth /16/2009 (H3N2), B/Brisbane/60/2008) , time point 1D. Comment: Up-regulated DE RNA transcripts (up &gt;= 1.5x) shared between both TIV-vaccinated donors</t>
  </si>
  <si>
    <t>APOL3,ATF3,C12orf60,,CPT1B,DDX60,DOCK4-AS1,ECE1-AS1,EGR2,EPSTI1,FANCL,FRMD3,GBP6,GCH1,H1-4,HES4,HLA-DMA,HLA-DMB,HLA-DRA,IFI44,IFI44L,LINC02471,LINC02555,LRRK2-DT,MT2A,NRIR,NXT2,OAS1,OAS2,OAS3,P2RY14,PDCD1LG2,PRKX,RSAD2,SESTD1,SGPP1,SNORA11,TFEC,XAF1</t>
  </si>
  <si>
    <t>APOL3,ATF3,C12orf60,CCL4L1,CPT1B,DDX60,DOCK4-AS1,ECE1-AS1,EGR2,EPSTI1,FANCL,FRMD3,GBP6,GCH1,H1-4,HES4,HLA-DMA,HLA-DMB,HLA-DRA,IFI44,IFI44L,LINC02471,LINC02555,LRRK2-DT,MT2A,NRIR,NXT2,OAS1,OAS2,OAS3,P2RY14,PDCD1LG2,PRKX,RSAD2,SESTD1,SGPP1,SNORA11,TFEC,XAF1</t>
  </si>
  <si>
    <t>Fig 4</t>
  </si>
  <si>
    <t>https://www.ncbi.nlm.nih.gov/pmc/articles/PMC3946932/figure/F4/</t>
  </si>
  <si>
    <t>M41030</t>
  </si>
  <si>
    <t>HOEK_NK_CELL_2011_2012_TIV_ADULT_1DY_UP</t>
  </si>
  <si>
    <t>https://www.gsea-msigdb.org/gsea/msigdb/human/geneset/HOEK_NK_CELL_2011_2012_TIV_ADULT_1DY_UP</t>
  </si>
  <si>
    <t>Genes up-regulated in natural killer cell 1d vs 0d in adults after exposure to 2011-2012 trivalent inactivated vaccine (A/California/7/09 (H1N1), A/Perth /16/2009 (H3N2), B/Brisbane/60/2008) , time point 1D. Comment: Up-regulated DE RNA transcripts (up &gt;= 1.5x) shared between both TIV-vaccinated donors</t>
  </si>
  <si>
    <t>ARL17A,BET1-AS1,CALB1,DSE,FNDC9,IFIT1,IGFBP7-AS1,IGLV5-52,LINC00707,NPIPB11,PSMA8,SLC2A14,TPH1,TRGVB</t>
  </si>
  <si>
    <t>https://www.ncbi.nlm.nih.gov/pmc/articles/PMC2211276/bin/NIHMS29119-supplement-sup_tbl1.xls</t>
  </si>
  <si>
    <t>M41033</t>
  </si>
  <si>
    <t>HOEK_PBMC_INACTIVATED_INFLUENZA_ADULT_1DY_UP</t>
  </si>
  <si>
    <t>https://www.gsea-msigdb.org/gsea/msigdb/human/geneset/HOEK_PBMC_INACTIVATED_INFLUENZA_ADULT_1DY_UP</t>
  </si>
  <si>
    <t>Genes up-regulated in peripheral blood mononuclear cell 1d vs 0d in adults after exposure to Inactivated influenza vaccine , time point 1D. Comment: Up-regulated DE RNA transcripts (up &gt;= 1.5x) shared between both TIV-vaccinated donors</t>
  </si>
  <si>
    <t>CLEC6A,GEMIN7-AS1,HYAL3,ICAM5,IGKV1-9,IGKV1D-12,IGKV2-30,IGKV2D-30,IGLV1-47,IGLV3-25,IGLV6-57,IGLV7-43,SLX1B</t>
  </si>
  <si>
    <t>M41087</t>
  </si>
  <si>
    <t>HOEK_T_CELL_2011_2012_TIV_ADULT_1DY_UP</t>
  </si>
  <si>
    <t>https://www.gsea-msigdb.org/gsea/msigdb/human/geneset/HOEK_T_CELL_2011_2012_TIV_ADULT_1DY_UP</t>
  </si>
  <si>
    <t>Genes up-regulated in T cell 1d vs 0d in adults after exposure to 2011-2012 trivalent inactivated vaccine (A/California/7/09 (H1N1), A/Perth /16/2009 (H3N2), B/Brisbane/60/2008) , time point 1D. Comment: Up-regulated DE RNA transcripts (up &gt;= 1.5x) shared between both TIV-vaccinated donors</t>
  </si>
  <si>
    <t>ANKRD30BL,GINS3,GPLD1,NBPF15,NPIPB12,RHEBL1,RN7SK,RPP40,RTP4,SIGLEC17P,UBE2E2,XRCC4,ZC2HC1A</t>
  </si>
  <si>
    <t>https://www.ncbi.nlm.nih.gov/pmc/articles/PMC2211276/table/T3/</t>
  </si>
  <si>
    <t>M41210</t>
  </si>
  <si>
    <t>HOWARD_DENDRITIC_CELL_INACT_MONOV_INFLUENZA_A_INDONESIA_05_2005_H5N1_AGE_18_49YO_1DY_DN</t>
  </si>
  <si>
    <t>https://www.gsea-msigdb.org/gsea/msigdb/human/geneset/HOWARD_DENDRITIC_CELL_INACT_MONOV_INFLUENZA_A_INDONESIA_05_2005_H5N1_AGE_18_49YO_1DY_DN</t>
  </si>
  <si>
    <t>BACKGROUND: Vaccine development for influenza A/H5N1 is an important public health priority, but H5N1 vaccines are less immunogenic than seasonal influenza vaccines. Adjuvant System 03 (AS03) markedly enhances immune responses to H5N1 vaccine antigens, but the underlying molecular mechanisms are incompletely understood. OBJECTIVE: We compared the safety (primary endpoint), immunogenicity (secondary), gene expression (tertiary) and cytokine responses (exploratory) between AS03-adjuvanted and unadjuvanted inactivated split-virus H5N1 influenza vaccines. In a double-blinded clinical trial, we randomized twenty adults aged 18-49 to receive two doses of either AS03-adjuvanted (n = 10) or unadjuvanted (n = 10) H5N1 vaccine 28 days apart. We used a systems biology approach to characterize and correlate changes in serum cytokines, antibody titers, and gene expression levels in six immune cell types at 1, 3, 7, and 28 days after the first vaccination. RESULTS: Both vaccines were well-tolerated. Nine of 10 subjects in the adjuvanted group and 0/10 in the unadjuvanted group exhibited seroprotection (hemagglutination inhibition antibody titer &gt; 1:40) at day 56. Within 24 hours of AS03-adjuvanted vaccination, increased serum levels of IL-6 and IP-10 were noted. Interferon signaling and antigen processing and presentation-related gene responses were induced in dendritic cells, monocytes, and neutrophils. Upregulation of MHC class II antigen presentation-related genes was seen in neutrophils. Three days after AS03-adjuvanted vaccine, upregulation of genes involved in cell cycle and division was detected in NK cells and correlated with serum levels of IP-10. Early upregulation of interferon signaling-related genes was also found to predict seroprotection 56 days after first vaccination. CONCLUSIONS: Using this cell-based systems approach, novel mechanisms of action for AS03-adjuvanted pandemic influenza vaccination were observed. TRIAL: ClinicalTrials.gov NCT01573312.</t>
  </si>
  <si>
    <t>Genes down-regulated in dendritic cell 1d vs 0d in adults (18-49) after exposure to inactivated monovalent influenza A/Indonesia/05/2005 H5N1 split-virus vaccine , time point 1D , administered i.m.</t>
  </si>
  <si>
    <t>Howard LM,Hoek KL,Goll JB,Samir P,Galassie A,Allos TM,Niu X,Gordy LE,Creech CB,Prasad N,Jensen TL,Hill H,Levy SE,Joyce S,Link AJ,Edwards KM</t>
  </si>
  <si>
    <t>ACY3,ANGPT1,TBATA,BMERB1,LKAAEAR1,CBX2,CDK5R1,CEBPA,CES3,CSGALNACT1,FAM167A,FCRL5,FIBCD1,FOXO6,ADGRD1,PTGDR2,GPRC5B,IGFBP6,IL1R1,IL1R2,LRP3,MAP2K6,MIR4771-1,MN1,MYO10,NOTCH3,OLIG1,PDGFC,PITPNM2,PPP1R3G,PRPF31,RANBP17,RASL10A,RPH3A,SLC28A3,SLC5A10,SMAD6,SOX12,TNNT3,ZNF443,ZNF704</t>
  </si>
  <si>
    <t>ACY3,ANGPT1,C10orf27,C16orf45,C20orf201,CBX2,CDK5R1,CEBPA,CES3,CSGALNACT1,FAM167A,FCRL5,FIBCD1,FOXO6,GPR133,GPR44,GPRC5B,IGFBP6,IL1R1,IL1R2,LRP3,MAP2K6,MIR4771-1,MN1,MYO10,NOTCH3,OLIG1,PDGFC,PITPNM2,PPP1R3G,PRPF31,RANBP17,RASL10A,RPH3A,SLC28A3,SLC5A10,SMAD6,SOX12,TNNT3,ZNF443,ZNF704</t>
  </si>
  <si>
    <t>Suppl Table 14</t>
  </si>
  <si>
    <t>M41058</t>
  </si>
  <si>
    <t>HOWARD_MONOCYTE_INACT_MONOV_INFLUENZA_A_INDONESIA_05_2005_H5N1_AGE_18_49YO_1DY_DN</t>
  </si>
  <si>
    <t>https://www.gsea-msigdb.org/gsea/msigdb/human/geneset/HOWARD_MONOCYTE_INACT_MONOV_INFLUENZA_A_INDONESIA_05_2005_H5N1_AGE_18_49YO_1DY_DN</t>
  </si>
  <si>
    <t>Genes down-regulated in monocyte 1d vs 0d in adults (18-49) after exposure to inactivated monovalent influenza A/Indonesia/05/2005 H5N1 split-virus vaccine , time point 1D , administered i.m.</t>
  </si>
  <si>
    <t>AFF3,AZU1,KCNJ5-AS1,C16orf74,C1orf127,CD2,CDCA7,CKB,COL9A2,COLEC12,CTSF,DTNA,ESAM,FCER1A,FCGBP,GATM,HSPG2,IL1R1,ITGA9,KLHL30,LGI4,LPL,MYB,PCGF2,PLD4,PRPF31,PRRT4,QPRT,SIDT1,SNAI1,SNORA66,SPNS3,SRGAP3,STARD13,SYT17,WFS1,ZNF519</t>
  </si>
  <si>
    <t>AFF3,AZU1,C11orf45,C16orf74,C1orf127,CD2,CDCA7,CKB,COL9A2,COLEC12,CTSF,DTNA,ESAM,FCER1A,FCGBP,GATM,HSPG2,IL1R1,ITGA9,KLHL30,LGI4,LPL,MYB,PCGF2,PLD4,PRPF31,PRRT4,QPRT,SIDT1,SNAI1,SNORA66,SPNS3,SRGAP3,STARD13,SYT17,WFS1,ZNF519</t>
  </si>
  <si>
    <t>https://www.ncbi.nlm.nih.gov/pmc/articles/PMC5338562/figure/fig05/</t>
  </si>
  <si>
    <t>M41010</t>
  </si>
  <si>
    <t>HOWARD_NEUTROPHIL_INACT_MONOV_INFLUENZA_A_INDONESIA_05_2005_H5N1_AGE_18_49YO_1DY_DN</t>
  </si>
  <si>
    <t>https://www.gsea-msigdb.org/gsea/msigdb/human/geneset/HOWARD_NEUTROPHIL_INACT_MONOV_INFLUENZA_A_INDONESIA_05_2005_H5N1_AGE_18_49YO_1DY_DN</t>
  </si>
  <si>
    <t>Genes down-regulated in neutrophil 1d vs 0d in adults (18-49) after exposure to inactivated monovalent influenza A/Indonesia/05/2005 H5N1 split-virus vaccine , time point 1D , administered i.m.</t>
  </si>
  <si>
    <t>ABCC5,ABHD12,ACACB,ACBD6,ADAM15,ADRB2,ALDOC,ANGPT1,ANGPT4,APOLD1,ARHGEF4,ATG4C,BIK,ABTB3,ARPIN,C16orf74,PRIMPOL,CCND2,CD101,CD9,CEP85L,CHST13,CRTC3,CTNNBIP1,CX3CR1,CXCL6,DCST1,DDX28,DGKG,DTX4,EHMT2,EIF4EBP1,EPN2,FADS2,FCMR,RFLNB,EEIG2,MVB12B,FDXR,FLT1,FLYWCH1,GPR162,H2AX,HDAC11,HEATR3,MROH1,HIVEP3,HMOX1,HOMER3,ICMT,IER5L,IGSF23,CXCL8,IL9RP3,IRF2BP2,KBTBD11,KIT,LLGL2,LPCAT4,MAST4,MAT2A,MEAF6,MIF4GD,MXI1,NRROS,OLIG1,OSBPL5,PAQR4,PDK4,PHACTR1,PLCB1,PLCB3,PNKD,POLR3K,PPFIA4,PPM1H,PUS7,RASA3,RELL1,REX1BD,RNF125,RUBCNL,SAMD1,SCCPDH,SEMA6C,SHISA4,SLC25A36,SLC25A40,SMYD3,SNRNP25,SOX13,SPINT1,SPNS2,SPP1,SYNE3,SYTL3,TAB1,TEF,TESC,TEX2,THRA,TPP2,TRAPPC2L,TSPAN13,UPB1,VWF,XYLT1,XYLT2,ZMYND10,ZNF697</t>
  </si>
  <si>
    <t>ABCC5,ABHD12,ACACB,ACBD6,ADAM15,ADRB2,ALDOC,ANGPT1,ANGPT4,APOLD1,ARHGEF4,ATG4C,BIK,BTBD11,C15orf38,C16orf74,CCDC111,CCND2,CD101,CD9,CEP85L,CHST13,CRTC3,CTNNBIP1,CX3CR1,CXCL6,DCST1,DDX28,DGKG,DTX4,EHMT2,EIF4EBP1,EPN2,FADS2,FAIM3,FAM101B,FAM102B,FAM125B,FDXR,FLT1,FLYWCH1,GPR162,H2AFX,HDAC11,HEATR3,HEATR7A,HIVEP3,HMOX1,HOMER3,ICMT,IER5L,IGSF23,IL8,IL9RP3,IRF2BP2,KBTBD11,KIT,LLGL2,LPCAT4,MAST4,MAT2A,MEAF6,MIF4GD,MXI1,NRROS,OLIG1,OSBPL5,PAQR4,PDK4,PHACTR1,PLCB1,PLCB3,PNKD,POLR3K,PPFIA4,PPM1H,PUS7,RASA3,RELL1,REX1BD,RNF125,RUBCNL,SAMD1,SCCPDH,SEMA6C,SHISA4,SLC25A36,SLC25A40,SMYD3,SNRNP25,SOX13,SPINT1,SPNS2,SPP1,SYNE3,SYTL3,TAB1,TEF,TESC,TEX2,THRA,TPP2,TRAPPC2L,TSPAN13,UPB1,VWF,XYLT1,XYLT2,ZMYND10,ZNF697</t>
  </si>
  <si>
    <t>M41166</t>
  </si>
  <si>
    <t>HOWARD_B_CELL_INACT_MONOV_INFLUENZA_A_INDONESIA_05_2005_H5N1_AGE_18_49YO_1DY_UP</t>
  </si>
  <si>
    <t>https://www.gsea-msigdb.org/gsea/msigdb/human/geneset/HOWARD_B_CELL_INACT_MONOV_INFLUENZA_A_INDONESIA_05_2005_H5N1_AGE_18_49YO_1DY_UP</t>
  </si>
  <si>
    <t>Genes up-regulated in B cell 1d vs 0d in adults (18-49) after exposure to inactivated monovalent influenza A/Indonesia/05/2005 H5N1 split-virus vaccine , time point 1D , administered i.m.</t>
  </si>
  <si>
    <t>APOL6,EPSTI1,FBXO6,GBP1,GBP2,GBP4,GBP5,HAPLN3,INPP1,IRF1,PARP9,STAT1,TRIM69,UBE2L6</t>
  </si>
  <si>
    <t>Fig 6A (PO)</t>
  </si>
  <si>
    <t>https://www.ncbi.nlm.nih.gov/pmc/articles/PMC5832504/figure/F6/</t>
  </si>
  <si>
    <t>M40998</t>
  </si>
  <si>
    <t>HOWARD_DENDRITIC_CELL_INACT_MONOV_INFLUENZA_A_INDONESIA_05_2005_H5N1_AGE_18_49YO_1DY_UP</t>
  </si>
  <si>
    <t>https://www.gsea-msigdb.org/gsea/msigdb/human/geneset/HOWARD_DENDRITIC_CELL_INACT_MONOV_INFLUENZA_A_INDONESIA_05_2005_H5N1_AGE_18_49YO_1DY_UP</t>
  </si>
  <si>
    <t>Genes up-regulated in dendritic cell 1d vs 0d in adults (18-49) after exposure to inactivated monovalent influenza A/Indonesia/05/2005 H5N1 split-virus vaccine , time point 1D , administered i.m.</t>
  </si>
  <si>
    <t>AANAT,ADAM19,AIM2,AK4,ALDH1A1,AMIGO2,ANKRD22,APOL1,APOL2,APOL3,APOL4,APOL6,ASAP2,ATF3,BATF,BATF2,MCEMP1,C1QB,C1QC,ARMH1,C2,IRF1-AS1,C5orf58,GSN-AS1,CACNA1A,CASP7,CCND1,CCR1,CD226,CD274,CD38,CD40,CD7,CDCP1,CEACAM21,CFB,CMPK2,CUL1,CXCL10,CXCR2P1,DDX60,DLL1,DTX3L,DYSF,EGR3,EID3,EIF4E3,ENPP2,EPSTI1,ETV7,EXOC3L1,FAM225A,FBXO6,FCGR1A,FCGR1BP,FCRL6,FFAR2,FRMD3,GAS6,GBP1,GBP1P1,GBP2,GBP3,GBP4,GBP5,HAPLN3,HERC5,HLX,IDO1,IFI35,IFI44,IFI44L,IFI6,IFIT1,IFIT2,IFIT3,IFITM1,IGHEP2,IRF1,IRF7,ISG15,ISG20,KIAA0040,KIR3DX1,KLHDC7B,KREMEN1,L3MBTL4,LAP3,LDLR,LGALS3BP,LHFPL2,LINC00189,LMNB1,MSR1,MT2A,MUC1,MYO7B,NCF1,NCF1B,NCF1C,NEXN,NGFR,NLRC5,OAS3,ODF3B,PARP14,PARP9,PFKP,PIM1,PLAC8,PLCXD2,PLEKHH1,PLSCR1,PRRT2,PSMB9,PSME2,PSME2P2,PTK2,PLAAT4,RASGRP3,RHOBTB3,RNF213,RUFY4,S100A8,SAMD4A,SAMD9L,SCO2,SDC3,SERPING1,SIGLEC11,SIGLEC16,SLAMF7,SLAMF8,SLC12A8,SLC2A3,SLC31A2,SLC6A12,SMTNL1,SOCS3,STAB1,STAMBPL1,STAT1,STOM,SUCNR1,TAP1,TAP2,TFEC,TGM2,TIFA,TMPRSS3,TNFSF10,TYMP,UBE2L6,USP18,VAMP5,WARS1,XAF1,XKR8,ZBP1</t>
  </si>
  <si>
    <t>AANAT,ADAM19,AIM2,AK4,ALDH1A1,AMIGO2,ANKRD22,APOL1,APOL2,APOL3,APOL4,APOL6,ASAP2,ATF3,BATF,BATF2,C19orf59,C1orf228,C1QB,C1QC,C2,C5orf56,C5orf58,C9orf31,CACNA1A,CASP7,CCND1,CCR1,CD226,CD274,CD38,CD40,CD7,CDCP1,CEACAM21,CFB,CMPK2,CUL1,CXCL10,CXCR2P1,DDX60,DLL1,DTX3L,DYSF,EGR3,EID3,EIF4E3,ENPP2,EPSTI1,ETV7,EXOC3L1,FAM225A,FBXO6,FCGR1A,FCGR1B,FCRL6,FFAR2,FRMD3,GAS6,GBP1,GBP1P1,GBP2,GBP3,GBP4,GBP5,HAPLN3,HERC5,HLX,IDO1,IFI35,IFI44,IFI44L,IFI6,IFIT1,IFIT2,IFIT3,IFITM1,IGHEP2,IRF1,IRF7,ISG15,ISG20,KIAA0040,KIR3DX1,KLHDC7B,KREMEN1,L3MBTL4,LAP3,LDLR,LGALS3BP,LHFPL2,LINC00189,LMNB1,MSR1,MT2A,MUC1,MYO7B,NCF1,NCF1B,NCF1C,NEXN,NGFR,NLRC5,OAS3,ODF3B,PARP14,PARP9,PFKP,PIM1,PLAC8,PLCXD2,PLEKHH1,PLSCR1,PRRT2,PSMB9,PSME2,PSME2P2,PTK2,RARRES3,RASGRP3,RHOBTB3,RNF213,RUFY4,S100A8,SAMD4A,SAMD9L,SCO2,SDC3,SERPING1,SIGLEC11,SIGLEC16,SLAMF7,SLAMF8,SLC12A8,SLC2A3,SLC31A2,SLC6A12,SMTNL1,SOCS3,STAB1,STAMBPL1,STAT1,STOM,SUCNR1,TAP1,TAP2,TFEC,TGM2,TIFA,TMPRSS3,TNFSF10,TYMP,UBE2L6,USP18,VAMP5,WARS,XAF1,XKR8,ZBP1</t>
  </si>
  <si>
    <t>https://www.ncbi.nlm.nih.gov/pmc/articles/PMC3700883/figure/pone-0067922-g001/</t>
  </si>
  <si>
    <t>M40995</t>
  </si>
  <si>
    <t>HOWARD_MONOCYTE_INACT_MONOV_INFLUENZA_A_INDONESIA_05_2005_H5N1_AGE_18_49YO_1DY_UP</t>
  </si>
  <si>
    <t>https://www.gsea-msigdb.org/gsea/msigdb/human/geneset/HOWARD_MONOCYTE_INACT_MONOV_INFLUENZA_A_INDONESIA_05_2005_H5N1_AGE_18_49YO_1DY_UP</t>
  </si>
  <si>
    <t>Genes up-regulated in monocyte 1d vs 0d in adults (18-49) after exposure to inactivated monovalent influenza A/Indonesia/05/2005 H5N1 split-virus vaccine , time point 1D , administered i.m.</t>
  </si>
  <si>
    <t>AANAT,ACSL1,ADAMTS10,ADAMTSL4-AS1,ADARB1,ADCY3,ADM,AIM2,ALOX15B,AMIGO2,ANKRD22,ANXA9,APOBEC3A,APOBEC3B,APOBEC3F,APOL1,APOL2,APOL3,APOL4,APOL6,AQP9,ARID5B,BMAL2,ASAP2,ATP1B2,AVPI1,BATF2,BCL2A1,BRCA2,VPS9D1,C2,C21orf58,MAP3K7CL,IRF1-AS1,CAMK2D,CARD17P,CASP5,CASP7,CCL2,CD1E,CD274,CD38,CD40,CD69,CD7,CD9,CDCP1,CDHR5,CDK5R1,CETP,CFB,CLEC17A,CLU,CMPK2,CTSL,CUL1,CXCL10,CXCR2P1,CYP4F22,DDX60,DES,DOC2A,DTX3L,DUSP5,DYSF,ENPP2,EPSTI1,ETV7,EXOC3L1,PCED1B,FAM157A,FAM20A,FAM225A,CALHM6,FAM89A,FANCL,FBXO24,FBXO6,FCGR1A,FCGR1BP,FCGR2B,FCRL6,FFAR2,FILIP1L,FPR2,FRMD3,GAS6,GBP1,GBP1P1,GBP2,GBP3,GBP4,GBP5,GCH1,GFRA2,GNG10,GPC2,GPR84,ADGRV1,GVINP1,HAPLN3,HERC5,HIC1,H2BC18,HIVEP2,HLA-DOB,HP,HSPA6,IDO1,IFI35,IFI44,IFI44L,IFIT1,IFIT2,IFIT3,IFIT5,IFITM1,IFITM3,IGF2BP3,IGHEP2,IL12RB1,IL15RA,IL27,IL31RA,IRF1,IRF7,ISG15,ISG20,JAK3,KCNJ15,KIFC3,KLHDC7B,KREMEN1,KRT80,LAP3,LGALS3BP,LIMK2,LMNA,LMNB1,LMTK2,METAP1D,MIR21,MRPS18AP1,MT2A,MTND6P5,MUC1,MYOF,NAMPT,NEXN,NLRC5,NR1D1,OAS2,OAS3,OASL,ODF3B,OLIG1,OPTN,ORC6,OXR1,P2RY12,PARP14,PARP9,PFKFB3,PIM1,PITPNM2,PLAC8,PLEKHG6,PML,PPARGC1A,PRDM11,PRICKLE1,PROS1,PRR5L,PRRT2,PRSS21,PSMB9,PSME2,PSME2P2,PSTPIP2,RAB20,PLAAT4,RASL11A,RHOBTB3,RIMKLB,RNF213,RNU7-40P,RSAD2,RTP4,SAMD4A,SAMD9,SAMD9L,SCO2,SDC3,SECTM1,SEMA6B,SEPTIN14,SEPTIN4,SERPINF1,SERPING1,SLAMF7,SLAMF8,SLC39A8,SLC6A12,SMTNL1,SOCS3,SOX12,SP140,STAMBPL1,STAT1,STAT2,STOM,STX11,TAP1,TAP2,TCN2,TGM2,TIFA,TNFAIP6,TNFSF10,TRANK1,TRPC2,TYMP,UBE2L6,VAMP5,VSIG2,WARS1,XAF1,XKR8,XRN1,ZBP1,ZNF702P</t>
  </si>
  <si>
    <t>AANAT,ACSL1,ADAMTS10,ADAMTSL4-AS1,ADARB1,ADCY3,ADM,AIM2,ALOX15B,AMIGO2,ANKRD22,ANXA9,APOBEC3A,APOBEC3B,APOBEC3F,APOL1,APOL2,APOL3,APOL4,APOL6,AQP9,ARID5B,ARNTL2,ASAP2,ATP1B2,AVPI1,BATF2,BCL2A1,BRCA2,C16orf7,C2,C21orf58,C21orf7,C5orf56,CAMK2D,CARD17,CASP5,CASP7,CCL2,CD1E,CD274,CD38,CD40,CD69,CD7,CD9,CDCP1,CDHR5,CDK5R1,CETP,CFB,CLEC17A,CLU,CMPK2,CTSL1,CUL1,CXCL10,CXCR2P1,CYP4F22,DDX60,DES,DOC2A,DTX3L,DUSP5,DYSF,ENPP2,EPSTI1,ETV7,EXOC3L1,FAM113B,FAM157A,FAM20A,FAM225A,FAM26F,FAM89A,FANCL,FBXO24,FBXO6,FCGR1A,FCGR1B,FCGR2B,FCRL6,FFAR2,FILIP1L,FPR2,FRMD3,GAS6,GBP1,GBP1P1,GBP2,GBP3,GBP4,GBP5,GCH1,GFRA2,GNG10,GPC2,GPR84,GPR98,GVINP1,HAPLN3,HERC5,HIC1,HIST2H2BF,HIVEP2,HLA-DOB,HP,HSPA6,IDO1,IFI35,IFI44,IFI44L,IFIT1,IFIT2,IFIT3,IFIT5,IFITM1,IFITM3,IGF2BP3,IGHEP2,IL12RB1,IL15RA,IL27,IL31RA,IRF1,IRF7,ISG15,ISG20,JAK3,KCNJ15,KIFC3,KLHDC7B,KREMEN1,KRT80,LAP3,LGALS3BP,LIMK2,LMNA,LMNB1,LMTK2,METAP1D,MIR21,MRPS18AP1,MT2A,MTND6P5,MUC1,MYOF,NAMPT,NEXN,NLRC5,NR1D1,OAS2,OAS3,OASL,ODF3B,OLIG1,OPTN,ORC6,OXR1,P2RY12,PARP14,PARP9,PFKFB3,PIM1,PITPNM2,PLAC8,PLEKHG6,PML,PPARGC1A,PRDM11,PRICKLE1,PROS1,PRR5L,PRRT2,PRSS21,PSMB9,PSME2,PSME2P2,PSTPIP2,RAB20,RARRES3,RASL11A,RHOBTB3,RIMKLB,RNF213,RNU7-40P,RSAD2,RTP4,SAMD4A,SAMD9,SAMD9L,SCO2,SDC3,SECTM1,SEMA6B,SEPT14,SEPT4,SERPINF1,SERPING1,SLAMF7,SLAMF8,SLC39A8,SLC6A12,SMTNL1,SOCS3,SOX12,SP140,STAMBPL1,STAT1,STAT2,STOM,STX11,TAP1,TAP2,TCN2,TGM2,TIFA,TNFAIP6,TNFSF10,TRANK1,TRPC2,TYMP,UBE2L6,VAMP5,VSIG2,WARS,XAF1,XKR8,XRN1,ZBP1,ZNF702P</t>
  </si>
  <si>
    <t>Supplemental Document 1</t>
  </si>
  <si>
    <t>https://www.ncbi.nlm.nih.gov/pmc/articles/PMC2605227/bin/jem.20082292_1.pdf</t>
  </si>
  <si>
    <t>M40996</t>
  </si>
  <si>
    <t>HOWARD_NEUTROPHIL_INACT_MONOV_INFLUENZA_A_INDONESIA_05_2005_H5N1_AGE_18_49YO_1DY_UP</t>
  </si>
  <si>
    <t>https://www.gsea-msigdb.org/gsea/msigdb/human/geneset/HOWARD_NEUTROPHIL_INACT_MONOV_INFLUENZA_A_INDONESIA_05_2005_H5N1_AGE_18_49YO_1DY_UP</t>
  </si>
  <si>
    <t>Genes up-regulated in neutrophil 1d vs 0d in adults (18-49) after exposure to inactivated monovalent influenza A/Indonesia/05/2005 H5N1 split-virus vaccine , time point 1D , administered i.m.</t>
  </si>
  <si>
    <t>AANAT,ACO1,ACSL5,AFF1,AGPAT3,AIM2,ANKRD22,ANO6,ANXA3,AP1AR,APOBEC3C,APOBEC3D,APOBEC3F,APOBEC3G,APOL1,APOL2,APOL3,APOL4,APOL6,ARHGAP5,ARL2,ASPHD2,ATF3,ATP10D,ATP1B3,ATR,BAK1,BAK1P1,BATF,BATF2,BPI,BPNT1,BRCA2,BST2,BTLA,BTN3A3,SMCO4,DDIAS,C12orf4,SPTSSA,CMC2,VPS9D1,RMI2,C19orf12,ARMH1,CFAP410,C22orf23,C3AR1,C4BPA,FAM241A,C5,ANXA2R,IRF1-AS1,TMEM268,CACNA1A,CACNA1E,CAPNS2,CARD16,CARD17P,CASP5,CASP7,CASZ1,CCRL2,CD22,CD274,CD2AP,CD59,CD69,CD7,CD74,CEACAM1,CNTRL,CETP,CIITA,CISH,CLEC5A,CMAHP,CMPK2,CNDP2,CNIH4,CPNE5,CREB3L2,CREG1,CTRL,CTSA,DDX21,DDX51,RIGI,DDX60,DDX60L,DENND1A,DEXI,WHRN,DHX58,DNAJC1,DNPEP,DOCK4,DTNBP1,DTX3L,DUSP5,ECHS1,EFCAB2,EIF2AK2,EIF4G3,ENTPD6,EPB41L5,EPG5,EPSTI1,SELENOI,ERAP2,ERI1,ERLIN1,ETV7,EXOC3L1,EZH2,FAM111A,PCED1B,MVB12A,FAM135A,EMC9,CALHM6,FANCA,FANCL,FBXO6,FCER2,FCGR1A,FCGR1BP,FCRL2,FLT3LG,FRMD3,FRMD4B,CMTR1,FZD5,GADD45B,GADD45G,GALM,GAS8,GBP1,GBP1P1,GBP2,GBP3,GBP4,GBP5,GBP6,GCH1,GIMAP1,GIMAP2,GLS,GPR65,GRAMD1B,GRINA,GRIP1,GSDMD,GSTK1,GSTO1,GVINP1,GYPC,HEBP1,HELB,HERC5,HERC6,H2BC18,HLA-DMA,HLA-DMB,HLA-DOB,HLA-DQB1,HLA-DRA,HLA-DRB1,HLA-DRB5,HLA-K,ICAM1,ID3,IDO1,IFI16,IFI30,IFI35,IFI44,IFI44L,IFI6,IFIH1,IFIT1,IFIT2,IFIT3,IFIT5,IFITM1,IFITM3,IGF2BP3,IGFLR1,IKZF4,IL12RB1,IL15RA,IL18R1,IRAK2,IRF1,IRF7,IRF9,ISG15,ISG20,ITPRIPL2,KARS1,KCNJ15,KDSR,MATCAP1,KIAA0930,KIF24,KLF4,KLF5,KLHDC7B,KPTN,KREMEN1,LACTB,LAMP3,LAP3,LHFPL2,LIMK1,LIPA,LIPM,LMTK2,LOXL1,LPCAT2,LY6E,MAFF,CGAS,MDK,MED12L,MICALL1,MICB,MITD1,MOV10,MR1,MRPL44,MSRB2,MT2A,MTHFD2,MX1,N4BP2L1,NAA15,NAPA,NASP,NCOA7,NDUFA9,NLRC5,NOD1,NOD2,NOL10,NPC2,NRADDP,NRN1,NT5C3A,NUB1,NUCB1,NUP205,OAS1,OAS2,OAS3,OASL,STN1,ODF3B,P2RY14,PAN2,PARP10,PARP11,PARP12,PARP14,PARP9,PCGF5,PCK2,PDCD1LG2,PDE4B,PI4K2B,PIK3AP1,BLOC1S6,PLSCR1,PLSCR2,PML,POLB,PPM1K,PPP1R2P1,PPP2R5B,PRR5L,PRRG4,PSMB10,PSMB8,PSMB9,PSME1,PSME2,PSME2P2,PSTPIP2,PUS3,RAB20,RANGAP1,PLAAT4,RASGRP3,RBCK1,RBM43,RCVRN,REC8,RFX5,RHBDF2,RHOC,RHOH,RILP,RIPK2,RNASEH2B,RNF144A,RNF213,RNF43,RPS2P5,RSAD2,RSPH9,RTP4,SAMD9L,SAMHD1,SCARF1,SCO2,SCRN1,SECTM1,SEPHS2,SEPTIN4,SERPINB6,SERPINB9,SERPING1,SESTD1,SH3PXD2A,SIAH2,SLAMF7,SLC25A22,SLC25A28,SLC26A8,SLC43A3,SLFN5,SLK,SMTNL1,SNX20,SOCS1,SORT1,SP140,SPATS2L,SPHK1,SRBD1,SSB,STAMBPL1,STAT1,STAT2,STK3,STOM,STOML1,STX11,STX17,TAP1,TAP2,TARBP1,TARS1,TBC1D8,TFEC,TIFA,TIMM10,TLDC2,TLR5,TMEM229B,TMEM272,TMEM62,TMSB10,TNFAIP6,TNFSF13B,TRAFD1,TRIM21,TRIM22,TRIM38,TRIM5,TRIM6,TRIM69,TSPAN17,TTC26,TTC39B,TYMP,UBE2L6,UBR1,USP30,USP42,VAMP5,VAT1,VPS13C,VRK2,WARS1,WDFY1,WDR86,XAF1,XRN1,ZBP1,ZC3H7B,ZC3HAV1,ZCCHC2,ZNF496</t>
  </si>
  <si>
    <t>AANAT,ACO1,ACSL5,AFF1,AGPAT3,AIM2,ANKRD22,ANO6,ANXA3,AP1AR,APOBEC3C,APOBEC3D,APOBEC3F,APOBEC3G,APOL1,APOL2,APOL3,APOL4,APOL6,ARHGAP5,ARL2,ASPHD2,ATF3,ATP10D,ATP1B3,ATR,BAK1,BAK1P1,BATF,BATF2,BPI,BPNT1,BRCA2,BST2,BTLA,BTN3A3,C11orf75,C11orf82,C12orf4,C14orf147,C16orf61,C16orf7,C16orf75,C19orf12,C1orf228,C21orf2,C22orf23,C3AR1,C4BPA,C4orf32,C5,C5orf39,C5orf56,C9orf91,CACNA1A,CACNA1E,CAPNS2,CARD16,CARD17,CASP5,CASP7,CASZ1,CCRL2,CD22,CD274,CD2AP,CD59,CD69,CD7,CD74,CEACAM1,CEP110,CETP,CIITA,CISH,CLEC5A,CMAHP,CMPK2,CNDP2,CNIH4,CPNE5,CREB3L2,CREG1,CTRL,CTSA,DDX21,DDX51,DDX58,DDX60,DDX60L,DENND1A,DEXI,DFNB31,DHX58,DNAJC1,DNPEP,DOCK4,DTNBP1,DTX3L,DUSP5,ECHS1,EFCAB2,EIF2AK2,EIF4G3,ENTPD6,EPB41L5,EPG5,EPSTI1,EPT1,ERAP2,ERI1,ERLIN1,ETV7,EXOC3L1,EZH2,FAM111A,FAM113B,FAM125A,FAM135A,FAM158A,FAM26F,FANCA,FANCL,FBXO6,FCER2,FCGR1A,FCGR1B,FCRL2,FLT3LG,FRMD3,FRMD4B,FTSJD2,FZD5,GADD45B,GADD45G,GALM,GAS8,GBP1,GBP1P1,GBP2,GBP3,GBP4,GBP5,GBP6,GCH1,GIMAP1,GIMAP2,GLS,GPR65,GRAMD1B,GRINA,GRIP1,GSDMD,GSTK1,GSTO1,GVINP1,GYPC,HEBP1,HELB,HERC5,HERC6,HIST2H2BF,HLA-DMA,HLA-DMB,HLA-DOB,HLA-DQB1,HLA-DRA,HLA-DRB1,HLA-DRB5,HLA-K,ICAM1,ID3,IDO1,IFI16,IFI30,IFI35,IFI44,IFI44L,IFI6,IFIH1,IFIT1,IFIT2,IFIT3,IFIT5,IFITM1,IFITM3,IGF2BP3,IGFLR1,IKZF4,IL12RB1,IL15RA,IL18R1,IRAK2,IRF1,IRF7,IRF9,ISG15,ISG20,ITPRIPL2,KARS,KCNJ15,KDSR,KIAA0895L,KIAA0930,KIF24,KLF4,KLF5,KLHDC7B,KPTN,KREMEN1,LACTB,LAMP3,LAP3,LHFPL2,LIMK1,LIPA,LIPM,LMTK2,LOXL1,LPCAT2,LY6E,MAFF,MB21D1,MDK,MED12L,MICALL1,MICB,MITD1,MOV10,MR1,MRPL44,MSRB2,MT2A,MTHFD2,MX1,N4BP2L1,NAA15,NAPA,NASP,NCOA7,NDUFA9,NLRC5,NOD1,NOD2,NOL10,NPC2,NRADDP,NRN1,NT5C3,NUB1,NUCB1,NUP205,OAS1,OAS2,OAS3,OASL,OBFC1,ODF3B,P2RY14,PAN2,PARP10,PARP11,PARP12,PARP14,PARP9,PCGF5,PCK2,PDCD1LG2,PDE4B,PI4K2B,PIK3AP1,PLDN,PLSCR1,PLSCR2,PML,POLB,PPM1K,PPP1R2P1,PPP2R5B,PRR5L,PRRG4,PSMB10,PSMB8,PSMB9,PSME1,PSME2,PSME2P2,PSTPIP2,PUS3,RAB20,RANGAP1,RARRES3,RASGRP3,RBCK1,RBM43,RCVRN,REC8,RFX5,RHBDF2,RHOC,RHOH,RILP,RIPK2,RNASEH2B,RNF144A,RNF213,RNF43,RPS2P5,RSAD2,RSPH9,RTP4,SAMD9L,SAMHD1,SCARF1,SCO2,SCRN1,SECTM1,SEPHS2,SEPT4,SERPINB6,SERPINB9,SERPING1,SESTD1,SH3PXD2A,SIAH2,SLAMF7,SLC25A22,SLC25A28,SLC26A8,SLC43A3,SLFN5,SLK,SMTNL1,SNX20,SOCS1,SORT1,SP140,SPATS2L,SPHK1,SRBD1,SSB,STAMBPL1,STAT1,STAT2,STK3,STOM,STOML1,STX11,STX17,TAP1,TAP2,TARBP1,TARS,TBC1D8,TFEC,TIFA,TIMM10,TLDC2,TLR5,TMEM229B,TMEM272,TMEM62,TMSB10,TNFAIP6,TNFSF13B,TRAFD1,TRIM21,TRIM22,TRIM38,TRIM5,TRIM6,TRIM69,TSPAN17,TTC26,TTC39B,TYMP,UBE2L6,UBR1,USP30,USP42,VAMP5,VAT1,VPS13C,VRK2,WARS,WDFY1,WDR86,XAF1,XRN1,ZBP1,ZC3H7B,ZC3HAV1,ZCCHC2,ZNF496</t>
  </si>
  <si>
    <t>M40967</t>
  </si>
  <si>
    <t>HOWARD_NK_CELL_INACT_MONOV_INFLUENZA_A_INDONESIA_05_2005_H5N1_AGE_18_49YO_1DY_UP</t>
  </si>
  <si>
    <t>https://www.gsea-msigdb.org/gsea/msigdb/human/geneset/HOWARD_NK_CELL_INACT_MONOV_INFLUENZA_A_INDONESIA_05_2005_H5N1_AGE_18_49YO_1DY_UP</t>
  </si>
  <si>
    <t>Genes up-regulated in natural killer cell 1d vs 0d in adults (18-49) after exposure to inactivated monovalent influenza A/Indonesia/05/2005 H5N1 split-virus vaccine , time point 1D , administered i.m.</t>
  </si>
  <si>
    <t>MIR9-1HG,CCR3,CETP,CMPK2,CSF1,DERL3,EPAS1,EPSTI1,ETV7,GBP1,HAPLN3,IFI44L,IFIT3,IRF1,MTHFD1L,OAS3,ODF3B,PARP9,PRPF31,STAT1,TYMP</t>
  </si>
  <si>
    <t>C1orf61,CCR3,CETP,CMPK2,CSF1,DERL3,EPAS1,EPSTI1,ETV7,GBP1,HAPLN3,IFI44L,IFIT3,IRF1,MTHFD1L,OAS3,ODF3B,PARP9,PRPF31,STAT1,TYMP</t>
  </si>
  <si>
    <t>M41024</t>
  </si>
  <si>
    <t>HOWARD_T_CELL_INACT_MONOV_INFLUENZA_A_INDONESIA_05_2005_H5N1_AGE_18_49YO_1DY_UP</t>
  </si>
  <si>
    <t>https://www.gsea-msigdb.org/gsea/msigdb/human/geneset/HOWARD_T_CELL_INACT_MONOV_INFLUENZA_A_INDONESIA_05_2005_H5N1_AGE_18_49YO_1DY_UP</t>
  </si>
  <si>
    <t>Genes up-regulated in T cell 1d vs 0d in adults (18-49) after exposure to inactivated monovalent influenza A/Indonesia/05/2005 H5N1 split-virus vaccine , time point 1D , administered i.m.</t>
  </si>
  <si>
    <t>ACOT7,APOL6,BCL3,CD38,CEACAM1,CETP,CMPK2,CSF1,DTX3L,EPSTI1,ETV7,FBXO6,GBP1,GBP2,GBP4,GBP5,ICAM1,IFI30,IFI35,IFI44,IFI44L,IFIT3,IRF1,IRF8,MUC1,NFIX,OAS1,ODF3B,PARP9,PRPF31,RGS1,RSAD2,SAMD4A,SAMD9L,SMTNL1,SOCS3,STAT1,TNFSF13B,TRAFD1,TYMP,UBE2L6,XAF1</t>
  </si>
  <si>
    <t>M41167</t>
  </si>
  <si>
    <t>SOBOLEV_PBMC_PANDEMRIX_AGE_18_64YO_1DY_UP</t>
  </si>
  <si>
    <t>https://www.gsea-msigdb.org/gsea/msigdb/human/geneset/SOBOLEV_PBMC_PANDEMRIX_AGE_18_64YO_1DY_UP</t>
  </si>
  <si>
    <t>Genes up-regulated in peripheral blood mononuclear cell 1d vs 0d in adults (18-64) after exposure to Pandemrix , time point 1D</t>
  </si>
  <si>
    <t>CD40,CD86,HLA-DRA,HLA-DRB1,HLA-DRB3,HLA-DRB4,HLA-DRB5,IRF1,IRF2,IRF7,IRF9,MYD88,NOD2,STAT1,TAP1,TLR1,TLR2,TLR4,TLR6,TLR7,TLR8</t>
  </si>
  <si>
    <t>M41207</t>
  </si>
  <si>
    <t>SOBOLEV_T_CELL_PANDEMRIX_AGE_18_64YO_1DY_UP</t>
  </si>
  <si>
    <t>https://www.gsea-msigdb.org/gsea/msigdb/human/geneset/SOBOLEV_T_CELL_PANDEMRIX_AGE_18_64YO_1DY_UP</t>
  </si>
  <si>
    <t>Genes up-regulated in T cell 1d vs 0d in adults (18-64) after exposure to Pandemrix (A/California/7/09 (H1N1)) , time point 1D. Comment: - roughly 60/40 female:male ratio, over 70% were Causasian</t>
  </si>
  <si>
    <t>CD247,CD3D,CD3E,CD3G,CD8A,CD8B,CXCL10,CXCL9,FYN,LAT,LCK,MAP4K1,NFATC1,NFATC2,NFATC3,PAG1,PLCG1,PRF1,PRKCQ,RASGRP1,RASGRP2,SLA2,ZAP70</t>
  </si>
  <si>
    <t>M41112</t>
  </si>
  <si>
    <t>NAKAYA_B_CELL_FLUARIX_FLUVIRIN_AGE_18_50YO_7DY_DN</t>
  </si>
  <si>
    <t>https://www.gsea-msigdb.org/gsea/msigdb/human/geneset/NAKAYA_B_CELL_FLUARIX_FLUVIRIN_AGE_18_50YO_7DY_DN</t>
  </si>
  <si>
    <t>Genes down-regulated in B cell 7d vs 0d in young adults (18-50) after exposure to Fluarix/Fluvirin , time point 7D</t>
  </si>
  <si>
    <t>ABCA1,ACIN1,ACTR1A,AFF3,AGRN,AKAP13,AMT,ANAPC1,ANGEL2,ANKMY1,ANKRD11,APOL5,APPBP2,ARHGAP19,ARHGEF9,ARID1A,ASS1,ATN1,BACE2,BACH2,BCL7B,BHLHE40,BTBD7,BTN2A1,BTN3A1,ACTMAP,MIS18A,CFAP298,CACYBP,CCDC25,CD164,CD302,CDADC1,CDC42EP3,CENPM,CFLAR,CLEC7A,CLMN,CLN8,COBLL1,COPS7A,CORO2B,CREM,CROCCP2,CUBN,CXCR5,CYFIP1,DAAM1,DCAF11,DCLRE1C,DDX18,DENND2D,DGCR8,DGKQ,DHX29,DHX9,DIAPH2,DICER1,DIDO1,DKC1,DMXL1,DNAJC8,DUOX1,DYRK2,AGO1,AGO4,EIF4G2,ELMO1,EPS15L1,ETF1,EVI5,F11,FADS1,FASTKD3,FBXO28,FEM1B,FGF18,FGFR2,FKBP4,FMO5,FOXO3,FYCO1,GALNT11,GALNT7,GNA12,GNB1,GPD2,GTF2E2,GTF2IRD2,GTF2IRD2B,HERC1,HES1,HGFAC,HIPK2,HOPX,HR,HUS1,ID2,ID2B,IFI35,ELP1,IL6,ING2,INPP5F,IPO7,,ITM2A,JAM3,KCTD20,KHSRP,KIAA1614,KLHL20,KMO,KPNA4,KRT3,LAMA5,LAMC1,LANCL1,LETM1,LRRC37A3,LSM1,LYST,MAN2A2,MAPK13,MAPK8IP1,MCM3AP-AS1,MCTS1,MED31,MEF2D,MGMT,MICALL1,MKRN2,MPDU1,PALS1,MRM2,MRPS18C,MTF2,MTMR3,MTSS1,MYO7A,N4BP2L2,NAA50,NCLN,NCOA2,NDRG2,NECAP1,NEU1,NF1,NFATC2IP,NFATC3,NFIB,NFYC,NHP2,NIPSNAP3B,NOD1,NOX1,NPAT,NR3C2,NR4A2,NUP43,OAS2,OGT,OLFML2A,OXR1,PALB2,PANX1,PAPOLA,PARM1,PAX3,PCMT1,PCNT,PDAP1,PDZK1,PER2,PEX11A,PFKM,PGLS,PHB1,PHLPP1,PMS2,PMS2CL,PNKP,PNN,PPM1B,PPP1R13L,PPP2R1B,PRUNE1,PSD3,PSEN1,CAVIN1,RAB28,RAPGEF3,RBBP9,RBFOX2,RBM12B,SCAF8,RBM26,RBM41,RBPJ,RBPMS,RCAN1,RING1,RNF187,RNH1,RPL28,RRAS2,RXRB,SAFB,SC5D,SCUBE3,SDHD,SELENOW,SEPTIN9,SFT2D2,SGPP1,SHMT2,SIGIRR,SKIL,SLC19A2,SLC1A4,SLC25A12,SLC31A1,SLC35A1,SLC35E3,SLC35F2,SLC8B1,SMAD3,SMPD1,SNED1,SNRK,SNX24,SORL1,SOX4,SPEN,SPON1,SPTBN1,SSBP3,STK10,STK19,SUV39H1,TAF6L,TBC1D1,TBL1XR1,TBPL1,TCP11L1,TDG,TFDP2,TGFB1,TGM4,PAM16,TIMM23,TIMM23B,TLE1,TMEM127,TMEM222,TMOD1,TMSB15B,TNFRSF4,TNS3,TOR3A,TPD52,TRIM33,TRPC1,TTBK2,TUBGCP3,TUBGCP4,UBE2H,UBE2O,UBE3A,USE1,USP10,USP34,USP36,USP39,USP9X,UTP14C,VGLL4,VPS37B,WASL,WIPF2,WIPI1,WNT16,WSB1,WWP1,YIPF5,YLPM1,ZBTB20,ZDHHC14,ZMAT3,ZNF107,ZNF264,ZNF35,ZNF576,ZNF692,ZNF81</t>
  </si>
  <si>
    <t>ABCA1,ACIN1,ACTR1A,AFF3,AGRN,AKAP13,AMT,ANAPC1,ANGEL2,ANKMY1,ANKRD11,APOL5,APPBP2,ARHGAP19,ARHGEF9,ARID1A,ASS1,ATN1,BACE2,BACH2,BCL7B,BHLHE40,BTBD7,BTN2A1,BTN3A1,C19orf54,C21orf45,C21orf59,CACYBP,CCDC25,CD164,CD302,CDADC1,CDC42EP3,CENPM,CFLAR,CLEC7A,CLMN,CLN8,COBLL1,COPS7A,CORO2B,CREM,CROCCL1,CUBN,CXCR5,CYFIP1,DAAM1,DCAF11,DCLRE1C,DDX18,DENND2D,DGCR8,DGKQ,DHX29,DHX9,DIAPH2,DICER1,DIDO1,DKC1,DMXL1,DNAJC8,DUOX1,DYRK2,EIF2C1,EIF2C4,EIF4G2,ELMO1,EPS15L1,ETF1,EVI5,F11,FADS1,FASTKD3,FBXO28,FEM1B,FGF18,FGFR2,FKBP4,FMO5,FOXO3,FYCO1,GALNT11,GALNT7,GNA12,GNB1,GPD2,GTF2E2,GTF2IRD2,GTF2IRD2B,HERC1,HES1,HGFAC,HIPK2,HOPX,HR,HUS1,ID2,ID2B,IFI35,IKBKAP,IL6,ING2,INPP5F,IPO7,IPW,ITM2A,JAM3,KCTD20,KHSRP,KIAA1614,KLHL20,KMO,KPNA4,KRT3,LAMA5,LAMC1,LANCL1,LETM1,LRRC37A3,LSM1,LYST,MAN2A2,MAPK13,MAPK8IP1,MCM3AP-AS1,MCTS1,MED31,MEF2D,MGMT,MICALL1,MKRN2,MPDU1,MPP5,MRM2,MRPS18C,MTF2,MTMR3,MTSS1,MYO7A,N4BP2L2,NAA50,NCLN,NCOA2,NDRG2,NECAP1,NEU1,NF1,NFATC2IP,NFATC3,NFIB,NFYC,NHP2,NIPSNAP3B,NOD1,NOX1,NPAT,NR3C2,NR4A2,NUP43,OAS2,OGT,OLFML2A,OXR1,PALB2,PANX1,PAPOLA,PARM1,PAX3,PCMT1,PCNT,PDAP1,PDZK1,PER2,PEX11A,PFKM,PGLS,PHB,PHLPP1,PMS2,PMS2CL,PNKP,PNN,PPM1B,PPP1R13L,PPP2R1B,PRUNE,PSD3,PSEN1,PTRF,RAB28,RAPGEF3,RBBP9,RBFOX2,RBM12B,RBM16,RBM26,RBM41,RBPJ,RBPMS,RCAN1,RING1,RNF187,RNH1,RPL28,RRAS2,RXRB,SAFB,SC5DL,SCUBE3,SDHD,SELENOW,SEPT9,SFT2D2,SGPP1,SHMT2,SIGIRR,SKIL,SLC19A2,SLC1A4,SLC25A12,SLC31A1,SLC35A1,SLC35E3,SLC35F2,SLC8B1,SMAD3,SMPD1,SNED1,SNRK,SNX24,SORL1,SOX4,SPEN,SPON1,SPTBN1,SSBP3,STK10,STK19,SUV39H1,TAF6L,TBC1D1,TBL1XR1,TBPL1,TCP11L1,TDG,TFDP2,TGFB1,TGM4,TIMM16,TIMM23,TIMM23B,TLE1,TMEM127,TMEM222,TMOD1,TMSB15B,TNFRSF4,TNS3,TOR3A,TPD52,TRIM33,TRPC1,TTBK2,TUBGCP3,TUBGCP4,UBE2H,UBE2O,UBE3A,USE1,USP10,USP34,USP36,USP39,USP9X,UTP14C,VGLL4,VPS37B,WASL,WIPF2,WIPI1,WNT16,WSB1,WWP1,YIPF5,YLPM1,ZBTB20,ZDHHC14,ZMAT3,ZNF107,ZNF264,ZNF35,ZNF576,ZNF692,ZNF81</t>
  </si>
  <si>
    <t>Suppl Fig 2A</t>
  </si>
  <si>
    <t>M40989</t>
  </si>
  <si>
    <t>HOWARD_NK_CELL_INACT_MONOV_INFLUENZA_A_INDONESIA_05_2005_H5N1_AGE_18_49YO_28DY_DN</t>
  </si>
  <si>
    <t>https://www.gsea-msigdb.org/gsea/msigdb/human/geneset/HOWARD_NK_CELL_INACT_MONOV_INFLUENZA_A_INDONESIA_05_2005_H5N1_AGE_18_49YO_28DY_DN</t>
  </si>
  <si>
    <t>Genes down-regulated in natural killer cell 28d vs 0d in adults (18-49) after exposure to inactivated monovalent influenza A/Indonesia/05/2005 H5N1 split-virus vaccine , time point 28D , administered i.m.</t>
  </si>
  <si>
    <t>ACP3,AHR,ALCAM,JAML,ANXA5,ARHGEF11,ARHGEF40,ATP6V0A1,BMF,C19orf38,CACNA2D3,CARD9,CD1C,CD33,CIITA,CLEC4A,CST3,CTSH,CYP2S1,EMILIN2,EMP1,ENHO,NIBAN2,FAM20C,FCER1A,FGD2,GABBR1,GAPT,GCA,ADGRD1,GRN,HLA-DMB,HLA-DPA1,HLA-DQB1,HLA-DRA,HLA-DRB1,HPSE,IFI30,IFNGR2,IGSF6,JUP,KCNC3,KCNMB1,LILRA2,LRRK1,LY86,MARCHF1,MYOF,NOD2,OSCAR,PRPF31,RAB34,SEMA3C,SEMA4A,SIGLEC5,SLC15A3,SLC37A2,SLC8A1,SULF2,TIMP2,TNFAIP2,ZNF385A</t>
  </si>
  <si>
    <t>ACPP,AHR,ALCAM,AMICA1,ANXA5,ARHGEF11,ARHGEF40,ATP6V0A1,BMF,C19orf38,CACNA2D3,CARD9,CD1C,CD33,CIITA,CLEC4A,CST3,CTSH,CYP2S1,EMILIN2,EMP1,ENHO,FAM129B,FAM20C,FCER1A,FGD2,GABBR1,GAPT,GCA,GPR133,GRN,HLA-DMB,HLA-DPA1,HLA-DQB1,HLA-DRA,HLA-DRB1,HPSE,IFI30,IFNGR2,IGSF6,JUP,KCNC3,KCNMB1,LILRA2,LRRK1,LY86,MARCH1,MYOF,NOD2,OSCAR,PRPF31,RAB34,SEMA3C,SEMA4A,SIGLEC5,SLC15A3,SLC37A2,SLC8A1,SULF2,TIMP2,TNFAIP2,ZNF385A</t>
  </si>
  <si>
    <t>Fig 4B</t>
  </si>
  <si>
    <t>M41149</t>
  </si>
  <si>
    <t>NAKAYA_PBMC_FLUARIX_FLUVIRIN_AGE_18_50YO_3DY_DN</t>
  </si>
  <si>
    <t>https://www.gsea-msigdb.org/gsea/msigdb/human/geneset/NAKAYA_PBMC_FLUARIX_FLUVIRIN_AGE_18_50YO_3DY_DN</t>
  </si>
  <si>
    <t>Genes down-regulated in peripheral blood mononuclear cell 3d vs 0d in adults (18-50) after exposure to Fluarix/Fluvirin , time point 3D. Comment: Supplementary Table 1a: All the differentially expressed genes identified in PBMCs of TIV vaccinees.</t>
  </si>
  <si>
    <t>AAK1,ACAP1,AFF4,AGFG1,AKAP8,AKT2,AMY1A,AMY1B,AMY1C,AMY2A,ANAPC1,ANKRD10,ANKRD11,AP1G1,AP3M2,APBA2,ARID3B,ARID5A,BMAL1,ASXL1,ATG16L1,ATG2A,ATL2,ATP2B1,ATXN1L,ATXN7,AXIN2,BANP,BBX,BCL3,BCLAF1,BEX2,BHLHE40,BRD7,BTG1,BTG3,KANSL2,RGCC,VCPKMT,SPRTN,ARMH1,C1orf52,SDE2,OSER1,NOL4L,HMCES,MALSU1,CAPRIN1,CBX3,CCDC186,CEP95,CENATAC,CCNL1,CCNL2,CCNT2,CD6,CDC14A,CDC42,CDK11A,CDK11B,CDK12,CDKN1B,CDR2,CHD2,CHD7,CIRBP,CLDND1,CLK1,CLK4,CNOT2,COPA,COQ10B,COX4I1,CTDSPL2,CWC25,CXCR4,CXorf65,CYLD,CYTIP,DCAF16,DCP1A,DDIT3,DDX21,DDX24,DDX47,DDX50,DDX51,DDX52,DGKA,DIP2B,DNAJB1,DNAJB9,DNAJC7,DUSP2,DYNC1LI2,EBLN2,EIF1,EIF1AD,EIF2AK3,EIF3B,ELF2,ENTPD4,EXOC3,UBALD2,EEIG1,FAM153A,,FAM153CP,FHIP2A,TASOR2,,FAM8A1,FASTKD2,FBXO3,FBXO33,GABPB1-IT1,PSMA3-AS1,LINC-PINT,FNIP1,FOXJ3,FUS,G0S2,GAS5,GATA3,GGNBP2,GMEB2,GNE,GNL1,GOLGA4,GOLGA6L9,GOLGA8A,GOLGA8B,GORAB,GPR183,GPRASP1,GSPT1,GTF2B,H2AZ2,H3-3B,HABP4,HAUS3,HBP1,HECA,HERC3,HERPUD1,HIF1A,HINT1,HIP1R,HMGB1,HNRNPA1,HNRNPA3,HNRNPD,HNRNPH3,HNRNPM,HPS4,HSF2,ICOS,IFRD1,IGF1R,IKZF5,IL11RA,IL6ST,ILF3,ILKAP,IP6K2,IST1,ITCH,ITPKB,ITPR1,IVNS1ABP,JADE1,JAK1,KDM7A,JMJD1C,JMY,JOSD1,KDM2A,KDM3A,KIZ,KLF9,KLHDC2,KLHL20,KRAS,LENG8,,LPIN1,LRP10,LSG1,LUC7L2,MAFF,MAP4K1,MAPK1IP1L,MAPK8,MARCHF6,MBD4,MDH1,MDM4,MDN1,MED10,MED23,MED26,MED6,MEF2D,MFSD14A,MGAT5,OGA,MIR22HG,MOAP1,MPHOSPH8,MSI2,MTAP,MTCH1,MTX3,MYLIP,KAT6B,NAA16,NAP1L4,NDEL1,NDUFAF5,NDUFB8,NECAP1,NGDN,NKTR,NLRP1,NOL11,NOP58,NUP153,NUP58,NXT1,OFD1,OGT,OSBP,OSM,PABPC1,TENT4A,PAPOLA,PARP8,PBX4,PCBP2,PCNP,PCNX1,PDCD4,PDE4B,PDE4D,PDE7A,PDZD8,PELI1,PER1,PGGHG,PGM2L1,PHF1,PHF10,PHF3,PIDD1,PIGA,PIK3IP1,PIM3,PLK3,PNISR,PNN,POLR1C,POLR3E,PPIA,PPIL4,PPM1A,PPM1B,PPP1R16B,PPP2CA,PPP2R5C,PPTC7,PRDM2,PRKCZ,PRPF4B,PSMA3,PSMD12,PTBP2,PTPN1,PTS,PURB,QRICH1,QSOX2,RAB11FIP2,RABGGTB,RACK1,RAD23B,RANBP2,RAPGEF2,RBBP6,RBM14,RBM19,RBM25,RBM33,RBM39,RBM8A,RBSN,RCAN3,RELL1,RGPD5,RGPD6,RGPD8,RHOH,RICTOR,RLIM,RNF10,RNF103,RNF216,RORA,RPAIN,RPL10,RPRD1B,RRN3P1,RRP1B,RSRC2,RUNX2,RYK,SAR1A,SBDS,SEC31A,SEC31B,SELENOK,SEMA4D,SENP1,SENP3,SEPTIN2,SERINC1,SETD1B,SF3A1,SFI1,SFPQ,SREK1,AKAP17A,SCAF11,SGSM2,SGTB,SIAH1,SIVA1,SLC25A16,SLC25A28,SLC25A36,SLC2A14,SLC2A3,SLC6A6,SLCO3A1,SMC4,SMPD4,SMURF1,SNHG1,SNORD89,SNRK,SNRNP200,SNRPA1,SON,SORL1,SOX6,SPG7,SPOCK2,SPTAN1,SPTY2D1,U2SURP,SRSF1,SRSF10,SSBP1,STAM,STK35,STMN3,SUB1,SUPV3L1,SYNCRIP,SYTL3,TAF11,TFRC,THBD,THSD1,TIPARP,TLE3,TM2D3,TMEM41B,TMEM50B,TMEM59,TNFAIP3,TNFRSF25,TPM2,TRA2A,TRAPPC10,TRIM13,TSEN54,TSPYL2,TUFT1,U2AF1,UBAP2L,UBE2A,UBE2B,UHRF2,UNKL,USP15,USP16,USP21,USP3,USP36,USPL1,VEGFA,WDR20,WDR26,WDR33,WHAMM,WTAP,YRDC,YTHDC1,YTHDF1,ZBTB10,ZBTB11,ZBTB25,ZBTB43,ZBTB5,ZBTB7A,ZC3H12A,ZC3H12D,TUT4,ZDBF2,ZEB1,ZFAND6,ZFAS1,ZFYVE27,ZNF14,ZNF274,ZNF430,ZNF512B,ZNF529,ZNF609,ZNF639,ZNF655,ZNF746,ZNF880,ZRANB1,ZSCAN25</t>
  </si>
  <si>
    <t>AAK1,ACAP1,AFF4,AGFG1,AKAP8,AKT2,AMY1A,AMY1B,AMY1C,AMY2A,ANAPC1,ANKRD10,ANKRD11,AP1G1,AP3M2,APBA2,ARID3B,ARID5A,ARNTL,ASXL1,ATG16L1,ATG2A,ATL2,ATP2B1,ATXN1L,ATXN7,AXIN2,BANP,BBX,BCL3,BCLAF1,BEX2,BHLHE40,BRD7,BTG1,BTG3,C12orf41,C13orf15,C14orf138,C1orf124,C1orf228,C1orf52,C1orf55,C20orf111,C20orf112,C3orf37,C7orf30,CAPRIN1,CBX3,CCDC186,CCDC45,CCDC84,CCNL1,CCNL2,CCNT2,CD6,CDC14A,CDC42,CDK11A,CDK11B,CDK12,CDKN1B,CDR2,CHD2,CHD7,CIRBP,CLDND1,CLK1,CLK4,CNOT2,COPA,COQ10B,COX4I1,CTDSPL2,CWC25,CXCR4,CXorf65,CYLD,CYTIP,DCAF16,DCP1A,DDIT3,DDX21,DDX24,DDX47,DDX50,DDX51,DDX52,DGKA,DIP2B,DNAJB1,DNAJB9,DNAJC7,DUSP2,DYNC1LI2,EBLN2,EIF1,EIF1AD,EIF2AK3,EIF3B,ELF2,ENTPD4,EXOC3,FAM100B,FAM102A,FAM153A,FAM153B,FAM153C,FAM160B1,FAM208B,FAM85A,FAM8A1,FASTKD2,FBXO3,FBXO33,FLJ10038,FLJ31306,FLJ43663,FNIP1,FOXJ3,FUS,G0S2,GAS5,GATA3,GGNBP2,GMEB2,GNE,GNL1,GOLGA4,GOLGA6L9,GOLGA8A,GOLGA8B,GORAB,GPR183,GPRASP1,GSPT1,GTF2B,H2AFV,H3F3B,HABP4,HAUS3,HBP1,HECA,HERC3,HERPUD1,HIF1A,HINT1,HIP1R,HMGB1,HNRNPA1,HNRNPA3,HNRNPD,HNRNPH3,HNRNPM,HPS4,HSF2,ICOS,IFRD1,IGF1R,IKZF5,IL11RA,IL6ST,ILF3,ILKAP,IP6K2,IST1,ITCH,ITPKB,ITPR1,IVNS1ABP,JADE1,JAK1,JHDM1D,JMJD1C,JMY,JOSD1,KDM2A,KDM3A,KIZ,KLF9,KLHDC2,KLHL20,KRAS,LENG8,LOC114224,LPIN1,LRP10,LSG1,LUC7L2,MAFF,MAP4K1,MAPK1IP1L,MAPK8,MARCH6,MBD4,MDH1,MDM4,MDN1,MED10,MED23,MED26,MED6,MEF2D,MFSD14A,MGAT5,MGEA5,MIR22HG,MOAP1,MPHOSPH8,MSI2,MTAP,MTCH1,MTX3,MYLIP,MYST4,NAA16,NAP1L4,NDEL1,NDUFAF5,NDUFB8,NECAP1,NGDN,NKTR,NLRP1,NOL11,NOP58,NUP153,NUPL1,NXT1,OFD1,OGT,OSBP,OSM,PABPC1,PAPD7,PAPOLA,PARP8,PBX4,PCBP2,PCNP,PCNX,PDCD4,PDE4B,PDE4D,PDE7A,PDZD8,PELI1,PER1,PGGHG,PGM2L1,PHF1,PHF10,PHF3,PIDD1,PIGA,PIK3IP1,PIM3,PLK3,PNISR,PNN,POLR1C,POLR3E,PPIA,PPIL4,PPM1A,PPM1B,PPP1R16B,PPP2CA,PPP2R5C,PPTC7,PRDM2,PRKCZ,PRPF4B,PSMA3,PSMD12,PTBP2,PTPN1,PTS,PURB,QRICH1,QSOX2,RAB11FIP2,RABGGTB,RACK1,RAD23B,RANBP2,RAPGEF2,RBBP6,RBM14,RBM19,RBM25,RBM33,RBM39,RBM8A,RBSN,RCAN3,RELL1,RGPD5,RGPD6,RGPD8,RHOH,RICTOR,RLIM,RNF10,RNF103,RNF216,RORA,RPAIN,RPL10,RPRD1B,RRN3P1,RRP1B,RSRC2,RUNX2,RYK,SAR1A,SBDS,SEC31A,SEC31B,SELK,SEMA4D,SENP1,SENP3,SEPT2,SERINC1,SETD1B,SF3A1,SFI1,SFPQ,SFRS12,SFRS17A,SFRS2IP,SGSM2,SGTB,SIAH1,SIVA1,SLC25A16,SLC25A28,SLC25A36,SLC2A14,SLC2A3,SLC6A6,SLCO3A1,SMC4,SMPD4,SMURF1,SNHG1,SNORD89,SNRK,SNRNP200,SNRPA1,SON,SORL1,SOX6,SPG7,SPOCK2,SPTAN1,SPTY2D1,SR140,SRSF1,SRSF10,SSBP1,STAM,STK35,STMN3,SUB1,SUPV3L1,SYNCRIP,SYTL3,TAF11,TFRC,THBD,THSD1,TIPARP,TLE3,TM2D3,TMEM41B,TMEM50B,TMEM59,TNFAIP3,TNFRSF25,TPM2,TRA2A,TRAPPC10,TRIM13,TSEN54,TSPYL2,TUFT1,U2AF1,UBAP2L,UBE2A,UBE2B,UHRF2,UNKL,USP15,USP16,USP21,USP3,USP36,USPL1,VEGFA,WDR20,WDR26,WDR33,WHAMM,WTAP,YRDC,YTHDC1,YTHDF1,ZBTB10,ZBTB11,ZBTB25,ZBTB43,ZBTB5,ZBTB7A,ZC3H12A,ZC3H12D,ZCCHC11,ZDBF2,ZEB1,ZFAND6,ZFAS1,ZFYVE27,ZNF14,ZNF274,ZNF430,ZNF512B,ZNF529,ZNF609,ZNF639,ZNF655,ZNF746,ZNF880,ZRANB1,ZSCAN25</t>
  </si>
  <si>
    <t>M41067</t>
  </si>
  <si>
    <t>NAKAYA_PBMC_FLUARIX_FLUVIRIN_AGE_18_50YO_3DY_UP</t>
  </si>
  <si>
    <t>https://www.gsea-msigdb.org/gsea/msigdb/human/geneset/NAKAYA_PBMC_FLUARIX_FLUVIRIN_AGE_18_50YO_3DY_UP</t>
  </si>
  <si>
    <t>Genes up-regulated in peripheral blood mononuclear cell 3d vs 0d in adults (18-50) after exposure to Fluarix/Fluvirin , time point 3D. Comment: Supplementary Table 1a: All the differentially expressed genes identified in PBMCs of TIV vaccinees.</t>
  </si>
  <si>
    <t>ABCD3,ABI3,ACAA2,ACER3,ACP3,ACTR1A,ADA,ADAP2,ADGRE1,ADGRE2,ADGRG1,AFTPH,AGFG1,AGPS,AHCYL1,AHSA1,AIDA,AIF1,AK2,AKAP10,AKR1C3,AKR7A2,ALDH3A2,ALDH9A1,ANAPC13,ANKMY2,ANKRD17,ANXA4,AP1S2,AP2A1,AP2B1,AP2S1,AP3B1,APAF1,APOBEC3F,APOBEC3G,ARF3,ARF5,ARF6,ARFIP1,ARHGAP18,ARL5A,ARMC1,ARNT,ARRB1,ARSD,ARV1,ASH2L,ASXL2,ATP2B4,ATP6V0E1,ATP6V1B2,ATP6V1C1,ATP6V1D,B3GALT4,B3GALT6,BANF1,BARD1,BCAT1,BICD2,BID,BLVRA,BMPR2,BSG,BTBD7,C11orf71,HIKESHI,LACC1,C14orf119,GON7,SPTSSA,SLIRP,C15orf39,HYPK,USB1,MIEN1,MILR1,LRIF1,C1orf162,COA6,HENMT1,GATD3,CFAP298,KIAA0930,C2orf74,C3AR1,C3orf14,TCAIM,HPF1,ABRACL,UQCC2,MPLKIP,TRIQK,INIP,CALHM2,CALML4,CAP1,CAPN1,CASP1,CAT,CBL,CBX1,CCDC115,CCDC126,COA3,CCDC90B,CCR2,CCR5,CCT3,CCT5,CD160,CD244,CD300A,CD300C,CD300LF,CD36,CD53,CD86,CDK2AP1,CDK4,CDKN1C,CNTRL,CHCHD1,CHMP4A,CHST2,CHURC1,CKLF,CLCN3,CLEC12A,CLEC12B,CLIC3,CLN5,CLTA,CLTC,CNIH4,COG5,CERT1,COMMD8,COPS5,COPS7A,COPZ1,COQ2,COQ5,CORO1A,CORO1C,COX15,CPSF2,CREBL2,CRIPT,CSF1R,CSRP1,CST7,CSTB,CTBP2,CTNND1,CTSA,CTSC,CTSL,CUX1,CWC27,CX3CR1,CYB561D2,CYB5A,CYB5B,CYBRD1,CYFIP1,CYSLTR1,DAPK1,DBI,DBNL,DCAF10,DDRGK1,DECR1,DHRS4,DHRS4L2,DICER1,DISC1,DLEC1,DNAJB6,DNAJC16,DNAJC7,DNAJC8,DOK2,DPP8,DPY30,DPYSL2,DRG1,VPS26C,DYNC1I2,DYNLL1,ECH1,ECHDC1,EDEM3,EEA1,EFCAB14,EIF2B3,EIF2S1,ELAVL1,ELP3,EPB41L3,ERMP1,ESPN,C21orf91,EXOC5,EXOSC1,FAHD1,TASOR,CALHM6,FAM32A,DENND10,CYRIA,RMDN1,FAR1,FASTKD3,FBP1,FBXW11,FCER1G,FEM1B,FEZ2,FGD4,FIBP,FIG4,FKBP15,FKBP1A,FLI1,FMNL2,FNIP2,FUCA1,FUCA2,FZD1,G3BP1,G6PC3,GALC,GALNT1,GAPT,GART,GBA1,GIMAP1,GIMAP2,GIMAP4,GIMAP6,GIMAP8,SLX1B,GLB1,GLIPR1,GLRX,GMPR2,GNGT2,GNPDA1,GNS,GOLPH3,GPALPP1,GPBAR1,GPKOW,GPN3,GRSF1,GTF2H1,GTF2H5,GTF3C6,GZMA,HADH,HAUS1,HAVCR2,HCST,PUDP,HDHD2,HIGD1A,HMGN4,HMOX1,HMOX2,HNMT,HPS3,HPS5,HSBP1,HSD17B4,HTATIP2,HVCN1,ICAM2,ICMT,IDE,IDH1,IER3IP1,IFI16,IGFBP7,IL10RB,IL17RA,IL27RA,ILK,ING4,INTS6,IPO7,IPO8,IQGAP1,IRAK3,JAGN1,KCNE3,KCNK3,KDELR2,KDM1B,KIF3B,KLRD1,KLRF1,KMT5B,KRCC1,LAIR1,LFNG,LILRB2,LINC00324,LINC01560,LIPA,LPCAT3,LRRC8D,LSM10,NAA38,LST1,LTA4H,LY86,LY96,LYAR,LYPLA1,LYST,M6PR,MAP3K7,MAPK1,MAPKAPK3,MARCHF1,MAT2B,MCTS1,ME2,MEA1,MED13,MERTK,MESD,METTL5,METTL7A,MGAT2,MGLL,MGST2,MGST3,MIB1,MICU1,MKKS,MLX,MOSPD2,MPDU1,MPV17,MRM2,MRPL15,MRPL18,MRPL19,MRPL20,MRPL30,MRPL35,MRPL36,MRPL51,MRPS11,MRPS12,MRPS14,MRPS18C,MRPS28,MRPS6,MS4A4A,MS4A6A,MS4A7,MTCH2,MTF2,MTIF2,MTMR11,MTMR12,MTSS1,MYCBP,MYCL,NAAA,NACC2,NAGA,NBR1,NDUFA8,NDUFAF1,NDUFB3,NDUFB5,NDUFB7,NDUFS1,NDUFV3,NEDD8,NEK7,NFATC3,NLRC4,NSL1,NUDT22,NXT2,OAZ2,OGFOD1,OPN3,ORMDL2,OSBPL11,OSTF1,OSTM1,OXR1,OCA2,PAK1,PAPSS1,PARP4,PBRM1,PCMT1,PCNA,PDCD6IP,PDE6D,PDGFD,PDHB,PDHX,PDLIM5,PDZD11,PECAM1,PFDN6,PGLS,PGM2,PIGF,PIK3AP1,PIN4,GSAP,PLAC8,PLRG1,PMVK,PNPO,POLR1D,POLR3K,POP4,POU2F2,PPA2,PPID,PPM1G,PPP1CA,PPP1R7,PPP2CB,PPP3CA,PPP3CB,PRAM1,PRCP,PRDX1,PRF1,PLPBP,PRSS23,PSEN1,PSMB2,PSMC2,PSMD1,PSMD10,PSMD14,PSMD4,PTER,PTGDR,PTPRJ,PURA,QKI,RAB10,RAB1B,RAB27A,RAB7A,RAB8A,RABGAP1L,RALA,RAP2A,RASSF4,RCAN1,RCBTB2,RDH11,REEP5,RHOC,RNASE2,RNASE6,RNF14,RNF20,RNF5,LAMTOR2,RPA2,RPE,RPS27L,RPS6KA1,RRAGA,RRAS,RWDD2B,SASH1,SCAMP1,SCOC,SCYL2,SDAD1,SDHAF2,SDHC,SEC22B,SEC23IP,SEC62,SELENOW,SELPLG,SERF2,SERPINB6,SETD3,SCAF11,SFT2D1,SGO2,SGPL1,SH2D1B,SHQ1,SIGLEC7,SKA2,SLC25A11,SLC25A12,SLC25A20,SLC25A46,SLC26A2,SLC35A5,SLC43A3,SLC7A7,SLC8A1,SLK,SLX1A,SNAPC5,SNAPIN,SNX11,SNX19,SNX27,SNX5,SORT1,SP1,SPON2,SPTLC2,STAM2,STARD3NL,STOM,STX6,STX7,STX8,STYXL1,SUCLG1,SULT1A3,SULT1A4,SUPT4H1,SYK,TADA3,TAOK1,TAPBPL,TARS1,TBC1D1,TBXAS1,TCF7L2,TFCP2,THYN1,TIMM8B,TIMP1,TINF2,TIPRL,TK2,TLR5,TLR8,TM2D1,TMBIM4,TMCO1,TMCO3,TMED9,TMEM107,TMEM126B,TMEM167A,TMEM185A,TMEM19,TMEM218,TMEM87B,TMPO,TMX1,TMX2,TMX3,TNFAIP8L2,TOMM5,TOR1A,TPI1,TPST2,TRAC,TRAPPC1,TRAPPC3,,TRIM27,TRIM69,TRPS1,TSNAX,TTC9C,TTF1,TUBB,TXN2,TXNDC15,TXNDC17,TXNDC9,UBE2E2,UBE2K,UBE2L3,UBE2V2,UBE4A,UBN2,UBR7,UCHL3,UQCC3,UQCR10,VAMP8,VDAC1,VIPAS39,VKORC1L1,VPS35,VPS41,VPS45,VPS72,VRK2,VTI1B,WASHC4,WIPI2,WSB2,YIF1B,YIPF1,YIPF6,ZCCHC17,ZCRB1,ZEB2,ZMAT3,ZMPSTE24,ZMYM6,ZNF146,ZNF25,ZNF641,POLR1H,ZSWIM6</t>
  </si>
  <si>
    <t>ABCD3,ABI3,ACAA2,ACER3,ACPP,ACTR1A,ADA,ADAP2,ADGRE1,ADGRE2,ADGRG1,AFTPH,AGFG1,AGPS,AHCYL1,AHSA1,AIDA,AIF1,AK2,AKAP10,AKR1C3,AKR7A2,ALDH3A2,ALDH9A1,ANAPC13,ANKMY2,ANKRD17,ANXA4,AP1S2,AP2A1,AP2B1,AP2S1,AP3B1,APAF1,APOBEC3F,APOBEC3G,ARF3,ARF5,ARF6,ARFIP1,ARHGAP18,ARL5A,ARMC1,ARNT,ARRB1,ARSD,ARV1,ASH2L,ASXL2,ATP2B4,ATP6V0E1,ATP6V1B2,ATP6V1C1,ATP6V1D,B3GALT4,B3GALT6,BANF1,BARD1,BCAT1,BICD2,BID,BLVRA,BMPR2,BSG,BTBD7,C11orf71,C11orf73,C13orf31,C14orf119,C14orf142,C14orf147,C14orf156,C15orf39,C15orf63,C16orf57,C17orf37,C17orf60,C1orf103,C1orf162,C1orf31,C1orf59,C21orf33,C21orf59,C22orf9,C2orf74,C3AR1,C3orf14,C3orf23,C4orf27,C6orf115,C6orf125,C7orf11,C8orf83,C9orf80,CALHM2,CALML4,CAP1,CAPN1,CASP1,CAT,CBL,CBX1,CCDC115,CCDC126,CCDC56,CCDC90B,CCR2,CCR5,CCT3,CCT5,CD160,CD244,CD300A,CD300C,CD300LF,CD36,CD53,CD86,CDK2AP1,CDK4,CDKN1C,CEP110,CHCHD1,CHMP4A,CHST2,CHURC1,CKLF,CLCN3,CLEC12A,CLEC12B,CLIC3,CLN5,CLTA,CLTC,CNIH4,COG5,COL4A3BP,COMMD8,COPS5,COPS7A,COPZ1,COQ2,COQ5,CORO1A,CORO1C,COX15,CPSF2,CREBL2,CRIPT,CSF1R,CSRP1,CST7,CSTB,CTBP2,CTNND1,CTSA,CTSC,CTSL1,CUX1,CWC27,CX3CR1,CYB561D2,CYB5A,CYB5B,CYBRD1,CYFIP1,CYSLTR1,DAPK1,DBI,DBNL,DCAF10,DDRGK1,DECR1,DHRS4,DHRS4L2,DICER1,DISC1,DLEC1,DNAJB6,DNAJC16,DNAJC7,DNAJC8,DOK2,DPP8,DPY30,DPYSL2,DRG1,DSCR3,DYNC1I2,DYNLL1,ECH1,ECHDC1,EDEM3,EEA1,EFCAB14,EIF2B3,EIF2S1,ELAVL1,ELP3,EPB41L3,ERMP1,ESPN,EURL,EXOC5,EXOSC1,FAHD1,FAM208A,FAM26F,FAM32A,FAM45A,FAM49A,FAM82B,FAR1,FASTKD3,FBP1,FBXW11,FCER1G,FEM1B,FEZ2,FGD4,FIBP,FIG4,FKBP15,FKBP1A,FLI1,FMNL2,FNIP2,FUCA1,FUCA2,FZD1,G3BP1,G6PC3,GALC,GALNT1,GAPT,GART,GBA,GIMAP1,GIMAP2,GIMAP4,GIMAP6,GIMAP8,GIYD2,GLB1,GLIPR1,GLRX,GMPR2,GNGT2,GNPDA1,GNS,GOLPH3,GPALPP1,GPBAR1,GPKOW,GPN3,GRSF1,GTF2H1,GTF2H5,GTF3C6,GZMA,HADH,HAUS1,HAVCR2,HCST,HDHD1A,HDHD2,HIGD1A,HMGN4,HMOX1,HMOX2,HNMT,HPS3,HPS5,HSBP1,HSD17B4,HTATIP2,HVCN1,ICAM2,ICMT,IDE,IDH1,IER3IP1,IFI16,IGFBP7,IL10RB,IL17RA,IL27RA,ILK,ING4,INTS6,IPO7,IPO8,IQGAP1,IRAK3,JAGN1,KCNE3,KCNK3,KDELR2,KDM1B,KIF3B,KLRD1,KLRF1,KMT5B,KRCC1,LAIR1,LFNG,LILRB2,LINC00324,LINC01560,LIPA,LPCAT3,LRRC8D,LSM10,LSMD1,LST1,LTA4H,LY86,LY96,LYAR,LYPLA1,LYST,M6PR,MAP3K7,MAPK1,MAPKAPK3,MARCH1,MAT2B,MCTS1,ME2,MEA1,MED13,MERTK,MESDC2,METTL5,METTL7A,MGAT2,MGLL,MGST2,MGST3,MIB1,MICU1,MKKS,MLX,MOSPD2,MPDU1,MPV17,MRM2,MRPL15,MRPL18,MRPL19,MRPL20,MRPL30,MRPL35,MRPL36,MRPL51,MRPS11,MRPS12,MRPS14,MRPS18C,MRPS28,MRPS6,MS4A4A,MS4A6A,MS4A7,MTCH2,MTF2,MTIF2,MTMR11,MTMR12,MTSS1,MYCBP,MYCL1,NAAA,NACC2,NAGA,NBR1,NDUFA8,NDUFAF1,NDUFB3,NDUFB5,NDUFB7,NDUFS1,NDUFV3,NEDD8,NEK7,NFATC3,NLRC4,NSL1,NUDT22,NXT2,OAZ2,OGFOD1,OPN3,ORMDL2,OSBPL11,OSTF1,OSTM1,OXR1,P,PAK1,PAPSS1,PARP4,PBRM1,PCMT1,PCNA,PDCD6IP,PDE6D,PDGFD,PDHB,PDHX,PDLIM5,PDZD11,PECAM1,PFDN6,PGLS,PGM2,PIGF,PIK3AP1,PIN4,PION,PLAC8,PLRG1,PMVK,PNPO,POLR1D,POLR3K,POP4,POU2F2,PPA2,PPID,PPM1G,PPP1CA,PPP1R7,PPP2CB,PPP3CA,PPP3CB,PRAM1,PRCP,PRDX1,PRF1,PROSC,PRSS23,PSEN1,PSMB2,PSMC2,PSMD1,PSMD10,PSMD14,PSMD4,PTER,PTGDR,PTPRJ,PURA,QKI,RAB10,RAB1B,RAB27A,RAB7A,RAB8A,RABGAP1L,RALA,RAP2A,RASSF4,RCAN1,RCBTB2,RDH11,REEP5,RHOC,RNASE2,RNASE6,RNF14,RNF20,RNF5,ROBLD3,RPA2,RPE,RPS27L,RPS6KA1,RRAGA,RRAS,RWDD2B,SASH1,SCAMP1,SCOC,SCYL2,SDAD1,SDHAF2,SDHC,SEC22B,SEC23IP,SEC62,SELENOW,SELPLG,SERF2,SERPINB6,SETD3,SFRS2IP,SFT2D1,SGOL2,SGPL1,SH2D1B,SHQ1,SIGLEC7,SKA2,SLC25A11,SLC25A12,SLC25A20,SLC25A46,SLC26A2,SLC35A5,SLC43A3,SLC7A7,SLC8A1,SLK,SLX1A,SNAPC5,SNAPIN,SNX11,SNX19,SNX27,SNX5,SORT1,SP1,SPON2,SPTLC2,STAM2,STARD3NL,STOM,STX6,STX7,STX8,STYXL1,SUCLG1,SULT1A3,SULT1A4,SUPT4H1,SYK,TADA3,TAOK1,TAPBPL,TARS,TBC1D1,TBXAS1,TCF7L2,TFCP2,THYN1,TIMM8B,TIMP1,TINF2,TIPRL,TK2,TLR5,TLR8,TM2D1,TMBIM4,TMCO1,TMCO3,TMED9,TMEM107,TMEM126B,TMEM167A,TMEM185A,TMEM19,TMEM218,TMEM87B,TMPO,TMX1,TMX2,TMX3,TNFAIP8L2,TOMM5,TOR1A,TPI1,TPST2,TRAC,TRAPPC1,TRAPPC3,TRD,TRIM27,TRIM69,TRPS1,TSNAX,TTC9C,TTF1,TUBB,TXN2,TXNDC15,TXNDC17,TXNDC9,UBE2E2,UBE2K,UBE2L3,UBE2V2,UBE4A,UBN2,UBR7,UCHL3,UQCC3,UQCR10,VAMP8,VDAC1,VIPAR,VKORC1L1,VPS35,VPS41,VPS45,VPS72,VRK2,VTI1B,WASHC4,WIPI2,WSB2,YIF1B,YIPF1,YIPF6,ZCCHC17,ZCRB1,ZEB2,ZMAT3,ZMPSTE24,ZMYM6,ZNF146,ZNF25,ZNF641,ZNRD1,ZSWIM6</t>
  </si>
  <si>
    <t>M41181</t>
  </si>
  <si>
    <t>GIAROLA_SILVA_BLOOD_INFLUENZA_A_AGE_21_51YO_3DY_UP</t>
  </si>
  <si>
    <t>21-51</t>
  </si>
  <si>
    <t>https://www.gsea-msigdb.org/gsea/msigdb/human/geneset/GIAROLA_SILVA_BLOOD_INFLUENZA_A_AGE_21_51YO_3DY_UP</t>
  </si>
  <si>
    <t>The study aimed at identifying biomarkers of immune response elicited by non-adjuvanted-(NAV) and adjuvanted-(AV) H1N1(pdm09) vaccines. The results showed that despite both vaccines elicited similar levels of anti-H1N1 antibodies at day30 after vaccination, higher reactivity was observed in AV at day180. While AV induced early changes in cell-surface molecules on monocytes, CD4&lt;sup&gt;+&lt;/sup&gt;, CD8&lt;sup&gt;+&lt;/sup&gt; T-cells and B-cells, NAV triggered minor changes, starting later on at day3. Furthermore, AV induced a late and persistent increase in TLR gene expression after day3, except for tlr4, while NAV displayed earlier but transient tlr3/4/7/9 up-regulation. Contrasting with NAV, prominent chemokine gene expression (cxcl8,cxcl9,ccl5) and a broad spectrum up-regulation of plasmatic biomarkers (CXCL8,IL-6,IL-1beta,IL-12,IL-10) was evident in AV, which showed a major involvement of TNF and IL-10. Similarly, AV induced a robust IL-10-modulated proinflammatory storm, with early and persistent involvement of TNF-alpha/IL-12/IFN-gamma axis derived from NK-cells, CD4&lt;sup&gt;+&lt;/sup&gt; and CD8&lt;sup&gt;+&lt;/sup&gt; T-cells along with promiscuous production of IL-4/IL-5/IL-13. Conversely, NAV promotes a concise and restricted intracytoplasmic chemokine/cytokine response, essentially mediated by TNF-alpha and IL-4, with late IL-10 production by CD8&lt;sup&gt;+&lt;/sup&gt; T-cells. Systems biology approach underscored that AV guided the formation of an imbricate network characterized by a progressive increase in the number of neighborhood connections amongst innate and adaptive immunity. In AV, the early cross-talk between innate and adaptive immunity, followed by the triad NK/CD4&lt;sup&gt;+&lt;/sup&gt;/CD8&lt;sup&gt;+&lt;/sup&gt; T-cells at day3, sponsored a later/robust biomarker network. These findings indicate the relevance of adjuvanted vaccination to orchestrate broad, balanced and multifactorial cellular immune events that lead ultimately to a stronger H1N1 humoral immunity.</t>
  </si>
  <si>
    <t>Genes up-regulated in blood 3d vs 0d in adults (21-51) after exposure to Influenza A (H1N1) 2009 Monovalent Vaccine (Sanofi Pasteur) , time point 3D , administered i.m.</t>
  </si>
  <si>
    <t>Giarola-Silva S,Coelho-Dos-Reis JGA,Mourão MM,Campi-Azevedo AC,Nakagaki Silva EE,Luiza-Silva M,Martins MA,Silveira-Cassette ACO,Batista MA,Peruhype-Magalhães V,Antonelli LRDV,Leite Ribeiro JG,Elói-Santos SM,Machado AV,Teixeira-Carvalho A,Martins-Filho OA,Araújo MSS</t>
  </si>
  <si>
    <t>IFNG,TLR3,TLR4,TLR7,TLR9</t>
  </si>
  <si>
    <t>M41143</t>
  </si>
  <si>
    <t>HOEK_B_CELL_2011_2012_TIV_ADULT_3DY_DN</t>
  </si>
  <si>
    <t>https://www.gsea-msigdb.org/gsea/msigdb/human/geneset/HOEK_B_CELL_2011_2012_TIV_ADULT_3DY_DN</t>
  </si>
  <si>
    <t>Genes down-regulated in B cell 3d vs 0d in adults after exposure to 2011-2012 trivalent inactivated vaccine (A/California/7/09 (H1N1), A/Perth /16/2009 (H3N2), B/Brisbane/60/2008) , time point 3D. Comment: Down-regulated DE RNA transcripts (down &gt;= 1.5x) shared between both TIV-vaccinated donors</t>
  </si>
  <si>
    <t>CIDEB,IL10RB-DT,KDM4A-AS1,MDP1,RSC1A1</t>
  </si>
  <si>
    <t>M41092</t>
  </si>
  <si>
    <t>HOEK_MONOCYTE_2011_2012_TIV_ADULT_3DY_DN</t>
  </si>
  <si>
    <t>https://www.gsea-msigdb.org/gsea/msigdb/human/geneset/HOEK_MONOCYTE_2011_2012_TIV_ADULT_3DY_DN</t>
  </si>
  <si>
    <t>Genes down-regulated in monocyte 3d vs 0d in adults after exposure to 2011-2012 trivalent inactivated vaccine (A/California/7/09 (H1N1), A/Perth /16/2009 (H3N2), B/Brisbane/60/2008) , time point 3D. Comment: Down-regulated DE RNA transcripts (down &gt;= 1.5x) shared between both TIV-vaccinated donors</t>
  </si>
  <si>
    <t>ABCA11P,C3orf86P,EREG,FAM110B,NR1I3,TUBE1</t>
  </si>
  <si>
    <t>ABCA11P,C3orf86,EREG,FAM110B,NR1I3,TUBE1</t>
  </si>
  <si>
    <t>M41158</t>
  </si>
  <si>
    <t>HOEK_MYELOID_DENDRITIC_CELL_2011_2012_TIV_ADULT_3DY_DN</t>
  </si>
  <si>
    <t>https://www.gsea-msigdb.org/gsea/msigdb/human/geneset/HOEK_MYELOID_DENDRITIC_CELL_2011_2012_TIV_ADULT_3DY_DN</t>
  </si>
  <si>
    <t>Genes down-regulated in myeloid dendritic cell 3d vs 0d in adults after exposure to 2011-2012 trivalent inactivated vaccine (A/California/7/09 (H1N1), A/Perth /16/2009 (H3N2), B/Brisbane/60/2008) , time point 3D. Comment: Down-regulated DE RNA transcripts (down &gt;= 1.5x) shared between both TIV-vaccinated donors</t>
  </si>
  <si>
    <t>B3GNT9,CARS1-AS1,CC2D2B,CCDC106,CCNE2,DLG2,DLGAP4-AS1,DPEP3,EGR1,GAS8,GATC,IDI2,LINC00920,LINC02631,MAFF,MIR3648-1,MSMP,NME8,PKMYT1,RN7SK,RNU6-1,RO60,RXFP4,SLC7A5,SNORA40,SNORA73A,SNORA8,SNORD5,,TAB3-AS1,TAB3-AS2,TMEM120B,TMOD4,ZMYM4-AS1</t>
  </si>
  <si>
    <t>B3GNT9,CARS-AS1,CC2D2B,CCDC106,CCNE2,DLG2,DLGAP4-AS1,DPEP3,EGR1,GAS8,GATC,IDI2,LINC00920,LINC02631,MAFF,MIR3648-1,MSMP,NME8,PKMYT1,RN7SK,RNU6-1,RO60,RXFP4,SLC7A5,SNORA40,SNORA73A,SNORA8,SNORD5,SNORD76,TAB3-AS1,TAB3-AS2,TMEM120B,TMOD4,ZMYM4-AS1</t>
  </si>
  <si>
    <t>Suppl Fig 1D</t>
  </si>
  <si>
    <t>https://www.ncbi.nlm.nih.gov/pmc/articles/PMC5520794/bin/NIHMS880612-supplement-Supp_Fig_1.tiff</t>
  </si>
  <si>
    <t>M41000</t>
  </si>
  <si>
    <t>HOEK_NEUTROPHIL_2011_2012_TIV_ADULT_3DY_DN</t>
  </si>
  <si>
    <t>https://www.gsea-msigdb.org/gsea/msigdb/human/geneset/HOEK_NEUTROPHIL_2011_2012_TIV_ADULT_3DY_DN</t>
  </si>
  <si>
    <t>Genes down-regulated in neutrophil 3d vs 0d in adults after exposure to 2011-2012 trivalent inactivated vaccine (A/California/7/09 (H1N1), A/Perth /16/2009 (H3N2), B/Brisbane/60/2008) , time point 3D. Comment: Down-regulated DE RNA transcripts (down &gt;= 1.5x) shared between both TIV-vaccinated donors</t>
  </si>
  <si>
    <t>DNAJC25-GNG10,EGR2,FGGY,HBEGF,MIR221,PDK4,PHACTR1,SNORA3A,SNORA64,TBC1D7</t>
  </si>
  <si>
    <t>M41144</t>
  </si>
  <si>
    <t>HOEK_NK_CELL_2011_2012_TIV_3D_VS_0DY_ADULT_3D_DN</t>
  </si>
  <si>
    <t>https://www.gsea-msigdb.org/gsea/msigdb/human/geneset/HOEK_NK_CELL_2011_2012_TIV_3D_VS_0DY_ADULT_3D_DN</t>
  </si>
  <si>
    <t>Genes down-regulated in natural killer cell 3d vs 0d in adults after exposure to 2011-2012 trivalent inactivated vaccine (A/California/7/09 (H1N1), A/Perth /16/2009 (H3N2), B/Brisbane/60/2008) , time point 3D. Comment: Down-regulated DE RNA transcripts (down &gt;= 1.5x) shared between both TIV-vaccinated donors</t>
  </si>
  <si>
    <t>AATBC,ADAMTSL4,ADGRE2,AIF1,ALDH2,ALOX5,ANKRD30BL,ANKRD9,ANPEP,APOBEC3A,ARHGEF11,ARHGEF40,ARMH1,ASB13,ASGR2,ATF7-NPFF,ATP4A,AVPI1,BST1,BTK,C19orf38,C5AR1,CARS1-AS1,CBFA2T3,CD101,CD14,CD163,CD1D,CD300E,CD300LF,CD33,CD36,CD4,CD5,CD86,CDKN1A,CEACAM4,CEBPB,CES1,CFAP206,CFD,CFP,CHADL,CHST15,CIITA,CLEC10A,CLEC4A,CLEC7A,CPVL,CREB5,CSF1R,CSF2RA,CSF2RB,CSF3R,CST3,CSTA,CTRL,CTSH,CXCL16,CYBB,CYP2S1,DLG2,DMXL2,DNPH1,DOK3,DPYD-AS1,DUSP1,EGR1,ELOA-AS1,F13A1,FAM20C,FCER1A,FCN1,FGD2,FOSB,FPR1,FRS3,GABBR1,GASK1B,GCA,GCC2-AS1,GNA15,GPSM1,GRK3,HCK,HFM1,HK3,HLA-DOA,HLA-DQA1,HLA-DQB1,HLA-DRA,HLA-DRB1,HLA-DRB5,HRH2,IDI2,IFI30,IFNGR2,IGSF6,IL13RA1,IL6R,IRS2,JAML,JUN,JUNB,JUP,KCNC3,KCNE3,KCNMB1,KCNQ1,KCTD12,KLF4,LHFPL5,LILRA1,LILRA2,LILRA3,LILRA5,LILRA6,LILRB2,LILRB3,LILRB4,LMO2,LNX1,LRP1,LRRC24,LRRC25,LRRK1,LRRK2,LTBR,LY86,LYL1,LYZ,MAFB,MARCKS,MARVELD1,MEFV,MIR2110,MIR3198-2,MIR3648-1,MIR571,MNDA,MPEG1,MS4A6A,MS4A7,MTMR11,MYCL,MYOF,NCF1,NCF2,NCF4,NFAM1,NFE2,NIBAN2,NID1,NLRP12,NLRP3,NPB,NR4A1,NR4A2,NT5C1B-RDH14,OAF,ODF3B,OSCAR,OSM,P2RX1,P2RY13,PADI2,PDE3A,PDK4,PEDS1-UBE2V1,PER1,PFKFB4,PID1,PLA2G4B,PLA2G7,PLAUR,PLBD1,PLXNB2,PRAM1,PTAFR,PYGL,RAB32,RAB34,RABGEF1,RASGRP4,RBP7,RETN,,,RNASE2,RNU1-1,RTN1,S100A12,S100A8,S100A9,SAMD11,SCARF1,SECTM1,SEMA4A,SERPINA1,SETD7,SIGLEC14,SIRPA,SIRPB1,SIRPB2,SLC11A1,SLC15A3,SLC2A6,SLC37A2,SLC43A2,SLC7A7,SLCO5A1,PELATON,SNORA25,SNORA27,SNORA40,SNORA73B,SNORA8,SNORC,SNORD102,SNORD4A,SNORD5,SOCS1,SORT1,SPI1,SPINT1,SPINT2,MISFA,STAB1,SULF2,SYNJ2BP-COX16,TAMALIN,TBC1D9,TFEC,TGFBI,TIMP2,TLR2,TLR4,TLR5,TLR8,TMED7-TICAM2,TMEM150B,TMEM88,TNFAIP2,TNFSF12-TNFSF13,TNFSF13B,TRIB1,TUBB2A,TYMP,UNC45B,VAV2,VCAN,VCAN-AS1,VENTX,VIPR1,WAKMAR2,YBX3,ZFP36,ZMYM4-AS1,ZNF385A,ZNF703</t>
  </si>
  <si>
    <t>AATBC,ADAMTSL4,ADGRE2,AIF1,ALDH2,ALOX5,ANKRD30BL,ANKRD9,ANPEP,APOBEC3A,ARHGEF11,ARHGEF40,ARMH1,ASB13,ASGR2,ATF7-NPFF,ATP4A,AVPI1,BST1,BTK,C19orf38,C5AR1,CARS-AS1,CBFA2T3,CD101,CD14,CD163,CD1D,CD300E,CD300LF,CD33,CD36,CD4,CD5,CD86,CDKN1A,CEACAM4,CEBPB,CES1,CFAP206,CFD,CFP,CHADL,CHST15,CIITA,CLEC10A,CLEC4A,CLEC7A,CPVL,CREB5,CSF1R,CSF2RA,CSF2RB,CSF3R,CST3,CSTA,CTRL,CTSH,CXCL16,CYBB,CYP2S1,DLG2,DMXL2,DNPH1,DOK3,DPYD-AS1,DUSP1,EGR1,ELOA-AS1,F13A1,FAM20C,FCER1A,FCN1,FGD2,FOSB,FPR1,FRS3,GABBR1,GASK1B,GCA,GCC2-AS1,GNA15,GPSM1,GRK3,HCK,HFM1,HK3,HLA-DOA,HLA-DQA1,HLA-DQB1,HLA-DRA,HLA-DRB1,HLA-DRB5,HRH2,IDI2,IFI30,IFNGR2,IGSF6,IL13RA1,IL6R,IRS2,JAML,JUN,JUNB,JUP,KCNC3,KCNE3,KCNMB1,KCNQ1,KCTD12,KLF4,LHFPL5,LILRA1,LILRA2,LILRA3,LILRA5,LILRA6,LILRB2,LILRB3,LILRB4,LMO2,LNX1,LRP1,LRRC24,LRRC25,LRRK1,LRRK2,LTBR,LY86,LYL1,LYZ,MAFB,MARCKS,MARVELD1,MEFV,MIR2110,MIR3198-2,MIR3648-1,MIR571,MNDA,MPEG1,MS4A6A,MS4A7,MTMR11,MYCL1,MYOF,NCF1,NCF2,NCF4,NFAM1,NFE2,NIBAN2,NID1,NLRP12,NLRP3,NPB,NR4A1,NR4A2,NT5C1B-RDH14,OAF,ODF3B,OSCAR,OSM,P2RX1,P2RY13,PADI2,PDE3A,PDK4,PEDS1-UBE2V1,PER1,PFKFB4,PID1,PLA2G4B,PLA2G7,PLAUR,PLBD1,PLXNB2,PRAM1,PTAFR,PYGL,RAB32,RAB34,RABGEF1,RASGRP4,RBP7,RETN,RNA18S5,RNA28S5,RNASE2,RNU1-1,RTN1,S100A12,S100A8,S100A9,SAMD11,SCARF1,SECTM1,SEMA4A,SERPINA1,SETD7,SIGLEC14,SIRPA,SIRPB1,SIRPB2,SLC11A1,SLC15A3,SLC2A6,SLC37A2,SLC43A2,SLC7A7,SLCO5A1,SMIM25,SNORA25,SNORA27,SNORA40,SNORA73B,SNORA8,SNORC,SNORD102,SNORD4A,SNORD5,SOCS1,SORT1,SPI1,SPINT1,SPINT2,SPTY2D1OS,STAB1,SULF2,SYNJ2BP-COX16,TAMALIN,TBC1D9,TFEC,TGFBI,TIMP2,TLR2,TLR4,TLR5,TLR8,TMED7-TICAM2,TMEM150B,TMEM88,TNFAIP2,TNFSF12-TNFSF13,TNFSF13B,TRIB1,TUBB2A,TYMP,UNC45B,VAV2,VCAN,VCAN-AS1,VENTX,VIPR1,WAKMAR2,YBX3,ZFP36,ZMYM4-AS1,ZNF385A,ZNF703</t>
  </si>
  <si>
    <t>M41015</t>
  </si>
  <si>
    <t>HOEK_PBMC_INACTIVATED_INFLUENZA_ADULT_3DY_DN</t>
  </si>
  <si>
    <t>https://www.gsea-msigdb.org/gsea/msigdb/human/geneset/HOEK_PBMC_INACTIVATED_INFLUENZA_ADULT_3DY_DN</t>
  </si>
  <si>
    <t>Genes down-regulated in peripheral blood mononuclear cell 3d vs 0d in adults after exposure to Inactivated influenza vaccine , time point 3D. Comment: Down-regulated DE RNA transcripts (down &gt;= 1.5x) shared between both TIV-vaccinated donors</t>
  </si>
  <si>
    <t>ADAMTSL4-AS1,ADM,CXCL8,EREG,FCGR3B,FNDC11,FPR3,G0S2,GK3,HBEGF,HHLA3,IGKV1-16,IGLV2-11,KNDC1,NME7,PER1,PI3,TRBV5-7,TRGJP1</t>
  </si>
  <si>
    <t>ADAMTSL4-AS1,ADM,CXCL8,EREG,FCGR3B,FNDC11,FPR3,G0S2,GK3P,HBEGF,HHLA3,IGKV1-16,IGLV2-11,KNDC1,NME7,PER1,PI3,TRBV5-7,TRGJP1</t>
  </si>
  <si>
    <t>M40878</t>
  </si>
  <si>
    <t>HOEK_T_CELL_2011_2012_TIV_ADULT_3DY_DN</t>
  </si>
  <si>
    <t>https://www.gsea-msigdb.org/gsea/msigdb/human/geneset/HOEK_T_CELL_2011_2012_TIV_ADULT_3DY_DN</t>
  </si>
  <si>
    <t>Genes down-regulated in T cell 3d vs 0d in adults after exposure to 2011-2012 trivalent inactivated vaccine (A/California/7/09 (H1N1), A/Perth /16/2009 (H3N2), B/Brisbane/60/2008) , time point 3D. Comment: Down-regulated DE RNA transcripts (down &gt;= 1.5x) shared between both TIV-vaccinated donors</t>
  </si>
  <si>
    <t>ACBD3-AS1,ATP6V0C,C4orf48,DUSP2,ENC1,FOSL2,LINC02870,MAP3K8,MIR22HG,MIR564,NKPD1,NT5C1B-RDH14,PHLPP1,ZBED2</t>
  </si>
  <si>
    <t>M40961</t>
  </si>
  <si>
    <t>HOEK_B_CELL_2011_2012_TIV_ADULT_3DY_UP</t>
  </si>
  <si>
    <t>https://www.gsea-msigdb.org/gsea/msigdb/human/geneset/HOEK_B_CELL_2011_2012_TIV_ADULT_3DY_UP</t>
  </si>
  <si>
    <t>Genes up-regulated in B cell 3d vs 0d in adults after exposure to 2011-2012 trivalent inactivated vaccine (A/California/7/09 (H1N1), A/Perth /16/2009 (H3N2), B/Brisbane/60/2008) , time point 3D. Comment: Up-regulated DE RNA transcripts (up &gt;= 1.5x) shared between both TIV-vaccinated donors</t>
  </si>
  <si>
    <t>AQP3,BIK,CAV1,CCNA2,CDC20,CENPM,CHEK1,CHPF,FCN1,FNDC3B,HASPIN,HBA2,HBB,IGKV1-17,IGKV2D-30,IGKV3D-20,LGALS3,LINC00899,MAN1A1,MIR3652,MIXL1,MKI67,NBPF11,NCAPH,NRGN,NT5DC2,PLAAT2,PLEKHG7,PSAT1,PYCR1,RRM2,S100A9,SDC1,SLAMF7,SPN,SULT1A4,TNFRSF17,TRIB1,TYMS</t>
  </si>
  <si>
    <t>Suppl Fig 2e</t>
  </si>
  <si>
    <t>M41074</t>
  </si>
  <si>
    <t>HOEK_MONOCYTE_2011_2012_TIV_ADULT_3DY_UP</t>
  </si>
  <si>
    <t>https://www.gsea-msigdb.org/gsea/msigdb/human/geneset/HOEK_MONOCYTE_2011_2012_TIV_ADULT_3DY_UP</t>
  </si>
  <si>
    <t>Genes up-regulated in monocyte 3d vs 0d in adults after exposure to 2011-2012 trivalent inactivated vaccine (A/California/7/09 (H1N1), A/Perth /16/2009 (H3N2), B/Brisbane/60/2008) , time point 3D. Comment: Up-regulated DE RNA transcripts (up &gt;= 1.5x) shared between both TIV-vaccinated donors</t>
  </si>
  <si>
    <t>CD180,LILRA4,MIR374B,MIR4787,RN7SL2,SLX1B</t>
  </si>
  <si>
    <t>M41200</t>
  </si>
  <si>
    <t>HOEK_MYELOID_DENDRITIC_CELL_2011_2012_TIV_ADULT_3DY_UP</t>
  </si>
  <si>
    <t>https://www.gsea-msigdb.org/gsea/msigdb/human/geneset/HOEK_MYELOID_DENDRITIC_CELL_2011_2012_TIV_ADULT_3DY_UP</t>
  </si>
  <si>
    <t>Genes up-regulated in myeloid dendritic cell 3d vs 0d in adults after exposure to 2011-2012 trivalent inactivated vaccine (A/California/7/09 (H1N1), A/Perth /16/2009 (H3N2), B/Brisbane/60/2008) , time point 3D. Comment: Up-regulated DE RNA transcripts (up &gt;= 1.5x) shared between both TIV-vaccinated donors</t>
  </si>
  <si>
    <t>IL2RB,INTS6-AS1,LRRC70,SH3RF3,SLX1B,TMEM156,UBE2Q1-AS1</t>
  </si>
  <si>
    <t>Table 4</t>
  </si>
  <si>
    <t>M41073</t>
  </si>
  <si>
    <t>HOEK_NEUTROPHIL_2011_2012_TIV_ADULT_3DY_UP</t>
  </si>
  <si>
    <t>https://www.gsea-msigdb.org/gsea/msigdb/human/geneset/HOEK_NEUTROPHIL_2011_2012_TIV_ADULT_3DY_UP</t>
  </si>
  <si>
    <t>Genes up-regulated in neutrophil 3d vs 0d in adults after exposure to 2011-2012 trivalent inactivated vaccine (A/California/7/09 (H1N1), A/Perth /16/2009 (H3N2), B/Brisbane/60/2008) , time point 3D. Comment: Up-regulated DE RNA transcripts (up &gt;= 1.5x) shared between both TIV-vaccinated donors</t>
  </si>
  <si>
    <t>DDIAS,C12orf60,GGT5,HMGN5,MIR4477A,NAA35,NME4,NXT2,PLAU,ZBTB3</t>
  </si>
  <si>
    <t>C11orf82,C12orf60,GGT5,HMGN5,MIR4477A,NAA35,NME4,NXT2,PLAU,ZBTB3</t>
  </si>
  <si>
    <t>Fig 5b</t>
  </si>
  <si>
    <t>https://www.ncbi.nlm.nih.gov/pmc/articles/PMC3946932/figure/F5/</t>
  </si>
  <si>
    <t>M41056</t>
  </si>
  <si>
    <t>HOEK_NK_CELL_2011_2012_TIV_ADULT_3DY_UP</t>
  </si>
  <si>
    <t>https://www.gsea-msigdb.org/gsea/msigdb/human/geneset/HOEK_NK_CELL_2011_2012_TIV_ADULT_3DY_UP</t>
  </si>
  <si>
    <t>Genes up-regulated in natural killer cell 3d vs 0d in adults after exposure to 2011-2012 trivalent inactivated vaccine (A/California/7/09 (H1N1), A/Perth /16/2009 (H3N2), B/Brisbane/60/2008) , time point 3D. Comment: Up-regulated DE RNA transcripts (up &gt;= 1.5x) shared between both TIV-vaccinated donors</t>
  </si>
  <si>
    <t>ARL17A,ATG10,C1D,CAVIN2,CCDC39,CCNB1,CLHC1,CNMD,ALKAL2,GPR82,HNRNPU,HOXA9,IGLV5-52,LINC00623,NPIPA7,PEDS1,PHOSPHO2,RGS17,RNU4-2,SFRP4,TBXT,TPH1,WBP4</t>
  </si>
  <si>
    <t>ARL17A,ATG10,C1D,CAVIN2,CCDC39,CCNB1,CLHC1,CNMD,FAM150B,GPR82,HNRNPU-AS1,HOXA9,IGLV5-52,LINC00623,NPIPA7,PEDS1,PHOSPHO2,RGS17,RNU4-2,SFRP4,TBXT,TPH1,WBP4</t>
  </si>
  <si>
    <t>M41101</t>
  </si>
  <si>
    <t>HOEK_PBMC_INACTIVATED_INFLUENZA_ADULT_3DY_UP</t>
  </si>
  <si>
    <t>https://www.gsea-msigdb.org/gsea/msigdb/human/geneset/HOEK_PBMC_INACTIVATED_INFLUENZA_ADULT_3DY_UP</t>
  </si>
  <si>
    <t>Genes up-regulated in peripheral blood mononuclear cell 3d vs 0d in adults after exposure to Inactivated influenza vaccine , time point 3D. Comment: Up-regulated DE RNA transcripts (up &gt;= 1.5x) shared between both TIV-vaccinated donors</t>
  </si>
  <si>
    <t>ALAS2,ZNG1E,EAF1-AS1,HFM1,HYAL3,IGKV2D-29,IGLV4-69,MEF2C-AS2,MIR3671,NPIPB8,ORC1,SLCO5A1,SULT1A3,TIMM23B,TRAV8-2,TRBV30</t>
  </si>
  <si>
    <t>ALAS2,CBWD5,EAF1-AS1,HFM1,HYAL3,IGKV2D-29,IGLV4-69,MEF2C-AS2,MIR3671,NPIPB8,ORC1,SLCO5A1,SULT1A3,TIMM23B,TRAV8-2,TRBV30</t>
  </si>
  <si>
    <t>M41114</t>
  </si>
  <si>
    <t>HOEK_T_CELL_2011_2012_TIV_ADULT_3DY_UP</t>
  </si>
  <si>
    <t>https://www.gsea-msigdb.org/gsea/msigdb/human/geneset/HOEK_T_CELL_2011_2012_TIV_ADULT_3DY_UP</t>
  </si>
  <si>
    <t>Genes up-regulated in T cell 3d vs 0d in adults after exposure to 2011-2012 trivalent inactivated vaccine (A/California/7/09 (H1N1), A/Perth /16/2009 (H3N2), B/Brisbane/60/2008) , time point 3D. Comment: Up-regulated DE RNA transcripts (up &gt;= 1.5x) shared between both TIV-vaccinated donors</t>
  </si>
  <si>
    <t>BRWD1-AS2,ZNG1E,CCNB2,CDCA8,EFNA1,HBB,INAFM2,LINC00544,LINC01063,LINC02802,NRGN,PIK3CD-AS2,RN7SK,RRM2,TCEAL9,TOP2A,UBE2E2</t>
  </si>
  <si>
    <t>BRWD1-AS2,CBWD5,CCNB2,CDCA8,EFNA1,HBB,INAFM2,LINC00544,LINC01063,LINC02802,NRGN,PIK3CD-AS2,RN7SK,RRM2,TCEAL9,TOP2A,UBE2E2</t>
  </si>
  <si>
    <t>M40992</t>
  </si>
  <si>
    <t>HOWARD_NEUTROPHIL_INACT_MONOV_INFLUENZA_A_INDONESIA_05_2005_H5N1_AGE_18_49YO_3DY_DN</t>
  </si>
  <si>
    <t>https://www.gsea-msigdb.org/gsea/msigdb/human/geneset/HOWARD_NEUTROPHIL_INACT_MONOV_INFLUENZA_A_INDONESIA_05_2005_H5N1_AGE_18_49YO_3DY_DN</t>
  </si>
  <si>
    <t>Genes down-regulated in neutrophil 3d vs 0d in adults (18-49) after exposure to inactivated monovalent influenza A/Indonesia/05/2005 H5N1 split-virus vaccine , time point 3D , administered i.m.</t>
  </si>
  <si>
    <t>ANKRD37,YBX3,DDX21,TVP23A,MAP6,RAVER2,TSPAN13,TTYH2</t>
  </si>
  <si>
    <t>ANKRD37,CSDA,DDX21,FAM18A,MAP6,RAVER2,TSPAN13,TTYH2</t>
  </si>
  <si>
    <t>M40947</t>
  </si>
  <si>
    <t>HOWARD_DENDRITIC_CELL_INACT_MONOV_INFLUENZA_A_INDONESIA_05_2005_H5N1_AGE_18_49YO_3DY_UP</t>
  </si>
  <si>
    <t>https://www.gsea-msigdb.org/gsea/msigdb/human/geneset/HOWARD_DENDRITIC_CELL_INACT_MONOV_INFLUENZA_A_INDONESIA_05_2005_H5N1_AGE_18_49YO_3DY_UP</t>
  </si>
  <si>
    <t>Genes up-regulated in dendritic cell 3d vs 0d in adults (18-49) after exposure to inactivated monovalent influenza A/Indonesia/05/2005 H5N1 split-virus vaccine , time point 3D , administered i.m.</t>
  </si>
  <si>
    <t>AIM2,ALDH1A1,CCR1,LGALS3BP,MARCO,NCF1,NCF1C,SDC3,SERPING1,SIGLEC1,TCN2</t>
  </si>
  <si>
    <t>S2 Table</t>
  </si>
  <si>
    <t>https://www.ncbi.nlm.nih.gov/pmc/articles/PMC5072604/bin/ppat.1005892.s002.docx</t>
  </si>
  <si>
    <t>M41109</t>
  </si>
  <si>
    <t>HOWARD_NEUTROPHIL_INACT_MONOV_INFLUENZA_A_INDONESIA_05_2005_H5N1_AGE_18_49YO_3DY_UP</t>
  </si>
  <si>
    <t>https://www.gsea-msigdb.org/gsea/msigdb/human/geneset/HOWARD_NEUTROPHIL_INACT_MONOV_INFLUENZA_A_INDONESIA_05_2005_H5N1_AGE_18_49YO_3DY_UP</t>
  </si>
  <si>
    <t>Genes up-regulated in neutrophil 3d vs 0d in adults (18-49) after exposure to inactivated monovalent influenza A/Indonesia/05/2005 H5N1 split-virus vaccine , time point 3D , administered i.m.</t>
  </si>
  <si>
    <t>ACO1,AGRN,AIM2,APOBEC3D,APOL3,BATF2,BST2,BTN2A3P,BTN3A3,TMEM268,CARD17P,CATSPER2,CD274,CD2AP,CLMP,CMAHP,CMPK2,CREB3L2,CYB561,DDX60,DHX58,ECHDC2,EIF2AK2,EPSTI1,ETV7,EVL,EXOC3L1,EXOSC9,FCGR1A,FRMD3,CMTR1,GALM,GBP1,GBP3,GBP4,GBP5,GBP6,GCH1,GIMAP1,GIMAP2,GRAMD1B,HERC5,HERC6,HLA-DRA,IFI35,IFI44,IFI44L,IFI6,IFIH1,IFIT1,IFIT2,IFIT3,IFIT5,IFITM3,ISG15,MATCAP1,KIAA1958,KLHDC7B,LAMP3,LAP3,LHFPL2,LIPA,LPAR6,LY6E,MDN1,MOV10,MT2A,MX1,OAS1,OAS2,OAS3,OASL,P2RY14,PARP10,PARP12,PARP14,PCK2,PLSCR1,PNPT1,PLPP6,PPM1K,PRPF31,RHOC,RHPN1,RNF144A,RSAD2,RTP4,SAMD9L,SAMHD1,SCARB2,SERPING1,SESTD1,SIGLEC1,SLFN13,SLFN5,SMTNL1,SP140,SPATS2L,STOML1,TFEC,TIMM10,TLDC2,TMEM62,TNIK,TREX1,TRIB2,TRIM14,TRIM22,TRIM5,TRIM6,USP18,VAMP5,WDR86,XAF1,ZBP1,ZCCHC2,ZNF496,ZNF680,ZSWIM3</t>
  </si>
  <si>
    <t>ACO1,AGRN,AIM2,APOBEC3D,APOL3,BATF2,BST2,BTN2A3,BTN3A3,C9orf91,CARD17,CATSPER2,CD274,CD2AP,CLMP,CMAHP,CMPK2,CREB3L2,CYB561,DDX60,DHX58,ECHDC2,EIF2AK2,EPSTI1,ETV7,EVL,EXOC3L1,EXOSC9,FCGR1A,FRMD3,FTSJD2,GALM,GBP1,GBP3,GBP4,GBP5,GBP6,GCH1,GIMAP1,GIMAP2,GRAMD1B,HERC5,HERC6,HLA-DRA,IFI35,IFI44,IFI44L,IFI6,IFIH1,IFIT1,IFIT2,IFIT3,IFIT5,IFITM3,ISG15,KIAA0895L,KIAA1958,KLHDC7B,LAMP3,LAP3,LHFPL2,LIPA,LPAR6,LY6E,MDN1,MOV10,MT2A,MX1,OAS1,OAS2,OAS3,OASL,P2RY14,PARP10,PARP12,PARP14,PCK2,PLSCR1,PNPT1,PPAPDC2,PPM1K,PRPF31,RHOC,RHPN1,RNF144,RSAD2,RTP4,SAMD9L,SAMHD1,SCARB2,SERPING1,SESTD1,SIGLEC1,SLFN13,SLFN5,SMTNL1,SP140,SPATS2L,STOML1,TFEC,TIMM10,TLDC2,TMEM62,TNIK,TREX1,TRIB2,TRIM14,TRIM22,TRIM5,TRIM6,USP18,VAMP5,WDR86,XAF1,ZBP1,ZCCHC2,ZNF496,ZNF680,ZSWIM3</t>
  </si>
  <si>
    <t>M41108</t>
  </si>
  <si>
    <t>HOWARD_NK_CELL_INACT_MONOV_INFLUENZA_A_INDONESIA_05_2005_H5N1_AGE_18_49YO_3DY_UP</t>
  </si>
  <si>
    <t>https://www.gsea-msigdb.org/gsea/msigdb/human/geneset/HOWARD_NK_CELL_INACT_MONOV_INFLUENZA_A_INDONESIA_05_2005_H5N1_AGE_18_49YO_3DY_UP</t>
  </si>
  <si>
    <t>Genes up-regulated in natural killer cell 3d vs 0d in adults (18-49) after exposure to inactivated monovalent influenza A/Indonesia/05/2005 H5N1 split-virus vaccine , time point 3D , administered i.m.</t>
  </si>
  <si>
    <t>ANLN,APOBEC3B,ASF1B,ASPM,AURKB,BIRC5,BRCA2,BUB1,BUB1B,TICRR,SAPCD2,KNL1,CCNA2,CCNE1,CDC20,CDC25A,CDCA2,CDCA5,CDCA8,CDK1,CENPE,CENPF,CENPM,CKAP2L,DLGAP5,DTL,E2F1,E2F2,E2F7,E2F8,ESCO2,ESPL1,FAM111B,GTSE1,HJURP,KIF14,KIF15,KIF18A,KIF18B,KIF20A,KIF23,KIF2C,KIFC1,MCM10,MCM4,MKI67,CENPU,MYBL2,NCAPG,NCAPH,NUSAP1,PAQR4,PIMREG,PKMYT1,POLQ,PRPF31,PRR11,RRM2,SKA3,STMN1,TK1,TOP2A,TPX2,TROAP,TYMS,UBE2C,UBE2T,ZWINT</t>
  </si>
  <si>
    <t>ANLN,APOBEC3B,ASF1B,ASPM,AURKB,BIRC5,BRCA2,BUB1,BUB1B,C15orf42,C9orf140,CASC5,CCNA2,CCNE1,CDC20,CDC25A,CDCA2,CDCA5,CDCA8,CDK1,CENPE,CENPF,CENPM,CKAP2L,DLGAP5,DTL,E2F1,E2F2,E2F7,E2F8,ESCO2,ESPL1,FAM111B,GTSE1,HJURP,KIF14,KIF15,KIF18A,KIF18B,KIF20A,KIF23,KIF2C,KIFC1,MCM10,MCM4,MKI67,MLF1IP,MYBL2,NCAPG,NCAPH,NUSAP1,PAQR4,PIMREG,PKMYT1,POLQ,PRPF31,PRR11,RRM2,SKA3,STMN1,TK1,TOP2A,TPX2,TROAP,TYMS,UBE2C,UBE2T,ZWINT</t>
  </si>
  <si>
    <t>M41182</t>
  </si>
  <si>
    <t>GIAROLA_SILVA_BLOOD_PANDEMRIX_AGE_21_51YO_3DY_UP</t>
  </si>
  <si>
    <t>https://www.gsea-msigdb.org/gsea/msigdb/human/geneset/GIAROLA_SILVA_BLOOD_PANDEMRIX_AGE_21_51YO_3DY_UP</t>
  </si>
  <si>
    <t>Genes up-regulated in blood 3d vs 0d in adults (21-51) after exposure to Pandemrix , time point 3D , administered i.m.</t>
  </si>
  <si>
    <t>CCL5,CXCL8,CXCL9,TLR3,TLR7</t>
  </si>
  <si>
    <t>M41183</t>
  </si>
  <si>
    <t>GIAROLA_SILVA_BLOOD_PANDEMRIX_AGE_21_51YO_30DY_UP</t>
  </si>
  <si>
    <t>D30</t>
  </si>
  <si>
    <t>https://www.gsea-msigdb.org/gsea/msigdb/human/geneset/GIAROLA_SILVA_BLOOD_PANDEMRIX_AGE_21_51YO_30DY_UP</t>
  </si>
  <si>
    <t>Genes up-regulated in blood 30d vs 0d in adults (21-51) after exposure to Pandemrix , time point 30D , administered i.m.</t>
  </si>
  <si>
    <t>CCL5,CXCL8,CXCL9,IFNG,TLR7,TLR9</t>
  </si>
  <si>
    <t>M41174</t>
  </si>
  <si>
    <t>NAKAYA_MYELOID_DENDRITIC_CELL_FLUMIST_AGE_18_50YO_7DY_UP</t>
  </si>
  <si>
    <t>https://www.gsea-msigdb.org/gsea/msigdb/human/geneset/NAKAYA_MYELOID_DENDRITIC_CELL_FLUMIST_AGE_18_50YO_7DY_UP</t>
  </si>
  <si>
    <t>Genes up-regulated in myeloid dendritic cell 7d vs 0d in young adults (18-50) after exposure to FluMist , time point 7D</t>
  </si>
  <si>
    <t>AATF,ABCF2,ACACB,ACADVL,ACAP1,ACSF2,ACTN1,ADGRG6,ADSL,AGL,AKAP10,AKT3,ALDH3A2,ALDOC,ANAPC10,ANG,ANKLE2,ANKRD12,ANKRD40,ANKS1A,AOAH,AP3S2,AREG,ARFIP1,ARHGAP25,ARHGEF2,ASCC3,ASH2L,ASNSD1,ATP6V1C1,ATP8B4,AXL,BAG2,BEST1,BPTF,BRD4,BUB1,RTRAF,CZIB,C1orf56,IBA57,ADISSP,C2CD2L,C2CD3,C2orf49,DNPH1,BBLN,CALM1,CAPN7,CASP2,CEP112,CCND3,CCNG1,CD101,CD151,CD36,ADGRE5,CD99,CDC5L,CDK11A,CDK11B,CDK16,FBXW10B,CDS2,CEBPD,CELF1,CNTRL,CEP192,CEP350,CHN2,CLK3,CLTB,CMAHP,CNOT4,COG8,COQ6,CORO1B,CREBL2,CRIP1,CRK,CRYL1,CSF2RA,CSNK2A1,CTSW,CUEDC2,EOLA1,EOLA2,CYP51A1,CYTH1,NSG1,DCLRE1C,DDOST,DDX27,DENND4B,DEXI,DGKA,DISC1,DLX4,DNAJC13,DNM2,DOK2,DVL2,ECH1,EFNA4,EGR1,EGR3,EHBP1,EIF2B3,AGO1,AGO2,EIF3J,ELP3,ENGASE,ERMAP,ETNK1,ETS2,EVI5,EXOC7,F13A1,TCAF1,FAM124B,RETREG2,CCSER2,DENND10,SUPT20H,FKBP5,FLII,FOS,FOSB,FOXJ3,FOXN2,FOXP1,FRAT1,FTSJ1,FYB1,GABBR1,GAPVD1,GCDH,GLG1,GLYR1,GNAL,GNL3L,GORASP2,GPD1L,GPD2,GPI,GRAMD2B,GSK3B,GTF2A1,GTF2H5,HAX1,HDAC4,HEBP2,HEXIM1,HIP1,HIPK2,HNRNPA0,HPS1,HTR7,HUS1,IDI2-AS1,IDS,IFNAR1,IFRD1,IKBKB,IL13RA1,IL18R1,ILVBL,ISG20L2,IVNS1ABP,JUN,KANSL3,KDM4B,KHNYN,KLF12,KLF6,KLF9,KLHDC10,LDLRAD4,LIAS,LILRA6,LILRB1,LILRB3,LMO4,LRIG1,LRP5L,LRRC41,LRRC47,LSM5,LUC7L,MACF1,MAFF,MAGOH,MAP1LC3B,MAP3K2,MAPK1,MAPK9,MAPKAPK5-AS1,MARCHF1,MCCC2,MCM3AP,ME3,MED6,MEF2A,MFN1,MIA3,MICU1,MKI67,MOSPD3,MPZL1,MRPL15,MRPS18B,MSR1,MTDH,MTF1,MUS81,NIPAL2,NOL8,NR4A2,NUMA1,NUP155,NUP205,NABP1,PAPSS2,PAQR3,PCGF2,PDCD6,PDE4DIP,PDF,PDS5B,PDSS1,JADE2,PI4KB,PIGB,PIGP,PLAUR,PLCB2,PLN,PLXND1,PMVK,POLR2H,POLR3C,PON2,POP5,PLPP1,PPIA,PPIE,PQBP1,PRDM2,PRDM4,PRKCA,PRKCI,PSD4,PSMD5,PSPH,PTAFR,PTCD1,PTEN,PTGER4,PTGS2,RAB29,RABL2A,RABL2B,RAD50,RAD51B,RAD51C,RAP2A,RAP2B,RASA1,RASA2,RCBTB2,RECQL,RFXAP,RGS1,RHOC,RIC8A,RNF24,RNFT1,ROBO3,RPL26L1,RRP9,RTN1,RUNX1,RUSC1,RXRB,SAFB2,SCAMP1,SCAND2P,SCN9A,SDHC,SEZ6L,SUGP2,SH3BP4,SH3TC1,SHQ1,SIGLEC7,SKIL,SLC24A1,SLC35A3,SLC39A9,SLC4A7,SLCO3A1,SMYD2,SNAPC3,SOCS3,SOD2,SOS2,SPATA20,SPATA6,SPTLC2,SS18,ST6GAL1,ST8SIA4,STAU2,STK3,STK38L,STX16,STX17,STX6,SUPT7L,SUV39H1,SYMPK,SYNC,TACO1,TAF12,TAF4,TBL1XR1,TBRG4,ELOB,TCF20,TESC,TGFBR2,TIMM9,TLR8,TMPO,TMX4,TNNI2,TNPO1,TOR1AIP1,TRABD,TRAM2,TRAPPC4,TRIM14,TRIO,TRIP11,TRNAU1AP,TSC22D3,TSNAX-DISC1,TTC3,TUBB,TUBB4B,TUG1,TWF1,TXLNA,TXNL4A,UBE2Q1,UBE3A,UBE3B,ULK2,USP4,USP7,UTP14A,VAMP1,VCAN,VEZF1,DCAF1,VPS4A,VWA8,WASHC4,WDR45,TUT7,ZFP36L2,ZNF142,ZNF175,ZNF331,ZNF408,ZNF419,ZNF518A</t>
  </si>
  <si>
    <t>AATF,ABCF2,ACACB,ACADVL,ACAP1,ACSF2,ACTN1,ADGRG6,ADSL,AGL,AKAP10,AKT3,ALDH3A2,ALDOC,ANAPC10,ANG,ANKLE2,ANKRD12,ANKRD40,ANKS1A,AOAH,AP3S2,AREG,ARFIP1,ARHGAP25,ARHGEF2,ASCC3,ASH2L,ASNSD1,ATP6V1C1,ATP8B4,AXL,BAG2,BEST1,BPTF,BRD4,BUB1,C14orf166,C1orf123,C1orf56,C1orf69,C20orf27,C2CD2L,C2CD3,C2orf49,C6orf108,C9orf16,CALM1,CAPN7,CASP2,CCDC46,CCND3,CCNG1,CD101,CD151,CD36,CD97,CD99,CDC5L,CDK11A,CDK11B,CDK16,CDRT1,CDS2,CEBPD,CELF1,CEP110,CEP192,CEP350,CHN2,CLK3,CLTB,CMAH,CNOT4,COG8,COQ6,CORO1B,CREBL2,CRIP1,CRK,CRYL1,CSF2RA,CSNK2A1,CTSW,CUEDC2,CXorf40A,CXorf40B,CYP51A1,CYTH1,D4S234E,DCLRE1C,DDOST,DDX27,DENND4B,DEXI,DGKA,DISC1,DLX4,DNAJC13,DNM2,DOK2,DVL2,ECH1,EFNA4,EGR1,EGR3,EHBP1,EIF2B3,EIF2C1,EIF2C2,EIF3J,ELP3,ENGASE,ERMAP,ETNK1,ETS2,EVI5,EXOC7,F13A1,FAM115A,FAM124B,FAM134A,FAM190B,FAM45A,FAM48A,FKBP5,FLII,FOS,FOSB,FOXJ3,FOXN2,FOXP1,FRAT1,FTSJ1,FYB,GABBR1,GAPVD1,GCDH,GLG1,GLYR1,GNAL,GNL3L,GORASP2,GPD1L,GPD2,GPI,GRAMD3,GSK3B,GTF2A1,GTF2H5,HAX1,HDAC4,HEBP2,HEXIM1,HIP1,HIPK2,HNRNPA0,HPS1,HTR7,HUS1,IDI2-AS1,IDS,IFNAR1,IFRD1,IKBKB,IL13RA1,IL18R1,ILVBL,ISG20L2,IVNS1ABP,JUN,KANSL3,KDM4B,KHNYN,KLF12,KLF6,KLF9,KLHDC10,LDLRAD4,LIAS,LILRA6,LILRB1,LILRB3,LMO4,LRIG1,LRP5L,LRRC41,LRRC47,LSM5,LUC7L,MACF1,MAFF,MAGOH,MAP1LC3B,MAP3K2,MAPK1,MAPK9,MAPKAPK5-AS1,MARCH1,MCCC2,MCM3AP,ME3,MED6,MEF2A,MFN1,MIA3,MICU1,MKI67,MOSPD3,MPZL1,MRPL15,MRPS18B,MSR1,MTDH,MTF1,MUS81,NIPAL2,NOL8,NR4A2,NUMA1,NUP155,NUP205,OBFC2A,PAPSS2,PAQR3,PCGF2,PDCD6,PDE4DIP,PDF,PDS5B,PDSS1,PHF15,PI4KB,PIGB,PIGP,PLAUR,PLCB2,PLN,PLXND1,PMVK,POLR2H,POLR3C,PON2,POP5,PPAP2A,PPIA,PPIE,PQBP1,PRDM2,PRDM4,PRKCA,PRKCI,PSD4,PSMD5,PSPH,PTAFR,PTCD1,PTEN,PTGER4,PTGS2,RAB7L1,RABL2A,RABL2B,RAD50,RAD51B,RAD51C,RAP2A,RAP2B,RASA1,RASA2,RCBTB2,RECQL,RFXAP,RGS1,RHOC,RIC8A,RNF24,RNFT1,ROBO3,RPL26L1,RRP9,RTN1,RUNX1,RUSC1,RXRB,SAFB2,SCAMP1,SCAND2,SCN9A,SDHC,SEZ6L,SFRS14,SH3BP4,SH3TC1,SHQ1,SIGLEC7,SKIL,SLC24A1,SLC35A3,SLC39A9,SLC4A7,SLCO3A1,SMYD2,SNAPC3,SOCS3,SOD2,SOS2,SPATA20,SPATA6,SPTLC2,SS18,ST6GAL1,ST8SIA4,STAU2,STK3,STK38L,STX16,STX17,STX6,SUPT7L,SUV39H1,SYMPK,SYNC,TACO1,TAF12,TAF4,TBL1XR1,TBRG4,TCEB2,TCF20,TESC,TGFBR2,TIMM9,TLR8,TMPO,TMX4,TNNI2,TNPO1,TOR1AIP1,TRABD,TRAM2,TRAPPC4,TRIM14,TRIO,TRIP11,TRNAU1AP,TSC22D3,TSNAX-DISC1,TTC3,TUBB,TUBB2C,TUG1,TWF1,TXLNA,TXNL4A,UBE2Q1,UBE3A,UBE3B,ULK2,USP4,USP7,UTP14A,VAMP1,VCAN,VEZF1,VPRBP,VPS4A,VWA8,WASHC4,WDR45,ZCCHC6,ZFP36L2,ZNF142,ZNF175,ZNF331,ZNF408,ZNF419,ZNF518A</t>
  </si>
  <si>
    <t>M41179</t>
  </si>
  <si>
    <t>NAKAYA_MONOCYTE_FLUARIX_FLUVIRIN_AGE_18_50YO_7DY_DN</t>
  </si>
  <si>
    <t>https://www.gsea-msigdb.org/gsea/msigdb/human/geneset/NAKAYA_MONOCYTE_FLUARIX_FLUVIRIN_AGE_18_50YO_7DY_DN</t>
  </si>
  <si>
    <t>Genes down-regulated in monocyte 7d vs 0d in young adults (18-50) after exposure to Fluarix/Fluvirin , time point 7D</t>
  </si>
  <si>
    <t>ABCA1,ABCC1,ADNP2,ARG2,ARNT,BIN3,C5AR1,CAMSAP1,CCPG1,NOCT,CD44,CDC42EP4,CFLAR,CHMP1B,CLEC4A,CREM,CUL5,CXCR4,DCLRE1B,DMXL2,DOCK5,EGR3,EPB42,ERAP2,ESYT1,EXOC5,FAM110B,NXPE3,FCAR,GABARAPL1,GALC,GIT2,GLYR1,GNA13,HBEGF,VPS37A,HOXA2,IL15RA,IRS2,KBTBD11,KDM4B,KLF7,KLHL7,KSR1,LAS1L,PLPPR2,NAMPT,NID1,PCSK5,PDE4B,PER1,PEX6,PIN4,PLAGL2,PLCB1,PLK2,PMVK,POLG,PPARD,DESI2,PRDM1,RASA1,RDX,RFC5,RFWD3,RNF41,RUSC1,SAT1,SGPL1,SIK1,SLC22A4,SLC2A14,SLC2A3,SLC44A1,SLFN12,SPATA6,SPRY1,TAF4,TCF7L2,TGIF1,THBS1,TMCC1,TMEM97,TNFSF12-TNFSF13,TNFSF13,TRAF3IP3,TRAM2,UBE3B,VEGFA,VNN1,VRK2,WDR59,XRCC1,YRDC,ZNF331</t>
  </si>
  <si>
    <t>ABCA1,ABCC1,ADNP2,ARG2,ARNT,BIN3,C5AR1,CAMSAP1,CCPG1,CCRN4L,CD44,CDC42EP4,CFLAR,CHMP1B,CLEC4A,CREM,CUL5,CXCR4,DCLRE1B,DMXL2,DOCK5,EGR3,EPB42,ERAP2,ESYT1,EXOC5,FAM110B,FAM55C,FCAR,GABARAPL1,GALC,GIT2,GLYR1,GNA13,HBEGF,HCRP1,HOXA2,IL15RA,IRS2,KBTBD11,KDM4B,KLF7,KLHL7,KSR1,LAS1L,LPPR2,NAMPT,NID1,PCSK5,PDE4B,PER1,PEX6,PIN4,PLAGL2,PLCB1,PLK2,PMVK,POLG,PPARD,PPPDE1,PRDM1,RASA1,RDX,RFC5,RFWD3,RNF41,RUSC1,SAT1,SGPL1,SIK1,SLC22A4,SLC2A14,SLC2A3,SLC44A1,SLFN12,SPATA6,SPRY1,TAF4,TCF7L2,TGIF1,THBS1,TMCC1,TMEM97,TNFSF12-TNFSF13,TNFSF13,TRAF3IP3,TRAM2,UBE3B,VEGFA,VNN1,VRK2,WDR59,XRCC1,YRDC,ZNF331</t>
  </si>
  <si>
    <t>Suppl Table III</t>
  </si>
  <si>
    <t>https://www.ncbi.nlm.nih.gov/pmc/articles/PMC2701477/bin/NIHMS83712-supplement-Supplemetary_t.doc</t>
  </si>
  <si>
    <t>M41203</t>
  </si>
  <si>
    <t>NAKAYA_MYELOID_DENDRITIC_CELL_FLUARIX_FLUVIRIN_AGE_18_50YO_7DY_DN</t>
  </si>
  <si>
    <t>https://www.gsea-msigdb.org/gsea/msigdb/human/geneset/NAKAYA_MYELOID_DENDRITIC_CELL_FLUARIX_FLUVIRIN_AGE_18_50YO_7DY_DN</t>
  </si>
  <si>
    <t>Genes down-regulated in myeloid dendritic cell 7d vs 0d in young adults (18-50) after exposure to Fluarix/Fluvirin , time point 7D</t>
  </si>
  <si>
    <t>AFF4,AGPAT3,AKAP8L,AMMECR1,ANKRD17,AQP3,ARHGAP26,ARHGEF7,ARHGEF9,ARL3,ARL4C,ARNT,ATF7IP,ATP2B4,DMAC2L,ATP6V0A1,ATP8A1,AUTS2,BCL2,BIRC5,BLNK,BRWD1,BTN2A3P,NKAPD1,USB1,PRR14L,C2CD3,CAMSAP1,CASK,CBFA2T2,CBL,CC2D1A,YJU2,CCND2,CCNJ,CD164,CD47,CDC42BPA,CDHR5,CDK4,CDYL,CEBPD,CENPF,CENPN,CES2,CHD4,CHD8,CHST10,CKS1B,CLN8,COPS2,COX11,CTSA,CTSB,CXCR4,DAB2,DBN1,DHX29,DHX9,DIAPH2,DIAPH2-AS1,DLAT,DLG1,DMD,DMXL2,DUS1L,DVL1,EHBP1L1,EIF2S1,EIF5B,ENOX2,EPS15,EXT2,EZR,FAS,FNBP1,FOXN3,GAS7,GLS,GLTP,GNA13,GNB5,GPD1L,GPN1,GTPBP8,HADH,HAUS5,HBB,HES1,HIF1AN,HIGD1B,H2BC13,HK1,HNRNPC,HUWE1,ICOSLG,IDH3G,IDS,IGHM,,IGKC,IL13RA1,IL1RAP,ING3,INO80D,INSIG1,IPO8,ITGB1,ITGB3,JUP,KCNE1,KDM5A,KHDC4,KIF2A,KLHL22,KLHL7,KRT5,LAMP1,LDLR,LILRA5,LRBA,LRRFIP2,MAN1A2,MAP4K5,MAP9,MAPKAPK2,MAU2,MDM2,MEF2D,MFNG,MFSD6,MGMT,MLX,MORC3,MPHOSPH9,PALS2,MRPS18B,MSL1,MTMR1,MTMR10,MXRA7,N4BP2L2,NCKIPSD,NEK1,NF2,NIF3L1,NME6,NOP14,NR3C1,NUP88,OPA1,ORC5,OTUB1,OTUD3,OTUD4,PAK2,PANK3,PARVB,PDHB,PDLIM5,PEPD,PFAS,PHC1,PHEX,JADE3,PHKB,PHTF1,PIGC,PIK3C3,PIK3R4,PJA2,PKP2,PLCB1,POLG,POP5,PPIL6,PPP2R1B,PPP2R5D,PRCC,PRDM2,PRDX1,PRKACA,PSMD11,PTGIR,PTPN11,PTPN12,PUS3,QTRT1,RAB11B,RAB11FIP2,RCOR3,RIOK3,RNF146,RNF24,RPP25,RPS6KA4,RRBP1,RRM2,RTF1,RUBCNL,SAR1A,SCARB1,SCCPDH,SEMA4D,SF3A2,SFRP1,SIDT1,SIRT5,SIT1,SLC14A2,SLC26A2,SLC35D1,SLC39A8,SLC44A1,SLC7A1,SLCO3A1,SMAD3,SMARCA4,SMC6,SNRPN,SNURF,SNX1,SORD,SRGAP3,SRP72,SSBP2,SSRP1,ST20,STX6,SUMO3,SWAP70,TAB1,TAF6,TBC1D13,TBK1,TCF20,TCF4,TCP11L1,TEX28,TFDP2,TGOLN2,TINF2,TK2,TLR6,TMCO6,TOMM22,TOX4,TRAF3IP3,TRAF5,TRGV5,TTC3,TXLNG,TXNL4A,U2AF2,UBE2G1,UBXN1,UBXN8,UCHL3,VEZF1,WDR1,YLPM1,ZBTB25,ZC3H14,ZC3H15,ZFC3H1,ZNF3,ZNF331,ZNF589,ZNF609,ZNF93</t>
  </si>
  <si>
    <t>AFF4,AGPAT3,AKAP8L,AMMECR1,ANKRD17,AQP3,ARHGAP26,ARHGEF7,ARHGEF9,ARL3,ARL4C,ARNT,ATF7IP,ATP2B4,ATP5S,ATP6V0A1,ATP8A1,AUTS2,BCL2,BIRC5,BLNK,BRWD1,BTN2A3,C11orf57,C16orf57,C22orf30,C2CD3,CAMSAP1,CASK,CBFA2T2,CBL,CC2D1A,CCDC94,CCND2,CCNJ,CD164,CD47,CDC42BPA,CDHR5,CDK4,CDYL,CEBPD,CENPF,CENPN,CES2,CHD4,CHD8,CHST10,CKS1B,CLN8,COPS2,COX11,CTSA,CTSB,CXCR4,DAB2,DBN1,DHX29,DHX9,DIAPH2,DIAPH2-AS1,DLAT,DLG1,DMD,DMXL2,DUS1L,DVL1,EHBP1L1,EIF2S1,EIF5B,ENOX2,EPS15,EXT2,EZR,FAS,FNBP1,FOXN3,GAS7,GLS,GLTP,GNA13,GNB5,GPD1L,GPN1,GTPBP8,HADH,HAUS5,HBB,HES1,HIF1AN,HIGD1B,HIST1H2BL,HK1,HNRNPC,HUWE1,ICOSLG,IDH3G,IDS,IGHM,IGK,IGKC,IL13RA1,IL1RAP,ING3,INO80D,INSIG1,IPO8,ITGB1,ITGB3,JUP,KCNE1,KDM5A,KHDC4,KIF2A,KLHL22,KLHL7,KRT5,LAMP1,LDLR,LILRA5,LRBA,LRRFIP2,MAN1A2,MAP4K5,MAP9,MAPKAPK2,MAU2,MDM2,MEF2D,MFNG,MFSD6,MGMT,MLX,MORC3,MPHOSPH9,MPP6,MRPS18B,MSL1,MTMR1,MTMR10,MXRA7,N4BP2L2,NCKIPSD,NEK1,NF2,NIF3L1,NME6,NOP14,NR3C1,NUP88,OPA1,ORC5L,OTUB1,OTUD3,OTUD4,PAK2,PANK3,PARVB,PDHB,PDLIM5,PEPD,PFAS,PHC1,PHEX,PHF16,PHKB,PHTF1,PIGC,PIK3C3,PIK3R4,PJA2,PKP2,PLCB1,POLG,POP5,PPIL6,PPP2R1B,PPP2R5D,PRCC,PRDM2,PRDX1,PRKACA,PSMD11,PTGIR,PTPN11,PTPN12,PUS3,QTRT1,RAB11B,RAB11FIP2,RCOR3,RIOK3,RNF146,RNF24,RPP25,RPS6KA4,RRBP1,RRM2,RTF1,RUBCNL,SAR1A,SCARB1,SCCPDH,SEMA4D,SF3A2,SFRP1,SIDT1,SIRT5,SIT1,SLC14A2,SLC26A2,SLC35D1,SLC39A8,SLC44A1,SLC7A1,SLCO3A1,SMAD3,SMARCA4,SMC6,SNRPN,SNURF,SNX1,SORD,SRGAP3,SRP72,SSBP2,SSRP1,ST20,STX6,SUMO3,SWAP70,TAB1,TAF6,TBC1D13,TBK1,TCF20,TCF4,TCP11L1,TEX28,TFDP2,TGOLN2,TINF2,TK2,TLR6,TMCO6,TOMM22,TOX4,TRAF3IP3,TRAF5,TRGV5,TTC3,TXLNG,TXNL4A,U2AF2,UBE2G1,UBXN1,UBXN8,UCHL3,VEZF1,WDR1,YLPM1,ZBTB25,ZC3H14,ZC3H15,ZFC3H1,ZNF3,ZNF331,ZNF589,ZNF609,ZNF93</t>
  </si>
  <si>
    <t>M41105</t>
  </si>
  <si>
    <t>NAKAYA_PLASMACYTOID_DENDRITIC_CELL_FLUARIX_FLUVIRIN_AGE_18_50YO_7DY_DN</t>
  </si>
  <si>
    <t>https://www.gsea-msigdb.org/gsea/msigdb/human/geneset/NAKAYA_PLASMACYTOID_DENDRITIC_CELL_FLUARIX_FLUVIRIN_AGE_18_50YO_7DY_DN</t>
  </si>
  <si>
    <t>Genes down-regulated in plasmacytoid dendritic cell 7d vs 0d in young adults (18-50) after exposure to Fluarix/Fluvirin , time point 7D</t>
  </si>
  <si>
    <t>GRK3,AKAP11,ALG13,AMIGO2,ANKFY1,API5,CENPS,ARMCX5,ARSB,ASNS,ATP5MG,B3GALT2,BCAT1,BCS1L,BDH1,BRCC3,BTBD3,BTN2A2,METTL22,KNOP1,CACFD1,CCNL2,CD84,CDC23,CDK17,CEP63,CES2,CFP,CIB2,CKAP5,COPS6,COQ10B,CPSF4,CPT1A,CREBZF,CSAD,CSTF1,CUL5,CXCL2,DBNDD2,DCTN4,DDX49,DNAJB6,DNAJC24,DPP4,DSE,DUS4L,EGR2,EIF4ENIF1,ELMO2,EML2,ENTPD7,EPHA2,ERGIC2,ESR2,EWSR1,FAM131A,RETREG2,FASTKD3,FBXL5,FBXO38,FDX1,FH,FRAS1,GAS1,PAXBP1,GIPC1,GK,GLMN,GMPR2,GNA11,GNG10,GNL3L,GNMT,GPX3,GSTZ1,H1-0,HERC1,HSPA13,HSPA1L,ICAM2,IFI44,IL11RA,IL13RA1,JAG1,KLC2,KLF11,KMT2A,LILRB4,LONP2,LRFN4,LRP10,LUC7L2,MADD,MAP4K5,MAPK14,MAPRE2,MEF2D,MID2,MORC2,MORC4,MPIG6B,MRPL9,MTERF3,MTF2,MTMR6,MYCL,N4BP1,NAIP,NANOG,NCOR2,NDST2,NDUFA5,NFATC2IP,NOP14,NR3C1,NUP133,NUP98,NABP1,OSBPL2,P2RY1,P4HB,PDE4B,PHLPP1,PIK3R1,PIP5K1B,PNPLA2,POMZP3,PPP2R2A,PRC1,PRDX6,PRKCI,PRPF4,PTEN,PTPN11,RAB11A,RAE1,RASA4,RASA4B,RBM12B-AS1,RFC4,RGS14,RHEB,RNF138,RPA1,RPL37A,RRP1B,RXRB,SACS,SAT1,SCN3B,SDAD1,SEC23B,SEPTIN9,SGCB,SH3BGRL,SLC12A7,SLC38A4,SLC8A2,SLC9A6,SMG6,SOCS5,SPATA20,SPIN2A,SPRED2,STXBP6,SYS1,SYS1-DBNDD2,TAF6L,TCTA,THBD,TLK1,TLR6,TPM2,TPRKB,TRIM36,TTC4,UBE2K,UEVLD,UQCRFS1,USP3,USP46,USP9X,WDR13,WDR43,WWC3,YBX2,YOD1,YPEL1,ZBTB43,ZFP64,ZKSCAN5,ZKSCAN7,ZNF212,ZNF3,ZNF589</t>
  </si>
  <si>
    <t>ADRBK2,AKAP11,ALG13,AMIGO2,ANKFY1,API5,APITD1,ARMCX5,ARSB,ASNS,ATP5L,B3GALT2,BCAT1,BCS1L,BDH1,BRCC3,BTBD3,BTN2A2,C16orf68,C16orf88,C9orf7,CCNL2,CD84,CDC23,CDK17,CEP63,CES2,CFP,CIB2,CKAP5,COPS6,COQ10B,CPSF4,CPT1A,CREBZF,CSAD,CSTF1,CUL5,CXCL2,DBNDD2,DCTN4,DDX49,DNAJB6,DNAJC24,DPP4,DSE,DUS4L,EGR2,EIF4ENIF1,ELMO2,EML2,ENTPD7,EPHA2,ERGIC2,ESR2,EWSR1,FAM131A,FAM134A,FASTKD3,FBXL5,FBXO38,FDX1,FH,FRAS1,GAS1,GCFC1,GIPC1,GK,GLMN,GMPR2,GNA11,GNG10,GNL3L,GNMT,GPX3,GSTZ1,H1F0,HERC1,HSPA13,HSPA1L,ICAM2,IFI44,IL11RA,IL13RA1,JAG1,KLC2,KLF11,KMT2A,LILRB4,LONP2,LRFN4,LRP10,LUC7L2,MADD,MAP4K5,MAPK14,MAPRE2,MEF2D,MID2,MORC2,MORC4,MPIG6B,MRPL9,MTERFD1,MTF2,MTMR6,MYCL1,N4BP1,NAIP,NANOG,NCOR2,NDST2,NDUFA5,NFATC2IP,NOP14,NR3C1,NUP133,NUP98,OBFC2A,OSBPL2,P2RY1,P4HB,PDE4B,PHLPP1,PIK3R1,PIP5K1B,PNPLA2,POMZP3,PPP2R2A,PRC1,PRDX6,PRKCI,PRPF4,PTEN,PTPN11,RAB11A,RAE1,RASA4,RASA4B,RBM12B-AS1,RFC4,RGS14,RHEB,RNF138,RPA1,RPL37A,RRP1B,RXRB,SACS,SAT1,SCN3B,SDAD1,SEC23B,SEPT9,SGCB,SH3BGRL,SLC12A7,SLC38A4,SLC8A2,SLC9A6,SMG6,SOCS5,SPATA20,SPIN2A,SPRED2,STXBP6,SYS1,SYS1-DBNDD2,TAF6L,TCTA,THBD,TLK1,TLR6,TPM2,TPRKB,TRIM36,TTC4,UBE2K,UEVLD,UQCRFS1,USP3,USP46,USP9X,WDR13,WDR43,WWC3,YBX2,YOD1,YPEL1,ZBTB43,ZFP64,ZKSCAN5,ZNF167,ZNF212,ZNF3,ZNF589</t>
  </si>
  <si>
    <t>M41159</t>
  </si>
  <si>
    <t>NAKAYA_B_CELL_FLUARIX_FLUVIRIN_AGE_18_50YO_7DY_UP</t>
  </si>
  <si>
    <t>https://www.gsea-msigdb.org/gsea/msigdb/human/geneset/NAKAYA_B_CELL_FLUARIX_FLUVIRIN_AGE_18_50YO_7DY_UP</t>
  </si>
  <si>
    <t>Genes up-regulated in B cell 7d vs 0d in young adults (18-50) after exposure to Fluarix/Fluvirin , time point 7D</t>
  </si>
  <si>
    <t>AASDHPPT,AGPS,AHR,AIMP1,AIMP2,AMPD3,ANKFY1,ANKMY1,ANXA2,ANXA4,ANXA6,AP5Z1,APOBEC3G,ARF3,ARF4,ARFIP2,ARMC8,ASPH,ATF6B,ATF7IP2,ATP1A1,ATP5MG,DMAC2,ATP6AP2,ATP6V1C1,BAX,BAZ1A,BAZ2B,BBX,BCL2L1,BECN1,BLMH,BLOC1S1,BLVRB,BTN2A2,C10orf88,AAMDC,TIGAR,TMEM260,SPTSSA,LYRM9,MILR1,C1QBP,RAB5IF,SAPCD1,CALM3,CBX5,COA3,CCNB1IP1,CCNG1,CCNG2,CD247,CD36,CD58,CDC14A,CDC16,CDK2AP2,CEBPG,CELSR1,CHKB-CPT1B,CHST11,CIAO1,CLCN3,CLTB,CNIH1,CNTNAP2,COPB2,COPS5,COPS6,COPS8,COX6A1,CPNE3,CPT1B,CRELD2,CSNK2A1,CTRL,CYB5R3,CYFIP2,CYLD,DCAF8,DCTN2,DDX60,DECR1,DENND4A,DET1,DGUOK,DHX16,DNAJB12,DNAJC10,DNM1L,DYNLT1,DYNLT3,EIF2S1,EIF4E,EIF4E2,ELMO2,EPHA4,ERAP1,ERCC1,ERP44,ETFDH,FABP5,FAHD2A,TASOR,TENT5A,FBXO22,FBXO38,FEN1,FGR,FLOT1,FTSJ1,FUBP3,FUCA1,GABBR1,GALNT10,GART,GCOM1,GK,GLRX,GLYR1,GM2A,GNB1,GOLGB1,GPD1L,GPM6B,GPX1,GSTM4,GTF2A2,GTF2H5,GTPBP8,GYG1,HDAC2,HECTD3,HEG1,HHEX,HRK,ICMT,IDI2-AS1,IFIT1,,IGHA1,IGHA2,IGHD,IGHG1,IGHG2,IGHG3,IGHM,IGHV1-69,IGHV3-23,IGHV4-31,IKZF1,IL21R,IL6R,IMP4,IPO5,IPO9,ISG15,ITCH,ITFG1,ITGA4,ITGAL,KCTD9,KDELR1,TTI1,KIDINS220,KIN,KLHDC10,KRT86,LARP4B,LIMS1,,LRRFIP2,LTN1,M6PR,MAK16,MAML1,MAP3K8,MAST2,MBNL2,MCCC2,MDC1,ME2,MED1,MED6,MED8,MICAL3,MIR22HG,MNDA,MT1X,MT2A,MTHFR,MYO5A,MYO9B,NAB1,NADK,NANS,NCOA4,NDC80,NDUFC1,NET1,NFYA,NFYB,NPRL2,NUCB2,NUP50,NUP58,STN1,OGFOD1,ORC5,OTUB1,OTUD4,PAICS,PAIP1,PAK1,PAK1IP1,PASK,PBX2,PCBP2,PCMT1,PDE5A,PDIA4,PDIA6,PELI2,PEX5,PEX7,PFDN4,PGAP3,PHF20,PHKB,PIP4K2B,PLEKHJ1,PLIN3,PLN,PLXNC1,PMVK,POLE3,POLR2M,PPFIBP1,PPP1R7,PPP2CA,PPP4C,DESI2,PRDX2,PRKAG2,PRKCD,PRPF4B,PSEN1,PSMA6,PSMB1,PSMD14,PTPN2,PTPN9,PYROXD1,QKI,R3HDM1,RABEP2,RAD50,RANBP2,RANBP9,RAP2A,RAP2B,RARA,RASA4,RASA4B,RBM19,RCN2,RELA,RHEB,RIOK3,RNASE6,RNF11,RNF113A,RNF19B,RPF1,RPN2,RPRD1A,RPS6KC1,RRM2,RRS1,SAMHD1,SAP30L-AS1,SEC31A,SEC31B,SERPINB1,SF3B3,SGCB,SHC1,SIGLEC6,SLAMF7,SLC20A1,SLC35D1,SLC39A9,SLC7A7,SLFN12,SMAD2,SNAP29,SNAPC5,SNRNP200,SNRNP27,SNRPC,SOD2,SPATA1,SPIN1,ST13,STK38L,SUPT7L,SYNCRIP,SYNJ2,TAF9B,TALDO1,TBC1D10B,TBC1D3,TBC1D3C,TBC1D3F,TBC1D3H,TBC1D9B,TBK1,TCF3,TERF1,TERF2,THOC7,THSD1,TIMM17A,TM7SF3,TM9SF2,TMCO1,TMCO6,TMEM131L,NEMP1,TNXB,TOP1,TOP3A,TOR1A,TOR1B,TPD52L2,TTF1,TXLNA,TYMP,U2AF2,UBE2B,UBE2J1,UBR5,UBXN2B,UQCRQ,USP4,UTP14A,UTP14C,DCAF1,VPS33B,WAPL,WASHC2A,WASHC2C,WDR74,WNK1,WSB2,XBP1,YARS1,YLPM1,YWHAQ,ZCCHC8,ZNF117,ZNF207,ZNF226,ZNF236,ZNF32,ZNF451,ZNF780A,ZNF780B,ZNF83</t>
  </si>
  <si>
    <t>AASDHPPT,AGPS,AHR,AIMP1,AIMP2,AMPD3,ANKFY1,ANKMY1,ANXA2,ANXA4,ANXA6,AP5Z1,APOBEC3G,ARF3,ARF4,ARFIP2,ARMC8,ASPH,ATF6B,ATF7IP2,ATP1A1,ATP5L,ATP5SL,ATP6AP2,ATP6V1C1,BAX,BAZ1A,BAZ2B,BBX,BCL2L1,BECN1,BLMH,BLOC1S1,BLVRB,BTN2A2,C10orf88,C11orf67,C12orf5,C14orf101,C14orf147,C17orf108,C17orf60,C1QBP,C20orf24,C6orf26,CALM3,CBX5,CCDC56,CCNB1IP1,CCNG1,CCNG2,CD247,CD36,CD58,CDC14A,CDC16,CDK2AP2,CEBPG,CELSR1,CHKB-CPT1B,CHST11,CIAO1,CLCN3,CLTB,CNIH,CNTNAP2,COPB2,COPS5,COPS6,COPS8,COX6A1,CPNE3,CPT1B,CRELD2,CSNK2A1,CTRL,CYB5R3,CYFIP2,CYLD,DCAF8,DCTN2,DDX60,DECR1,DENND4A,DET1,DGUOK,DHX16,DNAJB12,DNAJC10,DNM1L,DYNLT1,DYNLT3,EIF2S1,EIF4E,EIF4E2,ELMO2,EPHA4,ERAP1,ERCC1,ERP44,ETFDH,FABP5,FAHD2A,FAM208A,FAM46A,FBXO22,FBXO38,FEN1,FGR,FLOT1,FTSJ1,FUBP3,FUCA1,GABBR1,GALNT10,GART,GCOM1,GK,GLRX,GLYR1,GM2A,GNB1,GOLGB1,GPD1L,GPM6B,GPX1,GSTM4,GTF2A2,GTF2H5,GTPBP8,GYG1,HDAC2,HECTD3,HEG1,HHEX,HRK,ICMT,IDI2-AS1,IFIT1,IGH,IGHA1,IGHA2,IGHD,IGHG1,IGHG2,IGHG3,IGHM,IGHV1-69,IGHV3-23,IGHV4-31,IKZF1,IL21R,IL6R,IMP4,IPO5,IPO9,ISG15,ITCH,ITFG1,ITGA4,ITGAL,KCTD9,KDELR1,KIAA0406,KIDINS220,KIN,KLHDC10,KRT86,LARP4B,LIMS1,LOC100290036,LRRFIP2,LTN1,M6PR,MAK16,MAML1,MAP3K8,MAST2,MBNL2,MCCC2,MDC1,ME2,MED1,MED6,MED8,MICAL3,MIR22HG,MNDA,MT1X,MT2A,MTHFR,MYO5A,MYO9B,NAB1,NADK,NANS,NCOA4,NDC80,NDUFC1,NET1,NFYA,NFYB,NPRL2,NUCB2,NUP50,NUPL1,OBFC1,OGFOD1,ORC5L,OTUB1,OTUD4,PAICS,PAIP1,PAK1,PAK1IP1,PASK,PBX2,PCBP2,PCMT1,PDE5A,PDIA4,PDIA6,PELI2,PEX5,PEX7,PFDN4,PGAP3,PHF20,PHKB,PIP4K2B,PLEKHJ1,PLIN3,PLN,PLXNC1,PMVK,POLE3,POLR2M,PPFIBP1,PPP1R7,PPP2CA,PPP4C,PPPDE1,PRDX2,PRKAG2,PRKCD,PRPF4B,PSEN1,PSMA6,PSMB1,PSMD14,PTPN2,PTPN9,PYROXD1,QKI,R3HDM1,RABEP2,RAD50,RANBP2,RANBP9,RAP2A,RAP2B,RARA,RASA4,RASA4B,RBM19,RCN2,RELA,RHEB,RIOK3,RNASE6,RNF11,RNF113A,RNF19B,RPF1,RPN2,RPRD1A,RPS6KC1,RRM2,RRS1,SAMHD1,SAP30L-AS1,SEC31A,SEC31B,SERPINB1,SF3B3,SGCB,SHC1,SIGLEC6,SLAMF7,SLC20A1,SLC35D1,SLC39A9,SLC7A7,SLFN12,SMAD2,SNAP29,SNAPC5,SNRNP200,SNRNP27,SNRPC,SOD2,SPATA1,SPIN1,ST13,STK38L,SUPT7L,SYNCRIP,SYNJ2,TAF9B,TALDO1,TBC1D10B,TBC1D3,TBC1D3C,TBC1D3F,TBC1D3H,TBC1D9B,TBK1,TCF3,TERF1,TERF2,THOC7,THSD1,TIMM17A,TM7SF3,TM9SF2,TMCO1,TMCO6,TMEM131L,TMEM194A,TNXB,TOP1,TOP3A,TOR1A,TOR1B,TPD52L2,TTF1,TXLNA,TYMP,U2AF2,UBE2B,UBE2J1,UBR5,UBXN2B,UQCRQ,USP4,UTP14A,UTP14C,VPRBP,VPS33B,WAPAL,WASHC2A,WASHC2C,WDR74,WNK1,WSB2,XBP1,YARS,YLPM1,YWHAQ,ZCCHC8,ZNF117,ZNF207,ZNF226,ZNF236,ZNF32,ZNF451,ZNF780A,ZNF780B,ZNF83</t>
  </si>
  <si>
    <t>M40930</t>
  </si>
  <si>
    <t>NAKAYA_MONOCYTE_FLUMIST_AGE_18_50YO_7DY_UP</t>
  </si>
  <si>
    <t>https://www.gsea-msigdb.org/gsea/msigdb/human/geneset/NAKAYA_MONOCYTE_FLUMIST_AGE_18_50YO_7DY_UP</t>
  </si>
  <si>
    <t>Genes up-regulated in monocyte 7d vs 0d in young adults (18-50) after exposure to FluMist , time point 7D</t>
  </si>
  <si>
    <t>ABCB7,ABHD2,ACACB,ACO1,ADAMTSL4,ADNP,AK2,AKAP13,ALDH3A2,ALG13,ANAPC5,ANG,ANKLE2,ANKRD17,ANKS1A,APAF1,APOOL,APPBP2,ARAP3,AREG,ARFGEF2,ARFIP1,ARHGAP19,ARMC8,ASB13,ASF1A,ASPH,ASRGL1,ATF2,ATG4A,ATM,ATP6V1B2,ATP6V1C1,ATR,AZI2,BAZ1A,BBS9,BCAP29,BCCIP,BCL2,BMP2K,BRCC3,BTD,WBP1L,SMCO4,RESF1,BORA,DNAAF2,OGFOD3,ELP5,C1QBP,C1orf50,RTCB,NOP14-AS1,HPF1,C5AR1,DNPH1,C6orf120,SPOUT1,CAND1,CAP1,CAPN3,CASP2,CCDC25,CCDC88C,CCL3,CCL3L1,CCL3L3,CCL4,CCND3,CCR2,CCT2,CD163,CD1E,CD33,CD86,CD9,CD93,CDC73,CEP57,CEPT1,CHUK,CIITA,CLEC2D,CLIP1,CLN5,CNOT1,CNOT3,CNOT6,CPD,CPM,CPPED1,CPT1A,CREBL2,CRISPLD2,CRTAP,YBX3,CSF2RA,CSPP1,CTDSP1,CTPS2,CX3CR1,CXCL1,CXCL3,CYB5R1,CYBRD1,DCAF10,DCAF13,DCLRE1B,DDX18,DEGS1,DERA,DEXI,DHX16,DICER1,DLG1,DMXL1,DNAJB1,DNAJB2,DPP8,DUSP2,DUSP6,DYNLL1,EBAG9,EFHC1,EGR1,EGR2,EGR3,EIF1AX,EIF2B4,ENC1,ENGASE,ENOX2,ENTPD1,EPM2A,EPRS1,EREG,ERI2,ERLIN2,ERMP1,ESYT1,ETNK1,ETS2,EXOC5,EXOSC10,F5,OTULINL,RETREG2,FAM13A,CCSER2,TASOR,COX20,RIPOR2,FASTKD1,FASTKD3,FBXL12,FBXL14,FBXO28,FBXW2,FCAR,FCF1,FKBP1A,FKBP5,FLI1,GABPB1-IT1,FPR3,FUCA1,FYN,GAA,GADD45A,GALC,GALNT2,GAS2L1,GCSH,,GEMIN4,GGA3,GIMAP4,GIMAP5,GIMAP6,GLO1,GNL3L,GNPDA1,GNPTAB,GORASP2,GOSR2,GPATCH1,GPATCH4,ADGRA2,HACD2,HAL,,PUDP,HEATR3,HECTD4,HERC2,HIP1,HIPK2,HIPK3,HNMT,HNRNPUL2,HOXA7,HSD17B12,HSPA1A,HSPA1B,IARS1,IBTK,IDS,IER2,IFFO1,IFNGR1,IFRD1,IFT74,IL10RB,IL13RA1,IL27RA,IL4R,IL6,CXCL8,INPP5A,IPCEF1,IPO5,IPO7,IRAK1,IRAK3,IRS2,ITGA6,ITPR2,IVNS1ABP,JADE1,JUN,KDM2A,KDM3B,TRAPPC8,KIDINS220,KLF2,KLF6,KLHL11,KLHL18,KRT10,LAIR1,LCMT1,LIMK2,LIMS1,LPAR1,LRRC8D,LYRM4,LYST,MAFF,MAN2A1,MAN2C1,MAP3K12,MAPK1IP1L,MAPKAPK5-AS1,MAU2,MBNL1,MBNL2,MBP,MCM3AP-AS1,MCTP1,MDM2,MEAF6,MED20,MEF2C,MERTK,METTL7A,MGAT2,MICAL2,MID1IP1,MINK1,MLX,MLXIP,MMS19,MNDA,MON2,MRPL15,MRPL24,MRPL3,MRPS14,MRPS30,MRPS31,MRS2,MS4A4A,MSL2,MTDH,MTERF3,MTR,MTRR,MTSS1,IRF4,MYCBP,NAALAD2,NAIP,NCOR1,NDUFA6,NDUFB6,NEU1,NEU3,NID1,NME1,NOLC1,NPAT,NR4A2,NR4A3,NRBF2,NRG1,NUDT15,OAZ2,NABP1,OGFOD1,OLFM1,OXR1,PAFAH1B1,PBXIP1,PCF11,PDGFC,PFAS,PHF20,PHLDA2,PIBF1,PID1,PIK3C2A,PKNOX1,PKP4,PLAUR,PLXNC1,PNMA1,PPP1R10,PREB,PREPL,PRKAG1,PRPF40A,PRPSAP1,PSMD14,PTEN,PTGER4,PTGS1,PTGS2,PTPN12,PTPN22,PTX3,PURA,PUS7,RAB33B,RAB3GAP2,RAB4A,RAB9A,RABEP1,TERF2IP,RAP1GDS1,RASA4,RASSF4,RCAN1,RCHY1,RGL2,RHOT1,RNASE2,RNASE4,RNF111,RNF146,RPE,RTN1,SAP30,SDAD1,SEC23B,SEC24A,SEC63,SERP1,SETX,SIGLEC7,SIKE1,GEMIN2,SLA,SLC15A2,SLC16A1,SLC16A3,SLC25A24,SLC25A40,SLC35A5,SMARCC2,SMC5,SMG1,SMPD4,SNAPC3,SRPK2,SRPRB,SS18L2,ST6GAL1,STAM2,STK3,STK38L,SULT1A2,SWAP70,TAF12,TAX1BP1,TBC1D22A,TBC1D5,TBC1D8,TBL1X,TCF3,TCP1,TCP11L1,TCTN3,TGFBRAP1,THOC7,TIA1,TJAP1,TLR6,TLR8,TM2D1,TMBIM1,TMCO1,TMEM184C,TMPO,TNF,TNFAIP1,TNFAIP3,TNFRSF1A,TNFSF10,TOB2,TOPBP1,TOR1A,TOR1AIP1,TP73-AS1,TPM1,TRAPPC10,TRIM5,TRIT1,RO60,TRPS1,TRRAP,TSC22D3,TSNAX,TTBK2,TTC17,TTC27,TTC3,TTC9,UBE2I,UBE2V2,UBE3B,UBE4B,UBL3,UBR4,UGDH,UGGT2,USP32,VAMP4,VAT1,VBP1,VNN1,VPS54,WBP4,WDR12,WDR7,WIPF1,WWP1,XRCC4,ZBTB10,ZBTB11,ZBTB40,ZFAND5,ZFP36L2,ZFP64,ZMPSTE24,ZMYM6,ZNF106,ZNF146,ZNF202,ZNF224,ZNF225,ZNF226,ZNF277,ZNF32,ZNF329,ZNF354A,ZNF45,ZNF580,ZNF780A,ZNF780B</t>
  </si>
  <si>
    <t>ABCB7,ABHD2,ACACB,ACO1,ADAMTSL4,ADNP,AK2,AKAP13,ALDH3A2,ALG13,ANAPC5,ANG,ANKLE2,ANKRD17,ANKS1A,APAF1,APOOL,APPBP2,ARAP3,AREG,ARFGEF2,ARFIP1,ARHGAP19,ARMC8,ASB13,ASF1A,ASPH,ASRGL1,ATF2,ATG4A,ATM,ATP6V1B2,ATP6V1C1,ATR,AZI2,BAZ1A,BBS9,BCAP29,BCCIP,BCL2,BMP2K,BRCC3,BTD,C10orf26,C11orf75,C12orf35,C13orf34,C14orf104,C17orf101,C17orf81,C1orf50,C1QBP,C22orf28,C4orf10,C4orf27,C5AR1,C6orf108,C6orf120,C9orf114,CAND1,CAP1,CAPN3,CASP2,CCDC25,CCDC88C,CCL3,CCL3L1,CCL3L3,CCL4,CCND3,CCR2,CCT2,CD163,CD1E,CD33,CD86,CD9,CD93,CDC73,CEP57,CEPT1,CHUK,CIITA,CLEC2D,CLIP1,CLN5,CNOT1,CNOT3,CNOT6,CPD,CPM,CPPED1,CPT1A,CREBL2,CRISPLD2,CRTAP,CSDA,CSF2RA,CSPP1,CTDSP1,CTPS2,CX3CR1,CXCL1,CXCL3,CYB5R1,CYBRD1,DCAF10,DCAF13,DCLRE1B,DDX18,DEGS1,DERA,DEXI,DHX16,DICER1,DLG1,DMXL1,DNAJB1,DNAJB2,DPP8,DUSP2,DUSP6,DYNLL1,EBAG9,EFHC1,EGR1,EGR2,EGR3,EIF1AX,EIF2B4,ENC1,ENGASE,ENOX2,ENTPD1,EPM2A,EPRS,EREG,ERI2,ERLIN2,ERMP1,ESYT1,ETNK1,ETS2,EXOC5,EXOSC10,F5,FAM105A,FAM134A,FAM13A,FAM190B,FAM208A,FAM36A,FAM65B,FASTKD1,FASTKD3,FBXL12,FBXL14,FBXO28,FBXW2,FCAR,FCF1,FKBP1A,FKBP5,FLI1,FLJ10038,FPR3,FUCA1,FYN,GAA,GADD45A,GALC,GALNT2,GAS2L1,GCSH,GDS1,GEMIN4,GGA3,GIMAP4,GIMAP5,GIMAP6,GLO1,GNL3L,GNPDA1,GNPTAB,GORASP2,GOSR2,GPATCH1,GPATCH4,GPR124,HACD2,HAL,HDGFRP3,HDHD1A,HEATR3,HECTD4,HERC2,HIP1,HIPK2,HIPK3,HNMT,HNRNPUL2,HOXA7,HSD17B12,HSPA1A,HSPA1B,IARS,IBTK,IDS,IER2,IFFO1,IFNGR1,IFRD1,IFT74,IL10RB,IL13RA1,IL27RA,IL4R,IL6,IL8,INPP5A,IPCEF1,IPO5,IPO7,IRAK1,IRAK3,IRS2,ITGA6,ITPR2,IVNS1ABP,JADE1,JUN,KDM2A,KDM3B,KIAA1012,KIDINS220,KLF2,KLF6,KLHL11,KLHL18,KRT10,LAIR1,LCMT1,LIMK2,LIMS1,LPAR1,LRRC8D,LYRM4,LYST,MAFF,MAN2A1,MAN2C1,MAP3K12,MAPK1IP1L,MAPKAPK5-AS1,MAU2,MBNL1,MBNL2,MBP,MCM3AP-AS1,MCTP1,MDM2,MEAF6,MED20,MEF2C,MERTK,METTL7A,MGAT2,MICAL2,MID1IP1,MINK1,MLX,MLXIP,MMS19,MNDA,MON2,MRPL15,MRPL24,MRPL3,MRPS14,MRPS30,MRPS31,MRS2,MS4A4A,MSL2,MTDH,MTERFD1,MTR,MTRR,MTSS1,MUM1,MYCBP,NAALAD2,NAIP,NCOR1,NDUFA6,NDUFB6,NEU1,NEU3,NID1,NME1,NOLC1,NPAT,NR4A2,NR4A3,NRBF2,NRG1,NUDT15,OAZ2,OBFC2A,OGFOD1,OLFM1,OXR1,PAFAH1B1,PBXIP1,PCF11,PDGFC,PFAS,PHF20,PHLDA2,PIBF1,PID1,PIK3C2A,PKNOX1,PKP4,PLAUR,PLXNC1,PNMA1,PPP1R10,PREB,PREPL,PRKAG1,PRPF40A,PRPSAP1,PSMD14,PTEN,PTGER4,PTGS1,PTGS2,PTPN12,PTPN22,PTX3,PURA,PUS7,RAB33B,RAB3GAP2,RAB4A,RAB9A,RABEP1,RAP1,RAP1GDS1,RASA4,RASSF4,RCAN1,RCHY1,RGL2,RHOT1,RNASE2,RNASE4,RNF111,RNF146,RPE,RTN1,SAP30,SDAD1,SEC23B,SEC24A,SEC63,SERP1,SETX,SIGLEC7,SIKE1,SIP1,SLA,SLC15A2,SLC16A1,SLC16A3,SLC25A24,SLC25A40,SLC35A5,SMARCC2,SMC5,SMG1,SMPD4,SNAPC3,SRPK2,SRPRB,SS18L2,ST6GAL1,STAM2,STK3,STK38L,SULT1A2,SWAP70,TAF12,TAX1BP1,TBC1D22A,TBC1D5,TBC1D8,TBL1X,TCF3,TCP1,TCP11L1,TCTN3,TGFBRAP1,THOC7,TIA1,TJAP1,TLR6,TLR8,TM2D1,TMBIM1,TMCO1,TMEM184C,TMPO,TNF,TNFAIP1,TNFAIP3,TNFRSF1A,TNFSF10,TOB2,TOPBP1,TOR1A,TOR1AIP1,TP73-AS1,TPM1,TRAPPC10,TRIM5,TRIT1,TROVE2,TRPS1,TRRAP,TSC22D3,TSNAX,TTBK2,TTC17,TTC27,TTC3,TTC9,UBE2I,UBE2V2,UBE3B,UBE4B,UBL3,UBR4,UGDH,UGGT2,USP32,VAMP4,VAT1,VBP1,VNN1,VPS54,WBP4,WDR12,WDR7,WIPF1,WWP1,XRCC4,ZBTB10,ZBTB11,ZBTB40,ZFAND5,ZFP36L2,ZFP64,ZMPSTE24,ZMYM6,ZNF106,ZNF146,ZNF202,ZNF224,ZNF225,ZNF226,ZNF277,ZNF32,ZNF329,ZNF354A,ZNF45,ZNF580,ZNF780A,ZNF780B</t>
  </si>
  <si>
    <t>M41128</t>
  </si>
  <si>
    <t>NAKAYA_PBMC_FLUARIX_FLUVIRIN_AGE_18_50YO_7DY_DN</t>
  </si>
  <si>
    <t>https://www.gsea-msigdb.org/gsea/msigdb/human/geneset/NAKAYA_PBMC_FLUARIX_FLUVIRIN_AGE_18_50YO_7DY_DN</t>
  </si>
  <si>
    <t>Genes down-regulated in peripheral blood mononuclear cell 7d vs 0d in adults (18-50) after exposure to Fluarix/Fluvirin , time point 7D. Comment: Supplementary Table 1a: All the differentially expressed genes identified in PBMCs of TIV vaccinees.</t>
  </si>
  <si>
    <t>ABHD13,ADO,AREG,ARIH2,ARL4A,ARL4C,ARMC8,ASCC3,ASH1L,ATF3,ATP1B1,ATXN7,B3GNT5,BAG5,BCL10,BCL2A1,BCL6,BCOR,BTG2,CACUL1,C11orf58,TIGAR,GPATCH2L,C15orf39,C2orf49,C5AR1,C9orf72,C9orf78,CALCOCO2,CCDC59,CCL3,CCL3L1,CCL3L3,CD55,CD6,CD83,CDADC1,CDK17,CDKN1A,CFL2,CHD1,CHMP1B,CHMP2B,CHORDC1,CLEC2B,CLK4,COX17,CPEB2,CREBRF,CREM,CRY1,CSRNP1,CTNNB1,CXCL16,CXCL2,CYLD,DDX21,DICER1,DNAJB9,DUSP1,DUSP5,DYNLL2,EGR1,EGR2,EGR3,EIF5,ELF1,ELK4,ENC1,ENPP4,EPS8,ESCO1,ETF1,ETNK1,ETV3,EXOC8,FAM117B,TENT5A,FAM53C,FBXL3,FEM1C,FGFR1,FKBP15,FOS,FOSB,FOSL2,FTH1,GABARAPL1,GABARAPL3,GADD45B,GCC1,HCAR3,GPR18,GZF1,HAVCR2,HBEGF,HEG1,HERC4,HLA-F,HNRNPC,HSPA14,ICAM1,IDI1,IFNGR1,IL1B,CXCL8,INSIG1,IRF2BP2,ITPRIP,IVNS1ABP,JARID2,KDM7A,JMJD1C,JMJD6,JUNB,JUND,KBTBD2,KBTBD8,KCNS2,SPIDR,EPG5,KLF11,KLF4,KLHL15,L3MBTL3,LATS2,LCOR,MIR23AHG,LONRF1,LRRFIP1,LYN,MAD2L1BP,MAFB,MAFF,MAFK,MALAT1,MAP3K8,MAPK1IP1L,MCL1,MCM9,MED21,MED30,MEF2D,METRNL,MEX3C,MNT,MSL2,MTMR6,MUL1,KAT7,NAMPT,NCAM1,NFE2L2,NFIL3,NFKBIE,NGRN,NLRP3,NR4A1,NR4A2,NR4A3,NSF,NUB1,NUDT15,OSM,OTUD1,TENT4B,PCGF5,PDE4D,PDP1,PDZD8,PFKFB3,PGGT1B,PHACTR1,PLAUR,PMAIP1,PPM1A,PPM1D,PPP1R15A,PPP1R15B,PPP2R2A,PRKAR1A,PRPF4B,PTGER4,PTGS2,PTP4A1,PTPRE,PTX3,PWWP2B,QKI,RAB11FIP4,RAB12,RAB18,RAB20,RAB8B,RAP2C,RASGEF1B,RBBP6,RBM15,RBM18,RBM33,RBM38,RBM7,RELT,RGS1,RGS2,RHOB,RICTOR,RIPK2,RLIM,RNF138,RNF139,RNF19A,RPS24,SAMD8,SAMSN1,SAT1,SERTAD1,SERTAD2,SERTAD3,SCAF11,SRSF3,SIK1,SLC16A6,SLC25A30,SMAD4,SNHG15,SNIP1,SNX13,SOCS1,SOCS3,SP100,SP3,SPOPL,SPTY2D1,SRGAP2,STK39,TGIF1,THBS1,TNFRSF21,TPM3,TRAF6,TRIB1,TSC22D2,TSPYL1,UQCRC2,USF3,USP30,USP42,UTRN,VEGFA,WASL,WDR48,WTAP,XPR1,YES1,YPEL5,YTHDF3,ZBTB1,ZBTB10,ZBTB33,ZBTB43,ZC3HAV1,ZCCHC2,ZFAND5,ZFC3H1,ZFP36,ZNF267,ZNF281,ZNF282,ZBTB21,ZNF326,ZNF350,ZNF506,ZNF644,ZNF703,ZNF92,ZXDA</t>
  </si>
  <si>
    <t>ABHD13,ADO,AREG,ARIH2,ARL4A,ARL4C,ARMC8,ASCC3,ASH1L,ATF3,ATP1B1,ATXN7,B3GNT5,BAG5,BCL10,BCL2A1,BCL6,BCOR,BTG2,C10orf46,C11orf58,C12orf5,C14orf118,C15orf39,C2orf49,C5AR1,C9orf72,C9orf78,CALCOCO2,CCDC59,CCL3,CCL3L1,CCL3L3,CD55,CD6,CD83,CDADC1,CDK17,CDKN1A,CFL2,CHD1,CHMP1B,CHMP2B,CHORDC1,CLEC2B,CLK4,COX17,CPEB2,CREBRF,CREM,CRY1,CSRNP1,CTNNB1,CXCL16,CXCL2,CYLD,DDX21,DICER1,DNAJB9,DUSP1,DUSP5,DYNLL2,EGR1,EGR2,EGR3,EIF5,ELF1,ELK4,ENC1,ENPP4,EPS8,ESCO1,ETF1,ETNK1,ETV3,EXOC8,FAM117B,FAM46A,FAM53C,FBXL3,FEM1C,FGFR1,FKBP15,FOS,FOSB,FOSL2,FTH1,GABARAPL1,GABARAPL3,GADD45B,GCC1,GPR109B,GPR18,GZF1,HAVCR2,HBEGF,HEG1,HERC4,HLA-F,HNRNPC,HSPA14,ICAM1,IDI1,IFNGR1,IL1B,IL8,INSIG1,IRF2BP2,ITPRIP,IVNS1ABP,JARID2,JHDM1D,JMJD1C,JMJD6,JUNB,JUND,KBTBD2,KBTBD8,KCNS2,KIAA0146,KIAA1632,KLF11,KLF4,KLHL15,L3MBTL3,LATS2,LCOR,LOC284454,LONRF1,LRRFIP1,LYN,MAD2L1BP,MAFB,MAFF,MAFK,MALAT1,MAP3K8,MAPK1IP1L,MCL1,MCM9,MED21,MED30,MEF2D,METRNL,MEX3C,MNT,MSL2,MTMR6,MUL1,MYST2,NAMPT,NCAM1,NFE2L2,NFIL3,NFKBIE,NGRN,NLRP3,NR4A1,NR4A2,NR4A3,NSF,NUB1,NUDT15,OSM,OTUD1,PAPD5,PCGF5,PDE4D,PDP1,PDZD8,PFKFB3,PGGT1B,PHACTR1,PLAUR,PMAIP1,PPM1A,PPM1D,PPP1R15A,PPP1R15B,PPP2R2A,PRKAR1A,PRPF4B,PTGER4,PTGS2,PTP4A1,PTPRE,PTX3,PWWP2B,QKI,RAB11FIP4,RAB12,RAB18,RAB20,RAB8B,RAP2C,RASGEF1B,RBBP6,RBM15,RBM18,RBM33,RBM38,RBM7,RELT,RGS1,RGS2,RHOB,RICTOR,RIPK2,RLIM,RNF138,RNF139,RNF19A,RPS24,SAMD8,SAMSN1,SAT1,SERTAD1,SERTAD2,SERTAD3,SFRS2IP,SFRS3,SIK1,SLC16A6,SLC25A30,SMAD4,SNHG15,SNIP1,SNX13,SOCS1,SOCS3,SP100,SP3,SPOPL,SPTY2D1,SRGAP2,STK39,TGIF1,THBS1,TNFRSF21,TPM3,TRAF6,TRIB1,TSC22D2,TSPYL1,UQCRC2,USF3,USP30,USP42,UTRN,VEGFA,WASL,WDR48,WTAP,XPR1,YES1,YPEL5,YTHDF3,ZBTB1,ZBTB10,ZBTB33,ZBTB43,ZC3HAV1,ZCCHC2,ZFAND5,ZFC3H1,ZFP36,ZNF267,ZNF281,ZNF282,ZNF295,ZNF326,ZNF350,ZNF506,ZNF644,ZNF703,ZNF92,ZXDA</t>
  </si>
  <si>
    <t>M41006</t>
  </si>
  <si>
    <t>NAKAYA_PBMC_FLUARIX_FLUVIRIN_AGE_18_50YO_7DY_UP</t>
  </si>
  <si>
    <t>https://www.gsea-msigdb.org/gsea/msigdb/human/geneset/NAKAYA_PBMC_FLUARIX_FLUVIRIN_AGE_18_50YO_7DY_UP</t>
  </si>
  <si>
    <t>Genes up-regulated in peripheral blood mononuclear cell 7d vs 0d in adults (18-50) after exposure to Fluarix/Fluvirin , time point 7D. Comment: Supplementary Table 1b: All the differentially expressed genes identified in PBMCs of TIV vaccinees.</t>
  </si>
  <si>
    <t>AARS1,AARSD1,ACADM,ACAT1,ACSL5,ACSS1,ADAM19,ADK,ADSL,AIFM1,AK2,ALG14,ALG5,ALG8,ANAPC7,ANG,ANKRD17,ANKRD36B,ANKZF1,ANTXR2,ANXA6,APEH,APOBEC3B,AQP3,ARF1,ARF4,ARIH2,ASB3,ATF6,ATG7,ATIC,ATP6V0A2,ATP8B2,ATXN2,AURKAIP1,BATF,BCAT2,BET1,BLNK,BRCC3,TMEM258,C11orf24,C11orf54,HIKESHI,METTL25,TMEM260,DTD2,C17orf80,ELP5,C1GALT1C1,C1orf56,COA5,C2orf68,TIMMDC1,C6orf89,C9orf85,NMRK1,CALU,CAMK2G,CASP2,CASP6,CAV1,CBFA2T2,PRIMPOL,CD27,CD38,CD59,CD79A,CD79B,CDC16,CDC25B,CDK13,CEP350,CHCHD7,COA4,CLCC1,CLK2,CLN5,CLPTM1,CLPTM1L,CNOT1,CNOT6,CNPY2,COBLL1,COG8,COMMD1,COMMD3,COPB2,COPE,COPG1,COPS6,COPZ1,COX18,CPSF2,CREB3,CREB3L2,CREBZF,CRLS1,CSTF3,CUTC,,DCPS,DDOST,DENND2D,DGUOK,DHPS,DHRS4-AS1,DLG1,DNAJB11,DNAJC1,DPEP2,DPM3,DPP3,DZIP3,EAF2,EBNA1BP2,ECE1,ECHDC1,ECHDC2,EDEM1,EDEM3,EDF1,EEF1A1,EIF2B4,EIF3J,EIF3M,ELP3,EMSY,ENTPD1,EPRS1,ERGIC2,ERLEC1,ESYT1,FAHD2A,FCMR,PCED1B,FAM120AOS,FAM120B,PSME3IP1,FAM200B,FAM30A,FAM3C,SUPT20H,,FAM85B,FARSB,FASTKD1,FBXL16,FBH1,FBXO9,FBXW7,FCRL5,FDPS,FKBP11,FKBP14,FKBP2,FLAD1,FLI1,FUS,G3BP1,GALM,GART,GATAD1,GCN1,GEMIN7,GGH,GIMAP1,GLCCI1,GLT8D1,GMDS,GMPPB,GNPAT,GOLGA5,GOT1,GPAA1,GPATCH1,GPR75,GRAP,GTF2A2,GTF2H1,GTF2H2,GTPBP3,HACD3,HAX1,HBS1L,HDDC2,HDDC3,HDLBP,HECA,HERC2,HERC2P3,HERC4,HEXA,HFE,HIBCH,HINT2,HIPK2,HIRIP3,H1-3,H4C11,H4C12,HM13,HMG20B,JPT2,HS2ST1,HSP90B1,HYOU1,IARS1,IDH2,IFFO1,,IGHA1,IGHA2,IGHD,IGHG1,IGHG2,IGHG3,IGHG4,IGHM,IGHV1-69,IGHV3-23,IGHV3-48,IGHV4-31,JCHAIN,,IGKC,IGKV1D-33,IGKV3-20,,IGLC1,IGLL1,IGLL5,IGLV1-44,IGLV2-23,IGLV3-16,IGLV3-19,IGLV3-25,IKBKB,IL2RA,IL6R,IMMT,INPP4A,INPP5B,IPO9,IPP,ISG20,ITGB7,ITM2C,KCNK6,KDELR1,KDELR2,KDSR,KHDC4,BLTP2,KIAA1143,KIF3B,KLHDC10,KLHL14,KRI1,KRIT1,KRTCAP2,L3MBTL2,LARP4B,LDAH,LDLRAP1,,ERCC6L2-AS1,LINC01138,LMAN1,LMAN2,,,PGM5-AS1,ENSG00000272447,,LPXN,LRCH3,LRIG2,LSM4,LUC7L,LXN,MAD1L1,MAN1A1,MANF,MAP3K7,MARK2,MCCC2,MCM3,MCM7,MCTS1,MDS2,MED16,MED17,MEGF6,METTL2A,METTL2B,METTL3,METTL8,MFF,MFNG,MFSD8,MIAT,MID1,MITD1,MLEC,MON2,MPHOSPH9,MRI1,MRPL23,MRPL24,MRPL34,MRPL37,MRPL41,MRPS16,MRPS18A,MRPS18B,MRPS31,MRPS33,MRPS7,MRTO4,MS4A1,MTAP,MTDH,MTHFD1,MTIF3,MTMR4,MTRF1,BLOC1S5,MYDGF,MZB1,NAA20,NAIP,NBPF1,NCL,NCOA3,FTX,NDOR1,NDST1,NDUFAF3,NDUFC1,NFATC2IP,NIPAL3,NIPSNAP1,NIT1,NMRAL1,NMT1,NNT,NOMO1,NOMO2,NPAT,NPHP3,NSD2,NSUN5,NSUN5P1,NSUN5P2,NT5C2,NT5DC1,NUDT5,NUDT9,NUP210,NUP37,NUP43,NVL,OCIAD1,OGDH,OGFOD1,OGT,ORC3,ORMDL1,OSBPL10,OSTC,P2RX5,P4HB,PAAF1,PABPC1L,PAICS,PAQR8,PBRM1,PCID2,PCLAF,PDCD11,PDF,PDHA1,PDIA4,PDIA5,PDIA6,PFDN6,PHB1,PHKB,PI4KB,PIGF,PIGP,PIGU,PIK3C2A,PILRB,PLA2G6,PMS1,PMS2P2,PNOC,POC5,POLR2H,POLR2J2,POLR2L,POLR3A,POP5,POU2AF1,PLPP5,PPIB,PPP1R21,PPP1R3E,PPP6R3,PRDM15,PRDX4,PREB,PRIM1,PRKCI,PRKDC,PRMT1,PLPBP,PRPSAP1,PSMB5,PSMC3,PSME3,PTPRCAP,PYCR2,QRSL1,QSOX1,RAB3GAP1,RAB3GAP2,RABAC1,RAD17,RAI1,RALGAPB,RBM41,RBM5,RBM6,RER1,REXO2,RNF34,RPA3,RPN1,RPN2,RPRD1A,RPS27A,RRM2,S100PBP,SAMM50,SAR1B,SDF2L1,SEC11C,SEC23B,SEC24A,SEC61A1,SEL1L,SEL1L3,SETD5,SETDB2,,SRSF1,SHMT2,SIRPG,SLAMF1,SLAMF6,SLAMF7,SLC26A2,SLC30A5,SLC30A6,SLC30A7,SLC33A1,SLC35B3,SLC35E2A,SLC44A1,SMC4,SNAPC5,SNORA28,SNORD104,SNRNP25,SNX19,SP3,SPATS2,SPCS2,SPCS3,SPIN3,SPOP,SPTBN1,SRM,SRP54,SRPRB,SSR1,SSR3,ST6GAL1,STAT5B,STK38,STT3A,STYX,SUB1,SYNRG,TAF12,TAPBPL,TBC1D14,TBCE,TCF12,TCF7,TCTN2,TERF2,TFB1M,THEM4,TIMM13,TMBIM4,TMC6,TMED9,TMEM156,TMEM165,STING1,TMEM19,TMEM204,TMEM214,TMEM223,TNFRSF13B,TNFRSF17,TNIP1,TOR3A,TPD52,TRAF5,TRAM2,TRIB2,TRIM52,TRIM73,TRRAP,TRUB2,TSC1,TTC1,TRAPPC12,TTC17,TUBD1,TXNDC15,TXNDC5,TYMS,UBA5,UBAP2,UBASH3A,UBE2G1,UBE2J1,UBE4B,UBXN8,UCP2,UGGT1,UPF3A,UQCRQ,USO1,USP28,USP45,USP48,UXS1,VAMP1,VAPA,VPS29,VPS8,VRK3,WASHC3,WDR46,DNAAF10,WIPI1,YIF1A,ZBTB8OS,ZDHHC13,ZFX,ZKSCAN1,ZMYM5,MSS51,ZNF207,ZNF318,ZNF512,ZNF514,ZNF573,ZNF585B,ZNF638,ZNF692,ZNF717,KRBOX5,ZNF818P,ZNHIT1,ZWINT</t>
  </si>
  <si>
    <t>AARS,AARSD1,ACADM,ACAT1,ACSL5,ACSS1,ADAM19,ADK,ADSL,AIFM1,AK2,ALG14,ALG5,ALG8,ANAPC7,ANG,ANKRD17,ANKRD36B,ANKZF1,ANTXR2,ANXA6,APEH,APOBEC3B,AQP3,ARF1,ARF4,ARIH2,ASB3,ATF6,ATG7,ATIC,ATP6V0A2,ATP8B2,ATXN2,AURKAIP1,BATF,BCAT2,BET1,BLNK,BRCC3,C11orf10,C11orf24,C11orf54,C11orf73,C12orf26,C14orf101,C14orf126,C17orf80,C17orf81,C1GALT1C1,C1orf56,C2orf64,C2orf68,C3orf1,C6orf89,C9orf85,C9orf95,CALU,CAMK2G,CASP2,CASP6,CAV1,CBFA2T2,CCDC111,CD27,CD38,CD59,CD79A,CD79B,CDC16,CDC25B,CDK13,CEP350,CHCHD7,CHCHD8,CLCC1,CLK2,CLN5,CLPTM1,CLPTM1L,CNOT1,CNOT6,CNPY2,COBLL1,COG8,COMMD1,COMMD3,COPB2,COPE,COPG,COPS6,COPZ1,COX18,CPSF2,CREB3,CREB3L2,CREBZF,CRLS1,CSTF3,CUTC,CYAT1,DCPS,DDOST,DENND2D,DGUOK,DHPS,DHRS4-AS1,DLG1,DNAJB11,DNAJC1,DPEP2,DPM3,DPP3,DZIP3,EAF2,EBNA1BP2,ECE1,ECHDC1,ECHDC2,EDEM1,EDEM3,EDF1,EEF1A1,EIF2B4,EIF3J,EIF3M,ELP3,EMSY,ENTPD1,EPRS,ERGIC2,ERLEC1,ESYT1,FAHD2A,FAIM3,FAM113B,FAM120AOS,FAM120B,FAM192A,FAM200B,FAM30A,FAM3C,FAM48A,FAM85A,FAM85B,FARSB,FASTKD1,FBXL16,FBXO18,FBXO9,FBXW7,FCRL5,FDPS,FKBP11,FKBP14,FKBP2,FLAD1,FLI1,FUS,G3BP1,GALM,GART,GATAD1,GCN1,GEMIN7,GGH,GIMAP1,GLCCI1,GLT8D1,GMDS,GMPPB,GNPAT,GOLGA5,GOT1,GPAA1,GPATCH1,GPR75,GRAP,GTF2A2,GTF2H1,GTF2H2,GTPBP3,HACD3,HAX1,HBS1L,HDDC2,HDDC3,HDLBP,HECA,HERC2,HERC2P3,HERC4,HEXA,HFE,HIBCH,HINT2,HIPK2,HIRIP3,HIST1H1D,HIST1H4J,HIST1H4K,HM13,HMG20B,HN1L,HS2ST1,HSP90B1,HYOU1,IARS,IDH2,IFFO1,IGH,IGHA1,IGHA2,IGHD,IGHG1,IGHG2,IGHG3,IGHG4,IGHM,IGHV1-69,IGHV3-23,IGHV3-48,IGHV4-31,IGJ,IGK,IGKC,IGKV1D-33,IGKV3-20,IGL,IGLC1,IGLL1,IGLL5,IGLV1-44,IGLV2-23,IGLV3-16,IGLV3-19,IGLV3-25,IKBKB,IL2RA,IL6R,IMMT,INPP4A,INPP5B,IPO9,IPP,ISG20,ITGB7,ITM2C,KCNK6,KDELR1,KDELR2,KDSR,KHDC4,KIAA0100,KIAA1143,KIF3B,KLHDC10,KLHL14,KRI1,KRIT1,KRTCAP2,L3MBTL2,LARP4B,LDAH,LDLRAP1,LINC00260,LINC00476,LINC01138,LMAN1,LMAN2,LOC100132741,LOC100290036,LOC572558,LOC642361,LOC729683,LPXN,LRCH3,LRIG2,LSM4,LUC7L,LXN,MAD1L1,MAN1A1,MANF,MAP3K7,MARK2,MCCC2,MCM3,MCM7,MCTS1,MDS2,MED16,MED17,MEGF6,METTL2A,METTL2B,METTL3,METTL8,MFF,MFNG,MFSD8,MIAT,MID1,MITD1,MLEC,MON2,MPHOSPH9,MRI1,MRPL23,MRPL24,MRPL34,MRPL37,MRPL41,MRPS16,MRPS18A,MRPS18B,MRPS31,MRPS33,MRPS7,MRTO4,MS4A1,MTAP,MTDH,MTHFD1,MTIF3,MTMR4,MTRF1,MUTED,MYDGF,MZB1,NAA20,NAIP,NBPF1,NCL,NCOA3,NCRNA00182,NDOR1,NDST1,NDUFAF3,NDUFC1,NFATC2IP,NIPAL3,NIPSNAP1,NIT1,NMRAL1,NMT1,NNT,NOMO1,NOMO2,NPAT,NPHP3,NSD2,NSUN5,NSUN5P1,NSUN5P2,NT5C2,NT5DC1,NUDT5,NUDT9,NUP210,NUP37,NUP43,NVL,OCIAD1,OGDH,OGFOD1,OGT,ORC3,ORMDL1,OSBPL10,OSTC,P2RX5,P4HB,PAAF1,PABPC1L,PAICS,PAQR8,PBRM1,PCID2,PCLAF,PDCD11,PDF,PDHA1,PDIA4,PDIA5,PDIA6,PFDN6,PHB,PHKB,PI4KB,PIGF,PIGP,PIGU,PIK3C2A,PILRB,PLA2G6,PMS1,PMS2L2,PNOC,POC5,POLR2H,POLR2J2,POLR2L,POLR3A,POP5,POU2AF1,PPAPDC1B,PPIB,PPP1R21,PPP1R3E,PPP6R3,PRDM15,PRDX4,PREB,PRIM1,PRKCI,PRKDC,PRMT1,PROSC,PRPSAP1,PSMB5,PSMC3,PSME3,PTPRCAP,PYCR2,QRSL1,QSOX1,RAB3GAP1,RAB3GAP2,RABAC1,RAD17,RAI1,RALGAPB,RBM41,RBM5,RBM6,RER1,REXO2,RNF34,RPA3,RPN1,RPN2,RPRD1A,RPS27A,RRM2,S100PBP,SAMM50,SAR1B,SDF2L1,SEC11C,SEC23B,SEC24A,SEC61A1,SEL1L,SEL1L3,SETD5,SETDB2,SF3B14,SFRS1,SHMT2,SIRPG,SLAMF1,SLAMF6,SLAMF7,SLC26A2,SLC30A5,SLC30A6,SLC30A7,SLC33A1,SLC35B3,SLC35E2,SLC44A1,SMC4,SNAPC5,SNORA28,SNORD104,SNRNP25,SNX19,SP3,SPATS2,SPCS2,SPCS3,SPIN3,SPOP,SPTBN1,SRM,SRP54,SRPRB,SSR1,SSR3,ST6GAL1,STAT5B,STK38,STT3A,STYX,SUB1,SYNRG,TAF12,TAPBPL,TBC1D14,TBCE,TCF12,TCF7,TCTN2,TERF2,TFB1M,THEM4,TIMM13,TMBIM4,TMC6,TMED9,TMEM156,TMEM165,TMEM173,TMEM19,TMEM204,TMEM214,TMEM223,TNFRSF13B,TNFRSF17,TNIP1,TOR3A,TPD52,TRAF5,TRAM2,TRIB2,TRIM52,TRIM73,TRRAP,TRUB2,TSC1,TTC1,TTC15,TTC17,TUBD1,TXNDC15,TXNDC5,TYMS,UBA5,UBAP2,UBASH3A,UBE2G1,UBE2J1,UBE4B,UBXN8,UCP2,UGGT1,UPF3A,UQCRQ,USO1,USP28,USP45,USP48,UXS1,VAMP1,VAPA,VPS29,VPS8,VRK3,WASHC3,WDR46,WDR92,WIPI1,YIF1A,ZBTB8OS,ZDHHC13,ZFX,ZKSCAN1,ZMYM5,ZMYND17,ZNF207,ZNF318,ZNF512,ZNF514,ZNF573,ZNF585B,ZNF638,ZNF692,ZNF717,ZNF720,ZNF818P,ZNHIT1,ZWINT</t>
  </si>
  <si>
    <t>M41199</t>
  </si>
  <si>
    <t>NAKAYA_PLASMACYTOID_DENDRITIC_CELL_FLUARIX_FLUVIRIN_AGE_18_50YO_7DY_UP</t>
  </si>
  <si>
    <t>https://www.gsea-msigdb.org/gsea/msigdb/human/geneset/NAKAYA_PLASMACYTOID_DENDRITIC_CELL_FLUARIX_FLUVIRIN_AGE_18_50YO_7DY_UP</t>
  </si>
  <si>
    <t>Genes up-regulated in plasmacytoid dendritic cell 7d vs 0d in young adults (18-50) after exposure to Fluarix/Fluvirin , time point 7D</t>
  </si>
  <si>
    <t>ADAM28,ADCK2,TLE5,AIFM1,,AKAP6,ALDH5A1,AMMECR1,APAF1,APEX2,APLP2,ARIH1,ARNT,ARRB2,ATF7IP,ATP10A,ATP5MC2,BACH1,BAX,BLVRA,BRD3OS,TMEM260,SZRD1,CALML4,CAMSAP1,CARD8,CBLB,CCNA2,CD180,CD22,CD40,CD69,CD86,CDC25A,CDC42EP3,CDHR5,CENPO,CEP135,CFLAR,CLUAP1,CNOT4,COL9A3,COTL1,CRABP2,CRIM1,CTSO,CTSZ,DEDD,DHX34,DHX40,DLG1,DNAJB6,DPP4,VPS26C,EEA1,EGR1,EIF4A1,ELP4,EPB41L3,EYA3,F11R,TASOR,DENND10,FAR2,FEM1B,FOXO3,TIMM10B,GABBR1,GABPB1,GADD45B,GGPS1,GLO1,GNL3L,GOLGA2,GPR52,HBS1L,HECTD3,HEXIM1,HGSNAT,HIPK3,H2AC18,H2AC19,HSD17B8,,IGHA1,IGHA2,IGHD,IGHG1,IGHG3,IGHG4,IGHM,IGHV3-23,IL10RB,IL6R,IPCEF1,IPO5,IQGAP1,IRF3,ISG20L2,ITSN2,JUN,KDM5B,KIF2A,KLF9,KLHL28,KPNA6,KRAS,KRT86,KYNU,LAIR1,LGALS8,LILRA1,LIMK2,LPIN1,LRRC37A2,MAP3K7,MARCKS,MEF2C,MRPS18C,MTAP,MTSS1,MYC,NCOR1,NEAT1,NIPBL,NMB,NOLC1,NRP1,NTM,OAS3,PAK2,PALM2AKAP2,PCBP2,PDE4DIP,PFN2,PIH1D1,PLBD1,PMAIP1,POLR2A,POM121,POM121C,PPIA,PRKCA,PRPF4B,PSEN1,PSME3,PTGS2,PTK2,PTPN12,RABGGTB,RAD21,RALBP1,RALGAPB,RASA2,RBM12B,RBMX,RGPD5,RGPD6,RGPD8,RHOB,RHOQ,RRP9,S100A2,SAR1A,SCO2,SEC14L1,SF1,SRSF11,SCAF11,SFSWAP,SIGLEC6,SIK3,SLC12A3,SLC17A5,SLC2A14,SLC2A3,SLC35D1,SLC4A7,SMAD2,SNX27,SP4,SPEN,SRRT,STX11,STX16,STX17,STX5,SULT1A1,SULT1A3,SULT1A4,TAOK3,TCOF1,TFDP2,THBS1,TIMP2,TLE4,TMCC1,TMEM135,TMPO,TMUB2,TNFRSF10B,TNFSF12-TNFSF13,TNFSF13,TNIP1,TNPO2,TP53I3,TRIM33,TRPS1,UBA7,UBXN4,WASHC4,WDFY3,WSB1,ZBED4,ZFP36L1,ZGPAT,ZMAT3,ZMYND8,ZNF148,ZPR1,ZNF593</t>
  </si>
  <si>
    <t>ADAM28,ADCK2,AES,AIFM1,AKAP2,AKAP6,ALDH5A1,AMMECR1,APAF1,APEX2,APLP2,ARIH1,ARNT,ARRB2,ATF7IP,ATP10A,ATP5G2,BACH1,BAX,BLVRA,BRD3OS,C14orf101,C1orf144,CALML4,CAMSAP1,CARD8,CBLB,CCNA2,CD180,CD22,CD40,CD69,CD86,CDC25A,CDC42EP3,CDHR5,CENPO,CEP135,CFLAR,CLUAP1,CNOT4,COL9A3,COTL1,CRABP2,CRIM1,CTSO,CTSZ,DEDD,DHX34,DHX40,DLG1,DNAJB6,DPP4,DSCR3,EEA1,EGR1,EIF4A1,ELP4,EPB41L3,EYA3,F11R,FAM208A,FAM45A,FAR2,FEM1B,FOXO3,FXC1,GABBR1,GABPB1,GADD45B,GGPS1,GLO1,GNL3L,GOLGA2,GPR52,HBS1L,HECTD3,HEXIM1,HGSNAT,HIPK3,HIST2H2AA3,HIST2H2AA4,HSD17B8,IGH,IGHA1,IGHA2,IGHD,IGHG1,IGHG3,IGHG4,IGHM,IGHV3-23,IL10RB,IL6R,IPCEF1,IPO5,IQGAP1,IRF3,ISG20L2,ITSN2,JUN,KDM5B,KIF2A,KLF9,KLHL28,KPNA6,KRAS,KRT86,KYNU,LAIR1,LGALS8,LILRA1,LIMK2,LPIN1,LRRC37A2,MAP3K7,MARCKS,MEF2C,MRPS18C,MTAP,MTSS1,MYC,NCOR1,NEAT1,NIPBL,NMB,NOLC1,NRP1,NTM,OAS3,PAK2,PALM2-AKAP2,PCBP2,PDE4DIP,PFN2,PIH1D1,PLBD1,PMAIP1,POLR2A,POM121,POM121C,PPIA,PRKCA,PRPF4B,PSEN1,PSME3,PTGS2,PTK2,PTPN12,RABGGTB,RAD21,RALBP1,RALGAPB,RASA2,RBM12B,RBMX,RGPD5,RGPD6,RGPD8,RHOB,RHOQ,RRP9,S100A2,SAR1A,SCO2,SEC14L1,SF1,SFRS11,SFRS2IP,SFRS8,SIGLEC6,SIK3,SLC12A3,SLC17A5,SLC2A14,SLC2A3,SLC35D1,SLC4A7,SMAD2,SNX27,SP4,SPEN,SRRT,STX11,STX16,STX17,STX5,SULT1A1,SULT1A3,SULT1A4,TAOK3,TCOF1,TFDP2,THBS1,TIMP2,TLE4,TMCC1,TMEM135,TMPO,TMUB2,TNFRSF10B,TNFSF12-TNFSF13,TNFSF13,TNIP1,TNPO2,TP53I3,TRIM33,TRPS1,UBA7,UBXN4,WASHC4,WDFY3,WSB1,ZBED4,ZFP36L1,ZGPAT,ZMAT3,ZMYND8,ZNF148,ZNF259,ZNF593</t>
  </si>
  <si>
    <t>M40950</t>
  </si>
  <si>
    <t>HOEK_B_CELL_2011_2012_TIV_ADULT_7DY_DN</t>
  </si>
  <si>
    <t>https://www.gsea-msigdb.org/gsea/msigdb/human/geneset/HOEK_B_CELL_2011_2012_TIV_ADULT_7DY_DN</t>
  </si>
  <si>
    <t>Genes down-regulated in B cell 7d vs 0d in adults after exposure to 2011-2012 trivalent inactivated vaccine (A/California/7/09 (H1N1), A/Perth /16/2009 (H3N2), B/Brisbane/60/2008) , time point 7D. Comment: Down-regulated DE RNA transcripts (down &gt;= 1.5x) shared between both TIV-vaccinated donors</t>
  </si>
  <si>
    <t>ARRDC3,CD1A,DACT1,HAVCR2,IGKV1-6,PEAK3,PEX11G,PRRT2,SRP54-AS1</t>
  </si>
  <si>
    <t>M41186</t>
  </si>
  <si>
    <t>HOEK_MONOCYTE_2011_2012_TIV_ADULT_7DY_DN</t>
  </si>
  <si>
    <t>https://www.gsea-msigdb.org/gsea/msigdb/human/geneset/HOEK_MONOCYTE_2011_2012_TIV_ADULT_7DY_DN</t>
  </si>
  <si>
    <t>Genes down-regulated in monocyte 7d vs 0d in adults after exposure to 2011-2012 trivalent inactivated vaccine (A/California/7/09 (H1N1), A/Perth /16/2009 (H3N2), B/Brisbane/60/2008) , time point 7D. Comment: Down-regulated DE RNA transcripts (down &gt;= 1.5x) shared between both TIV-vaccinated donors</t>
  </si>
  <si>
    <t>CD40,EREG,ETV7,G0S2,GOLGA8N,TAMALIN,KLHDC7B,LINC01888,OSM,P2RY6,SIK1,TMOD4,TTLL1,ZBTB11-AS1</t>
  </si>
  <si>
    <t>CD40,EREG,ETV7,G0S2,GOLGA8N,GRASP,KLHDC7B,LINC01888,OSM,P2RY6,SIK1,TMOD4,TTLL1,ZBTB11-AS1</t>
  </si>
  <si>
    <t>M41145</t>
  </si>
  <si>
    <t>HOEK_MYELOID_DENDRITIC_CELL_2011_2012_TIV_ADULT_7DY_DN</t>
  </si>
  <si>
    <t>https://www.gsea-msigdb.org/gsea/msigdb/human/geneset/HOEK_MYELOID_DENDRITIC_CELL_2011_2012_TIV_ADULT_7DY_DN</t>
  </si>
  <si>
    <t>Genes down-regulated in myeloid dendritic cell 7d vs 0d in adults after exposure to 2011-2012 trivalent inactivated vaccine (A/California/7/09 (H1N1), A/Perth /16/2009 (H3N2), B/Brisbane/60/2008) , time point 7D. Comment: Down-regulated DE RNA transcripts (down &gt;= 1.5x) shared between both TIV-vaccinated donors</t>
  </si>
  <si>
    <t>DND1,GBP5,LINC00920,NLGN3,PFKFB3,RN7SK,SDC3,SMTNL1,TMEM88</t>
  </si>
  <si>
    <t>M41049</t>
  </si>
  <si>
    <t>HOEK_NEUTROPHIL_2011_2012_TIV_ADULT_7DY_DN</t>
  </si>
  <si>
    <t>https://www.gsea-msigdb.org/gsea/msigdb/human/geneset/HOEK_NEUTROPHIL_2011_2012_TIV_ADULT_7DY_DN</t>
  </si>
  <si>
    <t>Genes down-regulated in neutrophil 7d vs 0d in adults after exposure to 2011-2012 trivalent inactivated vaccine (A/California/7/09 (H1N1), A/Perth /16/2009 (H3N2), B/Brisbane/60/2008) , time point 7D. Comment: Down-regulated DE RNA transcripts (down &gt;= 1.5x) shared between both TIV-vaccinated donors</t>
  </si>
  <si>
    <t>AP1M2,APEX2,APOBEC3D,APOL3,ATF3,BATF2,CCDC85B,CMPK2,COA6,DIMT1,EPSTI1,ETV7,FRMD3,GBP5,GBP6,H2BC11,HEBP1,IFI44,IFI44L,IFI6,IFITM3,IFT52,ISG15,LILRA4,LIMK1,LY6E,NASP,NRIR,NUP54,OAS1,OAS2,OAS3,OSM,PNPT1,PPDPF,RILP,RSAD2,RTP4,SERPING1,SRXN1</t>
  </si>
  <si>
    <t>M41078</t>
  </si>
  <si>
    <t>HOEK_NK_CELL_2011_2012_TIV_7D_VS_0DY_ADULT_7D_DN</t>
  </si>
  <si>
    <t>https://www.gsea-msigdb.org/gsea/msigdb/human/geneset/HOEK_NK_CELL_2011_2012_TIV_7D_VS_0DY_ADULT_7D_DN</t>
  </si>
  <si>
    <t>Genes down-regulated in natural killer cell 7d vs 0d in adults after exposure to 2011-2012 trivalent inactivated vaccine (A/California/7/09 (H1N1), A/Perth /16/2009 (H3N2), B/Brisbane/60/2008) , time point 7D. Comment: Down-regulated DE RNA transcripts (down &gt;= 1.5x) shared between both TIV-vaccinated donors</t>
  </si>
  <si>
    <t>AVPR2,CFAP68,CDC45,DTL,FOSB,GINS2,GOLGA8R,JUN,KIF15,MCM10,MORN1,OAF,ODC1-DT,PKMYT1,PNMT,PODXL,RAD51,RAD54L,RNU1-1</t>
  </si>
  <si>
    <t>AVPR2,C11orf1,CDC45,DTL,FOSB,GINS2,GOLGA8R,JUN,KIF15,MCM10,MORN1,OAF,ODC1-DT,PKMYT1,PNMT,PODXL,RAD51,RAD54L,RNU1-1</t>
  </si>
  <si>
    <t>Table 1: Late gene expression (Day 28 - Day 0)</t>
  </si>
  <si>
    <t>M41146</t>
  </si>
  <si>
    <t>HOEK_PBMC_INACTIVATED_INFLUENZA_ADULT_7DY_DN</t>
  </si>
  <si>
    <t>https://www.gsea-msigdb.org/gsea/msigdb/human/geneset/HOEK_PBMC_INACTIVATED_INFLUENZA_ADULT_7DY_DN</t>
  </si>
  <si>
    <t>Genes down-regulated in peripheral blood mononuclear cell 7d vs 0d in adults after exposure to Inactivated influenza vaccine , time point 7D. Comment: Down-regulated DE RNA transcripts (down &gt;= 1.5x) shared between both TIV-vaccinated donors</t>
  </si>
  <si>
    <t>ADM,ANKRD22,BATF2,C2,CABP5,CDKN1A,EPB41L4A,EREG,H2BC11,HBEGF,IGHV3-13,IGKV1-27,KCNJ15,LIPN,MXD1,OSM,RAB20,RNU6-1,SDC3,THBD,,VNN3P,ZMYND15</t>
  </si>
  <si>
    <t>ADM,ANKRD22,BATF2,C2,CABP5,CDKN1A,EPB41L4A,EREG,H2BC11,HBEGF,IGHV3-13,IGKV1-27,KCNJ15,LIPN,MXD1,OSM,RAB20,RNU6-1,SDC3,THBD,TMX2-CTNND1,VNN3,ZMYND15</t>
  </si>
  <si>
    <t>M40963</t>
  </si>
  <si>
    <t>HOEK_B_CELL_2011_2012_TIV_ADULT_7DY_UP</t>
  </si>
  <si>
    <t>https://www.gsea-msigdb.org/gsea/msigdb/human/geneset/HOEK_B_CELL_2011_2012_TIV_ADULT_7DY_UP</t>
  </si>
  <si>
    <t>Genes up-regulated in B cell 7d vs 0d in adults after exposure to 2011-2012 trivalent inactivated vaccine (A/California/7/09 (H1N1), A/Perth /16/2009 (H3N2), B/Brisbane/60/2008) , time point 7D. Comment: Up-regulated DE RNA transcripts (up &gt;= 1.5x) shared between both TIV-vaccinated donors</t>
  </si>
  <si>
    <t>ADHFE1,AICDA,AQP3,BHLHA15,BLOC1S5-TXNDC5,BMP6,CAV1,CDKN2C,CHPF,CXCR3,DCAF12,DHRS9,FNDC3B,FOS,GOLGA8O,HBA2,HBB,IGHG1,IGHJ2,IGHV3-20,IGKV3-7,IGKV3D-20,IGLC2,IGLV3-19,IGLV3-21,MYDGF,NBPF11,NBPF15,NRGN,NT5DC2,NUCB2,PIF1,POU4F1,RCBTB2,RFLNB,RRM2,S100A9,SCAMP5,SDC1,SDF2L1,SLAMF7,TGM2,TNFRSF17,TPX2,TXNDC5,VDR,XBP1,ZWINT</t>
  </si>
  <si>
    <t>Fig 2e</t>
  </si>
  <si>
    <t>M40946</t>
  </si>
  <si>
    <t>HOEK_MONOCYTE_2011_2012_TIV_ADULT_7DY_UP</t>
  </si>
  <si>
    <t>https://www.gsea-msigdb.org/gsea/msigdb/human/geneset/HOEK_MONOCYTE_2011_2012_TIV_ADULT_7DY_UP</t>
  </si>
  <si>
    <t>Genes up-regulated in monocyte 7d vs 0d in adults after exposure to 2011-2012 trivalent inactivated vaccine (A/California/7/09 (H1N1), A/Perth /16/2009 (H3N2), B/Brisbane/60/2008) , time point 7D. Comment: Up-regulated DE RNA transcripts (up &gt;= 1.5x) shared between both TIV-vaccinated donors</t>
  </si>
  <si>
    <t>CCNE2,FCMR,GPHN,HBB,MIR374B,N6AMT1,SLX1B,TRBC2,DNAAF10</t>
  </si>
  <si>
    <t>CCNE2,FCMR,GPHN,HBB,MIR374B,N6AMT1,SLX1B,TRBC2,WDR92</t>
  </si>
  <si>
    <t>M41009</t>
  </si>
  <si>
    <t>HOEK_MYELOID_DENDRITIC_CELL_2011_2012_TIV_ADULT_7DY_UP</t>
  </si>
  <si>
    <t>https://www.gsea-msigdb.org/gsea/msigdb/human/geneset/HOEK_MYELOID_DENDRITIC_CELL_2011_2012_TIV_ADULT_7DY_UP</t>
  </si>
  <si>
    <t>Genes up-regulated in myeloid dendritic cell 7d vs 0d in adults after exposure to 2011-2012 trivalent inactivated vaccine (A/California/7/09 (H1N1), A/Perth /16/2009 (H3N2), B/Brisbane/60/2008) , time point 7D. Comment: Up-regulated DE RNA transcripts (up &gt;= 1.5x) shared between both TIV-vaccinated donors</t>
  </si>
  <si>
    <t>ADAMTS10,ADORA1,B3GNT7,BOLA2B,BTLA,CARD11,CCDC65,CCR5AS,CD2,CLEC9A,DPP4,GPX7,IDO1,KIT,KLRB1,LPL,MACORIS,MATK,MSLN,PRKCH,PTX3,S100A12,SEPTIN1,SEPTIN3,SIGLEC6,TLE1,TRBV7-3</t>
  </si>
  <si>
    <t>M40955</t>
  </si>
  <si>
    <t>HOEK_NEUTROPHIL_2011_2012_TIV_ADULT_7DY_UP</t>
  </si>
  <si>
    <t>https://www.gsea-msigdb.org/gsea/msigdb/human/geneset/HOEK_NEUTROPHIL_2011_2012_TIV_ADULT_7DY_UP</t>
  </si>
  <si>
    <t>Genes up-regulated in neutrophil 7d vs 0d in adults after exposure to 2011-2012 trivalent inactivated vaccine (A/California/7/09 (H1N1), A/Perth /16/2009 (H3N2), B/Brisbane/60/2008) , time point 7D. Comment: Up-regulated DE RNA transcripts (up &gt;= 1.5x) shared between both TIV-vaccinated donors</t>
  </si>
  <si>
    <t>ADORA3,ALOX15,C12orf60,CD52,CLC,CYSLTR2,DDB2,DOK2,,INSYN2B,KLF9,MIAT,NCR1,NPIPB3,PRSS33,PTGDR2,,SAYSD1,SEMG1,SIGLEC8,SLC29A1,SMPD3</t>
  </si>
  <si>
    <t>ADORA3,ALOX15,C12orf60,CD52,CLC,CYSLTR2,DDB2,DOK2,EURL-OT1,INSYN2B,KLF9,MIAT,NCR1,NPIPB3,PRSS33,PTGDR2,RNA18S5,SAYSD1,SEMG1,SIGLEC8,SLC29A1,SMPD3</t>
  </si>
  <si>
    <t>M41014</t>
  </si>
  <si>
    <t>HOEK_NK_CELL_2011_2012_TIV_ADULT_7DY_UP</t>
  </si>
  <si>
    <t>https://www.gsea-msigdb.org/gsea/msigdb/human/geneset/HOEK_NK_CELL_2011_2012_TIV_ADULT_7DY_UP</t>
  </si>
  <si>
    <t>Genes up-regulated in natural killer cell 7d vs 0d in adults after exposure to 2011-2012 trivalent inactivated vaccine (A/California/7/09 (H1N1), A/Perth /16/2009 (H3N2), B/Brisbane/60/2008) , time point 7D. Comment: Up-regulated DE RNA transcripts (up &gt;= 1.5x) shared between both TIV-vaccinated donors</t>
  </si>
  <si>
    <t>ANKRD30BL,ANXA9,ATP4A,C1D,CLHC1,DLG2,EIF3C,HFM1,IGHA1,IGHM,JCHAIN,PPBP,PRSS33,RYR2,CAVIN2,SIAH1,SIRPG,SLCO5A1</t>
  </si>
  <si>
    <t>ANKRD30BL,ANXA9,ATP4A,C1D,CLHC1,DLG2,EIF3C,HFM1,IGHA1,IGHM,IGJ,PPBP,PRSS33,RYR2,SDPR,SIAH1,SIRPG,SLCO5A1</t>
  </si>
  <si>
    <t>M41093</t>
  </si>
  <si>
    <t>HOEK_PBMC_INACTIVATED_INFLUENZA_ADULT_7DY_UP</t>
  </si>
  <si>
    <t>https://www.gsea-msigdb.org/gsea/msigdb/human/geneset/HOEK_PBMC_INACTIVATED_INFLUENZA_ADULT_7DY_UP</t>
  </si>
  <si>
    <t>Genes up-regulated in peripheral blood mononuclear cell 7d vs 0d in adults after exposure to Inactivated influenza vaccine , time point 7D. Comment: Up-regulated DE RNA transcripts (up &gt;= 1.5x) shared between both TIV-vaccinated donors</t>
  </si>
  <si>
    <t>ALAS2,BHLHA15,C22orf15,CPXM1,CTSG,CXCR3,DEPTOR,DNAI2,GTF2H2C,HBA1,HERC2P3,HSD11B1L,IGHG1,IGHG2,IGHG3,IGHG4,IGHJ2,IGHV1-46,IGHV1-58,IGHV1-69,IGHV2-26,IGHV3-20,IGHV3-7,IGHV4-39,IGHV6-1,IGLC1,IGLC2,IGLC3,IGLJ3,IGLL5,IGLV1-36,IGLV1-44,IGLV1-51,IGLV2-14,IGLV2-18,IGLV3-1,IGLV3-19,IGLV3-21,MEF2C-AS2,NT5DC2,OLMALINC,SFRP5,SLX1A,STX1B,SULT1A3,TMEM121,TRAV38-1,TRBV30,UPK2</t>
  </si>
  <si>
    <t>M40898</t>
  </si>
  <si>
    <t>HOEK_T_CELL_2011_2012_TIV_ADULT_7DY_UP</t>
  </si>
  <si>
    <t>https://www.gsea-msigdb.org/gsea/msigdb/human/geneset/HOEK_T_CELL_2011_2012_TIV_ADULT_7DY_UP</t>
  </si>
  <si>
    <t>Genes up-regulated in T cell 7d vs 0d in adults after exposure to 2011-2012 trivalent inactivated vaccine (A/California/7/09 (H1N1), A/Perth /16/2009 (H3N2), B/Brisbane/60/2008) , time point 7D. Comment: Up-regulated DE RNA transcripts (up &gt;= 1.5x) shared between both TIV-vaccinated donors</t>
  </si>
  <si>
    <t>ANKRD30BL,CASP5,CCDC34,H3C1,LINC01063,NPIPB12,PI4KAP2,SIGLEC17P</t>
  </si>
  <si>
    <t>M41194</t>
  </si>
  <si>
    <t>SOBOLEV_PBMC_PANDEMRIX_AGE_18_64YO_7DY_DN</t>
  </si>
  <si>
    <t>https://www.gsea-msigdb.org/gsea/msigdb/human/geneset/SOBOLEV_PBMC_PANDEMRIX_AGE_18_64YO_7DY_DN</t>
  </si>
  <si>
    <t>Genes down-regulated in peripheral blood mononuclear cell 7d vs 1d in adults (18-64) after exposure to Pandemrix , time point 7D</t>
  </si>
  <si>
    <t>APOBEC3A,APOBEC3B,CXCL10,CXCL9,GBP1,GBP2,GBP4,GBP5,IDO1,IFI27,IFI30,IFI35,IFI44,IFIT1,IFIT2,IFIT3,IFITM1,IFITM2,IFNAR1,IFNAR2,IFNGR1,IFNGR2,MX1,MX2,OAS1,OAS2,OAS3,OASL,PSMB8,SERPINA1,SERPING1,TRIM22,WARS1</t>
  </si>
  <si>
    <t>APOBEC3A,APOBEC3B,CXCL10,CXCL9,GBP1,GBP2,GBP4,GBP5,IDO1,IFI27,IFI30,IFI35,IFI44,IFIT1,IFIT2,IFIT3,IFITM1,IFITM2,IFNAR1,IFNAR2,IFNGR1,IFNGR2,MX1,MX2,OAS1,OAS2,OAS3,OASL,PSMB8,SERPINA1,SERPING1,TRIM22,WARS</t>
  </si>
  <si>
    <t>Suppl Fig 6</t>
  </si>
  <si>
    <t>http://links.lww.com/QAD/A314</t>
  </si>
  <si>
    <t>M41206</t>
  </si>
  <si>
    <t>SOBOLEV_T_CELL_PANDEMRIX_AGE_18_64YO_7DY_DN</t>
  </si>
  <si>
    <t>https://www.gsea-msigdb.org/gsea/msigdb/human/geneset/SOBOLEV_T_CELL_PANDEMRIX_AGE_18_64YO_7DY_DN</t>
  </si>
  <si>
    <t>Genes down-regulated in T cell 7d vs 1d in adults (18-64) after exposure to Pandemrix (A/California/7/09 (H1N1)) , time point 7D. Comment: - roughly 60/40 female:male ratio, over 70% were Causasian</t>
  </si>
  <si>
    <t>CD247,CD3D,CD3E,CD3G,CD8A,CD8B,FYN,LAT,LCK,MAP4K1,NFATC1,NFATC2,NFATC3,PAG1,PLCG1,PRF1,PRKCQ,RASGRP1,RASGRP2,SLA2,ZAP70</t>
  </si>
  <si>
    <t>Fig 4B-D</t>
  </si>
  <si>
    <t>https://www.ncbi.nlm.nih.gov/pmc/articles/PMC4763735/figure/fig04/</t>
  </si>
  <si>
    <t>M40910</t>
  </si>
  <si>
    <t>THAKAR_PBMC_INACTIVATED_INFLUENZA_AGE_70PLS_VS_21_30YO_0DY_UP</t>
  </si>
  <si>
    <t>https://www.gsea-msigdb.org/gsea/msigdb/human/geneset/THAKAR_PBMC_INACTIVATED_INFLUENZA_AGE_70PLS_VS_21_30YO_0DY_UP</t>
  </si>
  <si>
    <t>Genes up-regulated in peripheral blood mononuclear cell seniors vs young adults in seniors (70+), young adults (21-30) after exposure to Inactivated influenza vaccine , time point 0D</t>
  </si>
  <si>
    <t>ARL6IP1,GBP5,ITGB1,LPAR6,REEP5</t>
  </si>
  <si>
    <t>s4_tcl_d1</t>
  </si>
  <si>
    <t>https://www.ncbi.nlm.nih.gov/pmc/articles/PMC5242433/bin/pone.0167488.s005.xlsx</t>
  </si>
  <si>
    <t>M41102</t>
  </si>
  <si>
    <t>CAO_BLOOD_FLUZONE_AGE_05_14YO_1DY_DN</t>
  </si>
  <si>
    <t>https://www.gsea-msigdb.org/gsea/msigdb/human/geneset/CAO_BLOOD_FLUZONE_AGE_05_14YO_1DY_DN</t>
  </si>
  <si>
    <t>Genes down-regulated in blood 1d vs 0d in children (0.5-14y) after exposure to Fluzone , time point 1D. Comment: ~80% of cohort were white, ~50/50 Female:male</t>
  </si>
  <si>
    <t>CACNA2D2,FAM209B,ORM1,PGM3,PHOSPHO2,TGM3</t>
  </si>
  <si>
    <t>Suppl File 1, Table 3</t>
  </si>
  <si>
    <t>https://www.ncbi.nlm.nih.gov/pmc/articles/PMC3713456/bin/elife-00299-supp1.xlsx</t>
  </si>
  <si>
    <t>M41151</t>
  </si>
  <si>
    <t>CAO_BLOOD_FLUZONE_AGE_05_14YO_1DY_UP</t>
  </si>
  <si>
    <t>https://www.gsea-msigdb.org/gsea/msigdb/human/geneset/CAO_BLOOD_FLUZONE_AGE_05_14YO_1DY_UP</t>
  </si>
  <si>
    <t>Genes up-regulated in blood 1d vs 0d in children (0.5-14y) after exposure to Fluzone , time point 1D. Comment: ~80% of cohort were white, ~50/50 Female:male</t>
  </si>
  <si>
    <t>BATF2,FCGR1A,FCGR1BP,IDO1,IFIT3,IDO1,SERPING1</t>
  </si>
  <si>
    <t>BATF2,FCGR1A,FCGR1B,IDO1,IFIT3,INDO,SERPING1</t>
  </si>
  <si>
    <t>s4_nkc_d1</t>
  </si>
  <si>
    <t>M41104</t>
  </si>
  <si>
    <t>CAO_BLOOD_FLUZONE_AGE_05_14YO_30DY_DN</t>
  </si>
  <si>
    <t>https://www.gsea-msigdb.org/gsea/msigdb/human/geneset/CAO_BLOOD_FLUZONE_AGE_05_14YO_30DY_DN</t>
  </si>
  <si>
    <t>Genes down-regulated in blood 30d vs 0d in children (0.5-14y) after exposure to Fluzone , time point 30D. Comment: ~80% of cohort were white, ~50/50 Female:male</t>
  </si>
  <si>
    <t>AIFM1,CCDC51,CTDSP1,P2RY14,PHOSPHO2,TMEM106A,TMEM229B,USP1</t>
  </si>
  <si>
    <t>M41197</t>
  </si>
  <si>
    <t>CAO_BLOOD_FLUZONE_AGE_05_14YO_30DY_UP</t>
  </si>
  <si>
    <t>https://www.gsea-msigdb.org/gsea/msigdb/human/geneset/CAO_BLOOD_FLUZONE_AGE_05_14YO_30DY_UP</t>
  </si>
  <si>
    <t>Genes up-regulated in blood 30d vs 0d in children (0.5-14y) after exposure to Fluzone , time point 30D. Comment: ~80% of cohort were white, ~50/50 Female:male</t>
  </si>
  <si>
    <t>ADCK5,ALG3,BTRC,DUSP10,METTL2A,SALL2,SPRING1,TSHZ2</t>
  </si>
  <si>
    <t>s4_nkc_d28</t>
  </si>
  <si>
    <t>M41039</t>
  </si>
  <si>
    <t>COLE_BLOOD_FLUZONE_FLUARIX_AGE_03_17YO_7DY_DN</t>
  </si>
  <si>
    <t>03-17</t>
  </si>
  <si>
    <t>https://www.gsea-msigdb.org/gsea/msigdb/human/geneset/COLE_BLOOD_FLUZONE_FLUARIX_AGE_03_17YO_7DY_DN</t>
  </si>
  <si>
    <t>BACKGROUND: In recent influenza seasons, the live attenuated influenza vaccine (LAIV) has not demonstrated the same level of vaccine effectiveness as that observed among children who received the inactivated influenza vaccine (IIV). To better understand this difference, this study compared the mRNA sequencing transcription profile (RNA seq) in children who received either IIV or LAIV. METHODS: Children 3-17years of age receiving quadrivalent influenza vaccine were enrolled. Blood samples were collected on Day 0 prior to vaccination and again on Day 7 (range 6-10days) following vaccination. Total RNA was isolated from PAXgene tubes and sequenced for a custom panel of 89 transcripts using the TruSeq Targeted RNA Expression method. Fold differences in normalized RNA seq counts from Day 0 to Day 7 were calculated, log&lt;sub&gt;2&lt;/sub&gt; transformed and compared between the two vaccine groups. RESULTS: Of 72 children, 46 received IIV and 26 received LAIV. Following IIV vaccination, 7 genes demonstrated significant differential expression at Day 7 (down-regulated). In contrast, following LAIV vaccination, 8 genes demonstrated significant differential expression at Day 7 (5 up-regulated and 3 down-regulated). Only two genes demonstrated similar patterns of regulation in both groups. CONCLUSIONS: Differential regulation of genes was observed between 2015-16 LAIV and IIV recipients. These results help to elucidate the immune response to influenza vaccines and may be related to the difference in vaccine effectiveness observed in recent years between LAIV and IIV.</t>
  </si>
  <si>
    <t>Genes down-regulated in blood 7d vs 0d in children (3-17) after exposure to Fluzone/Fluarix (IIV) , time point 7D. Comment: IIV (inactivated influenza vaccine)</t>
  </si>
  <si>
    <t>Cole KS,Martin JM,Horne WT,Lin CJ,Nowalk MP,Alcorn JF,Zimmerman RK</t>
  </si>
  <si>
    <t>CCL2,CCL7,CXCR4,IFNA1,IL12B,IL4,CXCL8</t>
  </si>
  <si>
    <t>CCL2,CCL7,CXCR4,IFNA1,IL12B,IL4,IL8</t>
  </si>
  <si>
    <t>M41061</t>
  </si>
  <si>
    <t>CAO_BLOOD_FLUZONE_AGE_05_14YO_7DY_DN</t>
  </si>
  <si>
    <t>https://www.gsea-msigdb.org/gsea/msigdb/human/geneset/CAO_BLOOD_FLUZONE_AGE_05_14YO_7DY_DN</t>
  </si>
  <si>
    <t>Genes down-regulated in blood 7d vs 0d in children (0.5-14y) after exposure to Fluzone , time point 7D. Comment: ~80% of cohort were white, ~50/50 Female:male</t>
  </si>
  <si>
    <t>CTBP2,FCAR,H3C13,IRAG1,KAZN,LRRK2,P2RY14,PLAUR</t>
  </si>
  <si>
    <t>M40983</t>
  </si>
  <si>
    <t>CAO_BLOOD_FLUZONE_AGE_05_14YO_7DY_UP</t>
  </si>
  <si>
    <t>https://www.gsea-msigdb.org/gsea/msigdb/human/geneset/CAO_BLOOD_FLUZONE_AGE_05_14YO_7DY_UP</t>
  </si>
  <si>
    <t>Genes up-regulated in blood 7d vs 0d in children (0.5-14y) after exposure to Fluzone , time point 7D. Comment: ~80% of cohort were white, ~50/50 Female:male</t>
  </si>
  <si>
    <t>CEACAM8,DEFA1B,PDIA4,SNORD3C,SPRING1,TNFRSF17,WFS1,ZFP30</t>
  </si>
  <si>
    <t>s4_nkc_d3</t>
  </si>
  <si>
    <t>M41089</t>
  </si>
  <si>
    <t>NAKAYA_PBMC_FLUMIST_AGE_18_50YO_3DY_DN</t>
  </si>
  <si>
    <t>https://www.gsea-msigdb.org/gsea/msigdb/human/geneset/NAKAYA_PBMC_FLUMIST_AGE_18_50YO_3DY_DN</t>
  </si>
  <si>
    <t>Genes down-regulated in peripheral blood mononuclear cell 3d vs 0d in adults (18-50) after exposure to FluMist , time point 3D. Comment: Supplementary Table 1b: All the differentially expressed genes identified in PBMCs of TIV vaccinees.</t>
  </si>
  <si>
    <t>ABCA1,ABHD13,ABHD5,ADAM8,ADNP2,GRK2,AFF4,AHCTF1,AKAP8,ALKBH5,ANGEL2,ANKDD1A,ANKRD28,ANKRD33B,AP1G1,AP3M2,APPL2,ARAF,ARAP3,AREL1,ARID3B,ARID4A,ARIH1,ARIH2,ARL4C,ARMC8,ARMCX5,BMAL1,ARPP19,ASB6,ATAD2,ATG14,ATG16L1,ATL2,ATP11B,ATP2B1,ATP6V1H,ATXN1,ATXN7,B3GNT2,BACH2,BAZ2A,BBX,BCCIP,BCL7B,BCLAF1,BCR,BHLHE40,BOD1L1,BOLA2,BRAP,BRD1,BRD7,BRPF3,BRWD1,BSDC1,ABTB3,BTG3,EDRF1,C12orf29,TIGAR,RGCC,TEX30,BORA,MZT1,C14orf28,EMC7,HAPSTR1,CFAP20,RMC1,SUCO,FAM209A,FAM209B,FAM210B,HMCES,TRMO,PRXL2C,CAMK4,CAND1,CANT1,CAPZA1,CASP3,CASS4,CBX4,CCDC186,CEP95,CCDC66,CCNH,CCNL1,CCNT1,CD28,CD44,CD59,CD69,CDC37L1,CDC42,CDC73,CDK11A,CDK12,CDK17,CDK7,CDR2,CDS2,CEBPB,CEBPZ,CENPC,CGRRF1,CHD1,CHD2,CHD7,CHIC2,CHORDC1,CHST11,CIR1,CISD2,CLDND1,CLK1,CLK4,CLTB,CNOT6L,CNST,COPS8,CREBRF,CRY1,CRY2,CSNK1A1,CSNK1D,CSNK1E,CSNK1G3,CTDSP2,CUL2,CUL3,CUL4A,CWC25,CWF19L1,CWF19L2,CYLD,CYP4F3,DCP1A,DCTN4,DDA1,DDIT4,DDX20,DDX24,DENND1B,DENND4A,DERL1,ESS2,DHRS13,DHX40,DHX8,DICER1,DIP2B,DIS3,DLEU2,DNAJA1,DNAJB1,DNAJB6,DNAJC2,DNAJC27,DOCK4,DPP8,DUSP4,EBLN2,EIF2AK3,EIF3A,EIF4E,EIF4G3,ELK4,ELL2,ELOVL5,EML4,EMSY,ENC1,EP300,EPC1,SELENOI,ERMN,ERO1B,ESCO1,EXOSC9,EZH2,EZR,FAF2,RAMAC,DENND6A,HYCC2,RETREG2,FAM168B,FAM169A,TVP23B,ATOSA,SINHCAF,FAM76B,FASTKD2,FBXL3,FBXO16,FBXO21,FBXO3,FBXO45,FGFR1,FGFR1OP2,FKBP11,LINC-PINT,FNBP4,FOSL2,FOXN3,FOXO1,FOXO3,FOXP1,FRYL,FUBP1,FUBP3,FUT8,G2E3,GABARAPL1,GALC,GALNT3,GATA3,GCNT7,GGNBP2,GIGYF2,GJB6,GKAP1,GMNN,GNA13,GNAI3,GNAS,GOLGA4,GPCPD1,GPR132,GPRASP1,GPRIN3,GRPEL2,GSK3B,GTPBP1,H2AZ2,HABP4,HBP1,HERC3,HEXA,HIC1,HIC2,HIPK1,H1-2,H2BC4,H2AC18,H2AC19,HIVEP1,HMGXB4,HNRNPC,HNRNPD,HNRNPH3,HNRNPL,HOOK1,HSPA14,HSPA9,IDS,IFNGR1,IFRD1,IGF1R,IMPA1,INO80D,IRF2BP2,ISCA1,ITM2A,IVNS1ABP,JAG1,JAK1,JARID2,JMJD1C,JMY,JOSD1,JUND,KBTBD2,KCTD2,KDM3A,KDM5B,KDM5C,KDM6A,KDM6B,KIF1B,KIF25,KIF5B,KLF3,KLHL24,KLHL9,KPNA3,KPNA4,KPNA5,KRAS,IGKV1-16,PPFIBP1,LATS2,LCOR,LEPROTL1,LITAF,LMNA,,LONRF3,IRAG2,LRP10,LRPAP1,LRRC8C,LRRFIP1,LUC7L2,LYSMD3,MAF,MAFF,MAK16,MAP1LC3B,MAP3K2,MAP4K4,MAPKAPK2,MARCHF6,MARF1,MBIP,MBNL2,MCM6,MCM9,MCPH1,MCTP2,MED13,MED14,MED21,MED23,MEGF6,METAP2,METRNL,NTMT1,METTL14,METTL16,MGAT5,OGA,MIDN,MIER1,MIER3,MIS12,MKNK2,CENPU,MLF2,MME,MPZL3,MRPS22,MSI2,MSL2,MTERF4,MTFP1,MYLIP,MYNN,KAT6A,NAF1,NAP1L3,NAP1L5,NCOA1,NDE1,NDFIP1,NDUFAF5,NDUFAF7,NDUFV2,NEDD1,NET1,NFKBIB,NFKBID,NFRKB,NMD3,NOP58,NR1D2,NRBF2,NSMAF,NUFIP1,NUP153,NUP160,NUP50,NUP54,NXT1,OPA1,OSBP,OSGIN2,OTUD5,PAFAH1B2,PAIP1,TENT4B,PATL1,PBXIP1,PCIF1,PDCD4,PDE12,PDE4D,PDIA3,PDK1,PDK3,PDP1,PDS5A,PDXDC1,PDXDC2P,PDZD8,PELI2,PER1,,PGRMC2,PGS1,PHACTR1,PHC1,PHF1,PHF10,PHF20L1,PHF3,PHF5A,PI4K2A,PIGA,PIGB,PIK3C2A,PIK3CA,PIK3R1,PJA2,PKN2,PLAA,PLCL1,PLCXD2,PLK3,PMAIP1,PNISR,PNO1,PNPLA8,POLB,POLR2D,POLR3E,POM121,POM121C,PPIL4,PPM1A,PPM1B,PPM1D,PPP1CB,PPP1R16B,PPP1R3B,PPP2CA,PPP2R5C,PPP3R1,PPP4R1,PPP4R2,PPP4R3A,PPP6C,PRDM2,PRKAA1,PRKCH,PRMT9,PRPF3,PSIP1,PSME4,PSPC1,PTBP2,PTP4A1,PTS,PURB,QSOX1,RAB11FIP2,RAB18,RAB30,RAB8B,RAE1,RAF1,RALGAPA2,RANBP2,RAPGEF2,RARA,RASA2,RB1CC1,RBBP6,RBM12,SCAF8,RBM26,RBM27,RBM33,RBM38,RBM39,RC3H1,RCOR3,RELA,RELB,RELL1,RFC1,RGPD5,RGPD6,RGPD8,RHBDD2,RHOH,RICTOR,RIF1,RIOK1,RMND5A,RNF10,RNF103,RNF125,RNF19A,RNF19B,RNF38,RNMT,RORA,RPS27,RPS6KA5,RPS6KB1,RRN3,RRP12,RSBN1,RTN4,RUNX3,RYK,S1PR1,SAMD4B,SAP130,SAR1A,SC5D,SCML1,SEC22C,SECISBP2L,SENP2,SENP5,SEPSECS,SERINC1,SESN2,SF3B1,SFN,SFPQ,SREK1,SFSWAP,SFXN1,SIK3,SIPA1L1,SIRT1,SLAIN1,SLAIN2,SLC12A6,SLC25A28,SLC25A36,SLC25A37,SLC26A6,SLC35D1,SLC9A8,PRELID3B,SMAD7,SMC4,SMN1,SMN2,SNW1,SNX13,SNX9,SON,SORL1,SPAG9,SPATA13,SPATA2L,SPOCK2,SPTAN1,ST7,STAG1,STAM,STAMBPL1,STK17A,STK35,STT3B,STXBP5,SUMO1,SUPV3L1,SURF4,SVIP,SYAP1,SYS1,SYTL3,TAB3,TACC1,TAF1D,TAF9B,TBC1D15,TBC1D23,TBC1D25,TBRG1,TCP11L2,TFAM,TFB2M,TFDP2,TFG,TFIP11,TGS1,THBS1,THUMPD2,THUMPD3,TIMM23,TMCC3,TMEM135,TMEM170A,TMEM39A,TMEM41B,PIP4P1,TMF1,TMPO,TMX4,TNFAIP3,TNIK,TOP1,TP53INP2,TPCN2,TPP2,TRAPPC10,TRIM23,TRIM59,RO60,TSC22D2,TSPYL2,TTC39B,TWF1,POLR1F,TXNDC11,TXNL1,UBAP2L,UBE2B,UBL3,UBN1,UBXN6,UFM1,BLTP3B,UNK,USP16,USP36,USP38,USP42,VCP,VEGFA,VIRMA,WAC,WASL,WBP11,WDR26,WDR33,WDR48,WIPF1,WIPF2,WTAP,WWP2,XCL1,YES1,YKT6,YTHDC1,ZBTB11,ZBTB2,ZBTB44,ZC3H12A,ZC3H15,ZDBF2,ZDHHC18,ZEB1,ZFC3H1,ZFP1,ZFP36L1,ZFP91,ZFR,ZFX,ZFYVE27,ZHX1,ZNF12,ZNF131,ZNF136,ZNF184,ZNF211,ZNF24,ZNF274,ZNF292,ZNF317,ZNF395,ZNF410,ZNF430,ZNF451,ZNF507,ZNF518B,ZNF567,ZNF644,ZNF708,ZNF746,ZNF791,ZNF805,ZRANB1</t>
  </si>
  <si>
    <t>ABCA1,ABHD13,ABHD5,ADAM8,ADNP2,ADRBK1,AFF4,AHCTF1,AKAP8,ALKBH5,ANGEL2,ANKDD1A,ANKRD28,ANKRD33B,AP1G1,AP3M2,APPL2,ARAF,ARAP3,AREL1,ARID3B,ARID4A,ARIH1,ARIH2,ARL4C,ARMC8,ARMCX5,ARNTL,ARPP19,ASB6,ATAD2,ATG14,ATG16L1,ATL2,ATP11B,ATP2B1,ATP6V1H,ATXN1,ATXN7,B3GNT2,BACH2,BAZ2A,BBX,BCCIP,BCL7B,BCLAF1,BCR,BHLHE40,BOD1L,BOLA2,BRAP,BRD1,BRD7,BRPF3,BRWD1,BSDC1,BTBD11,BTG3,C10orf137,C12orf29,C12orf5,C13orf15,C13orf27,C13orf34,C13orf37,C14orf28,C15orf24,C16orf72,C16orf80,C18orf8,C1orf9,C20orf106,C20orf107,C20orf108,C3orf37,C9orf156,C9orf21,CAMK4,CAND1,CANT1,CAPZA1,CASP3,CASS4,CBX4,CCDC186,CCDC45,CCDC66,CCNH,CCNL1,CCNT1,CD28,CD44,CD59,CD69,CDC37L1,CDC42,CDC73,CDK11A,CDK12,CDK17,CDK7,CDR2,CDS2,CEBPB,CEBPZ,CENPC1,CGRRF1,CHD1,CHD2,CHD7,CHIC2,CHORDC1,CHST11,CIR1,CISD2,CLDND1,CLK1,CLK4,CLTB,CNOT6L,CNST,COPS8,CREBRF,CRY1,CRY2,CSNK1A1,CSNK1D,CSNK1E,CSNK1G3,CTDSP2,CUL2,CUL3,CUL4A,CWC25,CWF19L1,CWF19L2,CYLD,CYP4F3,DCP1A,DCTN4,DDA1,DDIT4,DDX20,DDX24,DENND1B,DENND4A,DERL1,DGCR14,DHRS13,DHX40,DHX8,DICER1,DIP2B,DIS3,DLEU2,DNAJA1,DNAJB1,DNAJB6,DNAJC2,DNAJC27,DOCK4,DPP8,DUSP4,EBLN2,EIF2AK3,EIF3A,EIF4E,EIF4G3,ELK4,ELL2,ELOVL5,EML4,EMSY,ENC1,EP300,EPC1,EPT1,ERMN,ERO1LB,ESCO1,EXOSC9,EZH2,EZR,FAF2,FAM103A1,FAM116A,FAM126B,FAM134A,FAM168B,FAM169A,FAM18B,FAM214A,FAM60A,FAM76B,FASTKD2,FBXL3,FBXO16,FBXO21,FBXO3,FBXO45,FGFR1,FGFR1OP2,FKBP11,FLJ43663,FNBP4,FOSL2,FOXN3,FOXO1,FOXO3,FOXP1,FRYL,FUBP1,FUBP3,FUT8,G2E3,GABARAPL1,GALC,GALNT3,GATA3,GCNT7,GGNBP2,GIGYF2,GJB6,GKAP1,GMNN,GNA13,GNAI3,GNAS,GOLGA4,GPCPD1,GPR132,GPRASP1,GPRIN3,GRPEL2,GSK3B,GTPBP1,H2AFV,HABP4,HBP1,HERC3,HEXA,HIC1,HIC2,HIPK1,HIST1H1C,HIST1H2BC,HIST2H2AA3,HIST2H2AA4,HIVEP1,HMGXB4,HNRNPC,HNRNPD,HNRNPH3,HNRNPL,HOOK1,HSPA14,HSPA9,IDS,IFNGR1,IFRD1,IGF1R,IMPA1,INO80D,IRF2BP2,ISCA1,ITM2A,IVNS1ABP,JAG1,JAK1,JARID2,JMJD1C,JMY,JOSD1,JUND,KBTBD2,KCTD2,KDM3A,KDM5B,KDM5C,KDM6A,KDM6B,KIF1B,KIF25,KIF5B,KLF3,KLHL24,KLHL9,KPNA3,KPNA4,KPNA5,KRAS,L1,L2,LATS2,LCOR,LEPROTL1,LITAF,LMNA,LOC145474,LONRF3,LRMP,LRP10,LRPAP1,LRRC8C,LRRFIP1,LUC7L2,LYSMD3,MAF,MAFF,MAK16,MAP1LC3B,MAP3K2,MAP4K4,MAPKAPK2,MARCH6,MARF1,MBIP,MBNL2,MCM6,MCM9,MCPH1,MCTP2,MED13,MED14,MED21,MED23,MEGF6,METAP2,METRNL,METTL11A,METTL14,METTL16,MGAT5,MGEA5,MIDN,MIER1,MIER3,MIS12,MKNK2,MLF1IP,MLF2,MME,MPZL3,MRPS22,MSI2,MSL2,MTERFD2,MTP18,MYLIP,MYNN,MYST3,NAF1,NAP1L3,NAP1L5,NCOA1,NDE1,NDFIP1,NDUFAF5,NDUFAF7,NDUFV2,NEDD1,NET1,NFKBIB,NFKBID,NFRKB,NMD3,NOP58,NR1D2,NRBF2,NSMAF,NUFIP1,NUP153,NUP160,NUP50,NUP54,NXT1,OPA1,OSBP,OSGIN2,OTUD5,PAFAH1B2,PAIP1,PAPD5,PATL1,PBXIP1,PCIF1,PDCD4,PDE12,PDE4D,PDIA3,PDK1,PDK3,PDP1,PDS5A,PDXDC1,PDXDC2,PDZD8,PELI2,PER1,PGBD3,PGRMC2,PGS1,PHACTR1,PHC1,PHF1,PHF10,PHF20L1,PHF3,PHF5A,PI4K2A,PIGA,PIGB,PIK3C2A,PIK3CA,PIK3R1,PJA2,PKN2,PLAA,PLCL1,PLCXD2,PLK3,PMAIP1,PNISR,PNO1,PNPLA8,POLB,POLR2D,POLR3E,POM121,POM121C,PPIL4,PPM1A,PPM1B,PPM1D,PPP1CB,PPP1R16B,PPP1R3B,PPP2CA,PPP2R5C,PPP3R1,PPP4R1,PPP4R2,PPP4R3A,PPP6C,PRDM2,PRKAA1,PRKCH,PRMT10,PRPF3,PSIP1,PSME4,PSPC1,PTBP2,PTP4A1,PTS,PURB,QSOX1,RAB11FIP2,RAB18,RAB30,RAB8B,RAE1,RAF1,RALGAPA2,RANBP2,RAPGEF2,RARA,RASA2,RB1CC1,RBBP6,RBM12,RBM16,RBM26,RBM27,RBM33,RBM38,RBM39,RC3H1,RCOR3,RELA,RELB,RELL1,RFC1,RGPD5,RGPD6,RGPD8,RHBDD2,RHOH,RICTOR,RIF1,RIOK1,RMND5A,RNF10,RNF103,RNF125,RNF19A,RNF19B,RNF38,RNMT,RORA,RPS27,RPS6KA5,RPS6KB1,RRN3,RRP12,RSBN1,RTN4,RUNX3,RYK,S1PR1,SAMD4B,SAP130,SAR1A,SC5DL,SCML1,SEC22C,SECISBP2L,SENP2,SENP5,SEPSECS,SERINC1,SESN2,SF3B1,SFN,SFPQ,SFRS12,SFRS8,SFXN1,SIK3,SIPA1L1,SIRT1,SLAIN1,SLAIN2,SLC12A6,SLC25A28,SLC25A36,SLC25A37,SLC26A6,SLC35D1,SLC9A8,SLMO2,SMAD7,SMC4,SMN1,SMN2,SNW1,SNX13,SNX9,SON,SORL1,SPAG9,SPATA13,SPATA2L,SPOCK2,SPTAN1,ST7,STAG1,STAM,STAMBPL1,STK17A,STK35,STT3B,STXBP5,SUMO1,SUPV3L1,SURF4,SVIP,SYAP1,SYS1,SYTL3,TAB3,TACC1,TAF1D,TAF9B,TBC1D15,TBC1D23,TBC1D25,TBRG1,TCP11L2,TFAM,TFB2M,TFDP2,TFG,TFIP11,TGS1,THBS1,THUMPD2,THUMPD3,TIMM23,TMCC3,TMEM135,TMEM170A,TMEM39A,TMEM41B,TMEM55B,TMF1,TMPO,TMX4,TNFAIP3,TNIK,TOP1,TP53INP2,TPCN2,TPP2,TRAPPC10,TRIM23,TRIM59,TROVE2,TSC22D2,TSPYL2,TTC39B,TWF1,TWISTNB,TXNDC11,TXNL1,UBAP2L,UBE2B,UBL3,UBN1,UBXN6,UFM1,UHRF1BP1L,UNK,USP16,USP36,USP38,USP42,VCP,VEGFA,VIRMA,WAC,WASL,WBP11,WDR26,WDR33,WDR48,WIPF1,WIPF2,WTAP,WWP2,XCL1,YES1,YKT6,YTHDC1,ZBTB11,ZBTB2,ZBTB44,ZC3H12A,ZC3H15,ZDBF2,ZDHHC18,ZEB1,ZFC3H1,ZFP1,ZFP36L1,ZFP91,ZFR,ZFX,ZFYVE27,ZHX1,ZNF12,ZNF131,ZNF136,ZNF184,ZNF211,ZNF24,ZNF274,ZNF292,ZNF317,ZNF395,ZNF410,ZNF430,ZNF451,ZNF507,ZNF518B,ZNF567,ZNF644,ZNF708,ZNF746,ZNF791,ZNF805,ZRANB1</t>
  </si>
  <si>
    <t>s4_mnc_d1</t>
  </si>
  <si>
    <t>M41008</t>
  </si>
  <si>
    <t>NAKAYA_PBMC_FLUMIST_AGE_18_50YO_3DY_UP</t>
  </si>
  <si>
    <t>https://www.gsea-msigdb.org/gsea/msigdb/human/geneset/NAKAYA_PBMC_FLUMIST_AGE_18_50YO_3DY_UP</t>
  </si>
  <si>
    <t>Genes up-regulated in peripheral blood mononuclear cell 3d vs 0d in adults (18-50) after exposure to FluMist , time point 3D. Comment: Supplementary Table 1b: All the differentially expressed genes identified in PBMCs of TIV vaccinees.</t>
  </si>
  <si>
    <t>AAK1,AAMP,ABCF2,ADAM10,ADAP2,GRK3,AFG3L2,AGPAT3,AGPS,AGTRAP,PHYKPL,AIF1,AIMP2,AK2,AKR1A1,ALDH1A1,ALDH2,ALDH3A2,ALDH9A1,AMN1,,AOAH,AP1S2,AP2A2,AP2S1,AP3D1,APLP2,APOL3,APPL1,ARHGAP17,ARPC1B,ARPC5,ARRB1,ARSD,ASH2L,ASRGL1,ASXL2,ATIC,ATP10D,ATP5PD,ATP5MF,ATP6V0D1,ATP6V1A,ATP6V1B2,ATP6V1C1,AURKAIP1,B3GALT6,BANF1,BCKDHA,BLNK,BLVRA,BST2,BTF3L4,BTK,BZW2,ARMH3,FAM204A,AKIP1,C11orf68,SMCO4,SPTSSA,HYPK,CDIP1,CYBC1,OXLD1,SMIM7,MICOS10,TCEANC2,TMEM230,GATD3,RTCB,KIAA0930,ABHD18,SMIM14,TRIQK,CAMKK2,CARD16,CARD9,CASP1,CAST,CBL,CBR1,CCDC50,COA3,CD14,CD302,CD36,CD84,CD86,CD93,CDK13,CEBPA,ADA2,CES2,CFP,COA4,CHKB,CHMP4A,CHMP5,CHST15,CHTF8,CIITA,CITED2,CLCN3,CLEC4A,CLN5,CLPTM1,CLTA,CMTM7,CNDP2,CNP,COMMD8,COMT,CORO1C,COX5A,CPNE8,CPVL,CREBL2,CROCC,CROCCP2,CRTAP,CSK,CSNK2A1,CST3,CSTB,CTBP2,CTDSP2,CTNNA1,CTNND1,CTSB,CTSC,CTSS,CUEDC2,CYB561A3,CYBB,CYC1,CYFIP1,CYP4V2,DAPK1,DCAF7,DCTD,DCTN2,DCTPP1,DDOST,DDX18,DDX60,DDX60L,DERA,DMAC1,DMXL1,DNASE2,DNLZ,DPAGT1,DPH3,DPP8,DPYD,DRG1,DTX3L,DYNC1I2,DYNLL1,EAF2,EBNA1BP2,ECHDC1,ECHS1,EFTUD2,EHBP1L1,EIF2AK1,EMILIN2,ENO1,ENY2,EPB41L3,ERCC1,ESRP2,ETFA,EXOC4,EXOSC1,EXOSC5,FAM110A,PCED1B,RTL8C,ANTKMT,PSME3IP1,GASK1B,COX20,PIEZO1,RMDN1,CIAO2A,FASTK,FBP1,FCER1G,FCGR1BP,FCN1,FGD2,FGD4,FGL2,FGR,FKBP15,FKBP5,FUCA1,GALNT2,GAS7,GATAD1,GCNT2,GDI2,GEMIN7,GIT2,SLX1B,GLRX,GLYR1,GNS,GOLIM4,GPAA1,GPBAR1,GRN,GRSF1,GSTO1,GSTP1,GTF2H2,GTF2H2C,GTF2H2C_2,GTF3C2,HAUS7,HCG18,HCK,PUDP,HEBP1,HFE,HHEX,HIPK2,HK1,HK3,HLA-DMB,HLA-DRB1,HM13,HMGN4,HNRNPA0,HOXA7,HPSE,HTATIP2,HVCN1,ICE2,IDH2,IDH3A,IDH3G,IFI16,IFI30,IFI35,IFT80,IGHG1,IGHM,IKZF1,IKZF3,IL10RB,IL17RA,ILK,INTS7,IRF5,IRF7,ITPR2,ITPRIPL2,JAK2,KCNE3,KCTD12,KIAA0513,KLHL36,KLHL6,KRTAP2-4,KYNU,LAIR1,LARP1,LARP4B,LARS1,LBHD1,LDAH,LEPROT,LILRA1,LILRB1,LIMS1,LMO2,LSM10,LSM6,LTA4H,LY6H,MANF,MAP2K1,MAP4,MAPK1,MARCHF1,MARCO,MAT2A,MAT2B,MED16,MEF2C,MEGF9,MESD,METTL7A,METTL8,MFSD1,MFSD14B,MGST3,MKKS,MLKL,MLX,MPEG1,MRM2,MRPL16,MRPL20,MRPL24,MRPL51,MRPS11,MRPS16,MRPS18C,MS4A4A,MS4A6A,MX1,MX2,MYCBP,MYD88,MYOF,N4BP2L1,NAAA,NADK,NAGA,NAGK,NAIP,NCOA2,NDUFAF3,NDUFB10,NDUFB3,NDUFB5,NDUFS2,NDUFS7,NECAP2,NIF3L1,NIPAL3,NOLC1,NOTCH2,NSL1,NUB1,NUDT22,NUDT5,NUP214,OAS1,OAS2,OAS3,OCIAD1,OGFOD1,ORAI3,ORMDL2,OSCAR,OCA2,PAICS,PANK2,PARP1,PARP12,PARP14,PCK2,PCMT1,PCMTD1,PDCD6,PDHB,PDIA6,PDLIM5,PDXK,PEA15,PECAM1,PGD,PGLS,PGM2,PHPT1,PIGP,PIK3AP1,PIK3C3,PLAC8,PLBD1,PLOD3,PLSCR1,PLXNB2,PMVK,POLK,PPA2,PPHLN1,PPID,PPP1R11,PPP1R7,PPT1,PRAM1,PRDX4,PRELID1,PREPL,PLPBP,PRPF19,PRPF6,PRR5L,PSMB10,PSMB2,PSMB9,PTBP1,PTGER2,PUSL1,PYCARD,QKI,RAB10,RAB27A,RAB3GAP1,RAB40C,RAB4B,RAB8A,RAP1GDS1,RASSF4,RB1,RBBP4,RBM8A,RDH11,REEP4,REEP5,RGS19,RHBDD1,RNF135,RNF20,RNF5,RNFT1,RNH1,RPRD2,RPUSD3,RRP12,RRP7A,RSL1D1,RTN1,RUBCN,RUFY3,RXRA,S100Z,SAMD9L,SAMHD1,SART3,SAT2,SBNO1,SCAMP2,SCARB2,SCPEP1,SDHC,SDR39U1,SEC22B,SEC23IP,SELENOH,SERBP1,SERF2,SERPINB1,SH2D3C,SHMT2,SHTN1,SIDT2,SLC12A7,SLC22A18,SLC24A1,SLC24A4,SLC25A24,SLC27A3,SLC2A6,SLC31A1,SLC7A7,SLX1A,SMARCA4,SMURF2,SNTB2,SNX1,SNX17,SNX2,SNX27,SNX6,SP110,SPTLC1,SPTLC2,SQOR,SRD5A3,SRGAP2C,SSB,SSR1,STAT1,STAT2,STX4,STX7,SUCLG1,SULT1A1,SUMF1,SUSD1,SYK,SYNCRIP,SYNE3,SYTL3,TAF4,TANGO2,TBC1D8,TBXAS1,TCF3,TCF4,TCF7L2,TICAM2,TIMM8B,TINF2,TKT,TLR7,TLR8,TM9SF1,TM9SF4,TMBIM4,TMED7-TICAM2,TMED9,TMEM126B,TMEM19,TMEM205,TMEM209,TMEM63A,TMEM80,TMPO,TMX1,TNFSF10,TNFSF12-TNFSF13,TNFSF13,TNFSF13B,TNRC6B,TNS3,TOR1A,TOR1B,TPI1,TPST2,TRAPPC3,TREX1,TRIM14,TRIM22,TRIM34,TRIM5,TRIM6-TRIM34,TRIM69,TRIO,TRIP11,TRMT112,TSPAN31,TSPAN4,UBE2I,UBE2L3,UCP2,UEVLD,UNC50,UNC93B1,USP19,USP34,VAV1,VPS41,VRK2,WSB1,XAF1,XIAP,XRCC5,YWHAB,YWHAE,YY1AP1,ZC3H4,ZFAND5,ZNF106,ZNF143,ZNHIT1</t>
  </si>
  <si>
    <t>AAK1,AAMP,ABCF2,ADAM10,ADAP2,ADRBK2,AFG3L2,AGPAT3,AGPS,AGTRAP,AGXT2L2,AIF1,AIMP2,AK2,AKR1A1,ALDH1A1,ALDH2,ALDH3A2,ALDH9A1,AMN1,ANP32A-IT1,AOAH,AP1S2,AP2A2,AP2S1,AP3D1,APLP2,APOL3,APPL1,ARHGAP17,ARPC1B,ARPC5,ARRB1,ARSD,ASH2L,ASRGL1,ASXL2,ATIC,ATP10D,ATP5H,ATP5J2,ATP6V0D1,ATP6V1A,ATP6V1B2,ATP6V1C1,AURKAIP1,B3GALT6,BANF1,BCKDHA,BLNK,BLVRA,BST2,BTF3L4,BTK,BZW2,C10orf76,C10orf84,C11orf17,C11orf68,C11orf75,C14orf147,C15orf63,C16orf5,C17orf62,C17orf90,C19orf42,C1orf151,C1orf83,C20orf30,C21orf33,C22orf28,C22orf9,C4orf29,C4orf34,C8orf83,CAMKK2,CARD16,CARD9,CASP1,CAST,CBL,CBR1,CCDC50,CCDC56,CD14,CD302,CD36,CD84,CD86,CD93,CDK13,CEBPA,CECR1,CES2,CFP,CHCHD8,CHKB,CHMP4A,CHMP5,CHST15,CHTF8,CIITA,CITED2,CLCN3,CLEC4A,CLN5,CLPTM1,CLTA,CMTM7,CNDP2,CNP,COMMD8,COMT,CORO1C,COX5A,CPNE8,CPVL,CREBL2,CROCC,CROCCL1,CRTAP,CSK,CSNK2A1,CST3,CSTB,CTBP2,CTDSP2,CTNNA1,CTNND1,CTSB,CTSC,CTSS,CUEDC2,CYBASC3,CYBB,CYC1,CYFIP1,CYP4V2,DAPK1,DCAF7,DCTD,DCTN2,DCTPP1,DDOST,DDX18,DDX60,DDX60L,DERA,DMAC1,DMXL1,DNASE2,DNLZ,DPAGT1,DPH3,DPP8,DPYD,DRG1,DTX3L,DYNC1I2,DYNLL1,EAF2,EBNA1BP2,ECHDC1,ECHS1,EFTUD2,EHBP1L1,EIF2AK1,EMILIN2,ENO1,ENY2,EPB41L3,ERCC1,ESRP2,ETFA,EXOC4,EXOSC1,EXOSC5,FAM110A,FAM113B,FAM127A,FAM173A,FAM192A,FAM198B,FAM36A,FAM38A,FAM82B,FAM96A,FASTK,FBP1,FCER1G,FCGR1B,FCN1,FGD2,FGD4,FGL2,FGR,FKBP15,FKBP5,FUCA1,GALNT2,GAS7,GATAD1,GCNT2,GDI2,GEMIN7,GIT2,GIYD2,GLRX,GLYR1,GNS,GOLIM4,GPAA1,GPBAR1,GRN,GRSF1,GSTO1,GSTP1,GTF2H2,GTF2H2C,GTF2H2D,GTF3C2,HAUS7,HCG18,HCK,HDHD1A,HEBP1,HFE,HHEX,HIPK2,HK1,HK3,HLA-DMB,HLA-DRB1,HM13,HMGN4,HNRNPA0,HOXA7,HPSE,HTATIP2,HVCN1,ICE2,IDH2,IDH3A,IDH3G,IFI16,IFI30,IFI35,IFT80,IGHG1,IGHM,IKZF1,IKZF3,IL10RB,IL17RA,ILK,INTS7,IRF5,IRF7,ITPR2,ITPRIPL2,JAK2,KCNE3,KCTD12,KIAA0513,KLHL36,KLHL6,KRTAP2-4,KYNU,LAIR1,LARP1,LARP4B,LARS,LBHD1,LDAH,LEPROT,LILRA1,LILRB1,LIMS1,LMO2,LSM10,LSM6,LTA4H,LY6H,MANF,MAP2K1,MAP4,MAPK1,MARCH1,MARCO,MAT2A,MAT2B,MED16,MEF2C,MEGF9,MESDC2,METTL7A,METTL8,MFSD1,MFSD14B,MGST3,MKKS,MLKL,MLX,MPEG1,MRM2,MRPL16,MRPL20,MRPL24,MRPL51,MRPS11,MRPS16,MRPS18C,MS4A4A,MS4A6A,MX1,MX2,MYCBP,MYD88,MYOF,N4BP2L1,NAAA,NADK,NAGA,NAGK,NAIP,NCOA2,NDUFAF3,NDUFB10,NDUFB3,NDUFB5,NDUFS2,NDUFS7,NECAP2,NIF3L1,NIPAL3,NOLC1,NOTCH2,NSL1,NUB1,NUDT22,NUDT5,NUP214,OAS1,OAS2,OAS3,OCIAD1,OGFOD1,ORAI3,ORMDL2,OSCAR,P,PAICS,PANK2,PARP1,PARP12,PARP14,PCK2,PCMT1,PCMTD1,PDCD6,PDHB,PDIA6,PDLIM5,PDXK,PEA15,PECAM1,PGD,PGLS,PGM2,PHPT1,PIGP,PIK3AP1,PIK3C3,PLAC8,PLBD1,PLOD3,PLSCR1,PLXNB2,PMVK,POLK,PPA2,PPHLN1,PPID,PPP1R11,PPP1R7,PPT1,PRAM1,PRDX4,PRELID1,PREPL,PROSC,PRPF19,PRPF6,PRR5L,PSMB10,PSMB2,PSMB9,PTBP1,PTGER2,PUSL1,PYCARD,QKI,RAB10,RAB27A,RAB3GAP1,RAB40C,RAB4B,RAB8A,RAP1GDS1,RASSF4,RB1,RBBP4,RBM8A,RDH11,REEP4,REEP5,RGS19,RHBDD1,RNF135,RNF20,RNF5,RNFT1,RNH1,RPRD2,RPUSD3,RRP12,RRP7A,RSL1D1,RTN1,RUBCN,RUFY3,RXRA,S100Z,SAMD9L,SAMHD1,SART3,SAT2,SBNO1,SCAMP2,SCARB2,SCPEP1,SDHC,SDR39U1,SEC22B,SEC23IP,SELENOH,SERBP1,SERF2,SERPINB1,SH2D3C,SHMT2,SHTN1,SIDT2,SLC12A7,SLC22A18,SLC24A1,SLC24A4,SLC25A24,SLC27A3,SLC2A6,SLC31A1,SLC7A7,SLX1A,SMARCA4,SMURF2,SNTB2,SNX1,SNX17,SNX2,SNX27,SNX6,SP110,SPTLC1,SPTLC2,SQRDL,SRD5A3,SRGAP2P1,SSB,SSR1,STAT1,STAT2,STX4,STX7,SUCLG1,SULT1A1,SUMF1,SUSD1,SYK,SYNCRIP,SYNE3,SYTL3,TAF4,TANGO2,TBC1D8,TBXAS1,TCF3,TCF4,TCF7L2,TICAM2,TIMM8B,TINF2,TKT,TLR7,TLR8,TM9SF1,TM9SF4,TMBIM4,TMED7-TICAM2,TMED9,TMEM126B,TMEM19,TMEM205,TMEM209,TMEM63A,TMEM80,TMPO,TMX1,TNFSF10,TNFSF12-TNFSF13,TNFSF13,TNFSF13B,TNRC6B,TNS3,TOR1A,TOR1B,TPI1,TPST2,TRAPPC3,TREX1,TRIM14,TRIM22,TRIM34,TRIM5,TRIM6-TRIM34,TRIM69,TRIO,TRIP11,TRMT112,TSPAN31,TSPAN4,UBE2I,UBE2L3,UCP2,UEVLD,UNC50,UNC93B1,USP19,USP34,VAV1,VPS41,VRK2,WSB1,XAF1,XIAP,XRCC5,YWHAB,YWHAE,YY1AP1,ZC3H4,ZFAND5,ZNF106,ZNF143,ZNHIT1</t>
  </si>
  <si>
    <t>s4_neu_d1</t>
  </si>
  <si>
    <t>M40939</t>
  </si>
  <si>
    <t>NAKAYA_B_CELL_FLUMIST_AGE_18_50YO_7DY_DN</t>
  </si>
  <si>
    <t>https://www.gsea-msigdb.org/gsea/msigdb/human/geneset/NAKAYA_B_CELL_FLUMIST_AGE_18_50YO_7DY_DN</t>
  </si>
  <si>
    <t>Genes down-regulated in B cell 7d vs 0d in young adults (18-50) after exposure to FluMist , time point 7D</t>
  </si>
  <si>
    <t>ACOX1,ACOX3,ACVR1B,ACVR2A,ADNP2,ADSL,AHCYL1,AHNAK,AHR,AK2,AKAP13,ALCAM,ALDH18A1,ALOX5,ANAPC5,ANXA4,AP4E1,APAF1,API5,APIP,APOA2,APOBEC3F,APPL2,ARG2,ARIH1,ARL1,ARL4C,ATAD2,ATAD2B,ATP2B4,ATP5PO,ATP6AP2,ATP6V0D1,ATXN2L,ATXN7,AZIN1,B4GALT1,BAZ1A,BCL2L13,BCL3,BLVRA,BRCC3,BRD3OS,BABAM2,BST2,C1QBP,ADISSP,CFAP410,C2orf27A,NREP,C5orf15,C8orf44,CACNA2D3,CALM1,CAMSAP1,CAPNS1,CAPRIN1,CBLL1,CBX6,CCDC47,CD244,CD300A,POLR1G,CD44,CD58,CD59,CD84,CD86,CDC37,CDK2AP2,CDS2,CEBPD,CELF1,CENPF,CES1,CIZ1,CLEC7A,CLIC4,CLMN,CLTA,CLU,CNIH4,CNOT4,COL9A3,COQ9,COX5B,CREM,CRYBB2,CSGALNACT2,CSNK1D,CTBP2,CTNNA1,TASL,CYLD,CYP1B1,DDX21,RIGI,DNAJB6,DPP4,VPS26C,DUSP7,DYRK1A,DZIP3,EBAG9,ECE1,EIF4A3,EIF4E2,EIF4EBP2,EIF4G1,ELF2,ELF4,EMG1,ERAP1,ERCC1,NIBAN1,FARP1,FBXO9,FCN2,FEZ2,FGR,FHL3,FHOD1,FIS1,FNTB,FOSL2,FYN,GART,GAS7,GBP1,GK,GLB1,GLB1L,GLYR1,GNS,GOSR2,GPAA1,GPD2,GTF2I,GTPBP1,GYPC,H1-0,HAAO,HADHA,HDGF,HIGD1B,HIP1R,HIPK2,H1-4,H2AC8,HK2,HLA-DRB1,HLA-DRB3,HLA-DRB4,HLA-DRB5,HMGXB4,HPS1,HPSE,HSPA9,ICAM1,ICE1,ID2,ID2B,IDH3B,IFI30,IFNGR1,IGFBP7,,IGHA1,IGHA2,IGHD,IGHG1,IGHG3,IGHM,IL10RB,IL27RA,IL6ST,INPP1,KATNA1,KCNN3,EMC1,ATG13,KIF2A,KLF11,KLF8,KLHL11,KMT2A,KPNA1,KPNA6,KPNB1,KYNU,LANCL2,LDOC1,LGALS1,LGALS3,LGALS8,LILRA1,LILRA2,LMNA,LPCAT3,LTN1,LUC7L,LYL1,LYN,LYZ,MAP2K7,MAP4K5,MAP7D1,MAPKAP1,MAPKAPK2,MARCHF5,MARS1,MASP2,MBD4,MDM2,MED1,MED27,MFAP1,MLX,MNDA,MNT,MRC2,MRPS15,CMC4,MYCBP,MYH10,KAT7,KAT6A,KAT6B,NAMPT,NCF2,NCOA2,NCR3,NECAB3,NEO1,NFE2L1,NID1,NIPBL,NMD3,NOC3L,NPHP4,NPL,NSUN6,NUP210,OAS3,OAZ2,OPA1,P2RX1,PARP8,PCGF3,PEBP1,PECAM1,PES1,PHACTR2,PHC1,PHF3,PI4KA,PIGC,PIGH,PIK3CB,PIK3R1,PIN1,PITPNC1,PLCD1,PLEC,PLGLB1,PLGLB2,PLK3,PLXNC1,PML,POLR1C,POLR2E,PPARD,PPP1CA,PPP1R9A,PPP3R1,DESI2,PRDX1,PRKAG2,PRPF38B,PRRC1,PSD3,PSMB2,PSME3,PSMG2,PSTPIP1,PTEN,PTPN12,PTPRS,QKI,QSOX1,RAB1A,RAB4A,RABGEF1,RABGGTB,PLAAT4,RASA1,RBM19,RBM5,RBPJ,RCN1,RDX,RERE,REXO2,RHOBTB3,RIN2,RIN3,RNASEH1,RNF115,RNPEPL1,ROGDI,RPE,RRN3,RUFY3,S100A8,SCO2,SEC23B,SECISBP2L,SENP2,SENP5,SERINC5,SERPINB1,SCAF11,SGPL1,SKAP2,SLC12A7,SLC1A4,SLC24A1,SLC35A1,SLC35F5,SMARCD1,SMG6,SNIP1,SNRNP35,SNX1,SON,SPAG9,SPTLC2,SRGN,SRSF10,SSRP1,STAMBP,STX17,SULT1A2,SULT1A3,SULT1A4,SUPT6H,SWAP70,SYNE1,SYNJ2,TACC1,TAF9B,TBL1XR1,TFAM,TFB2M,TFE3,TFRC,TGFBI,TIMP1,TLE4,TLR7,TM2D1,TMEM11,TMEM135,TNFAIP3,TNFSF13,TNPO1,TOR1AIP1,TOR3A,TPK1,TRAF6,TRAM1,TRIB3,TSFM,TSG101,TTC21B,U2AF1,UBE2D1,UPF1,UPP1,USP1,USP13,UTP14A,UTP14C,UTP18,VAMP3,VPS11,WARS1,WDR41,WDR45B,WIPI2,YES1,YLPM1,YWHAH,ZFAND6,ZFYVE26,ZNF148,ZNF292,ZNF324,ZNF532,ZNF710</t>
  </si>
  <si>
    <t>ACOX1,ACOX3,ACVR1B,ACVR2A,ADNP2,ADSL,AHCYL1,AHNAK,AHR,AK2,AKAP13,ALCAM,ALDH18A1,ALOX5,ANAPC5,ANXA4,AP4E1,APAF1,API5,APIP,APOA2,APOBEC3F,APPL2,ARG2,ARIH1,ARL1,ARL4C,ATAD2,ATAD2B,ATP2B4,ATP5O,ATP6AP2,ATP6V0D1,ATXN2L,ATXN7,AZIN1,B4GALT1,BAZ1A,BCL2L13,BCL3,BLVRA,BRCC3,BRD3OS,BRE,BST2,C1QBP,C20orf27,C21orf2,C2orf27A,C5orf13,C5orf15,C8orf44,CACNA2D3,CALM1,CAMSAP1,CAPNS1,CAPRIN1,CBLL1,CBX6,CCDC47,CD244,CD300A,CD3EAP,CD44,CD58,CD59,CD84,CD86,CDC37,CDK2AP2,CDS2,CEBPD,CELF1,CENPF,CES1,CIZ1,CLEC7A,CLIC4,CLMN,CLTA,CLU,CNIH4,CNOT4,COL9A3,COQ9,COX5B,CREM,CRYBB2,CSGALNACT2,CSNK1D,CTBP2,CTNNA1,CXorf21,CYLD,CYP1B1,DDX21,DDX58,DNAJB6,DPP4,DSCR3,DUSP7,DYRK1A,DZIP3,EBAG9,ECE1,EIF4A3,EIF4E2,EIF4EBP2,EIF4G1,ELF2,ELF4,EMG1,ERAP1,ERCC1,FAM129A,FARP1,FBXO9,FCN2,FEZ2,FGR,FHL3,FHOD1,FIS1,FNTB,FOSL2,FYN,GART,GAS7,GBP1,GK,GLB1,GLB1L,GLYR1,GNS,GOSR2,GPAA1,GPD2,GTF2I,GTPBP1,GYPC,H1F0,HAAO,HADHA,HDGF,HIGD1B,HIP1R,HIPK2,HIST1H1E,HIST1H2AE,HK2,HLA-DRB1,HLA-DRB3,HLA-DRB4,HLA-DRB5,HMGXB4,HPS1,HPSE,HSPA9,ICAM1,ICE1,ID2,ID2B,IDH3B,IFI30,IFNGR1,IGFBP7,IGH,IGHA1,IGHA2,IGHD,IGHG1,IGHG3,IGHM,IL10RB,IL27RA,IL6ST,INPP1,KATNA1,KCNN3,KIAA0090,KIAA0652,KIF2A,KLF11,KLF8,KLHL11,KMT2A,KPNA1,KPNA6,KPNB1,KYNU,LANCL2,LDOC1,LGALS1,LGALS3,LGALS8,LILRA1,LILRA2,LMNA,LPCAT3,LTN1,LUC7L,LYL1,LYN,LYZ,MAP2K7,MAP4K5,MAP7D1,MAPKAP1,MAPKAPK2,MARCH5,MARS,MASP2,MBD4,MDM2,MED1,MED27,MFAP1,MLX,MNDA,MNT,MRC2,MRPS15,MTCP1NB,MYCBP,MYH10,MYST2,MYST3,MYST4,NAMPT,NCF2,NCOA2,NCR3,NECAB3,NEO1,NFE2L1,NID1,NIPBL,NMD3,NOC3L,NPHP4,NPL,NSUN6,NUP210,OAS3,OAZ2,OPA1,P2RX1,PARP8,PCGF3,PEBP1,PECAM1,PES1,PHACTR2,PHC1,PHF3,PI4KA,PIGC,PIGH,PIK3CB,PIK3R1,PIN1,PITPNC1,PLCD1,PLEC,PLGLB1,PLGLB2,PLK3,PLXNC1,PML,POLR1C,POLR2E,PPARD,PPP1CA,PPP1R9A,PPP3R1,PPPDE1,PRDX1,PRKAG2,PRPF38B,PRRC1,PSD3,PSMB2,PSME3,PSMG2,PSTPIP1,PTEN,PTPN12,PTPRS,QKI,QSOX1,RAB1A,RAB4A,RABGEF1,RABGGTB,RARRES3,RASA1,RBM19,RBM5,RBPJ,RCN1,RDX,RERE,REXO2,RHOBTB3,RIN2,RIN3,RNASEH1,RNF115,RNPEPL1,ROGDI,RPE,RRN3,RUFY3,S100A8,SCO2,SEC23B,SECISBP2L,SENP2,SENP5,SERINC5,SERPINB1,SFRS2IP,SGPL1,SKAP2,SLC12A7,SLC1A4,SLC24A1,SLC35A1,SLC35F5,SMARCD1,SMG6,SNIP1,SNRNP35,SNX1,SON,SPAG9,SPTLC2,SRGN,SRSF10,SSRP1,STAMBP,STX17,SULT1A2,SULT1A3,SULT1A4,SUPT6H,SWAP70,SYNE1,SYNJ2,TACC1,TAF9B,TBL1XR1,TFAM,TFB2M,TFE3,TFRC,TGFBI,TIMP1,TLE4,TLR7,TM2D1,TMEM11,TMEM135,TNFAIP3,TNFSF13,TNPO1,TOR1AIP1,TOR3A,TPK1,TRAF6,TRAM1,TRIB3,TSFM,TSG101,TTC21B,U2AF1,UBE2D1,UPF1,UPP1,USP1,USP13,UTP14A,UTP14C,UTP18,VAMP3,VPS11,WARS,WDR41,WDR45L,WIPI2,YES1,YLPM1,YWHAH,ZFAND6,ZFYVE26,ZNF148,ZNF292,ZNF324,ZNF532,ZNF710</t>
  </si>
  <si>
    <t>M41075</t>
  </si>
  <si>
    <t>NAKAYA_MONOCYTE_FLUMIST_AGE_18_50YO_7DY_DN</t>
  </si>
  <si>
    <t>https://www.gsea-msigdb.org/gsea/msigdb/human/geneset/NAKAYA_MONOCYTE_FLUMIST_AGE_18_50YO_7DY_DN</t>
  </si>
  <si>
    <t>Genes down-regulated in monocyte 7d vs 0d in young adults (18-50) after exposure to FluMist , time point 7D</t>
  </si>
  <si>
    <t>ACOT7,ACTL7A,ADCK2,ADORA3,AGER,AHCTF1,AKAP13,AMELY,AMMECR1,ANAPC5,APLP2,APOA2,ARF6,ARL4C,ATP2B1,ATP4A,BARD1,BHLHE40,BIN1,BNIP1,BRPF1,BTN2A1,TIGAR,TSR3,SMIM7,C1QA,LAMP5,C2CD3,FAXDC2,CALR,CBX6,CCDC186,CD209,CD247,CD84,CDH16,CHD1,CHD2,CHN2,CIT,CLN8,CLP1,COG5,COG7,COL1A1,COPB1,CROCCP3,CSF1,CTBP1,CYLD,DDIT4,DDX49,DHRS3,DIAPH1,DIO2,,DOK1,DSC2,EBLN2,EHD1,EIF4G1,ELF4,ELL,EMP1,ENPP4,EPHB1,EPHB2,ERAP1,ESR2,ATOSB,FAM3A,TENT5A,FBXO3,,FLNB,FLOT1,FOSL2,FTSJ1,FUT4,FUT7,GALNT10,GALNT3,GGTLC2,GK,GLS,GLYR1,GM2A,GMEB1,GNA13,GOSR1,GPX3,GSTM1,HBEGF,HBP1,HCFC1R1,HES1,HIF1A,HLA-DOB,HYMAI,ID2,ID2B,IFT122,IGFALS,IGFBP5,,IGKC,IL1RN,INVS,IQSEC1,IRF4,IRF7,ITCH,JAK3,JRK,KAZN,KDM6B,MACF1,KLHL26,KRAS,LDLR,LILRA3,LMNA,LPIN2,LY6E,LY6G5C,MAL,MAP1A,MAP3K14,MAPKAPK2,MARCHF6,MBP,MBTPS2,MCM3AP,MEF2D,MGLL,MLEC,MPZL1,MTF2,MTHFR,MTMR9,MTOR,MYO1A,NACA,NBN,NET1,NFATC1,NFKBIE,NLRP1,NUMA1,NUP50,NXN,OASL,OTUB1,PAFAH1B2,PDE4D,PDK2,PDZK1IP1,PFKFB3,PHACTR1,PHF1,PHLDA1,PHLPP2,PIGZ,PIK3CB,PIK3CG,PLAAT3,PLAGL2,PLEK,PLEKHO2,PLN,PLSCR3,PLXNA1,PLXNB2,PML,POLR2A,PPFIBP2,PPM1A,PRNP,PRPS1,PXMP4,R3HCC1,RAB20,RAB2A,RAC2,RAD1,RAP2A,RAP2B,RASSF7,RECQL5,REL,RHOC,RNF126,RNF185,RNF6,RPH3AL,RREB1,RSRC1,RUNX1,,RUNX2,SAMSN1,SEC14L1,SEC14L5,SEPTIN6,SRSF11,SH3BP2,SIRPA,SIRT7,SKIL,SLC22A4,SLC25A37,SLC29A1,SLC35D1,SLC6A6,SMAD3,SMAD7,SMARCD1,SMURF2,SNIP1,SOCS3,SPDEF,SPTBN5,STK32B,STK38,SZT2,TAPBPL,TCL1A,TFIP11,TFPT,TGFB1,THBD,THBS1,TLE3,TMCC2,TMEM158,TMPRSS15,TNFAIP2,TNNI2,TPM3,TPPP3,TRAPPC4,TSPYL2,TWF1,TYRO3,UBAP1,UBTF,UROD,UTP18,VAMP5,VEGFA,VSIG4,XPNPEP1,YES1,YOD1,ZBTB43,ZBTB7B,ZDHHC17,ZGPAT,ZNF267,ZNF3,ZNF394,ZNF589,ZRSR2P1,ZW10</t>
  </si>
  <si>
    <t>ACOT7,ACTL7A,ADCK2,ADORA3,AGER,AHCTF1,AKAP13,AMELY,AMMECR1,ANAPC5,APLP2,APOA2,ARF6,ARL4C,ATP2B1,ATP4A,BARD1,BHLHE40,BIN1,BNIP1,BRPF1,BTN2A1,C12orf5,C16orf42,C19orf42,C1QA,C20orf103,C2CD3,C5orf4,CALR,CBX6,CCDC186,CD209,CD247,CD84,CDH16,CHD1,CHD2,CHN2,CIT,CLN8,CLP1,COG5,COG7,COL1A1,COPB1,CROCCL2,CSF1,CTBP1,CYLD,DDIT4,DDX49,DHRS3,DIAPH1,DIO2,DKFZP586I1420,DOK1,DSC2,EBLN2,EHD1,EIF4G1,ELF4,ELL,EMP1,ENPP4,EPHB1,EPHB2,ERAP1,ESR2,FAM214B,FAM3A,FAM46A,FBXO3,FLJ42627,FLNB,FLOT1,FOSL2,FTSJ1,FUT4,FUT7,GALNT10,GALNT3,GGTLC2,GK,GLS,GLYR1,GM2A,GMEB1,GNA13,GOSR1,GPX3,GSTM1,HBEGF,HBP1,HCFC1R1,HES1,HIF1A,HLA-DOB,HYMAI,ID2,ID2B,IFT122,IGFALS,IGFBP5,IGK,IGKC,IL1RN,INVS,IQSEC1,IRF4,IRF7,ITCH,JAK3,JRK,KAZN,KDM6B,KIAA0754,KLHL26,KRAS,LDLR,LILRA3,LMNA,LPIN2,LY6E,LY6G5C,MAL,MAP1A,MAP3K14,MAPKAPK2,MARCH6,MBP,MBTPS2,MCM3AP,MEF2D,MGLL,MLEC,MPZL1,MTF2,MTHFR,MTMR9,MTOR,MYO1A,NACA,NBN,NET1,NFATC1,NFKBIE,NLRP1,NUMA1,NUP50,NXN,OASL,OTUB1,PAFAH1B2,PDE4D,PDK2,PDZK1IP1,PFKFB3,PHACTR1,PHF1,PHLDA1,PHLPP2,PIGZ,PIK3CB,PIK3CG,PLA2G16,PLAGL2,PLEK,PLEKHO2,PLN,PLSCR3,PLXNA1,PLXNB2,PML,POLR2A,PPFIBP2,PPM1A,PRNP,PRPS1,PXMP4,R3HCC1,RAB20,RAB2A,RAC2,RAD1,RAP2A,RAP2B,RASSF7,RECQL5,REL,RHOC,RNF126,RNF185,RNF6,RPH3AL,RREB1,RSRC1,RUNX1,RUNX1-IT1,RUNX2,SAMSN1,SEC14L1,SEC14L5,SEPT6,SFRS11,SH3BP2,SIRPA,SIRT7,SKIL,SLC22A4,SLC25A37,SLC29A1,SLC35D1,SLC6A6,SMAD3,SMAD7,SMARCD1,SMURF2,SNIP1,SOCS3,SPDEF,SPTBN5,STK32B,STK38,SZT2,TAPBPL,TCL1A,TFIP11,TFPT,TGFB1,THBD,THBS1,TLE3,TMCC2,TMEM158,TMPRSS15,TNFAIP2,TNNI2,TPM3,TPPP3,TRAPPC4,TSPYL2,TWF1,TYRO3,UBAP1,UBTF,UROD,UTP18,VAMP5,VEGFA,VSIG4,XPNPEP1,YES1,YOD1,ZBTB43,ZBTB7B,ZDHHC17,ZGPAT,ZNF267,ZNF3,ZNF394,ZNF589,ZRSR1,ZW10</t>
  </si>
  <si>
    <t>M41130</t>
  </si>
  <si>
    <t>NAKAYA_MYELOID_DENDRITIC_CELL_FLUMIST_AGE_18_50YO_7DY_DN</t>
  </si>
  <si>
    <t>https://www.gsea-msigdb.org/gsea/msigdb/human/geneset/NAKAYA_MYELOID_DENDRITIC_CELL_FLUMIST_AGE_18_50YO_7DY_DN</t>
  </si>
  <si>
    <t>Genes down-regulated in myeloid dendritic cell 7d vs 0d in young adults (18-50) after exposure to FluMist , time point 7D</t>
  </si>
  <si>
    <t>ABCF2,ABL1,ACSL1,ADAMTS2,AGRN,AKAP6,ALDH6A1,AMZ2,APOBEC3F,APOBEC3G,APPL2,ARFGAP2,ARHGAP1,ARIH1,ARMC9,ASAH1,ASAP2,ATF7IP,ATP2C1,BAG3,BCAT1,BNIP1,AKIP1,CMC2,OGFOD3,SZRD1,C2orf68,C9orf78,TMEM268,CASP4,CASP9,CCDC92,CCR6,CD22,CDK10,CDK5R1,CDR1,CES2,CFAP74,CHN2,CHUK,CLCN5,CLEC11A,CLPX,COBLL1,COPB1,CPPED1,CPT1A,CRAT,CREM,CRIPT,CRTC3,CUL5,DCAF7,DDB2,DDX19A,DDX60,DGKE,VPS26C,DTNA,DUOX1,DUT,DZIP3,E2F5,EI24,ELK3,ELMO2,ENPP2,ENTPD4,EP400,ERAP1,FCMR,TCAF1,FAM120A,SLF2,CYRIB,FBXO7,FBXW7,FLOT1,FXN,G0S2,G6PC3,GBE1,GBP1,GLRX2,GNPDA1,GOT1,GPR107,H2AZ2,HEMK1,HMGN4,ICOSLG,IFI44,IFIH1,IFIT5,IGF2R,,IGKC,IL15,INSM1,JAK3,KIAA0040,KIF1C,KIZ,KLHL7,KMO,KPNA2,KPNA3,KPNA6,KRAS,KRT86,LAT,LMBR1L,LMO4,LPAR1,LY6G5C,LY75,MAL,MALT1,MAP1A,MAP7,MARCHF6,MASP2,MDM2,MID1,MMP11,MRPS10,MRS2,MSRB2,MTMR4,MTPAP,MYOF,NAA16,NAA40,NCAM1,NCAPG,NDEL1,NFKB2,NIPSNAP1,NOC3L,NPAT,NR3C1,NR4A3,NRP1,NUAK2,NUP153,NUP37,OASL,TENM1,OGT,PBX2,PCDHGC3,PCIF1,PCYOX1L,PDCD2,PDLIM5,PEX7,PIGG,PIK3C3,PIK3CA,PJA1,PLA2G7,PMS2P3,POLR2C,POLR3D,PPARD,PPM1D,PRKD1,PRKRIP1,THAP12,PSEN2,PSIP1,PTCD3,PTK2,PTRH2,PTTG1,QDPR,RAB20,RAB27A,RAB28,RALGAPB,RANBP6,RCN1,RCOR3,RGL1,RING1,RRP1B,RS1,SAE1,SAR1A,SEC31B,SENP5,SF1,SFRP1,SRSF7,SIAH1,GEMIN2,SLC25A20,SLC25A24,SLC29A1,SLC48A1,SLC7A11,SMAD4,SMAGP,SMARCA2,SMC4,SNRNP35,SNRPB,SNUPN,SOX4,SP140,SPATA2L,SPNS1,SRI,SRRD,STAT1,STAT3,SYPL1,TAF1C,TCEAL2,TCF7L1,TCF7L2,TFEC,TFF3,TFIP11,TFRC,TICAM1,TM2D1,TMCO1,TMEM106C,TMEM147,TMEM41B,TMEM50B,TNFRSF25,TOE1,TRIB2,TRIM38,TSPAN13,TTBK2,TTLL3,UBE2B,UBTF,UBXN7,VEGFA,VRK3,WAC,XPNPEP3,XPO4,XPO6,XRCC1,YAF2,ZBTB17,ZBTB40,ZC3H14,TUT4,ZFP64,ZFX,ZMIZ2,ZNF155,ZNF211,ZBTB18,ZNF264,ZNF337,ZNF589,ZNF672,ZNF706,ZNF821,ZSCAN12</t>
  </si>
  <si>
    <t>ABCF2,ABL1,ACSL1,ADAMTS2,AGRN,AKAP6,ALDH6A1,AMZ2,APOBEC3F,APOBEC3G,APPL2,ARFGAP2,ARHGAP1,ARIH1,ARMC9,ASAH1,ASAP2,ATF7IP,ATP2C1,BAG3,BCAT1,BNIP1,C11orf17,C16orf61,C17orf101,C1orf144,C2orf68,C9orf78,C9orf91,CASP4,CASP9,CCDC92,CCR6,CD22,CDK10,CDK5R1,CDR1,CES2,CFAP74,CHN2,CHUK,CLCN5,CLEC11A,CLPX,COBLL1,COPB1,CPPED1,CPT1A,CRAT,CREM,CRIPT,CRTC3,CUL5,DCAF7,DDB2,DDX19A,DDX60,DGKE,DSCR3,DTNA,DUOX1,DUT,DZIP3,E2F5,EI24,ELK3,ELMO2,ENPP2,ENTPD4,EP400,ERAP1,FAIM3,FAM115A,FAM120A,FAM178A,FAM49B,FBXO7,FBXW7,FLOT1,FXN,G0S2,G6PC3,GBE1,GBP1,GLRX2,GNPDA1,GOT1,GPR107,H2AFV,HEMK1,HMGN4,ICOSLG,IFI44,IFIH1,IFIT5,IGF2R,IGK,IGKC,IL15,INSM1,JAK3,KIAA0040,KIF1C,KIZ,KLHL7,KMO,KPNA2,KPNA3,KPNA6,KRAS,KRT86,LAT,LMBR1L,LMO4,LPAR1,LY6G5C,LY75,MAL,MALT1,MAP1A,MAP7,MARCH6,MASP2,MDM2,MID1,MMP11,MRPS10,MRS2,MSRB2,MTMR4,MTPAP,MYOF,NAA16,NAA40,NCAM1,NCAPG,NDEL1,NFKB2,NIPSNAP1,NOC3L,NPAT,NR3C1,NR4A3,NRP1,NUAK2,NUP153,NUP37,OASL,ODZ1,OGT,PBX2,PCDHGC3,PCIF1,PCYOX1L,PDCD2,PDLIM5,PEX7,PIGG,PIK3C3,PIK3CA,PJA1,PLA2G7,PMS2L3,POLR2C,POLR3D,PPARD,PPM1D,PRKD1,PRKRIP1,PRKRIR,PSEN2,PSIP1,PTCD3,PTK2,PTRH2,PTTG1,QDPR,RAB20,RAB27A,RAB28,RALGAPB,RANBP6,RCN1,RCOR3,RGL1,RING1,RRP1B,RS1,SAE1,SAR1A,SEC31B,SENP5,SF1,SFRP1,SFRS7,SIAH1,SIP1,SLC25A20,SLC25A24,SLC29A1,SLC48A1,SLC7A11,SMAD4,SMAGP,SMARCA2,SMC4,SNRNP35,SNRPB,SNUPN,SOX4,SP140,SPATA2L,SPNS1,SRI,SRRD,STAT1,STAT3,SYPL1,TAF1C,TCEAL2,TCF7L1,TCF7L2,TFEC,TFF3,TFIP11,TFRC,TICAM1,TM2D1,TMCO1,TMEM106C,TMEM147,TMEM41B,TMEM50B,TNFRSF25,TOE1,TRIB2,TRIM38,TSPAN13,TTBK2,TTLL3,UBE2B,UBTF,UBXN7,VEGFA,VRK3,WAC,XPNPEP3,XPO4,XPO6,XRCC1,YAF2,ZBTB17,ZBTB40,ZC3H14,ZCCHC11,ZFP64,ZFX,ZMIZ2,ZNF155,ZNF211,ZNF238,ZNF264,ZNF337,ZNF589,ZNF672,ZNF706,ZNF821,ZSCAN12</t>
  </si>
  <si>
    <t>M41018</t>
  </si>
  <si>
    <t>NAKAYA_PLASMACYTOID_DENDRITIC_CELL_FLUMIST_AGE_18_50YO_7DY_DN</t>
  </si>
  <si>
    <t>https://www.gsea-msigdb.org/gsea/msigdb/human/geneset/NAKAYA_PLASMACYTOID_DENDRITIC_CELL_FLUMIST_AGE_18_50YO_7DY_DN</t>
  </si>
  <si>
    <t>Genes down-regulated in plasmacytoid dendritic cell 7d vs 0d in young adults (18-50) after exposure to FluMist , time point 7D</t>
  </si>
  <si>
    <t>AAK1,ABCA11P,ABCC6,ABCF2,ABHD5,ACAN,ASIC1,ACHE,ACP5,ACVR1B,ACY1,ADAM19,ADAM8,ADARB1,ADCY3,ADCY6,ADGRG1,ADORA1,CRYBG2,AKAP13,AKAP6,AKAP8L,AKR1C4,ALAS2,ALDH4A1,ALK,ALX1,ALX3,AMHR2,ANAPC10,ANGPT1,ANK3,AP1M2,APLP1,APOC2,APOE,APOM,APPBP2,AQP2,AR,ARHGAP26,ARHGAP6,ARHGEF11,ARHGEF17,ART4,ASAP3,ASCL1,ASH1L,ASL,ASMTL-AS1,ASPHD1,ATAD2,ATF7IP,ATG2A,ATP1B1,DMAC2L,AVPR1A,AZGP1,B3GNT3,B9D1,BACH1,BBS9,BDKRB2,BEX1,BGN,BIK,BIRC5,BLVRA,BOP1,BPNT1,BRF1,BRPF1,BTNL8,BUB1B,AKIP1,SPX,TEX30,CLBA1,C15orf39,OGFOD3,TMEM259,C1S,C1orf68,SOGA1,FNDC11,AAR2,CFAP410,RTL10,CRACDL,C4A,C4B,ADTRP,SAPCD1,VWA7,PKD1L1-AS1,CACFD1,CABP1,CACNA1A,CACNA1E,CACNA1H,CACNA1I,CACNB2,CACNB3,CADM4,CALB1,CALCA,CALML5,CALR,CALY,CAMK1,CAMK2B,CAMK2G,CAPN10,CARD10,CASP4,CASQ1,EFCC1,CCDC71,CCK,CCL25,CCL5,CCNE2,CCR9,CD1E,CD24,CD28,CD300C,CD79B,CDA,CDC14B,CDC34,CDC42,CDC42EP3,CDC42EP4,CDCA4,CDH15,CDH4,CDK3,CDKN2A,CDKN2A-DT,CDSN,CEACAM1,CEACAM6,CEBPA,CEND1,CEP76,CFHR5,CFLAR,CHAD,CHAF1A,CHAT,CHD4,CHD5,CHFR,CHIA,CHKB-CPT1B,CHPF2,CHRDL1,CHRNG,CHST4,CILP,CKB,CLCN4,CLCN7,CLEC4M,CLPS,CLTA,CLTC,CNGB1,CNPY4,COL11A2,COL4A3,COL6A1,COL7A1,COMMD4,CORO1B,COTL1,CPNE6,CPT1B,CRB1,CRHR1,CRLF1,CRYBA4,CRYGD,CSF3,CSH1,CSNK1E,CSNK1G1,CSNK1G2,CTNND2,CUL7,CWC25,CXADR,CXCL1,CYB561,CYLC1,CYP2A6,CYP2A7,CYP2B6,CYP2C18,CYP2C8,CYP2C9,CYP2E1,CYP3A4,CYP4F8,NSG1,DAZ1,DAZ2,DAZ3,DAZ4,BRINP1,DCAF4,DCT,DCUN1D4,DDIT3,DDX11,DDX31,DENND2A,DFFB,DGKG,DHX34,DHX8,DIO2,DKK4,DLAT,DLEC1,DLG5,DLGAP4,DMXL2,DNAI1,DNAJC1,DNAJC4,DOCK5,DOCK6,DOK1,DPT,DPYSL4,DTNA,DTX2,DUS2,DUX4,DUX4L4,DUX4L5,DUX4L6,DUX4L7,DYRK1B,EFHD1,EHBP1L1,EHD1,ELF4,ELK1,ELN,ELOVL2,ELSPBP1,EMP1,ENGASE,ENOX1,EPB41L3,EPHA1,EPN1,EPN3,ERC1,ERG,ESR1,ETV1,ETV7,EXOC7,EXOG,EXOSC2,EXOSC4,EXPH5,EYA4,F11,F12,FABP2,FADD,FAIM2,EMC9,GAREM1,FBLN1,FBLN5,FBXL8,FBXO11,FCAR,FCGR1A,FCGR2C,FCN1,FGF12,FGF3,FGF5,FGL1,FH,FKBP6,FKBPL,FLNC,FN1,FOSL2,FOXF1,FOXN1,FOXP1,FRMD4A,FXYD6,FZD10,GABARAPL1,GABRG2,GAL,GALNT6,GART,GAS1,GAS7,GATA1,GATA2,GATAD1,GBP1,GCGR,GCHFR,GDF15,GGA1,GHRH,GHSR,GIMAP5,GLTP,GMDS,GMEB1,GNA11,GNAO1,GNB5,GOLIM4,GORASP1,GP2,GPER1,CMKLR2,GPR135,GPR137,GPR162,GPR22,GPR32,GPR68,GRAP2,GSG1,GSPT1,GUCA1A,GYPB,HAO2,HAPLN1,HBA1,HBA2,HBEGF,,HCN4,HEG1,HELLS,HES1,H1-1,H2AC15,HK1,HK2,HK3,HMGB3,HMGCL,HMOX2,HOOK1,HOXB5,HOXD13,HRK,HS3ST1,HS3ST2,HSD11B1,HSD17B8,HSPA6,HTR1D,ICOSLG,ID2,IER2,IER3,IFI30,IFT122,IGF1,IGF2,IGFALS,IGFBP5,IGHG1,IL15,IL1B,IL2,IL27RA,IL6,IL6ST,IMPDH1,IMPG1,ING2,INHBB,INO80D,INS-IGF2,INTS5,IQCC,IRF6,IRGQ,ISL1,ITGA2B,ITGA3,ITGA6,ITGB4,ITIH2,ITIH4,ITPK1,ITPKC,ITSN1,JAG2,JAK3,JMJD7,JMJD7-PLA2G4B,JRK,KAT5,KCND3,KCNIP2,KCTD14,KCTD5,POGLUT2,KDM6B,KHK,KIAA0040,KIAA1614,SHISAL1,KIF22,KIF25,KIR2DL5A,KIR3DL1,KIRREL1,KLHDC10,KLHDC3,KLHL20,KLHL22,KLHL24,KLHL35,KLK1,KLK10,KLRG1,KPTN,KRT6B,KRTAP2-4,KSR1,L1CAM,LAMA2,LAMB1,LARP6,CERS4,LAT,LCMT2,LDB3,LEFTY1,LGALS14,LGI2,LHPP,LIMCH1,LIMK1,LLGL2,LMF1,LMNA,LMTK2,LPCAT4,LRP1,LRP5L,LRRC31,LRRC61,LTBP4,LYST,MAD1L1,MAFK,MAGEA10,MAGEA3,MAP2K5,MAP3K19,MAP3K9,MAPK12,MAPKAPK5-AS1,MARCKS,MAST2,MAST4,MATN1,MB,MBP,MCM10,MCOLN3,ME1,MEAK7,MED27,MED9,MEGF6,MEGF8,METRN,METTL4,MEX3D,MFAP5,MFNG,MFSD5,MICAL2,MIF,MKI67,MLXIPL,MMP25,MOG,MPIG6B,MPZL1,MR1,MRPL2,MRPS12,MSH6,MSL3,MSRB2,MST1,MT1E,MT1G,MT3,MTF1,MTFR1,MTHFR,MTOR,MUC1,MUC13,MUC4,MXRA8,MYB,MYBPC2,MYCN,MYCNOS,MYCT1,MYL6,NAA11,NAA40,NAGLU,CIAO3,NCAM1,NCAPH2,NCLN,NCR2,NDE1,NDEL1,NDRG2,NDRG4,NEU3,NEUROG2,NINL,NKX2-2,NKX2-5,NLRP1,NMT2,NOTCH3,NPAT,NPEPL1,NPHP4,NR0B1,NR1I2,NR2E3,NRP2,NSD2,NTRK2,NUAK2,NUP98,OBSCN,OBSL1,OCA2,OGFOD2,OGN,OR12D3,OR2C1,OR2F1,OR2F2,OR5V1,OSGIN1,OSM,P2RX2,P3H3,PAEP,PAWR,PAX6,PBX2,PBXIP1,PC,PCBP3,PCCA,PCDHA10,PCDHGC3,PCGF1,PDE2A,PDE4A,PDE4D,PDGFB,PDGFRA,PDHA2,PDLIM4,PDLIM5,PDZK1IP1,PER2,PEX10,PEX19,PFKFB4,PFN2,JADE3,PHF3,PHKG1,PHLDB1,PHYHIP,PIK3CB,PIP4K2B,PKNOX2,PLA2G3,PLAUR,PLEC,PLEKHO2,PLSCR1,PLXNA1,PLXNA2,PNMA8A,PNMT,POLG,POLR2J2,POLR3D,POMC,POU3F4,PPARD,PPDPF,PPIA,PPIL2,PPP2R5A,PRAMEF11,PRAMEF12,PRDM8,PRELP,PRIM1,PRKD2,PRMT7,PLPBP,PRPF31,PRR5,PRRX2,PRSS22,PSEN2,PSRC1,PTAFR,PTGER1,PTGS1,PTGS2,PTPN3,PTPRD,PTPRH,PURA,PVR,NECTIN2,NECTIN3,PWP2,PYCR3,PYY,QTRT1,RAB20,RAB23,RAB3B,RABEP2,RAD23B,RAD51B,RAI14,RANBP1,RANBP3,RARA,RARB,RASSF4,RBBP4,RBM38,RBPMS,RC3H2,RCC1,RDX,REPS1,RFC1,RFX1,RGS4,RGS9,RHBDL1,RHD,RHEB,RIF1,RIPK4,RNASE2,RNF122,RNF126,RNFT1,RPL35A,RPS28,RPS6,RRAS2,RRP12,RRP15,RRP9,RSL1D1,RTN1,RTN2,RUNX1,RYK,SAA1,SAA2,SAMD9,SCAMP4,SCARB1,SCGB2A2,SCLY,SCN2A,SCNN1A,SDC1,SDF4,SDHB,SDK2,SEMA3F,SEMA6B,SEMA7A,SENP6,SERHL2,SERPIND1,SERPINE1,KMT5A,SEZ6L,SFI1,SFTPC,SH2D3A,SIGLEC7,SIGLEC8,SIL1,SIM1,SKAP2,SKI,SKIC2,SLC11A1,SLC12A3,SLC14A2,SLC16A5,SLC16A8,SLC17A7,SLC19A1,SLC22A18AS,SLC24A2,SLC25A22,SLC25A30,SLC25A37,SLC26A6,SLC2A14,SLC2A2,SLC2A3,SLC2A4RG,SLC35A2,SLC35C1,SLC39A4,SLC4A4,SLC6A11,SLC6A2,SLC6A8,SLC7A8,NHERF2,SLCO3A1,SLN,SMAD6,SMG7,SMR3A,SMR3B,SMTN,SNAPC2,SNAPC4,SNCA,SNRPN,SNTB1,SNTB2,SOCS1,SOD3,SOX15,SOX9,SP2,SPACA1,SPINK5,SPNS1,SPTB,SRCAP,SRF,SRGAP3,SRPX2,SSBP2,ST20,ST6GALNAC2,ST7L,STAB2,STAG3,STAP2,STARD3,STARD8,STBD1,STMN1,SULT2B1,SYNM,SYP,TAB1,TACR1,TAF6L,TAT,TBC1D1,TBCD,TBK1,TBX1,TBX3,TCEAL2,TCF25,TCN2,TCP11L1,TCTN2,TECTA,TERT,TEX11,TEX15,TF,TFCP2L1,TGM4,TGOLN2,THAP7,THTPA,TIMM17A,TIMP3,TK1,TLE4,TLL2,TLN2,TLR8,TLX2,TM9SF1,TMEM131L,TMEM63A,TMX4,TNFAIP2,TNFAIP6,TNFRSF10B,TNFRSF10C,TNFRSF25,TNFSF14,TNNC2,TNPO2,TNS1,TNXA,TNXB,TOM1L2,TP73,TPD52L1,TPSAB1,TPSB2,TRA2A,TRAFD1,TRBV10-2,TREM2,TRGV5,TRIM23,TRIM31,TRIM45,TROAP,TSC22D4,TSPAN9,TTC38,TUBA4A,TUBB1,TUBG1,TUSC2,UBA6,UBE2C,UBE2H,UCN,USP32,USP46,UST,VARS1,VASH2,VAV3,VAX2,VDR,VEGFA,VNN2,VPREB3,VPS28,WDFY3,WDR76,WFS1,WIZ,WNT6,XIAP,YBX1,YIPF6,ZBTB32,ZBTB43,ZC3HAV1,ZCCHC14,ZDHHC11,ZFAND3,ZFHX2,ZFR2,ZMIZ2,ZNF154,ZNF157,ZNF174,ZNF189,ZNF292,ZSCAN31,ZNF324,ZNF467,ZNF536,ZNF551,ZNF606,ZNF76,ZSWIM8</t>
  </si>
  <si>
    <t>AAK1,ABCA11P,ABCC6,ABCF2,ABHD5,ACAN,ACCN2,ACHE,ACP5,ACVR1B,ACY1,ADAM19,ADAM8,ADARB1,ADCY3,ADCY6,ADGRG1,ADORA1,AIM1L,AKAP13,AKAP6,AKAP8L,AKR1C4,ALAS2,ALDH4A1,ALK,ALX1,ALX3,AMHR2,ANAPC10,ANGPT1,ANK3,AP1M2,APLP1,APOC2,APOE,APOM,APPBP2,AQP2,AR,ARHGAP26,ARHGAP6,ARHGEF11,ARHGEF17,ART4,ASAP3,ASCL1,ASH1L,ASL,ASMTL-AS1,ASPHD1,ATAD2,ATF7IP,ATG2A,ATP1B1,ATP5S,AVPR1A,AZGP1,B3GNT3,B9D1,BACH1,BBS9,BDKRB2,BEX1,BGN,BIK,BIRC5,BLVRA,BOP1,BPNT1,BRF1,BRPF1,BTNL8,BUB1B,C11orf17,C12orf39,C13orf27,C14orf79,C15orf39,C17orf101,C19orf6,C1orf68,C1S,C20orf117,C20orf195,C20orf4,C21orf2,C22orf29,C2orf55,C4A,C4B,C6orf105,C6orf26,C6orf27,C7orf69,C9orf7,CABP1,CACNA1A,CACNA1E,CACNA1H,CACNA1I,CACNB2,CACNB3,CADM4,CALB1,CALCA,CALML5,CALR,CALY,CAMK1,CAMK2B,CAMK2G,CAPN10,CARD10,CASP4,CASQ1,CCDC48,CCDC71,CCK,CCL25,CCL5,CCNE2,CCR9,CD1E,CD24,CD28,CD300C,CD79B,CDA,CDC14B,CDC34,CDC42,CDC42EP3,CDC42EP4,CDCA4,CDH15,CDH4,CDK3,CDKN2A,CDKN2A-AS1,CDSN,CEACAM1,CEACAM6,CEBPA,CEND1,CEP76,CFHR5,CFLAR,CHAD,CHAF1A,CHAT,CHD4,CHD5,CHFR,CHIA,CHKB-CPT1B,CHPF2,CHRDL1,CHRNG,CHST4,CILP,CKB,CLCN4,CLCN7,CLEC4M,CLPS,CLTA,CLTC,CNGB1,CNPY4,COL11A2,COL4A3,COL6A1,COL7A1,COMMD4,CORO1B,COTL1,CPNE6,CPT1B,CRB1,CRHR1,CRLF1,CRYBA4,CRYGD,CSF3,CSH1,CSNK1E,CSNK1G1,CSNK1G2,CTNND2,CUL7,CWC25,CXADR,CXCL1,CYB561,CYLC1,CYP2A6,CYP2A7,CYP2B6,CYP2C18,CYP2C8,CYP2C9,CYP2E1,CYP3A4,CYP4F8,D4S234E,DAZ1,DAZ2,DAZ3,DAZ4,DBC1,DCAF4,DCT,DCUN1D4,DDIT3,DDX11,DDX31,DENND2A,DFFB,DGKG,DHX34,DHX8,DIO2,DKK4,DLAT,DLEC1,DLG5,DLGAP4,DMXL2,DNAI1,DNAJC1,DNAJC4,DOCK5,DOCK6,DOK1,DPT,DPYSL4,DTNA,DTX2,DUS2L,DUX4,DUX4L4,DUX4L5,DUX4L6,DUX4L7,DYRK1B,EFHD1,EHBP1L1,EHD1,ELF4,ELK1,ELN,ELOVL2,ELSPBP1,EMP1,ENGASE,ENOX1,EPB41L3,EPHA1,EPN1,EPN3,ERC1,ERG,ESR1,ETV1,ETV7,EXOC7,EXOG,EXOSC2,EXOSC4,EXPH5,EYA4,F11,F12,FABP2,FADD,FAIM2,FAM158A,FAM59A,FBLN1,FBLN5,FBXL8,FBXO11,FCAR,FCGR1A,FCGR2C,FCN1,FGF12,FGF3,FGF5,FGL1,FH,FKBP6,FKBPL,FLNC,FN1,FOSL2,FOXF1,FOXN1,FOXP1,FRMD4A,FXYD6,FZD10,GABARAPL1,GABRG2,GAL,GALNT6,GART,GAS1,GAS7,GATA1,GATA2,GATAD1,GBP1,GCGR,GCHFR,GDF15,GGA1,GHRH,GHSR,GIMAP5,GLTP,GMDS,GMEB1,GNA11,GNAO1,GNB5,GOLIM4,GORASP1,GP2,GPER1,GPR1,GPR135,GPR137,GPR162,GPR22,GPR32,GPR68,GRAP2,GSG1,GSPT1,GUCA1A,GYPB,HAO2,HAPLN1,HBA1,HBA2,HBEGF,HCG26,HCN4,HEG1,HELLS,HES1,HIST1H1A,HIST1H2AK,HK1,HK2,HK3,HMGB3,HMGCL,HMOX2,HOOK1,HOXB5,HOXD13,HRK,HS3ST1,HS3ST2,HSD11B1,HSD17B8,HSPA6,HTR1D,ICOSLG,ID2,IER2,IER3,IFI30,IFT122,IGF1,IGF2,IGFALS,IGFBP5,IGHG1,IL15,IL1B,IL2,IL27RA,IL6,IL6ST,IMPDH1,IMPG1,ING2,INHBB,INO80D,INS-IGF2,INTS5,IQCC,IRF6,IRGQ,ISL1,ITGA2B,ITGA3,ITGA6,ITGB4,ITIH2,ITIH4,ITPK1,ITPKC,ITSN1,JAG2,JAK3,JMJD7,JMJD7-PLA2G4B,JRK,KAT5,KCND3,KCNIP2,KCTD14,KCTD5,KDELC1,KDM6B,KHK,KIAA0040,KIAA1614,KIAA1644,KIF22,KIF25,KIR2DL5A,KIR3DL1,KIRREL,KLHDC10,KLHDC3,KLHL20,KLHL22,KLHL24,KLHL35,KLK1,KLK10,KLRG1,KPTN,KRT6B,KRTAP2-4,KSR1,L1CAM,LAMA2,LAMB1,LARP6,LASS4,LAT,LCMT2,LDB3,LEFTY1,LGALS14,LGI2,LHPP,LIMCH1,LIMK1,LLGL2,LMF1,LMNA,LMTK2,LPCAT4,LRP1,LRP5L,LRRC31,LRRC61,LTBP4,LYST,MAD1L1,MAFK,MAGEA10,MAGEA3,MAP2K5,MAP3K19,MAP3K9,MAPK12,MAPKAPK5-AS1,MARCKS,MAST2,MAST4,MATN1,MB,MBP,MCM10,MCOLN3,ME1,MEAK7,MED27,MED9,MEGF6,MEGF8,METRN,METTL4,MEX3D,MFAP5,MFNG,MFSD5,MICAL2,MIF,MKI67,MLXIPL,MMP25,MOG,MPIG6B,MPZL1,MR1,MRPL2,MRPS12,MSH6,MSL3,MSRB2,MST1,MT1E,MT1G,MT3,MTF1,MTFR1,MTHFR,MTOR,MUC1,MUC13,MUC4,MXRA8,MYB,MYBPC2,MYCN,MYCNOS,MYCT1,MYL6,NAA11,NAA40,NAGLU,NARFL,NCAM1,NCAPH2,NCLN,NCR2,NDE1,NDEL1,NDRG2,NDRG4,NEU3,NEUROG2,NINL,NKX2-2,NKX2-5,NLRP1,NMT2,NOTCH3,NPAT,NPEPL1,NPHP4,NR0B1,NR1I2,NR2E3,NRP2,NSD2,NTRK2,NUAK2,NUP98,OBSCN,OBSL1,OCA2,OGFOD2,OGN,OR12D3,OR2C1,OR2F1,OR2F2,OR5V1,OSGIN1,OSM,P2RX2,P3H3,PAEP,PAWR,PAX6,PBX2,PBXIP1,PC,PCBP3,PCCA,PCDHA10,PCDHGC3,PCGF1,PDE2A,PDE4A,PDE4D,PDGFB,PDGFRA,PDHA2,PDLIM4,PDLIM5,PDZK1IP1,PER2,PEX10,PEX19,PFKFB4,PFN2,PHF16,PHF3,PHKG1,PHLDB1,PHYHIP,PIK3CB,PIP4K2B,PKNOX2,PLA2G3,PLAUR,PLEC,PLEKHO2,PLSCR1,PLXNA1,PLXNA2,PNMAL1,PNMT,POLG,POLR2J2,POLR3D,POMC,POU3F4,PPARD,PPDPF,PPIA,PPIL2,PPP2R5A,PRAMEF11,PRAMEF12,PRDM8,PRELP,PRIM1,PRKD2,PRMT7,PROSC,PRPF31,PRR5,PRRX2,PRSS22,PSEN2,PSRC1,PTAFR,PTGER1,PTGS1,PTGS2,PTPN3,PTPRD,PTPRH,PURA,PVR,PVRL2,PVRL3,PWP2,PYCRL,PYY,QTRT1,RAB20,RAB23,RAB3B,RABEP2,RAD23B,RAD51B,RAI14,RANBP1,RANBP3,RARA,RARB,RASSF4,RBBP4,RBM38,RBPMS,RC3H2,RCC1,RDX,REPS1,RFC1,RFX1,RGS4,RGS9,RHBDL1,RHD,RHEB,RIF1,RIPK4,RNASE2,RNF122,RNF126,RNFT1,RPL35A,RPS28,RPS6,RRAS2,RRP12,RRP15,RRP9,RSL1D1,RTN1,RTN2,RUNX1,RYK,SAA1,SAA2,SAMD9,SCAMP4,SCARB1,SCGB2A2,SCLY,SCN2A,SCNN1A,SDC1,SDF4,SDHB,SDK2,SEMA3F,SEMA6B,SEMA7A,SENP6,SERHL2,SERPIND1,SERPINE1,SETD8,SEZ6L,SFI1,SFTPC,SH2D3A,SIGLEC7,SIGLEC8,SIL1,SIM1,SKAP2,SKI,SKIV2L,SLC11A1,SLC12A3,SLC14A2,SLC16A5,SLC16A8,SLC17A7,SLC19A1,SLC22A18AS,SLC24A2,SLC25A22,SLC25A30,SLC25A37,SLC26A6,SLC2A14,SLC2A2,SLC2A3,SLC2A4RG,SLC35A2,SLC35C1,SLC39A4,SLC4A4,SLC6A11,SLC6A2,SLC6A8,SLC7A8,SLC9A3R2,SLCO3A1,SLN,SMAD6,SMG7,SMR3A,SMR3B,SMTN,SNAPC2,SNAPC4,SNCA,SNRPN,SNTB1,SNTB2,SOCS1,SOD3,SOX15,SOX9,SP2,SPACA1,SPINK5,SPNS1,SPTB,SRCAP,SRF,SRGAP3,SRPX2,SSBP2,ST20,ST6GALNAC2,ST7L,STAB2,STAG3,STAP2,STARD3,STARD8,STBD1,STMN1,SULT2B1,SYNM,SYP,TAB1,TACR1,TAF6L,TAT,TBC1D1,TBCD,TBK1,TBX1,TBX3,TCEAL2,TCF25,TCN2,TCP11L1,TCTN2,TECTA,TERT,TEX11,TEX15,TF,TFCP2L1,TGM4,TGOLN2,THAP7,THTPA,TIMM17A,TIMP3,TK1,TLE4,TLL2,TLN2,TLR8,TLX2,TM9SF1,TMEM131L,TMEM63A,TMX4,TNFAIP2,TNFAIP6,TNFRSF10B,TNFRSF10C,TNFRSF25,TNFSF14,TNNC2,TNPO2,TNS1,TNXA,TNXB,TOM1L2,TP73,TPD52L1,TPSAB1,TPSB2,TRA2A,TRAFD1,TRBV10-2,TREM2,TRGV5,TRIM23,TRIM31,TRIM45,TROAP,TSC22D4,TSPAN9,TTC38,TUBA4A,TUBB1,TUBG1,TUSC2,UBA6,UBE2C,UBE2H,UCN,USP32,USP46,UST,VARS,VASH2,VAV3,VAX2,VDR,VEGFA,VNN2,VPREB3,VPS28,WDFY3,WDR76,WFS1,WIZ,WNT6,XIAP,YBX1,YIPF6,ZBTB32,ZBTB43,ZC3HAV1,ZCCHC14,ZDHHC11,ZFAND3,ZFHX2,ZFR2,ZMIZ2,ZNF154,ZNF157,ZNF174,ZNF189,ZNF292,ZNF323,ZNF324,ZNF467,ZNF536,ZNF551,ZNF606,ZNF76,ZSWIM8</t>
  </si>
  <si>
    <t>M40979</t>
  </si>
  <si>
    <t>NAKAYA_B_CELL_FLUMIST_AGE_18_50YO_7DY_UP</t>
  </si>
  <si>
    <t>https://www.gsea-msigdb.org/gsea/msigdb/human/geneset/NAKAYA_B_CELL_FLUMIST_AGE_18_50YO_7DY_UP</t>
  </si>
  <si>
    <t>Genes up-regulated in B cell 7d vs 0d in young adults (18-50) after exposure to FluMist , time point 7D</t>
  </si>
  <si>
    <t>ABCA1,ABCB1,ABCB4,ABHD10,ABHD2,ABHD4,ADCY7,ADORA2A,ADRM1,AGL,AHCYL1,AIMP2,AKAP1,AKR7A2,ALDH7A1,AMACR,ANAPC13,ANGEL2,ANK3,ANKHD1,ANKHD1-EIF4EBP3,ANKRD12,ANKRD36,AP2B1,APEX1,APPBP2,AQR,ARF6,ARHGAP1,ARL17A,ARL17B,ARL5A,ARMC8,ARNT,ASF1A,ASMTL,ASTE1,ATM,ATMIN,ATP13A1,ATP6V0C,BAG1,BCL10,BIN1,BMP2K,BRCA2,BTAF1,BTG3,TWNK,ANAPC15,NKAPD1,ERG28,SPTSSA,GID4,RBFA,C1QTNF3,C1orf105,MROH7,C1orf50,C1orf56,RSRP1,CNPPD1,SMIM8,CACYBP,CAND1,CARS1,CASP3,CBX1,TRMT13,CCDC88C,CCND3,CCR7,CCT4,CD200,CD22,CD226,CD24,CD2BP2,CD300A,CDC42SE1,CDC5L,CDK2,CEACAM1,CEP170,CEP290,CEP68,CKS2,CLCC1,CLCN6,CLCNKA,CLCNKB,CNTNAP2,COL4A3,COPS5,COPS7B,CPSF6,CREBZF,CRLF3,CSE1L,CSNK2A2,CSPP1,CTNND1,CUL5,EOLA1,EOLA2,CYB5A,SPECC1L,DBP,DBT,DCAF10,DCLRE1C,DDR1,DDX11,DECR1,DENND4B,DGKD,DLG1,DLGAP4,DNAH7,DNAJB1,DNAJB12,DNAJB9,DOCK2,DSP,DTX4,DUSP12,DXO,EHBP1,EIF2S1,EIF4G2,EIF5B,ELF2,ENPP4,ENTPD1,EPM2A,ERH,ERLIN2,ERN1,ERP44,ETS1,EXOG,FAF2,FAM117A,FAM120C,ABRAXAS2,RIPOR2,FCF1,FCRL2,FIG4,FKBP14,FKBP5,FLI1,FOXM1,FOXN3,FOXO4,FRYL,FTSJ1,GALNS,GALNT2,GARRE1,GART,GBX2,GCDH,GCOM1,GFRA2,GNAI3,GOLM1,GPR89A,GPR89B,GPSM2,GRK6,GTF2H1,GTF3A,GVINP1,HACD2,HAX1,HECTD3,HEMK1,HERC4,H2AC17,HLA-DOA,HRK,RIDA,HUWE1,HYI,IDS,IFRD1,IFT57,IFT74,IGF2R,IGHA1,IGHD,IGHG1,IGHG3,IGHM,IGHV4-31,,IGLV4-60,IL16,IL27RA,IL5,ILF3,INPP4A,INTS1,INTS7,INTS9,INVS,IRS2,ITGB1BP1,ITK,ITPA,JUN,KHDRBS2,KIN,KLF9,KLHDC10,KRT14,KSR1,LARGE1,LCMT1,LETM1,LIG4,LIMK2,LIPE,LRRC1,LY75,LZTR1,MAGOH,MAP2K4,MAP4,MAPK13,MARCHF7,MARCHF8,MAST3,MAVS,MECP2,METTL2A,METTL2B,MEX3C,MFNG,MGST3,RIOX2,MRTFA,MLF2,MLH3,MLX,MPHOSPH9,MRM3,MRPS30,MST1L,MTDH,MTMR1,MTRF1L,MMUT,MYCBP,MYL6B,MYOM1,NAT9,NCOA3,NDST2,NDUFC1,NDUFS4,NF1,NFATC2IP,NGDN,NLK,NME6,NPY,NR2C1,NSUN5P1,NT5E,NUP160,OGFOD2,ORAI2,OSBPL10,OSBPL3,OSGIN2,PAIP2B,PARP2,PCDH9,PCF11,PCM1,PCMT1,PCNA,PDCL3,PDE4DIP,PDHX,PDIA4,PER2,PEX3,PHF14,PHF20,PIGG,PIK3C3,PIK3IP1,PIP5K1A,PJA1,PKNOX1,PLAGL1,PNN,POLDIP3,POLM,POLR2M,PLPP1,PPM1D,PPP1R11,PPP1R13B,PPP2R1B,PPP2R5E,PRDX6,PRIM2,PSEN2,PSMC3IP,PSMD13,PTOV1,PTPN1,PTPN11,PTPN22,PYGM,RAB9A,RABEP2,RAD51D,RALGDS,RANGRF,RAP2A,RAP2B,RASGRP3,RB1,RBBP6,RBL2,RBM15B,RBM41,REEP5,RFK,RGS1,RGS20,RHOBTB3,RIC8A,RNGTT,RPAP2,RPL28,RPL37A,RPP21,RRP1B,RUNX1,RUVBL2,RWDD3,SAMM50,SARM1,SDHAF1,SEC23B,SEC24A,SERPINB8,SETD6,SF3A3,SUGP1,SCAF4,AKAP17A,SFXN3,SH3GLB2,SH3YL1,SHMT2,SIAH2,SIGIRR,SKAP1,SKP1,SLC11A2,SLC25A11,SLC25A14,SLC25A36,SLC30A4,SLC35E2A,SMAD3,SMCHD1,SMPD1,SNRPA,SP110,SPAST,SPTLC1,SRBD1,SSPN,ST13,ST6GAL1,STK17A,STOM,STX6,SUMO3,TADA3,TARP,TAX1BP3,TAFAZZIN,TBC1D30,TBC1D5,TBCC,TCEAL1,TCL6,TFIP11,THSD1,TIMP3,TLE1,TM2D1,TM7SF3,LDAF1,CEMIP2,TMEM41B,TMOD1,TMSB15B,TMSB4Y,TMX4,TNKS,TOMM70,TOP3A,TOX4,TP53TG1,TPD52,TRAF5,TRAM2,TREML2,TRGC2,TRIM39,,TRIO,TRMT112,TRPC1,TSPYL5,TSTD2,TTC4,TTF1,TTLL12,TUBB2A,TUBB4A,TUBGCP3,TUBGCP4,TWF1,TXNRD1,UBA6,UBE2B,UBE3B,UBL3,UEVLD,UFC1,UNC50,UNG,UROD,USP46,UXS1,VAMP1,WDR12,WDR59,WDR77,WEE1,WIPF2,WSB1,WTAP,XRCC1,YEATS2,YME1L1,YPEL1,ZBED2,ZBTB10,ZBTB16,ZBTB25,ZBTB38,ZC3H14,ZKSCAN1,ZMYM5,ZNF131,ZNF133,ZNF142,ZNF155,ZNF208,ZNF318,ZNF468,ZNF480,ZNF484,ZNF573,ZNF749,ZXDB</t>
  </si>
  <si>
    <t>ABCA1,ABCB1,ABCB4,ABHD10,ABHD2,ABHD4,ADCY7,ADORA2A,ADRM1,AGL,AHCYL1,AIMP2,AKAP1,AKR7A2,ALDH7A1,AMACR,ANAPC13,ANGEL2,ANK3,ANKHD1,ANKHD1-EIF4EBP3,ANKRD12,ANKRD36,AP2B1,APEX1,APPBP2,AQR,ARF6,ARHGAP1,ARL17A,ARL17B,ARL5A,ARMC8,ARNT,ASF1A,ASMTL,ASTE1,ATM,ATMIN,ATP13A1,ATP6V0C,BAG1,BCL10,BIN1,BMP2K,BRCA2,BTAF1,BTG3,C10orf2,C11orf51,C11orf57,C14orf1,C14orf147,C17orf39,C18orf22,C1orf105,C1orf175,C1orf50,C1orf56,C1orf63,C1QTNF3,C2orf24,C6orf162,CACYBP,CAND1,CARS,CASP3,CBX1,CCDC76,CCDC88C,CCND3,CCR7,CCT4,CD200,CD22,CD226,CD24,CD2BP2,CD300A,CDC42SE1,CDC5L,CDK2,CEACAM1,CEP170,CEP290,CEP68,CKS2,CLCC1,CLCN6,CLCNKA,CLCNKB,CNTNAP2,COL4A3,COPS5,COPS7B,CPSF6,CREBZF,CRLF3,CSE1L,CSNK2A2,CSPP1,CTNND1,CUL5,CXorf40A,CXorf40B,CYB5A,CYTSA,DBP,DBT,DCAF10,DCLRE1C,DDR1,DDX11,DECR1,DENND4B,DGKD,DLG1,DLGAP4,DNAH7,DNAJB1,DNAJB12,DNAJB9,DOCK2,DSP,DTX4,DUSP12,DXO,EHBP1,EIF2S1,EIF4G2,EIF5B,ELF2,ENPP4,ENTPD1,EPM2A,ERH,ERLIN2,ERN1,ERP44,ETS1,EXOG,FAF2,FAM117A,FAM120C,FAM175B,FAM65B,FCF1,FCRL2,FIG4,FKBP14,FKBP5,FLI1,FOXM1,FOXN3,FOXO4,FRYL,FTSJ1,GALNS,GALNT2,GARRE1,GART,GBX2,GCDH,GCOM1,GFRA2,GNAI3,GOLM1,GPR89A,GPR89B,GPSM2,GRK6,GTF2H1,GTF3A,GVIN1,HACD2,HAX1,HECTD3,HEMK1,HERC4,HIST1H2AM,HLA-DOA,HRK,HRSP12,HUWE1,HYI,IDS,IFRD1,IFT57,IFT74,IGF2R,IGHA1,IGHD,IGHG1,IGHG3,IGHM,IGHV4-31,IGL,IGLV4-60,IL16,IL27RA,IL5,ILF3,INPP4A,INTS1,INTS7,INTS9,INVS,IRS2,ITGB1BP1,ITK,ITPA,JUN,KHDRBS2,KIN,KLF9,KLHDC10,KRT14,KSR1,LARGE1,LCMT1,LETM1,LIG4,LIMK2,LIPE,LRRC1,LY75,LZTR1,MAGOH,MAP2K4,MAP4,MAPK13,MARCH7,MARCH8,MAST3,MAVS,MECP2,METTL2A,METTL2B,MEX3C,MFNG,MGST3,MINA,MKL1,MLF2,MLH3,MLX,MPHOSPH9,MRM3,MRPS30,MST1P9,MTDH,MTMR1,MTRF1L,MUT,MYCBP,MYL6B,MYOM1,NAT9,NCOA3,NDST2,NDUFC1,NDUFS4,NF1,NFATC2IP,NGDN,NLK,NME6,NPY,NR2C1,NSUN5P1,NT5E,NUP160,OGFOD2,ORAI2,OSBPL10,OSBPL3,OSGIN2,PAIP2B,PARP2,PCDH9,PCF11,PCM1,PCMT1,PCNA,PDCL3,PDE4DIP,PDHX,PDIA4,PER2,PEX3,PHF14,PHF20,PIGG,PIK3C3,PIK3IP1,PIP5K1A,PJA1,PKNOX1,PLAGL1,PNN,POLDIP3,POLM,POLR2M,PPAP2A,PPM1D,PPP1R11,PPP1R13B,PPP2R1B,PPP2R5E,PRDX6,PRIM2,PSEN2,PSMC3IP,PSMD13,PTOV1,PTPN1,PTPN11,PTPN22,PYGM,RAB9A,RABEP2,RAD51D,RALGDS,RANGRF,RAP2A,RAP2B,RASGRP3,RB1,RBBP6,RBL2,RBM15B,RBM41,REEP5,RFK,RGS1,RGS20,RHOBTB3,RIC8A,RNGTT,RPAP2,RPL28,RPL37A,RPP21,RRP1B,RUNX1,RUVBL2,RWDD3,SAMM50,SARM1,SDHAF1,SEC23B,SEC24A,SERPINB8,SETD6,SF3A3,SF4,SFRS15,SFRS17A,SFXN3,SH3GLB2,SH3YL1,SHMT2,SIAH2,SIGIRR,SKAP1,SKP1,SLC11A2,SLC25A11,SLC25A14,SLC25A36,SLC30A4,SLC35E2,SMAD3,SMCHD1,SMPD1,SNRPA,SP110,SPAST,SPTLC1,SRBD1,SSPN,ST13,ST6GAL1,STK17A,STOM,STX6,SUMO3,TADA3,TARP,TAX1BP3,TAZ,TBC1D30,TBC1D5,TBCC,TCEAL1,TCL6,TFIP11,THSD1,TIMP3,TLE1,TM2D1,TM7SF3,TMEM159,TMEM2,TMEM41B,TMOD1,TMSB15B,TMSB4Y,TMX4,TNKS,TOMM70A,TOP3A,TOX4,TP53TG1,TPD52,TRAF5,TRAM2,TREML2,TRGC2,TRIM39,TRIM39R,TRIO,TRMT112,TRPC1,TSPYL5,TSTD2,TTC4,TTF1,TTLL12,TUBB2A,TUBB4,TUBGCP3,TUBGCP4,TWF1,TXNRD1,UBA6,UBE2B,UBE3B,UBL3,UEVLD,UFC1,UNC50,UNG,UROD,USP46,UXS1,VAMP1,WDR12,WDR59,WDR77,WEE1,WIPF2,WSB1,WTAP,XRCC1,YEATS2,YME1L1,YPEL1,ZBED2,ZBTB10,ZBTB16,ZBTB25,ZBTB38,ZC3H14,ZKSCAN1,ZMYM5,ZNF131,ZNF133,ZNF142,ZNF155,ZNF208,ZNF318,ZNF468,ZNF480,ZNF484,ZNF573,ZNF749,ZXDB</t>
  </si>
  <si>
    <t>s4_dnc_d1</t>
  </si>
  <si>
    <t>M41173</t>
  </si>
  <si>
    <t>NAKAYA_MONOCYTE_FLUARIX_FLUVIRIN_AGE_18_50YO_7DY_UP</t>
  </si>
  <si>
    <t>https://www.gsea-msigdb.org/gsea/msigdb/human/geneset/NAKAYA_MONOCYTE_FLUARIX_FLUVIRIN_AGE_18_50YO_7DY_UP</t>
  </si>
  <si>
    <t>Genes up-regulated in monocyte 7d vs 0d in young adults (18-50) after exposure to Fluarix/Fluvirin , time point 7D</t>
  </si>
  <si>
    <t>AAK1,ALK,ANKRD36B,ARAP3,ASNS,ATF7IP,AVL9,BCL11A,BCL3,BET1,BTAF1,NPR3,CCL4,CD22,CD300A,CDC14A,CLN5,COBLL1,STEEP1,DLG5,DUSP10,EGR1,,FAM149B1,FCER1A,FKBP8,,FLT3,FUBP1,GBE1,GPR75,MACROH2A1,H1-2,HMGA1,IARS1,ID2,ID2B,IER5,INSR,ITIH2,KHDC4,MAPKAPK2,MCM3,MDFIC,MED6,RIOX2,MTMR3,MYL5,NAXD,NFX1,NRIP2,OGT,OXCT1,P2RY14,PPP1R15A,PRKCI,PRMT2,RAB3GAP1,RBM12B-AS1,RBM3,RFXANK,RNF24,S100PBP,SCAMP1,SEL1L3,SUGP2,SCAF11,SIGLEC9,SIRT3,SLC10A1,SLC38A1,SMC5,SMC6,SNAPC5,SNCA,SPIN2A,SPIN2B,SPTBN1,SRD5A1,ST20,TARDBP,TRIM37,TRMT11,UBE2H,UEVLD,UNC45A,DYNC2I1,WWP2,XPO1,ZFP64,ZNF692</t>
  </si>
  <si>
    <t>AAK1,ALK,ANKRD36B,ARAP3,ASNS,ATF7IP,AVL9,BCL11A,BCL3,BET1,BTAF1,C5orf23,CCL4,CD22,CD300A,CDC14A,CLN5,COBLL1,CXorf56,DLG5,DUSP10,EGR1,ERV3-2,FAM149B1,FCER1A,FKBP8,FLJ42627,FLT3,FUBP1,GBE1,GPR75,H2AFY,HIST1H1C,HMGA1,IARS,ID2,ID2B,IER5,INSR,ITIH2,KHDC4,MAPKAPK2,MCM3,MDFIC,MED6,MINA,MTMR3,MYL5,NAXD,NFX1,NRIP2,OGT,OXCT1,P2RY14,PPP1R15A,PRKCI,PRMT2,RAB3GAP1,RBM12B-AS1,RBM3,RFXANK,RNF24,S100PBP,SCAMP1,SEL1L3,SFRS14,SFRS2IP,SIGLEC9,SIRT3,SLC10A1,SLC38A1,SMC5,SMC6,SNAPC5,SNCA,SPIN2A,SPIN2B,SPTBN1,SRD5A1,ST20,TARDBP,TRIM37,TRMT11,UBE2H,UEVLD,UNC45A,WDR60,WWP2,XPO1,ZFP64,ZNF692</t>
  </si>
  <si>
    <t>s4_dnc_d3</t>
  </si>
  <si>
    <t>M41172</t>
  </si>
  <si>
    <t>NAKAYA_MYELOID_DENDRITIC_CELL_FLUARIX_FLUVIRIN_AGE_18_50YO_7DY_UP</t>
  </si>
  <si>
    <t>https://www.gsea-msigdb.org/gsea/msigdb/human/geneset/NAKAYA_MYELOID_DENDRITIC_CELL_FLUARIX_FLUVIRIN_AGE_18_50YO_7DY_UP</t>
  </si>
  <si>
    <t>Genes up-regulated in myeloid dendritic cell 7d vs 0d in young adults (18-50) after exposure to Fluarix/Fluvirin , time point 7D</t>
  </si>
  <si>
    <t>AASDHPPT,ABCC1,ACBD3,ACLY,ACOT11,ACSL1,ACTN4,ADAM19,ADAP1,AHCTF1,AHCYL2,AKAP13,AKAP9,ALG13,AMFR,AMY1A,AMY1B,AMY1C,AMY2A,AMY2B,ANKHD1,ANKHD1-EIF4EBP3,ARFGEF2,ARL4A,ASB13,ASXL2,ATF3,ATF5,ATF6,ATG9A,ATMIN,ATP6V1B2,ATP7A,ATP9B,ATR,BAG6,BAIAP2,BAZ2B,BCAP29,BICRAL,BRWD1,BTAF1,BTG1,BTN2A1,C10orf88,RGCC,ERG28,METTL22,LYRM9,RBFA,URI1,RSRP1,CAB39L,CALM1,CAMKK2,CBR1,CEP83,CCDC59,CCDC86,CCL3,CCL3L1,CCL3L3,CCNG2,CD226,CD72,CDC14A,CEBPB,CEP57,CEP68,CHD3,CITED2,CLPX,COPS8,COX5B,CCP110,CPD,CREB5,CREG1,CSE1L,CTNND1,EOLA1,EOLA2,CYB5A,CYB5B,CYB5R3,NSG1,DCAKD,ECI1,DEPDC5,DHDDS,DNAJC16,DPH1,DTNA,DXO,EIF2S1,ELOVL5,EML4,ERAP1,ERP44,EXOC3,EXOSC2,EXOSC9,MZT2B,FAM13B,ABRAXAS2,SLF2,TENT5A,DIPK1A,FBXO21,FDFT1,FDPS,FGR,FIP1L1,FKBP11,FKBP15,GABPB1-IT1,FLT3LG,FN3KRP,FNBP1L,FNTA,FOXP1,FPR3,CMTR1,FUS,GABBR1,GADD45B,GBP1,PAXBP1,GNAI3,GNAQ,GNAS,GOLT1B,GON4L,GPR107,HCAR3,GSK3B,GTF2H1,HIC2,H2BC12,HLA-DOB,HLA-DRB4,HNRNPA0,HPS1,HSPA9,HSPBAP1,IFFO1,IFIH1,IFITM2,IL1B,IQSEC1,IRF2,ISG20L2,ITGAX,ITGB1,ITPR1,JUN,KDELR1,ATG13,KLC2,KLF2,KPNA3,LAMP1,LANCL1,LARP4B,LAT,LDOC1,LEMD3,LILRA2,LMBR1L,LMBRD1,LONP2,LRCH4,LRP5L,LRRFIP2,LY96,LYL1,MAN2A2,MAN2C1,MAP1LC3B,MAP3K14,MAP7,MAPK14,MARCHF1,MAST2,MCTS1,MDH2,MDM2,MECP2,MED7,METAP1,MLEC,MSRB2,MTMR2,MTR,MTRR,MUTYH,MYH10,N4BP2L2,NADK,NADSYN1,NBN,NCF1,NCF1B,NCF1C,NCK1,NCK2,NECAP1,NFATC2IP,NIPBL,NLRP3,NOC3L,NOL12,NOTCH2,NTAN1,NUP43,NUP50,NUP58,NXT1,OPN3,OSBPL3,OSGIN2,OTUD4,OVCA2,P2RY13,P2RY14,PACS1,PARP4,PCGF3,PCNX2,PDE4A,PDLIM5,PELO,PFKL,PHIP,PHTF2,GSAP,PITPNA,PKD2,PKNOX1,PKP4,PLA1A,PLA2G4C,PLEKHA5,POLA1,POLR1C,POLR3K,PLPP1,PRPF39,PRPSAP1,PSME4,PTBP2,PTPN22,PTPN9,PUM2,RABAC1,RABGAP1L,RAD17,RAF1,RALGAPB,RANBP9,RAP2A,RAP2C,RASGRP1,RASSF1,RBM25,RCAN3,RCBTB1,RCHY1,RETSAT,RFX5,RHOT1,RIOK3,RNF19B,RNGTT,RPA2,RPGR,CNOT9,RRN3P1,RUNX3,SAMD4A,SAP25,SAP30,SCAPER,SECISBP2L,SENP6,SEPHS1,SETDB1,SF1,SF3A1,SFN,SCAF4,SRSF7,SGCE,SH3GL1,SIGLEC9,SLA,SLC11A2,SLC20A2,SLC30A1,SLC33A1,SLC35D2,SLC39A6,SLC4A3,SLFN12,SMAP1,SMC4,SMC5,SMYD2,SNRPA1,SNX11,SOAT1,SOCS3,SOCS6,SOD2,SP100,SPAG9,SPIN2A,SPNS1,SPPL2B,SPTLC1,SRD5A1,SRRM2,SRSF10,SSBP1,ST8SIA4,STK38,STK38L,STK39,STX12,STX18,SULT1A1,SULT1A2,SULT1A3,SULT1A4,SUN1,TACC3,TAF10,TAF1B,TAPBP,TARBP1,TBC1D9B,TBCE,TCF20,TCF3,TCIRG1,TCP1,TFIP11,THADA,TIA1,TMED5,TMEM41B,TNFAIP8,TNIP2,TOMM34,TP53BP1,TP53TG1,TRAK2,TRAPPC11,TRIAP1,TRIB2,TRIM28,TRIM33,RO60,TSC22D2,TSEN34,TRAPPC12,TTLL5,TUBB3,TWF1,TXNL4A,UBAP2L,UBE2I,UBE2K,UBN1,UBQLN2,UPP1,USP4,USP9X,VDAC1,VPS33B,VWA5A,WASHC4,WDR59,WSB1,XRCC4,YTHDC2,ZBTB20,ZBTB22,ZCCHC10,ZDHHC6,ZFP64,ZFR,ZMYM4,ZNF225,ZNF35,ZNF410,ZNF544,ZNF557,ZNF629,ZXDB</t>
  </si>
  <si>
    <t>AASDHPPT,ABCC1,ACBD3,ACLY,ACOT11,ACSL1,ACTN4,ADAM19,ADAP1,AHCTF1,AHCYL2,AKAP13,AKAP9,ALG13,AMFR,AMY1A,AMY1B,AMY1C,AMY2A,AMY2B,ANKHD1,ANKHD1-EIF4EBP3,ARFGEF2,ARL4A,ASB13,ASXL2,ATF3,ATF5,ATF6,ATG9A,ATMIN,ATP6V1B2,ATP7A,ATP9B,ATR,BAG6,BAIAP2,BAZ2B,BCAP29,BICRAL,BRWD1,BTAF1,BTG1,BTN2A1,C10orf88,C13orf15,C14orf1,C16orf68,C17orf108,C18orf22,C19orf2,C1orf63,CAB39L,CALM1,CAMKK2,CBR1,CCDC41,CCDC59,CCDC86,CCL3,CCL3L1,CCL3L3,CCNG2,CD226,CD72,CDC14A,CEBPB,CEP57,CEP68,CHD3,CITED2,CLPX,COPS8,COX5B,CP110,CPD,CREB5,CREG1,CSE1L,CTNND1,CXorf40A,CXorf40B,CYB5A,CYB5B,CYB5R3,D4S234E,DCAKD,DCI,DEPDC5,DHDDS,DNAJC16,DPH1,DTNA,DXO,EIF2S1,ELOVL5,EML4,ERAP1,ERP44,EXOC3,EXOSC2,EXOSC9,FAM128B,FAM13B,FAM175B,FAM178A,FAM46A,FAM69A,FBXO21,FDFT1,FDPS,FGR,FIP1L1,FKBP11,FKBP15,FLJ10038,FLT3LG,FN3KRP,FNBP1L,FNTA,FOXP1,FPR3,FTSJD2,FUS,GABBR1,GADD45B,GBP1,GCFC1,GNAI3,GNAQ,GNAS,GOLT1B,GON4L,GPR107,GPR109B,GSK3B,GTF2H1,HIC2,HIST1H2BK,HLA-DOB,HLA-DRB4,HNRNPA0,HPS1,HSPA9,HSPBAP1,IFFO1,IFIH1,IFITM2,IL1B,IQSEC1,IRF2,ISG20L2,ITGAX,ITGB1,ITPR1,JUN,KDELR1,KIAA0652,KLC2,KLF2,KPNA3,LAMP1,LANCL1,LARP4B,LAT,LDOC1,LEMD3,LILRA2,LMBR1L,LMBRD1,LONP2,LRCH4,LRP5L,LRRFIP2,LY96,LYL1,MAN2A2,MAN2C1,MAP1LC3B,MAP3K14,MAP7,MAPK14,MARCH1,MAST2,MCTS1,MDH2,MDM2,MECP2,MED7,METAP1,MLEC,MSRB2,MTMR2,MTR,MTRR,MUTYH,MYH10,N4BP2L2,NADK,NADSYN1,NBN,NCF1,NCF1B,NCF1C,NCK1,NCK2,NECAP1,NFATC2IP,NIPBL,NLRP3,NOC3L,NOL12,NOTCH2,NTAN1,NUP43,NUP50,NUPL1,NXT1,OPN3,OSBPL3,OSGIN2,OTUD4,OVCA2,P2RY13,P2RY14,PACS1,PARP4,PCGF3,PCNXL2,PDE4A,PDLIM5,PELO,PFKL,PHIP,PHTF2,PION,PITPNA,PKD2,PKNOX1,PKP4,PLA1A,PLA2G4C,PLEKHA5,POLA1,POLR1C,POLR3K,PPAP2A,PRPF39,PRPSAP1,PSME4,PTBP2,PTPN22,PTPN9,PUM2,RABAC1,RABGAP1L,RAD17,RAF1,RALGAPB,RANBP9,RAP2A,RAP2C,RASGRP1,RASSF1,RBM25,RCAN3,RCBTB1,RCHY1,RETSAT,RFX5,RHOT1,RIOK3,RNF19B,RNGTT,RPA2,RPGR,RQCD1,RRN3P1,RUNX3,SAMD4A,SAP25,SAP30,SCAPER,SECISBP2L,SENP6,SEPHS1,SETDB1,SF1,SF3A1,SFN,SFRS15,SFRS7,SGCE,SH3GL1,SIGLEC9,SLA,SLC11A2,SLC20A2,SLC30A1,SLC33A1,SLC35D2,SLC39A6,SLC4A3,SLFN12,SMAP1,SMC4,SMC5,SMYD2,SNRPA1,SNX11,SOAT1,SOCS3,SOCS6,SOD2,SP100,SPAG9,SPIN2A,SPNS1,SPPL2B,SPTLC1,SRD5A1,SRRM2,SRSF10,SSBP1,ST8SIA4,STK38,STK38L,STK39,STX12,STX18,SULT1A1,SULT1A2,SULT1A3,SULT1A4,SUN1,TACC3,TAF10,TAF1B,TAPBP,TARBP1,TBC1D9B,TBCE,TCF20,TCF3,TCIRG1,TCP1,TFIP11,THADA,TIA1,TMED5,TMEM41B,TNFAIP8,TNIP2,TOMM34,TP53BP1,TP53TG1,TRAK2,TRAPPC11,TRIAP1,TRIB2,TRIM28,TRIM33,TROVE2,TSC22D2,TSEN34,TTC15,TTLL5,TUBB3,TWF1,TXNL4A,UBAP2L,UBE2I,UBE2K,UBN1,UBQLN2,UPP1,USP4,USP9X,VDAC1,VPS33B,VWA5A,WASHC4,WDR59,WSB1,XRCC4,YTHDC2,ZBTB20,ZBTB22,ZCCHC10,ZDHHC6,ZFP64,ZFR,ZMYM4,ZNF225,ZNF35,ZNF410,ZNF544,ZNF557,ZNF629,ZXDB</t>
  </si>
  <si>
    <t>M41129</t>
  </si>
  <si>
    <t>NAKAYA_PBMC_FLUMIST_AGE_18_50YO_7DY_DN</t>
  </si>
  <si>
    <t>https://www.gsea-msigdb.org/gsea/msigdb/human/geneset/NAKAYA_PBMC_FLUMIST_AGE_18_50YO_7DY_DN</t>
  </si>
  <si>
    <t>Genes down-regulated in peripheral blood mononuclear cell 7d vs 0d in adults (18-50) after exposure to FluMist , time point 7D. Comment: Supplementary Table 1a: All the differentially expressed genes identified in PBMCs of TIV vaccinees.</t>
  </si>
  <si>
    <t>ABCA1,ABHD13,ABHD5,ABT1,ACSL1,ACTR3,ADAM22,ADAM28,ADIPOR1,ADO,ADORA2A,AEN,AHCTF1,AKAP8,AKIRIN2,ALG13,AMD1,AMFR,AMPD2,ANKHD1,ANKRD13C,ANKRD37,ANKRD9,ZFAND4,ANXA3,AP1G1,AP3M2,AQP9,AREG,ARHGAP5,ARHGEF7,ARID4A,ARID5A,ARIH2,ARL8A,ARPC5L,ARPP19,ASCC3,ASNSD1,ATAD2,ATF7IP2,ATG2A,ATP11B,ATP1B1,ATP2A3,ATP5IF1,ATXN1L,ATXN7,AZI2,AZIN1,B3GNT2,B3GNT5,B3GNT7,B4GALT1,BACH1,BAG3,BAG5,BASP1,BAZ2A,BBX,BCAS2,BCL10,BCL2A1,BCL2L11,BCL3,BCL6,BCL7A,BCLAF1,BEX2,BEX4,BEX5,BIRC3,BNIP1,BNIP2,BNIP3L,BRAF,MPC2,BTG1,BTG2,BTG3,BUD31,BZW1,CACUL1,ARMH3,AKIP1,C11orf58,KANSL2,GPATCH2L,VCPKMT,IRF2BPL,HAPSTR1,C18orf21,C18orf25,R3HDM4,C1D,C1orf52,SDE2,OSER1,MAIP1,CCDC174,C3orf38,C5AR1,CYSTM1,GFOD1,C6orf226,TMEM243,MALSU1,RBM48,CAMK2D,CASZ1,CBX4,CCDC28A,CCDC50,CCDC59,CCL28,CCNG2,CCNK,CCNT2,CD55,CD83,CDADC1,CDC40,CDC42,CDK16,CDK17,CDKN1B,CDKN2D,CFL2,CHD2,CHD7,CHMP1B,CHMP2B,CHPT1,CHSY1,CLC,CLEC2B,CLP1,CLU,CMTM2,CMTM6,CNOT6L,CNOT8,COG5,COIL,COPS2,COQ10B,COX4I1,CPEB2,CPEB4,CREBRF,CREM,YBX3,CSRNP1,CTBS,CUL1,CWC15,CXCL1,CXCL2,CXCR1,CXCR4,CXCR5,CYTIP,SPECC1L,DBF4,DCAF16,DCP1A,DCTN6,DDIT3,DDX20,DDX21,DDX27,DDX47,DDX50,DDX6,DEFA1,DEFA1B,DEFA3,DENND3,DERL1,ESS2,DHRS3,DIDO1,DIS3,DNAJB1,DNAJB9,DNAJC3,DNTTIP2,DOCK4,DPM1,DTX4,DUSP10,DUSP11,DUSP12,DUSP2,DUSP5,DUSP8,DYNLL2,DYNLT1,DYRK2,EAF1,EAPP,EGLN1,EGR2,EGR3,EHD4,EID3,EIF1,EIF1AD,EIF1AX,EIF1B,EIF5,ELAVL3,ELF1,ELF2,ELL,ELL2,EML4,ENC1,EPB41L4A-AS1,ERN1,ERO1A,,ETF1,ETNK1,ETV3,EXOC8,UBALD2,RAMAC,FAM104A,ABHD17B,FHIP2A,FAM169A,TENT5C,CYRIA,FAM53C,LRATD2,FAM8A1,FASTKD5,FBXL12,FBXO21,FBXO28,FBXO33,FBXO7,FEM1B,FEM1C,,CCDC71L,FNDC3B,FNIP1,FOSL2,FOXO3,FPR1,FPR2,TIMM10B,FYTTD1,G0S2,G3BP2,GAB2,GABARAPL1,GABARAPL3,GADD45A,GAS5,GCC1,GCOM1,GET4,GGNBP2,GIGYF2,GK,BICRA,GLUL,GMEB2,GMFB,GNA13,GNE,GNL1,GOLGA4,GOLT1B,GOSR1,GPD1,HCAR3,GPR160,GPR18,GPR183,GPR65,ADGRG3,TAMALIN,GRPEL1,GSN,GSPT1,GTF2B,GTF2IRD2,GTPBP4,GUK1,GYPC,GZF1,H2AZ2,HAUS3,HAVCR2,HBA1,HBA2,HBB,HBEGF,HBG1,HBG2,HBM,HBP1,HBQ1,HECA,HERPUD1,HIC2,HIF1A,HINT1,HIP1R,H2AC6,H3C10,HMGCS1,HMGXB4,HNRNPA0,HNRNPH2,HNRNPH3,HNRNPL,HOXA5,HP1BP3,HSF2,HSPA13,HSPA14,HSPA9,ICAM1,ICOS,ID3,IDI1,IDS,IFIT5,IFITM1,IFITM2,IFNGR1,IFRD1,IKZF5,IL1B,IL1R2,CXCL8,ILF3,ING3,INSIG1,IP6K2,IRGQ,IRS2,ISCA1,IST1,ITCH,ITPKB,ITPRIP,IVNS1ABP,JADE1,JARID2,KDM7A,JMJD1C,JMJD6,JMY,JUND,KAT8,KBTBD2,KBTBD4,KBTBD8,KCMF1,KDM2A,KDM5B,KDM6B,KHNYN,KIAA1143,KIF1B,KLF3,KLF7,KLHDC2,KLHL15,KLHL2,KLHL21,KLHL28,KMT2E,KPNA4,KRAS,KRR1,L3MBTL3,LARP7,LCOR,LEPROTL1,LIMK2,LITAF,LMTK2,MIR23AHG,LONRF1,LPAR2,PLPPR2,LRG1,LRRC8A,LRRC8B,LY9,LYPD3,MAD2L1BP,MAFK,MAP1LC3B,MAP2K3,MAP2K7,MAP3K2,MAP3K8,MAPK1IP1L,MAPK6,MAPK8,MAPKAPK2,LAMTOR3,MARCHF7,MARCHF8,MATR3,MAX,MBOAT7,MCL1,MCPH1,MED13L,MED21,MED23,MED26,MED28,MED30,MED6,MEF2D,MEOX1,MEPCE,METAP2,MEX3C,MFAP1,MFSD14A,MGAM,MGAT4A,MIER1,MIER3,MIR22HG,MKRN1,MMADHC,MMD,MME,MMP9,MNT,MOAP1,MOB4,MRM3,MRPL47,MRPS22,MTERF4,MTHFD2L,MTMR10,MTMR14,MTMR3,MTMR6,MTPAP,,AP5M1,MXD1,MXD4,MXI1,MYLIP,KAT7,NAA50,NAMPT,NCOA1,NDEL1,NSMCE3,NDST1,NDUFAF5,NECAP1,NEDD9,NET1,NFE2L2,NFIL3,NFKBID,NFYC,NGDN,NGRN,NINJ1,NIPA2,NOL11,NR1D2,NR4A2,NR4A3,NRAS,NRBF2,NRIP1,NSF,NUAK2,NUB1,NUDT15,NUDT4,NUFIP2,NUP153,NUP98,NUP58,ODC1,ORAI2,OSBPL2,OSM,OTUD1,P2RY10,PAIP1,PAIP2,PAPOLA,PAX5,PCGF5,PCIF1,PCNX1,PDCD4,PDCL,PDE12,PDE4B,PDE4D,PDRG1,PDZD8,PELI1,PELO,PER1,PET117,PEX2,PF4,PFKFB3,PHACTR1,PHC3,PHF1,PHF11,PHLDA1,PIGB,PIK3R1,PIM2,PIM3,PKD1,PKN2,PLAGL2,PLAUR,PLCL1,PLEKHF2,PMAIP1,PNO1,PNPLA2,PNPLA8,POLR1C,POLR2M,POLR3F,PPARD,PPBP,PPIF,PPM1A,PPM1B,PPP1R15B,PPP1R2,PPP1R3B,PPP2R1B,PPP2R2A,PPP4R3A,PPTC7,PRC1,PRDM2,PRDM4,PRDX6,PRKAR1A,PROK2,PRPF4B,PRRC2C,PSMD12,PTGER4,PTGS2,PTP4A1,PTPMT1,PTPN2,PTPRE,PTPRK,QKI,RAB11FIP1,RAB11FIP4,RAB18,RAB1A,RAB20,RAB21,RAB2A,RAB43,RAB8B,RABIF,RAD23B,RALGPS2,RANBP6,RAP2C,RAPGEF2,RASGEF1B,RASSF5,RBBP6,RBM15,RBM18,RBM33,RBM7,RBM8A,RBMXL1,RBSN,RC3H2,RCL1,REL,RELT,RFLNB,TRMT10C,RGS1,RGS2,RIOK3,RIPK2,RIT1,RLF,RLIM,RMND5A,RNF103,RNF11,RNF138,RNF139,RNF4,RNF6,RNMT,RORA,RPAIN,RPF1,RPRD1B,RPS24,RPS6KB1,RRAGD,RRM2B,RSL24D1,RSRC2,RUBCNL,RYBP,S100P,SAMD8,SAMSN1,SAR1A,SBDS,CAVIN2,SEC14L1,SEC31A,SELENOK,SEMA4D,SERINC5,SERPINB1,SERPINB2,SERTAD1,SERTAD2,SF3A1,,SREK1IP1,SCAF11,SFXN1,SGTB,SH3GLB1,SIAH1,SIAH2,SIK1,SIK3,SIPA1L2,SKP1,SLC12A6,SLC17A7,SLC19A2,SLC25A28,SLC25A30,SLC25A33,SLC25A36,SLC25A37,SLC2A14,SLC2A3,SLC3A2,SLC7A5,SLCO3A1,PRELID3B,SLU7,SMAD4,PPP4R3B,SMNDC1,SMPD4,SMURF1,SNCA,SNHG15,SNHG8,SNIP1,SNN,SNORD89,SNRK,SNRNP27,SNRPA1,SOCS1,SOCS3,SOD2,SP100,SP3,SPARC,SPOPL,SPTY2D1,U2SURP,SRGN,SS18L2,ITPRID2,STK17B,STK35,STRAP,STX11,SUB1,SUMO3,SUN1,SUSD6,SVIL,SYNCRIP,SYS1,SYTL3,TADA2B,TBPL1,TCP11L2,TERF2IP,TFAM,TFG,TFRC,TGIF1,TGIF2,TGS1,THBD,THBS1,THSD1,THUMPD1,TIFA,TIMM17A,TIMM23,TIPARP,TLE3,TM2D2,TM2D3,TMCC3,TMEM167B,TMEM183A,TMEM183BP,CNEP1R1,TMEM38B,TMEM68,TMEM70,TMF1,TNFAIP6,TNFRSF10C,TNIP1,TOPORS,TOX4,TP53BP2,TPM3,TPRG1L,TPSG1,TRAF6,TRAPPC4,TREM1,TRIB1,TRIM13,TRIM23,TRIM58,TSFM,TSPYL1,TSPYL4,TUBA1A,TUBA1C,TWF1,UBAP1,UBE2B,UBE2G1,UBE2J1,UBXN6,UGCG,BLTP3B,UQCRC2,USF3,USP12,USP15,USP19,USP30,USP36,USP42,USPL1,UTP23,VAPA,VAV2,VCPIP1,VNN3P,VPS18,VPS37B,VTI1A,WBP11,WDR20,WDR45B,WDR48,WHAMM,WTAP,XKR8,XRN1,YOD1,YPEL5,YTHDC1,YTHDF2,YTHDF3,ZBTB1,ZBTB10,ZBTB33,ZBTB43,ZBTB5,ZC3HAV1,ZCCHC2,ZEB1,ZFAND2A,ZFAND6,ZFP36L1,ZFX,ZFY,ZMYM2,ZNF10,ZNF134,ZNF14,ZNF18,ZBTB18,ZNF24,ZNF267,ZNF281,ZBTB21,ZNF326,ZNF331,ZNF350,ZNF394,ZNF395,ZNF529,ZNF548,ZNF552,ZNF571,ZNF586,ZNF622,ZNF639,ZNF644,ZNF655,ZNF689,ZNF766,ZNF830,ZNF844,ZNF92,ZNFX1,ZNHIT3,ZRANB1,ZXDB,ZZEF1</t>
  </si>
  <si>
    <t>ABCA1,ABHD13,ABHD5,ABT1,ACSL1,ACTR3,ADAM22,ADAM28,ADIPOR1,ADO,ADORA2A,AEN,AHCTF1,AKAP8,AKIRIN2,ALG13,AMD1,AMFR,AMPD2,ANKHD1,ANKRD13C,ANKRD37,ANKRD9,ANUBL1,ANXA3,AP1G1,AP3M2,AQP9,AREG,ARHGAP5,ARHGEF7,ARID4A,ARID5A,ARIH2,ARL8A,ARPC5L,ARPP19,ASCC3,ASNSD1,ATAD2,ATF7IP2,ATG2A,ATP11B,ATP1B1,ATP2A3,ATPIF1,ATXN1L,ATXN7,AZI2,AZIN1,B3GNT2,B3GNT5,B3GNT7,B4GALT1,BACH1,BAG3,BAG5,BASP1,BAZ2A,BBX,BCAS2,BCL10,BCL2A1,BCL2L11,BCL3,BCL6,BCL7A,BCLAF1,BEX2,BEX4,BEX5,BIRC3,BNIP1,BNIP2,BNIP3L,BRAF,BRP44,BTG1,BTG2,BTG3,BUD31,BZW1,C10orf46,C10orf76,C11orf17,C11orf58,C12orf41,C14orf118,C14orf138,C14orf4,C16orf72,C18orf21,C18orf25,C19orf22,C1D,C1orf52,C1orf55,C20orf111,C2orf47,C3orf19,C3orf38,C5AR1,C5orf32,C6orf114,C6orf226,C7orf23,C7orf30,C7orf64,CAMK2D,CASZ1,CBX4,CCDC28A,CCDC50,CCDC59,CCL28,CCNG2,CCNK,CCNT2,CD55,CD83,CDADC1,CDC40,CDC42,CDK16,CDK17,CDKN1B,CDKN2D,CFL2,CHD2,CHD7,CHMP1B,CHMP2B,CHPT1,CHSY1,CLC,CLEC2B,CLP1,CLU,CMTM2,CMTM6,CNOT6L,CNOT8,COG5,COIL,COPS2,COQ10B,COX4I1,CPEB2,CPEB4,CREBRF,CREM,CSDA,CSRNP1,CTBS,CUL1,CWC15,CXCL1,CXCL2,CXCR1,CXCR4,CXCR5,CYTIP,CYTSA,DBF4,DCAF16,DCP1A,DCTN6,DDIT3,DDX20,DDX21,DDX27,DDX47,DDX50,DDX6,DEFA1,DEFA1B,DEFA3,DENND3,DERL1,DGCR14,DHRS3,DIDO1,DIS3,DNAJB1,DNAJB9,DNAJC3,DNTTIP2,DOCK4,DPM1,DTX4,DUSP10,DUSP11,DUSP12,DUSP2,DUSP5,DUSP8,DYNLL2,DYNLT1,DYRK2,EAF1,EAPP,EGLN1,EGR2,EGR3,EHD4,EID3,EIF1,EIF1AD,EIF1AX,EIF1B,EIF5,ELAVL3,ELF1,ELF2,ELL,ELL2,EML4,ENC1,EPB41L4A-AS1,ERN1,ERO1L,ERV3-2,ETF1,ETNK1,ETV3,EXOC8,FAM100B,FAM103A1,FAM104A,FAM108B1,FAM160B1,FAM169A,FAM46C,FAM49A,FAM53C,FAM84B,FAM8A1,FASTKD5,FBXL12,FBXO21,FBXO28,FBXO33,FBXO7,FEM1B,FEM1C,FLJ14107,FLJ36031,FNDC3B,FNIP1,FOSL2,FOXO3,FPR1,FPR2,FXC1,FYTTD1,G0S2,G3BP2,GAB2,GABARAPL1,GABARAPL3,GADD45A,GAS5,GCC1,GCOM1,GET4,GGNBP2,GIGYF2,GK,GLTSCR1,GLUL,GMEB2,GMFB,GNA13,GNE,GNL1,GOLGA4,GOLT1B,GOSR1,GPD1,GPR109B,GPR160,GPR18,GPR183,GPR65,GPR97,GRASP,GRPEL1,GSN,GSPT1,GTF2B,GTF2IRD2,GTPBP4,GUK1,GYPC,GZF1,H2AFV,HAUS3,HAVCR2,HBA1,HBA2,HBB,HBEGF,HBG1,HBG2,HBM,HBP1,HBQ1,HECA,HERPUD1,HIC2,HIF1A,HINT1,HIP1R,HIST1H2AC,HIST1H3H,HMGCS1,HMGXB4,HNRNPA0,HNRNPH2,HNRNPH3,HNRNPL,HOXA5,HP1BP3,HSF2,HSPA13,HSPA14,HSPA9,ICAM1,ICOS,ID3,IDI1,IDS,IFIT5,IFITM1,IFITM2,IFNGR1,IFRD1,IKZF5,IL1B,IL1R2,IL8,ILF3,ING3,INSIG1,IP6K2,IRGQ,IRS2,ISCA1,IST1,ITCH,ITPKB,ITPRIP,IVNS1ABP,JADE1,JARID2,JHDM1D,JMJD1C,JMJD6,JMY,JUND,KAT8,KBTBD2,KBTBD4,KBTBD8,KCMF1,KDM2A,KDM5B,KDM6B,KHNYN,KIAA1143,KIF1B,KLF3,KLF7,KLHDC2,KLHL15,KLHL2,KLHL21,KLHL28,KMT2E,KPNA4,KRAS,KRR1,L3MBTL3,LARP7,LCOR,LEPROTL1,LIMK2,LITAF,LMTK2,LOC284454,LONRF1,LPAR2,LPPR2,LRG1,LRRC8A,LRRC8B,LY9,LYPD3,MAD2L1BP,MAFK,MAP1LC3B,MAP2K3,MAP2K7,MAP3K2,MAP3K8,MAPK1IP1L,MAPK6,MAPK8,MAPKAPK2,MAPKSP1,MARCH7,MARCH8,MATR3,MAX,MBOAT7,MCL1,MCPH1,MED13L,MED21,MED23,MED26,MED28,MED30,MED6,MEF2D,MEOX1,MEPCE,METAP2,MEX3C,MFAP1,MFSD14A,MGAM,MGAT4A,MIER1,MIER3,MIR22HG,MKRN1,MMADHC,MMD,MME,MMP9,MNT,MOAP1,MOBKL3,MRM3,MRPL47,MRPS22,MTERFD2,MTHFD2L,MTMR10,MTMR14,MTMR3,MTMR6,MTPAP,MUC8,MUDENG,MXD1,MXD4,MXI1,MYLIP,MYST2,NAA50,NAMPT,NCOA1,NDEL1,NDNL2,NDST1,NDUFAF5,NECAP1,NEDD9,NET1,NFE2L2,NFIL3,NFKBID,NFYC,NGDN,NGRN,NINJ1,NIPA2,NOL11,NR1D2,NR4A2,NR4A3,NRAS,NRBF2,NRIP1,NSF,NUAK2,NUB1,NUDT15,NUDT4,NUFIP2,NUP153,NUP98,NUPL1,ODC1,ORAI2,OSBPL2,OSM,OTUD1,P2RY10,PAIP1,PAIP2,PAPOLA,PAX5,PCGF5,PCIF1,PCNX,PDCD4,PDCL,PDE12,PDE4B,PDE4D,PDRG1,PDZD8,PELI1,PELO,PER1,PET117,PEX2,PF4,PFKFB3,PHACTR1,PHC3,PHF1,PHF11,PHLDA1,PIGB,PIK3R1,PIM2,PIM3,PKD1,PKN2,PLAGL2,PLAUR,PLCL1,PLEKHF2,PMAIP1,PNO1,PNPLA2,PNPLA8,POLR1C,POLR2M,POLR3F,PPARD,PPBP,PPIF,PPM1A,PPM1B,PPP1R15B,PPP1R2,PPP1R3B,PPP2R1B,PPP2R2A,PPP4R3A,PPTC7,PRC1,PRDM2,PRDM4,PRDX6,PRKAR1A,PROK2,PRPF4B,PRRC2C,PSMD12,PTGER4,PTGS2,PTP4A1,PTPMT1,PTPN2,PTPRE,PTPRK,QKI,RAB11FIP1,RAB11FIP4,RAB18,RAB1A,RAB20,RAB21,RAB2A,RAB43,RAB8B,RABIF,RAD23B,RALGPS2,RANBP6,RAP2C,RAPGEF2,RASGEF1B,RASSF5,RBBP6,RBM15,RBM18,RBM33,RBM7,RBM8A,RBMXL1,RBSN,RC3H2,RCL1,REL,RELT,RFLNB,RG9MTD1,RGS1,RGS2,RIOK3,RIPK2,RIT1,RLF,RLIM,RMND5A,RNF103,RNF11,RNF138,RNF139,RNF4,RNF6,RNMT,RORA,RPAIN,RPF1,RPRD1B,RPS24,RPS6KB1,RRAGD,RRM2B,RSL24D1,RSRC2,RUBCNL,RYBP,S100P,SAMD8,SAMSN1,SAR1A,SBDS,SDPR,SEC14L1,SEC31A,SELK,SEMA4D,SERINC5,SERPINB1,SERPINB2,SERTAD1,SERTAD2,SF3A1,SF3B14,SFRS12IP1,SFRS2IP,SFXN1,SGTB,SH3GLB1,SIAH1,SIAH2,SIK1,SIK3,SIPA1L2,SKP1,SLC12A6,SLC17A7,SLC19A2,SLC25A28,SLC25A30,SLC25A33,SLC25A36,SLC25A37,SLC2A14,SLC2A3,SLC3A2,SLC7A5,SLCO3A1,SLMO2,SLU7,SMAD4,SMEK2,SMNDC1,SMPD4,SMURF1,SNCA,SNHG15,SNHG8,SNIP1,SNN,SNORD89,SNRK,SNRNP27,SNRPA1,SOCS1,SOCS3,SOD2,SP100,SP3,SPARC,SPOPL,SPTY2D1,SR140,SRGN,SS18L2,SSFA2,STK17B,STK35,STRAP,STX11,SUB1,SUMO3,SUN1,SUSD6,SVIL,SYNCRIP,SYS1,SYTL3,TADA2B,TBPL1,TCP11L2,TERF2IP,TFAM,TFG,TFRC,TGIF1,TGIF2,TGS1,THBD,THBS1,THSD1,THUMPD1,TIFA,TIMM17A,TIMM23,TIPARP,TLE3,TM2D2,TM2D3,TMCC3,TMEM167B,TMEM183A,TMEM183B,TMEM188,TMEM38B,TMEM68,TMEM70,TMF1,TNFAIP6,TNFRSF10C,TNIP1,TOPORS,TOX4,TP53BP2,TPM3,TPRG1L,TPSG1,TRAF6,TRAPPC4,TREM1,TRIB1,TRIM13,TRIM23,TRIM58,TSFM,TSPYL1,TSPYL4,TUBA1A,TUBA1C,TWF1,UBAP1,UBE2B,UBE2G1,UBE2J1,UBXN6,UGCG,UHRF1BP1L,UQCRC2,USF3,USP12,USP15,USP19,USP30,USP36,USP42,USPL1,UTP23,VAPA,VAV2,VCPIP1,VNN3,VPS18,VPS37B,VTI1A,WBP11,WDR20,WDR45L,WDR48,WHAMM,WTAP,XKR8,XRN1,YOD1,YPEL5,YTHDC1,YTHDF2,YTHDF3,ZBTB1,ZBTB10,ZBTB33,ZBTB43,ZBTB5,ZC3HAV1,ZCCHC2,ZEB1,ZFAND2A,ZFAND6,ZFP36L1,ZFX,ZFY,ZMYM2,ZNF10,ZNF134,ZNF14,ZNF18,ZNF238,ZNF24,ZNF267,ZNF281,ZNF295,ZNF326,ZNF331,ZNF350,ZNF394,ZNF395,ZNF529,ZNF548,ZNF552,ZNF571,ZNF586,ZNF622,ZNF639,ZNF644,ZNF655,ZNF689,ZNF766,ZNF830,ZNF844,ZNF92,ZNFX1,ZNHIT3,ZRANB1,ZXDB,ZZEF1</t>
  </si>
  <si>
    <t>M41131</t>
  </si>
  <si>
    <t>NAKAYA_PBMC_FLUMIST_AGE_18_50YO_7DY_UP</t>
  </si>
  <si>
    <t>https://www.gsea-msigdb.org/gsea/msigdb/human/geneset/NAKAYA_PBMC_FLUMIST_AGE_18_50YO_7DY_UP</t>
  </si>
  <si>
    <t>Genes up-regulated in peripheral blood mononuclear cell 7d vs 0d in adults (18-50) after exposure to FluMist , time point 7D. Comment: Supplementary Table 1b: All the differentially expressed genes identified in PBMCs of TIV vaccinees.</t>
  </si>
  <si>
    <t>AARS1,ABCB7,ABCC10,ABCD3,ABCF2,ABI3,ACAA1,ACADM,ACAP2,ACAT1,ACER3,ACLY,ACSL5,ACTL6A,ACTR3,ADAP2,ADCY7,ADCY9,ADH5,ADHFE1,ADSL,AGAP4,AGK,AGL,AGPAT3,PHYKPL,AHCYL1,AHCYL2,AHNAK,AHSA1,AHSA2P,AIDA,AIFM1,AIMP2,AK2,AKAP10,AKAP11,AKAP13,ALDH3A2,ALDH3B1,ALG10B,ALG13,ALG6,ALG8,ALKBH3,JAML,AMMECR1,AMPD3,AMY1A,AMY1B,AMY1C,AMY2A,AMY2B,ANAPC1,ANAPC4,ANAPC7,ANKFY1,ANKH,ANKIB1,ANKLE2,ANKRD10,ANKRD17,ANKZF1,ANXA2,ANXA2P2,ANXA4,ANXA6,AP1AR,AP1M1,AP1S2,AP3S2,AP4B1,AP4E1,APAF1,APBB1IP,APEH,API5,APLP2,APOBEC3C,APOBEC3F,APOBEC3G,APPBP2,APPL1,APTX,AQR,ARF1,ARHGAP26,ARHGAP27,ARHGAP30,ARHGEF10L,ARID1A,ARIH2,ARL11,ARL17A,ARL17B,ARL6IP5,ARMC1,ARMC10,ARMC8,ARMT1,ARSD,ARSG,ARV1,ASB3,ASCC1,ASCL2,GET3,ASRGL1,ASXL2,ATF1,ATF7IP,ATF7IP2,ATG3,ATG7,ATL3,ATM,ATMIN,ATP13A1,ATP2B4,ATP2C1,ATP5MC1,ATP6AP1,ATP6V0A2,ATP6V0E1,ATP6V1C1,ATP6V1D,ATP8B1,ATP8B2,ATPAF1,ATRN,ATXN2,AUH,AVL9,AZI2,B3GALNT2,BATF,BAZ1A,BAZ1B,BCL2,BDP1,BFAR,BICD2,BIRC6,BIVM,BMP2K,BPTF,BRCC3,BRD3,BRD8,BRI3BP,BRWD1,BTBD7,BTN2A1,BTN2A2,BTN3A2,BTN3A3,MCMBP,WBP1L,ARMH3,AKIP1,C11orf21,C11orf54,HIKESHI,INTS13,ERG28,TMEM260,MIS18BP1,LYSET,C14orf119,DTD2,PCNX4,SPTSSA,L3HYPDH,DGLUCY,FAM219B,KATNBL1,C15orf40,MOSMO,VPS35L,ACTMAP,BABAM1,LRIF1,C1orf162,HENMT1,RSRP1,ADISSP,GATD3,CFAP298,PRR14L,KIAA0930,C2CD5,GCFC2,COA5,C2orf74,C3AR1,TIMMDC1,TCAIM,HPF1,NREP,C5orf15,C5orf22,ABRACL,SLC18B1,C6orf89,MPLKIP,CCZ1,CCZ1B,TMEM248,FMC1,C8orf44,TRIQK,TOR4A,TMEM250,C9orf72,CAB39,CABIN1,CACNA2D3,CACNA2D4,CACYBP,CALHM2,CALML4,CANX,CAPG,CAPN3,CAPRIN1,CAPRIN2,CARD8,CARNMT1,CARS1,CASP1,CASP2,CASP6,CASP8AP2,CBFA2T2,CBR4,ZNG1A,ZNG1B,ZNG1C,ZNG1E,ZNG1F,ZNG1F,CBX1,PRIMPOL,VPS50,CEP83,NSRP1,TRMT13,CCDC88A,CCM2,CCND3,CCNL2,CCR2,CCT3,CCT4,CCT5,CCT6A,CCT7,CD160,CD163,CD164,CD1C,CD1D,CD2,CD244,CD27,CD300A,CD33,CD4,CD53,CD58,CD84,CDC14A,CDC16,CDC25B,CDC7,CDK2AP2,CDK4,CDK8,HDHD5,CELF1,CENPB,CENPJ,CEP104,CNTRL,CEP164,CEP170,CEP350,CEP85,CEPT1,CES2,CFDP1,CGGBP1,CHCHD3,CHCHD4,CHD9,CHM,CHMP4A,CIAO1,CIAPIN1,CIDEB,CIRBP,CISD1,CISD3,CLCC1,CLCN3,CLEC12A,CLEC12B,CLEC2D,CLIC3,CLIP4,CLK2,CLN8,CLNS1A,CLOCK,CLPTM1L,CLPX,CLTA,CLTC,CMAS,CNOT1,CNOT4,CNOT6,CNPY2,COASY,NELFB,COG2,COMMD1,COMMD10,COMMD3,COMT,COPA,COPB2,COPS5,COPS7A,COPZ1,COQ2,COQ5,COQ9,COX10,COX15,COX18,CPM,CPNE2,CPNE3,CPOX,CPSF1,CPSF2,CPSF3,CREB1,CREB3L2,CREBBP,CREBL2,CREBZF,CRIM1,CRLS1,CROCCP2,CRTAM,CRYBG3,CRYZL1,CSF1R,CSF2RA,CSNK1A1,CSNK2A1,CTBP2,CTNNA1,CTSB,CTSC,CTSH,CUL1,CUL4A,CWC27,CX3CR1,CXorf38,CYB5B,CYBRD1,CYP20A1,CYP4V2,DAB1,DAGLB,DAPP1,DARS1,DCAF10,DCAF13,DCAF6,DCAF7,DCLRE1B,DCLRE1C,DCP1B,DCPS,DDI2,DDX17,DDX19A,DDX23,INTS6L,DDX41,DDX46,DECR1,DEF6,DELE1,DENND2D,DENND4B,DFFA,DGKZ,DHPS,DHRS4-AS1,DHX16,DHX32,DHX33,DIAPH1,DIAPH2,DICER1,DIDO1,DIP2A,DIS3L,DIS3L2,DLGAP4,DNAAF5,DNAJA3,DNAJC10,DNAJC13,DNAJC16,DNAJC17,DNAJC24,DNAJC7,DNM1L,DNMT1,DOCK10,DOCK9,DOK2,DPP3,DPY19L4,DPY30,DPYSL2,DRAM2,DTNBP1,DUSP18,DUSP22,DUSP7,DYM,ECH1,ECHDC1,ECI2,ECPAS,EDEM3,EEA1,EEF1A1,EEF2K,EFCAB14,CRACR2A,EFL1,EHBP1L1,EHMT1,EIF1,EIF2B4,EIF2S1,EIF2S2,EIF3B,EIF3J,EIF4A1,EIF4ENIF1,EIF5B,ELAVL1,ELK3,ELOVL1,ELP3,EMSY,ENGASE,EOMES,EPRS1,EPS15,ERAP1,ERI1,ESYT1,ESYT2,ETNK1,EVL,EWSR1,EXOC1,EXOC4,EXOC5,EXOSC10,EXT2,EYA3,EZH1,FADS1,FCMR,OTULINL,FAM111A,FAM114A2,FAM117A,FAM118B,HYCC1,RETREG1,RETREG3,ATPSCKMT,ABRAXAS1,SLF2,PSME3IP1,FAM200B,TASOR,PIEZO1,DENND10,SUPT20H,RIPOR2,FAM78A,FARSB,FASTKD1,FBXL20,FBH1,FBXO22,FBXO9,FBXW11,FBXW2,FCF1,FCRL3,FEZ2,FGD2,FGD4,FH,FIG4,FKBP15,FKBP5,FLAD1,FLI1,FLII,PSMA3-AS1,SLC12A2-DT,TAPT1-AS1,FLT3,FLT4,FNBP1,FNIP2,FNTA,FTSJ3,FUCA2,FUS,FYB1,FYN,FZD2,G3BP1,G6PC3,GAB3,GALM,GALNT1,GALNT7,GALT,GANAB,GAPT,GART,GATAD1,GATC,GBA2,GCDH,PAXBP1,GCN1,GEMIN6,GEMIN7,GGCT,GGPS1,GIGYF2,GIMAP1,GIMAP2,GIMAP4,GIMAP6,GIMAP8,GIN1,GLB1,GLCCI1,GLG1,GLIPR1,GLS,GLT8D1,GMIP,GMPR2,GNL2,GNPAT,GNPDA1,GOLGA3,GOLGA5,GOLPH3L,GON4L,GOPC,GOT2,GPALPP1,GPATCH2,GPATCH4,GPD1L,GPD2,GPR171,GPR75,GPR89A,GPR89B,GRSF1,GSE1,GSR,GSTK1,GTF2A1,GTF2E1,GTF2H1,GTF2H5,GTPBP10,GUSBP2,GVINP1,GZMA,MACROH2A1,HADH,HADHA,HADHB,HAUS1,HCG18,HDAC1,HDAC2,HDAC9,HDDC3,HDHD2,HDLBP,HEATR3,HECA,HELQ,HELZ,HERC2P3,HERC4,HEXA,HEXB,HEXD,HGSNAT,HIBCH,H1-3,H2BC8,HIVEP3,HLTF,HM13,HMBOX1,HMOX2,JPT2,HNMT,HNRNPAB,HNRNPF,HNRNPH2,HOOK3,HPCAL1,HPS3,HS2ST1,HSCB,HSD17B12,HSD17B4,IFT25,HSPBAP1,HUWE1,HYOU1,IARS1,IBTK,ICAM2,IDE,IDH1,IER3IP1,IFFO1,IFI16,IKBKB,IKZF1,IL17RA,IL27RA,IL6R,IL7R,IMMT,ING4,INPP4A,INSR,INTS10,INTS3,INTS7,INTS8,IP6K2,IPCEF1,IPO7,IPO8,IPO9,IQGAP1,IQGAP2,IRAK3,IRF3,IRF5,IRF8,ITGA4,ITGAL,ITGB2,ITK,ITPKB,ITPRIPL2,JRK,JUN,KANSL1L,KAT2B,KCNE3,KCNK6,KCTD12,KCTD15,KDELR1,KDELR2,KDM5A,KHDC4,KIAA0319L,KIAA2026,KIDINS220,KIZ,KLF6,KLHDC10,KLHDC3,KLHDC4,KLHL6,KLHL7,KLHL8,KLRD1,KLRG1,KMT2A,KMT5B,KRCC1,KRI1,KRIT1,KRTCAP2,KYAT3,LACTB2,LAIR1,LARP4B,LARS1,LAT,LBH,LCK,LCORL,LDAH,LDLRAP1,LETMD1,LGALS1,LGALS3,LIAS,LILRA4,LILRB1,LIMD1,LINC00324,LINC01138,LMAN2,LMAN2L,LNPEP,LNPK,ENSG00000272447,NEK2-DT,LONP1,LONP2,LPP,LPXN,LRCH3,LRIG2,LRRC37A2,LRRC47,LRRC8D,LUC7L,LUC7L2,LUC7L3,LY86,LY9,LYRM7,M6PR,MACF1,MAD1L1,MALAT1,MANBA,MAP3K7,MAP4K4,MAPK1,MAPK1IP1L,MAPKAP1,MARCHF1,MARS1,MAVS,MBNL1,MBNL2,MBOAT1,MBP,MCCC2,MCEE,MCM3,MCM3AP,MCM5,MCTS1,MDFIC,MDM1,ME2,MEAK7,MED1,MED11,MED12,MED13L,MEF2A,MEMO1,METAP1,METTL17,METTL13,METTL2A,METTL2B,METTL3,METTL5,METTL8,MEX3C,MFSD4B,MFSD8,MGA,MGAT2,MGST1,MGST2,MICA,MICAL2,MID1,RIOX2,MITD1,MKKS,MKLN1,MLEC,MLX,MLXIP,MMS19,MNDA,MOB3B,MOB1B,MON2,MORC2,MOSPD2,MPDU1,MPEG1,MPHOSPH8,MPHOSPH9,MPV17,MRE11,MRI1,MRPL57,MRPL14,MRPL15,MRPL18,MRPL30,MRPL34,MRPL36,MRPL37,MRPL38,MRPL48,MRPS14,MRPS18B,MRPS21,MRPS28,MRPS31,MRPS5,MRPS6,MRPS9,MRS2,MRTO4,MS4A14,MS4A6A,MS4A7,MSH2,MSL3,MTA1,MTCH2,MTDH,MTHFD1,MTIF2,MTIF3,MTMR11,MTO1,MTRF1,MTX2,MUS81,MYCL,MYDGF,MYO1G,MZF1,N4BP2L2,NAA25,NAA40,NAAA,NACC2,NADK,NADSYN1,NAIP,NAPB,NARS1,NASP,NBPF1,NBPF10,NBPF11,NBPF12,NBPF8,NBPF9,NBR1,NCBP1,NCBP2,NCEH1,NCOA3,NCOA6,NCOR1,FTX,JPX,NCSTN,NDC1,NDFIP1,NDUFA10,NDUFA8,NDUFAF1,NDUFS1,NDUFV3,NEAT1,NEK4,NEK7,NEK9,NFATC2,NFATC2IP,NFATC3,NFYC,NHLRC3,NID1,NIPBL,NIT1,NIT2,NLRC3,NLRC4,NLRP12,NME6,NMRAL1,NMT1,NMT2,NNT,NOTCH2,NOTCH2NLA,NPAT,NPEPPS,NPIPA1,NR2C2,NSF,NSMCE4A,NSUN5,NSUN5P1,NSUN5P2,NT5C2,NUDCD1,NUDCD3,NUDT16,NUDT7,NUDT9,NUMB,NUP210,NUP43,NUP62,NUP42,NVL,OGDH,OGFOD1,OGG1,OGT,OLIG1,OMA1,ORC2,ORMDL1,OSBPL11,OSBPL3,OSGEPL1,OSTC,OSTM1,OTUB1,OXR1,P2RX7,PAAF1,PAFAH1B1,PAK1,PALB2,PAM,TENT2,PAPSS2,PAQR8,PARN,PARP4,PARVG,PBRM1,PCCA,PCID2,PCM1,PCMT1,PCMTD1,PCYOX1,PCYOX1L,PDCD11,PDCD6IP,PDE4DIP,PDE6D,PDE7A,PDHA1,PDHB,PDHX,PDIA4,PDIA5,PDIA6,PDZD11,PEX11B,PFDN6,PFKP,PHB1,PHF14,PHF20,PHF20L1,PHF21A,PHKA2,PID1,PIGF,PIGG,PIGM,PIGV,PIH1D1,PIK3C3,PILRB,PIN4,GSAP,PITPNB,PITRM1,PLCB1,PLGLB1,PLGLB2,PLRG1,PMM2,PMS1,PMS2P1,PMS2P6,PMS2P2,PMS2P5,PNKD,PNPT1,POC5,POGLUT1,POGZ,POLI,POLK,POLR1B,POLR1D,POLR2J2,POLR3K,POP5,POT1,POU2F2,PPID,PPIE,PPM1L,PPP1R12A,PPP1R2,PPP1R21,PPP2CB,PPP3CB,PPP6R3,SLC66A3,PRDM15,PRDM2,PRDX1,PRDX3,PREB,PREP,PRF1,PRKACB,PRKAG1,PRKAG2,PRKCD,PRMT2,PLPBP,PRPF38A,PRPSAP1,PRPSAP2,PSAP,PSD4,PSEN1,PSMA7,PSMC4,PSMD1,PSMD14,PSMG1,PSPC1,PSTPIP1,PTER,PTGDR,PTPN22,PTPN6,PUM1,PURA,PUS7,PWWP2A,PYCR2,PYHIN1,QKI,QRSL1,QSER1,RAB10,RAB27A,RAB28,RAB3D,RAB3GAP1,RAB3GAP2,RAB7A,RAB29,RABGAP1,RAC2,RAD1,RAD17,RAD50,RAD51C,RAI1,RALA,RALGAPB,RAP1GDS1,RAPGEF6,RAPH1,RARS1,RASA1,RASA4,RASAL3,RASEF,RASGEF1A,RASGRP1,RASSF4,RBBP4,RBM14,RBM41,RBM42,RBM4B,RBM5,RBM6,RBM8A,RCAN1,RCBTB2,RCSD1,RDH11,RECK,RECQL,REEP3,REEP5,RER1,REV1,RFC2,RFXAP,RGS14,RGS3,RHOB,RHOT1,RMND1,RNASE2,RNASE4,RNASE6,RNASEH2C,RNF111,RNF146,RNF170,RNF213,RNPC3,LAMTOR2,ROCK2,RPA2,RPAP2,RPE,RPRD1A,RPS27A,RPS6KA1,RPS6KA3,RSBN1L,RSC1A1,RSF1,RSPRY1,RTN1,RTN4,RUFY2,RUSC1-AS1,RUVBL1,RUVBL2,S100PBP,SAE1,SAMD3,SAMD9L,SAMHD1,SAMM50,SAP30,SAP30L,SARS1,SCAMP1,SCARB2,SCFD1,SCML4,SCOC,SCPEP1,SCRIB,SDAD1,ENTR1,SDCCAG8,SDHC,SEC11A,SEC22A,SEC23B,SEC23IP,SEC31A,SEC63,SELPLG,SENP6,SEPTIN9,SERBP1,SERINC3,SESTD1,SETD3,SETD4,SETD5,SETDB1,SETDB2,SETX,SF3B3,SRSF1,SUGP2,SRSF3,SRSF7,SFT2D1,SFXN4,SGMS2,SGPL1,SH3BP5,SH3TC1,SHMT2,SHPRH,SHQ1,SIGMAR1,SIN3B,SIRPB2,SKA2,MTREX,SKP2,SLAMF1,SLAMF6,SLAMF7,SLC22A15,SLC25A11,SLC25A40,SLC25A43,SLC25A45,SLC25A46,SLC26A2,SLC30A5,SLC30A7,SLC33A1,SLC35A1,SLC35A5,SLC35B3,SLC35D2,SLC35E2A,SLC38A10,SLC38A9,SLC43A3,SLC44A1,SLC46A2,SLC46A3,SLC4A1AP,SLC7A1,SLC7A6,SLFN5,SMARCA2,SMARCA4,SMARCAD1,SMARCAL1,SMC1A,SMC5,PPP4R3B,SMG1,SNAPIN,SNHG10,SNORA28,SNRNP40,SNRPD3,SNTB2,SNUPN,SNX1,SNX19,SNX27,SNX5,SON,SOS1,SP1,SP140,SP3,SPAST,SPATA5,SPCS2,SPG11,SPART,SPG7,SPIN3,SPN,SPNS1,SPOP,SPTLC2,SRFBP1,SRGAP2,SRGAP2C,SRPRB,SS18,SSR1,SSR3,ST3GAL1,ST6GAL1,STAB1,STAG3L1,STAM2,STAMBP,STAT6,STIP1,STK17B,STK38,STRAP,STT3A,STX12,STX18,STX6,STX7,STYX,STYXL1,SUCLA2,SUGT1,SULT1A1,SULT1A2,SULT1A3,SULT1A4,SUN1,SUPT16H,SUSD3,SYNCRIP,SYNGR2,SYNRG,SYTL1,TADA3,TAF15,TAOK1,TAOK3,TARDBP,TARP,TARS1,TARS3,TATDN1,TBC1D10C,TBC1D9B,TBCE,TBCK,TCF12,TCF7L2,TCHP,TCTN3,TDRD3,TDRD7,TERF2,TES,TET2,TEX10,TFB1M,TFCP2,TFEB,TFEC,TGFBI,TGOLN2,THEM4,THOC2,THYN1,TIA1,TIMM13,TIMP2,TIPRL,TK2,TLR5,TM2D1,TM7SF3,TM9SF4,TMCO1,TMED10,TMEM107,TMEM14C,TMEM165,TMEM168,STING1,NEMP1,PACC1,TMEM214,TMEM216,TMEM218,TMEM223,RXYLT1,TMEM50B,TMEM63A,TMEM69,TMEM80,TMEM87B,TMOD2,TMOD3,TMPO,TMX2,TMX3,TNFAIP8L2,TNFSF12-TNFSF13,TNFSF13,TNFSF8,TNIP1,TNPO3,TNRC18,TOMM5,TOR3A,TP53,TPCN1,TPP1,TRAC,TRADD,TRAF3IP3,TRAF5,TRAM2,TRAPPC11,TRAPPC3,TRAPPC6B,TRAPPC8,,TRGC2,TRIM13,TRIM27,TRIM33,TRIM4,TRIM44,TRIM52,TRIM56,TRIM66,TRIM73,TRIP4,TRIT1,TRPS1,TRPV2,TRRAP,TSC1,TSEN15,TSEN2,TSNAX,TSPAN14,TSPAN32,TTC1,TTC13,TTC14,TRAPPC12,TTC17,TTC27,SKIC3,TTC7A,TTC9C,TTL,TTYH2,TUG1,TXK,TXN2,TXNDC15,UBA1,UBA3,UBA5,UBA7,UBAP2,UBASH3A,UBE2L3,UBE2V2,UBE4A,UBN2,UBTD2,UBTF,UBXN11,UBXN8,UCHL5,UFSP2,UGGT1,UGP2,UPF3A,UQCC1,UQCR10,UQCRC1,USO1,USP21,USP28,USP33,USP34,USP48,UTP14A,UTP14C,UTP6,UVSSA,VAMP1,VAMP4,VAMP8,VBP1,VCAN,VDAC3,VIPAS39,VIPR1,VKORC1,VPS13D,VPS16,VPS35,VPS36,VPS45,VPS52,VPS72,VPS8,VRK3,VTA1,WASH3P,WASHC3,WASHC4,WASHC5,WDFY2,WDR11,WDR12,WDR33,WDR46,WDR59,SKIC8,WDR73,WDR77,WRAP73,DNAAF10,WDSUB1,WNK1,WSB1,XIAP,XPO1,XPO7,XRCC5,YEATS2,YIF1A,YIPF5,YPEL2,PTGR3,MAP3K20,ZBTB40,ZBTB48,ZC3H13,ZC3H14,ZC3H6,TUT4,ZDHHC13,ZDHHC16,ZFC3H1,ZFP64,ZFP90,ZGPAT,ZKSCAN1,ZMYM4,ZMYM6,ZNF106,ZNF146,ZNF148,ZNF207,ZNF224,ZNF248,ZNF280D,ZNF302,ZNF354A,ZNF439,ZNF512,ZNF514,ZNF518A,ZNF559,ZNF573,ZNF609,ZNF638,ZNF641,ZNF664,ZNF721,ZNF75D,ZNF767P,ZNF789,ZNF862,ZRSR2,ZSCAN29,ZSWIM6,ZW10</t>
  </si>
  <si>
    <t>AARS,ABCB7,ABCC10,ABCD3,ABCF2,ABI3,ACAA1,ACADM,ACAP2,ACAT1,ACER3,ACLY,ACSL5,ACTL6A,ACTR3,ADAP2,ADCY7,ADCY9,ADH5,ADHFE1,ADSL,AGAP4,AGK,AGL,AGPAT3,AGXT2L2,AHCYL1,AHCYL2,AHNAK,AHSA1,AHSA2,AIDA,AIFM1,AIMP2,AK2,AKAP10,AKAP11,AKAP13,ALDH3A2,ALDH3B1,ALG10B,ALG13,ALG6,ALG8,ALKBH3,AMICA1,AMMECR1,AMPD3,AMY1A,AMY1B,AMY1C,AMY2A,AMY2B,ANAPC1,ANAPC4,ANAPC7,ANKFY1,ANKH,ANKIB1,ANKLE2,ANKRD10,ANKRD17,ANKZF1,ANXA2,ANXA2P2,ANXA4,ANXA6,AP1AR,AP1M1,AP1S2,AP3S2,AP4B1,AP4E1,APAF1,APBB1IP,APEH,API5,APLP2,APOBEC3C,APOBEC3F,APOBEC3G,APPBP2,APPL1,APTX,AQR,ARF1,ARHGAP26,ARHGAP27,ARHGAP30,ARHGEF10L,ARID1A,ARIH2,ARL11,ARL17A,ARL17B,ARL6IP5,ARMC1,ARMC10,ARMC8,ARMT1,ARSD,ARSG,ARV1,ASB3,ASCC1,ASCL2,ASNA1,ASRGL1,ASXL2,ATF1,ATF7IP,ATF7IP2,ATG3,ATG7,ATL3,ATM,ATMIN,ATP13A1,ATP2B4,ATP2C1,ATP5G1,ATP6AP1,ATP6V0A2,ATP6V0E1,ATP6V1C1,ATP6V1D,ATP8B1,ATP8B2,ATPAF1,ATRN,ATXN2,AUH,AVL9,AZI2,B3GALNT2,BATF,BAZ1A,BAZ1B,BCL2,BDP1,BFAR,BICD2,BIRC6,BIVM,BMP2K,BPTF,BRCC3,BRD3,BRD8,BRI3BP,BRWD1,BTBD7,BTN2A1,BTN2A2,BTN3A2,BTN3A3,C10orf119,C10orf26,C10orf76,C11orf17,C11orf21,C11orf54,C11orf73,C12orf11,C14orf1,C14orf101,C14orf106,C14orf109,C14orf119,C14orf126,C14orf135,C14orf147,C14orf149,C14orf159,C15orf17,C15orf29,C15orf40,C16orf52,C16orf62,C19orf54,C19orf62,C1orf103,C1orf162,C1orf59,C1orf63,C20orf27,C21orf33,C21orf59,C22orf30,C22orf9,C2CD5,C2orf3,C2orf64,C2orf74,C3AR1,C3orf1,C3orf23,C4orf27,C5orf13,C5orf15,C5orf22,C6orf115,C6orf192,C6orf89,C7orf11,C7orf28A,C7orf28B,C7orf42,C7orf55,C8orf44,C8orf83,C9orf167,C9orf69,C9orf72,CAB39,CABIN1,CACNA2D3,CACNA2D4,CACYBP,CALHM2,CALML4,CANX,CAPG,CAPN3,CAPRIN1,CAPRIN2,CARD8,CARNMT1,CARS,CASP1,CASP2,CASP6,CASP8AP2,CBFA2T2,CBR4,CBWD1,CBWD2,CBWD3,CBWD5,CBWD6,CBWD7,CBX1,CCDC111,CCDC132,CCDC41,CCDC55,CCDC76,CCDC88A,CCM2,CCND3,CCNL2,CCR2,CCT3,CCT4,CCT5,CCT6A,CCT7,CD160,CD163,CD164,CD1C,CD1D,CD2,CD244,CD27,CD300A,CD33,CD4,CD53,CD58,CD84,CDC14A,CDC16,CDC25B,CDC7,CDK2AP2,CDK4,CDK8,CECR5,CELF1,CENPB,CENPJ,CEP104,CEP110,CEP164,CEP170,CEP350,CEP85,CEPT1,CES2,CFDP1,CGGBP1,CHCHD3,CHCHD4,CHD9,CHM,CHMP4A,CIAO1,CIAPIN1,CIDEB,CIRBP,CISD1,CISD3,CLCC1,CLCN3,CLEC12A,CLEC12B,CLEC2D,CLIC3,CLIP4,CLK2,CLN8,CLNS1A,CLOCK,CLPTM1L,CLPX,CLTA,CLTC,CMAS,CNOT1,CNOT4,CNOT6,CNPY2,COASY,COBRA1,COG2,COMMD1,COMMD10,COMMD3,COMT,COPA,COPB2,COPS5,COPS7A,COPZ1,COQ2,COQ5,COQ9,COX10,COX15,COX18,CPM,CPNE2,CPNE3,CPOX,CPSF1,CPSF2,CPSF3,CREB1,CREB3L2,CREBBP,CREBL2,CREBZF,CRIM1,CRLS1,CROCCL1,CRTAM,CRYBG3,CRYZL1,CSF1R,CSF2RA,CSNK1A1,CSNK2A1,CTBP2,CTNNA1,CTSB,CTSC,CTSH,CUL1,CUL4A,CWC27,CX3CR1,CXorf38,CYB5B,CYBRD1,CYP20A1,CYP4V2,DAB1,DAGLB,DAPP1,DARS,DCAF10,DCAF13,DCAF6,DCAF7,DCLRE1B,DCLRE1C,DCP1B,DCPS,DDI2,DDX17,DDX19A,DDX23,DDX26B,DDX41,DDX46,DECR1,DEF6,DELE1,DENND2D,DENND4B,DFFA,DGKZ,DHPS,DHRS4-AS1,DHX16,DHX32,DHX33,DIAPH1,DIAPH2,DICER1,DIDO1,DIP2A,DIS3L,DIS3L2,DLGAP4,DNAAF5,DNAJA3,DNAJC10,DNAJC13,DNAJC16,DNAJC17,DNAJC24,DNAJC7,DNM1L,DNMT1,DOCK10,DOCK9,DOK2,DPP3,DPY19L4,DPY30,DPYSL2,DRAM2,DTNBP1,DUSP18,DUSP22,DUSP7,DYM,ECH1,ECHDC1,ECI2,ECPAS,EDEM3,EEA1,EEF1A1,EEF2K,EFCAB14,EFCAB4B,EFTUD1,EHBP1L1,EHMT1,EIF1,EIF2B4,EIF2S1,EIF2S2,EIF3B,EIF3J,EIF4A1,EIF4ENIF1,EIF5B,ELAVL1,ELK3,ELOVL1,ELP3,EMSY,ENGASE,EOMES,EPRS,EPS15,ERAP1,ERI1,ESYT1,ESYT2,ETNK1,EVL,EWSR1,EXOC1,EXOC4,EXOC5,EXOSC10,EXT2,EYA3,EZH1,FADS1,FAIM3,FAM105A,FAM111A,FAM114A2,FAM117A,FAM118B,FAM126A,FAM134B,FAM134C,FAM173B,FAM175A,FAM178A,FAM192A,FAM200B,FAM208A,FAM38A,FAM45A,FAM48A,FAM65B,FAM78A,FARSB,FASTKD1,FBXL20,FBXO18,FBXO22,FBXO9,FBXW11,FBXW2,FCF1,FCRL3,FEZ2,FGD2,FGD4,FH,FIG4,FKBP15,FKBP5,FLAD1,FLI1,FLII,FLJ31306,FLJ33630,FLJ39653,FLT3,FLT4,FNBP1,FNIP2,FNTA,FTSJ3,FUCA2,FUS,FYB,FYN,FZD2,G3BP1,G6PC3,GAB3,GALM,GALNT1,GALNT7,GALT,GANAB,GAPT,GART,GATAD1,GATC,GBA2,GCDH,GCFC1,GCN1,GEMIN6,GEMIN7,GGCT,GGPS1,GIGYF2,GIMAP1,GIMAP2,GIMAP4,GIMAP6,GIMAP8,GIN1,GLB1,GLCCI1,GLG1,GLIPR1,GLS,GLT8D1,GMIP,GMPR2,GNL2,GNPAT,GNPDA1,GOLGA3,GOLGA5,GOLPH3L,GON4L,GOPC,GOT2,GPALPP1,GPATCH2,GPATCH4,GPD1L,GPD2,GPR171,GPR75,GPR89A,GPR89B,GRSF1,GSE1,GSR,GSTK1,GTF2A1,GTF2E1,GTF2H1,GTF2H5,GTPBP10,GUSBL1,GVIN1,GZMA,H2AFY,HADH,HADHA,HADHB,HAUS1,HCG18,HDAC1,HDAC2,HDAC9,HDDC3,HDHD2,HDLBP,HEATR3,HECA,HELQ,HELZ,HERC2P3,HERC4,HEXA,HEXB,HEXDC,HGSNAT,HIBCH,HIST1H1D,HIST1H2BG,HIVEP3,HLTF,HM13,HMBOX1,HMOX2,HN1L,HNMT,HNRNPAB,HNRNPF,HNRNPH2,HOOK3,HPCAL1,HPS3,HS2ST1,HSCB,HSD17B12,HSD17B4,HSPB11,HSPBAP1,HUWE1,HYOU1,IARS,IBTK,ICAM2,IDE,IDH1,IER3IP1,IFFO1,IFI16,IKBKB,IKZF1,IL17RA,IL27RA,IL6R,IL7R,IMMT,ING4,INPP4A,INSR,INTS10,INTS3,INTS7,INTS8,IP6K2,IPCEF1,IPO7,IPO8,IPO9,IQGAP1,IQGAP2,IRAK3,IRF3,IRF5,IRF8,ITGA4,ITGAL,ITGB2,ITK,ITPKB,ITPRIPL2,JRK,JUN,KANSL1L,KAT2B,KCNE3,KCNK6,KCTD12,KCTD15,KDELR1,KDELR2,KDM5A,KHDC4,KIAA0319L,KIAA2026,KIDINS220,KIZ,KLF6,KLHDC10,KLHDC3,KLHDC4,KLHL6,KLHL7,KLHL8,KLRD1,KLRG1,KMT2A,KMT5B,KRCC1,KRI1,KRIT1,KRTCAP2,KYAT3,LACTB2,LAIR1,LARP4B,LARS,LAT,LBH,LCK,LCORL,LDAH,LDLRAP1,LETMD1,LGALS1,LGALS3,LIAS,LILRA4,LILRB1,LIMD1,LINC00324,LINC01138,LMAN2,LMAN2L,LNPEP,LNPK,LOC642361,LOC91548,LONP1,LONP2,LPP,LPXN,LRCH3,LRIG2,LRRC37A2,LRRC47,LRRC8D,LUC7L,LUC7L2,LUC7L3,LY86,LY9,LYRM7,M6PR,MACF1,MAD1L1,MALAT1,MANBA,MAP3K7,MAP4K4,MAPK1,MAPK1IP1L,MAPKAP1,MARCH1,MARS,MAVS,MBNL1,MBNL2,MBOAT1,MBP,MCCC2,MCEE,MCM3,MCM3AP,MCM5,MCTS1,MDFIC,MDM1,ME2,MEAK7,MED1,MED11,MED12,MED13L,MEF2A,MEMO1,METAP1,METT11D1,METTL13,METTL2A,METTL2B,METTL3,METTL5,METTL8,MEX3C,MFSD4B,MFSD8,MGA,MGAT2,MGST1,MGST2,MICA,MICAL2,MID1,MINA,MITD1,MKKS,MKLN1,MLEC,MLX,MLXIP,MMS19,MNDA,MOB3B,MOBKL1A,MON2,MORC2,MOSPD2,MPDU1,MPEG1,MPHOSPH8,MPHOSPH9,MPV17,MRE11A,MRI1,MRP63,MRPL14,MRPL15,MRPL18,MRPL30,MRPL34,MRPL36,MRPL37,MRPL38,MRPL48,MRPS14,MRPS18B,MRPS21,MRPS28,MRPS31,MRPS5,MRPS6,MRPS9,MRS2,MRTO4,MS4A14,MS4A6A,MS4A7,MSH2,MSL3,MTA1,MTCH2,MTDH,MTHFD1,MTIF2,MTIF3,MTMR11,MTO1,MTRF1,MTX2,MUS81,MYCL1,MYDGF,MYO1G,MZF1,N4BP2L2,NAA25,NAA40,NAAA,NACC2,NADK,NADSYN1,NAIP,NAPB,NARS,NASP,NBPF1,NBPF10,NBPF11,NBPF12,NBPF8,NBPF9,NBR1,NCBP1,NCBP2,NCEH1,NCOA3,NCOA6,NCOR1,NCRNA00182,NCRNA00183,NCSTN,NDC1,NDFIP1,NDUFA10,NDUFA8,NDUFAF1,NDUFS1,NDUFV3,NEAT1,NEK4,NEK7,NEK9,NFATC2,NFATC2IP,NFATC3,NFYC,NHLRC3,NID1,NIPBL,NIT1,NIT2,NLRC3,NLRC4,NLRP12,NME6,NMRAL1,NMT1,NMT2,NNT,NOTCH2,NOTCH2NL,NPAT,NPEPPS,NPIP,NR2C2,NSF,NSMCE4A,NSUN5,NSUN5P1,NSUN5P2,NT5C2,NUDCD1,NUDCD3,NUDT16,NUDT7,NUDT9,NUMB,NUP210,NUP43,NUP62,NUPL2,NVL,OGDH,OGFOD1,OGG1,OGT,OLIG1,OMA1,ORC2L,ORMDL1,OSBPL11,OSBPL3,OSGEPL1,OSTC,OSTM1,OTUB1,OXR1,P2RX7,PAAF1,PAFAH1B1,PAK1,PALB2,PAM,PAPD4,PAPSS2,PAQR8,PARN,PARP4,PARVG,PBRM1,PCCA,PCID2,PCM1,PCMT1,PCMTD1,PCYOX1,PCYOX1L,PDCD11,PDCD6IP,PDE4DIP,PDE6D,PDE7A,PDHA1,PDHB,PDHX,PDIA4,PDIA5,PDIA6,PDZD11,PEX11B,PFDN6,PFKP,PHB,PHF14,PHF20,PHF20L1,PHF21A,PHKA2,PID1,PIGF,PIGG,PIGM,PIGV,PIH1D1,PIK3C3,PILRB,PIN4,PION,PITPNB,PITRM1,PLCB1,PLGLB1,PLGLB2,PLRG1,PMM2,PMS1,PMS2L1,PMS2L14,PMS2L2,PMS2L5,PNKD,PNPT1,POC5,POGLUT1,POGZ,POLI,POLK,POLR1B,POLR1D,POLR2J2,POLR3K,POP5,POT1,POU2F2,PPID,PPIE,PPM1L,PPP1R12A,PPP1R2,PPP1R21,PPP2CB,PPP3CB,PPP6R3,PQLC3,PRDM15,PRDM2,PRDX1,PRDX3,PREB,PREP,PRF1,PRKACB,PRKAG1,PRKAG2,PRKCD,PRMT2,PROSC,PRPF38A,PRPSAP1,PRPSAP2,PSAP,PSD4,PSEN1,PSMA7,PSMC4,PSMD1,PSMD14,PSMG1,PSPC1,PSTPIP1,PTER,PTGDR,PTPN22,PTPN6,PUM1,PURA,PUS7,PWWP2A,PYCR2,PYHIN1,QKI,QRSL1,QSER1,RAB10,RAB27A,RAB28,RAB3D,RAB3GAP1,RAB3GAP2,RAB7A,RAB7L1,RABGAP1,RAC2,RAD1,RAD17,RAD50,RAD51C,RAI1,RALA,RALGAPB,RAP1GDS1,RAPGEF6,RAPH1,RARS,RASA1,RASA4,RASAL3,RASEF,RASGEF1A,RASGRP1,RASSF4,RBBP4,RBM14,RBM41,RBM42,RBM4B,RBM5,RBM6,RBM8A,RCAN1,RCBTB2,RCSD1,RDH11,RECK,RECQL,REEP3,REEP5,RER1,REV1,RFC2,RFXAP,RGS14,RGS3,RHOB,RHOT1,RMND1,RNASE2,RNASE4,RNASE6,RNASEH2C,RNF111,RNF146,RNF170,RNF213,RNPC3,ROBLD3,ROCK2,RPA2,RPAP2,RPE,RPRD1A,RPS27A,RPS6KA1,RPS6KA3,RSBN1L,RSC1A1,RSF1,RSPRY1,RTN1,RTN4,RUFY2,RUSC1-AS1,RUVBL1,RUVBL2,S100PBP,SAE1,SAMD3,SAMD9L,SAMHD1,SAMM50,SAP30,SAP30L,SARS,SCAMP1,SCARB2,SCFD1,SCML4,SCOC,SCPEP1,SCRIB,SDAD1,SDCCAG3,SDCCAG8,SDHC,SEC11A,SEC22A,SEC23B,SEC23IP,SEC31A,SEC63,SELPLG,SENP6,SEPT9,SERBP1,SERINC3,SESTD1,SETD3,SETD4,SETD5,SETDB1,SETDB2,SETX,SF3B3,SFRS1,SFRS14,SFRS3,SFRS7,SFT2D1,SFXN4,SGMS2,SGPL1,SH3BP5,SH3TC1,SHMT2,SHPRH,SHQ1,SIGMAR1,SIN3B,SIRPB2,SKA2,SKIV2L2,SKP2,SLAMF1,SLAMF6,SLAMF7,SLC22A15,SLC25A11,SLC25A40,SLC25A43,SLC25A45,SLC25A46,SLC26A2,SLC30A5,SLC30A7,SLC33A1,SLC35A1,SLC35A5,SLC35B3,SLC35D2,SLC35E2,SLC38A10,SLC38A9,SLC43A3,SLC44A1,SLC46A2,SLC46A3,SLC4A1AP,SLC7A1,SLC7A6,SLFN5,SMARCA2,SMARCA4,SMARCAD1,SMARCAL1,SMC1A,SMC5,SMEK2,SMG1,SNAPIN,SNHG10,SNORA28,SNRNP40,SNRPD3,SNTB2,SNUPN,SNX1,SNX19,SNX27,SNX5,SON,SOS1,SP1,SP140,SP3,SPAST,SPATA5,SPCS2,SPG11,SPG20,SPG7,SPIN3,SPN,SPNS1,SPOP,SPTLC2,SRFBP1,SRGAP2,SRGAP2P1,SRPRB,SS18,SSR1,SSR3,ST3GAL1,ST6GAL1,STAB1,STAG3L1,STAM2,STAMBP,STAT6,STIP1,STK17B,STK38,STRAP,STT3A,STX12,STX18,STX6,STX7,STYX,STYXL1,SUCLA2,SUGT1,SULT1A1,SULT1A2,SULT1A3,SULT1A4,SUN1,SUPT16H,SUSD3,SYNCRIP,SYNGR2,SYNRG,SYTL1,TADA3,TAF15,TAOK1,TAOK3,TARDBP,TARP,TARS,TARSL2,TATDN1,TBC1D10C,TBC1D9B,TBCE,TBCK,TCF12,TCF7L2,TCHP,TCTN3,TDRD3,TDRD7,TERF2,TES,TET2,TEX10,TFB1M,TFCP2,TFEB,TFEC,TGFBI,TGOLN2,THEM4,THOC2,THYN1,TIA1,TIMM13,TIMP2,TIPRL,TK2,TLR5,TM2D1,TM7SF3,TM9SF4,TMCO1,TMED10,TMEM107,TMEM14C,TMEM165,TMEM168,TMEM173,TMEM194A,TMEM206,TMEM214,TMEM216,TMEM218,TMEM223,TMEM5,TMEM50B,TMEM63A,TMEM69,TMEM80,TMEM87B,TMOD2,TMOD3,TMPO,TMX2,TMX3,TNFAIP8L2,TNFSF12-TNFSF13,TNFSF13,TNFSF8,TNIP1,TNPO3,TNRC18,TOMM5,TOR3A,TP53,TPCN1,TPP1,TRAC,TRADD,TRAF3IP3,TRAF5,TRAM2,TRAPPC11,TRAPPC3,TRAPPC6B,TRAPPC8,TRD,TRGC2,TRIM13,TRIM27,TRIM33,TRIM4,TRIM44,TRIM52,TRIM56,TRIM66,TRIM73,TRIP4,TRIT1,TRPS1,TRPV2,TRRAP,TSC1,TSEN15,TSEN2,TSNAX,TSPAN14,TSPAN32,TTC1,TTC13,TTC14,TTC15,TTC17,TTC27,TTC37,TTC7A,TTC9C,TTL,TTYH2,TUG1,TXK,TXN2,TXNDC15,UBA1,UBA3,UBA5,UBA7,UBAP2,UBASH3A,UBE2L3,UBE2V2,UBE4A,UBN2,UBTD2,UBTF,UBXN11,UBXN8,UCHL5,UFSP2,UGGT1,UGP2,UPF3A,UQCC1,UQCR10,UQCRC1,USO1,USP21,USP28,USP33,USP34,USP48,UTP14A,UTP14C,UTP6,UVSSA,VAMP1,VAMP4,VAMP8,VBP1,VCAN,VDAC3,VIPAR,VIPR1,VKORC1,VPS13D,VPS16,VPS35,VPS36,VPS45,VPS52,VPS72,VPS8,VRK3,VTA1,WASH3P,WASHC3,WASHC4,WASHC5,WDFY2,WDR11,WDR12,WDR33,WDR46,WDR59,WDR61,WDR73,WDR77,WDR8,WDR92,WDSUB1,WNK1,WSB1,XIAP,XPO1,XPO7,XRCC5,YEATS2,YIF1A,YIPF5,YPEL2,ZADH2,ZAK,ZBTB40,ZBTB48,ZC3H13,ZC3H14,ZC3H6,ZCCHC11,ZDHHC13,ZDHHC16,ZFC3H1,ZFP64,ZFP90,ZGPAT,ZKSCAN1,ZMYM4,ZMYM6,ZNF106,ZNF146,ZNF148,ZNF207,ZNF224,ZNF248,ZNF280D,ZNF302,ZNF354A,ZNF439,ZNF512,ZNF514,ZNF518A,ZNF559,ZNF573,ZNF609,ZNF638,ZNF641,ZNF664,ZNF721,ZNF75D,ZNF767,ZNF789,ZNF862,ZRSR2,ZSCAN29,ZSWIM6,ZW10</t>
  </si>
  <si>
    <t>s4_neu_d3</t>
  </si>
  <si>
    <t>M41122</t>
  </si>
  <si>
    <t>NAKAYA_PLASMACYTOID_DENDRITIC_CELL_FLUMIST_AGE_18_50YO_7DY_UP</t>
  </si>
  <si>
    <t>https://www.gsea-msigdb.org/gsea/msigdb/human/geneset/NAKAYA_PLASMACYTOID_DENDRITIC_CELL_FLUMIST_AGE_18_50YO_7DY_UP</t>
  </si>
  <si>
    <t>Genes up-regulated in plasmacytoid dendritic cell 7d vs 0d in young adults (18-50) after exposure to FluMist , time point 7D</t>
  </si>
  <si>
    <t>AACS,ABCB1,ABCB4,ABCC4,ABHD2,ACACA,ACAT1,ACSF2,ACSL3,ACSL4,ACTA2,ACTR6,ADA,ADAM10,ADAM22,ADAM9,ADCK2,ADD1,ADD3,ADI1,ADK,ADNP,ADRB2,GRK3,AFF1,AFG3L2,AGA,AGPAT5,AGTPBP1,AIMP2,AJAP1,AK1,AK2,,AKT3,ALCAM,ALDH5A1,ALG13,ALG5,AMD1,AMIGO2,AMY1A,AMY1B,AMY1C,AMY2A,AMY2B,ANGEL2,ANKFY1,ANKHD1,ANKHD1-EIF4EBP3,ANKMY2,ANKRD10,ANKRD17,ANKRD49,ANXA2,ANXA4,ANXA7,AP2B1,APAF1,APC,API5,APOBEC3G,APOOL,APPBP2,APPL1,AR,ARAP2,AREG,ARF3,ARF4,ARFGEF2,ARG2,ARHGAP12,ARHGAP15,ARHGAP17,ARHGAP24,ARHGEF7,ARIH1,ARL1,ARL3,ARL8B,ASCC3,ASF1A,ASMTL,ASNS,ASNSD1,ASXL2,ATAD2B,ATF1,ATF2,ATF7,ATG12,ATM,ATP10A,ATP13A3,ATP2A2,ATP2C1,ATP5F1C,DMAC2,ATP6V1A,ATP9B,ATRX,ATXN1,ATXN10,AUTS2,AVL9,AZI2,BAG6,BANK1,BAZ1A,BBS4,BCL11A,BCL2L1,BCL2L11,BEX4,BIN1,BLMH,BMP2K,BMPR2,BABAM2,BRIX1,BSPRY,BTAF1,BTBD3,BTG1,BTG2,BTK,BUB3,BUD31,BZW1,EDRF1,WBP1L,C10orf88,C11orf21,C11orf24,NKAPD1,ZFTA,C12orf43,RITA1,ERG28,GPATCH2L,RIOX1,CFAP20,CYBC1,NCBP3,C18orf25,URI1,SMIM7,C1QBP,UTP25,C1orf112,C1orf50,RSRP1,LAMP5,CFAP298,C2CD5,ATRAID,SMIM8,C7orf25,INTS15,CCZ1,CCZ1B,SPOUT1,CA8,CALCRL,CAMSAP1,CAND2,CAP1,CAPN7,CAPNS1,CAPZA1,CAPZB,CARD8,CARF,CARS1,CAT,CBX1,CCDC47,CCDC59,CCDC86,CCDC90B,CCDC91,CCDC93,YJU2,CCND2,CCND3,CCNG1,CCNG2,CCNT2,CCR1,CCR2,CCT2,CCT4,CCT6A,CD164,CD55,CDC16,CDK12,CDK13,CDK2AP1,CDK2AP2,CDK5RAP1,CDR2,CDYL,CELF1,CELF2,CENPJ,CNTRL,CEP290,CEP350,CEP57,CEP63,CEP68,CETN3,CHD9,CHST11,CHST15,CHTOP,CIAPIN1,CISD1,CITED2,CIZ1,CLCN3,CLIC3,CLIP1,CLK1,CLTA,CMAS,CMKLR1,CMPK1,CMTM6,CNDP2,CNIH1,CNOT1,CNOT4,COBLL1,COG2,COG8,COIL,COMT,COPB1,COPS2,COPS6,COPS8,COPZ1,COX11,COX15,COX16,CPD,CREB1,CREBL2,CREBZF,CRELD2,CREM,CRIM1,CSE1L,CSF2RA,CSNK1A1,CSNK1D,CSRP2,CTBP2,CTBS,CTNNA1,CTNS,CTSB,CUEDC1,CUL4A,CUL4B,CUL5,CUTC,CYFIP1,CYFIP2,DAAM1,DAB2,DAD1,DAP3,DAPK1,DARS1,DBF4,DCAF13,DCAF7,DCK,DCP2,DCTN3,DDX19A,DDX27,DDX42,DDX6,DECR1,DENND4B,DERA,DERL2,DGCR2,DGKA,DGUOK,DHDDS,DHFR,DIAPH1,DICER1,DIMT1,DLEU1,DMTF1,DMXL1,DMXL2,DNAJB9,DNAJC10,DNAJC13,DNAJC24,DNAJC8,DNAJC9,DNASE1L3,DNTTIP2,DPP3,DPP8,DPYSL2,DR1,VPS26C,DSG2,DUSP3,DUSP6,DXO,DYNC1H1,DZIP3,E2F5,EAF2,EBNA1BP2,EBP,ECH1,ECHS1,ECPAS,EDEM2,EEA1,EFCAB2,MICU2,EFHC1,EFR3A,EGLN1,EGR1,EID1,EIF1AX,EIF2B1,AGO2,EIF2S1,EIF2S2,EIF3B,EIF3G,EIF3J,EIF3M,EIF5B,ELAVL1,ELF1,ELL3,ELMO2,EML4,ENO1,ENOPH1,ENPP2,ENPP4,ENSA,ENTPD1,ENTPD6,EPHB1,EPM2A,EPRS1,EPS15,ERAP1,ERAP2,ERBIN,ERCC1,ERLIN2,ERMAP,ERO1B,ERP44,ESD,ETNK1,EVI5,EWSR1,EXOC5,EXOSC8,EZH1,F8A1,F8A2,F8A3,FAF1,FAHD2A,FCMR,OTULINL,FAM117A,RETREG2,FAM13A,ABRAXAS2,SLF2,TASOR,FAM3C,DENND10,SUPT20H,CYRIA,RIPOR2,RMDN3,RMDN1,FANCI,FAR2,FASTKD1,FASTKD2,FDFT1,FECH,FEM1B,FEZ2,FGFR2,FHL1,FIBP,FKBP5,FLI1,FLNB,FLOT1,FLOT2,FLT3,FMR1,FNDC3A,FUT4,FYN,GADD45A,GALNT1,GALNT3,GALNT7,GATB,GCOM1,GCSH,GDE1,,GGH,GK,GLCE,GLMN,GLO1,GLOD4,GLRX,GLRX3,GLS,GLUL,GMFB,GNAI3,GNAL,GNB1,GNL3L,GNPAT,GNS,GOLGA4,GOLPH3,GOSR2,GPBP1L1,GPD1L,GPR107,GPR183,GPX7,GRHPR,GRPEL1,GSPT1,GSPT2,GSTM4,GTF2A2,GTF2H5,GTF3A,GYG1,H2AZ2,HADH,HARS1,HAUS3,HECTD3,HGSNAT,HIBCH,HIC2,HIP1,HIPK3,H2AC6,H4C8,HMG20A,HMG20B,HMGCR,HMGCS1,JPT2,HNRNPDL,HS3ST1,HS3ST3B1,HSBP1,HSDL2,HSF2,HSPA13,HSPA4,HSPA5,HSPD1,HSPH1,HUS1,IARS1,IBTK,ICE2,IDI1,IDI2-AS1,IFRD1,IFT52,IFT74,IGFBP7,IGHM,IKBKB,IL13RA1,IL18RAP,IL27RA,IL4R,IL6R,INPP4A,INSIG1,INTS1,INTS6,INTS7,IPO5,IPO7,,IQCE,IQGAP1,IQSEC1,IRF2,ISCA1,ISG20,ITGA4,ITGAV,ITGB3BP,ITPR2,JAK2,KARS1,KCNA5,KCNAB1,KCTD12,KCTD20,KDELR2,KDM3B,KDM4A,KDM6A,TRAPPC8,KIF1A,KIN,KLHDC10,KLHDC2,KMO,KMT2A,KPNA1,KPNA2,KPNA5,KRBOX4,KRCC1,KRT10,KTN1,KYAT3,LAMC1,LAMP2,LAPTM4B,LARP4B,LCP2,LDLRAD4,LEPROT,LHFPL2,LILRB2,LIMS1,LIN37,LMF1,LONP2,LPCAT3,LPGAT1,LRBA,LRCH3,LRPPRC,LRRC40,LRRC8D,LRRFIP2,LSM1,LSM3,LSM5,LTN1,LUC7L3,LYRM4,M6PR,MACF1,MAD2L1,MAGEH1,MAK16,MALT1,MAN2A2,MANF,MAP1LC3B,MAP3K5,MAP3K7,MAP4K5,MAP7D3,MAPK1,MAPK14,MAPKAPK3,MARCHF6,MARCHF7,MARS1,MAT2A,MATR3,MBD1,MBD4,MBNL1,MBNL2,MCC,MCM3AP-AS1,MCM4,MCUB,MDFIC,MDN1,MEAF6,MED28,MED31,MED7,MEF2A,MEF2C,METAP1,MFN1,MGAT4A,MGAT5,MGMT,MIA3,MICB,RIOX2,MIOS,MIR22HG,MLEC,CENPU,MLX,MMRN1,MOAP1,MON2,MOXD1,MPP1,MPRIP,MPV17,MRFAP1L1,MRPL3,MRPL33,MRPL48,MRPS15,MRPS16,MRPS17,MRPS18B,MRS2,MSH3,MSL2,MSRA,MTDH,MTERF3,MTF2,MTHFD2,MTM1,MTMR1,MTR,MTRR,MTX2,BLOC1S5,MYCBP,MZB1,N4BP1,N4BP2L2,NADK,NAE1,NAGA,NAPA,NBN,NCBP2,NCF4,NCK2,NCOA6,NDST2,NECAP1,NEK9,NFAT5,NFU1,NFX1,NFYB,NFYC,NIPA2,NIPBL,NOC3L,NOD1,NOL8,NOL9,NOP56,NOTCH4,NPEPPS,NPIPB3,NPM1,NR3C1,NR4A2,NR4A3,NRP1,NSDHL,NSL1,NT5C2,NUBP1,NUDT15,NUDT3,NUMA1,NUP160,NUP210,NUP98,OAS1,OAT,STN1,OBSL1,OCRL,ODC1,OPA1,OPN3,OSBPL8,OSBPL9,OSTF1,OTUD4,OXCT1,OXR1,OXSR1,P2RY14,P3H2,P4HA1,PAFAH1B1,PAFAH2,PAIP1,PAIP2B,PAK2,PALM2AKAP2,PAPOLA,PARP2,PARVB,PAXIP1,PBX3,PBXIP1,PCM1,PCMT1,PDCD10,PDCD2,PDCL3,PDE12,PDE4DIP,PDF,PDHB,PDIA5,PDIA6,PEPD,PEX13,PFKFB2,PGAP2,PGM1,PHKB,PHTF1,PI4KA,PIK3CA,PIP4K2A,PITPNA,PJA2,PKP4,PLAAT3,PLCL2,PLEKHB2,PLIN3,PLK4,PLVAP,PLXNC1,PMP22,PNISR,PNOC,POLM,POLR2M,POLR3C,POP4,POP5,POT1,POU4F1,PPIG,PPP1CC,PPP1R10,PPP1R11,PPP1R12A,PPP1R16B,PPP2CB,PPP2R3C,PPP2R5C,PPP2R5D,PPP2R5E,PPP3CA,PPP3CB,PPP3CC,PPP3R1,PPP6C,DESI2,DESI1,PQBP1,PRDM10,PRDM2,PRDX4,PRDX6,PRKACB,PRKAG2,PRKCA,PRKCD,PRKCI,PRKDC,PRNP,PRPF38B,PRPF4,PRPF6,PRPF8,PSEN1,PSMA1,PSMA2,PSMB6,PSMB8,PSMD14,PSMD2,PSMD4,PSMG1,PTBP2,PTBP3,PTEN,PTGER4,PTP4A1,PTP4A3,PTPN11,PTPN22,PUM1,PUM2,PWP1,PYGB,PYROXD1,QKI,R3HCC1,R3HDM1,RAB33B,RAB38,RAB3GAP2,RAB40B,RAB5A,RAB6B,RAB7A,RABGAP1L,RABGGTB,RABL3,RAD17,RAD51AP1,RALBP1,RALGAPA1,RANBP1,TERF2IP,RAP2C,RAPGEF2,RASA1,RBBP6,RBCK1,RBL2,RBM10,RBM15B,RBM28,RBM41,RBM8A,RBMS1,RCAN1,RCN2,RCOR1,RCOR3,RDH11,RDH14,REST,RET,REXO2,RFK,RFWD3,RGS1,RGS10,RGS2,RGS7,RHOQ,RHOT1,RIMS3,RIT1,RMND5B,RNF11,RNF13,RNF130,RNF139,RNF14,RNF8,ROCK1,RPA2,RPA3,RPAP3,RPE,RPF1,RPL13,RPP38,RPS6KA2,RPS6KA3,RPS6KA4,CNOT9,RRBP1,RRN3,RRP1B,RSAD1,RSL1D1,RUBCN,RUFY3,,RUVBL2,RWDD2B,RXRB,RYR3,S100A10,S100PBP,SAC3D1,SACS,SAE1,MSMO1,SC5D,SCD,SCN9A,SCP2,SCUBE3,SCYL2,SCYL3,SDHAF3,SEC22B,SEC23B,SEC24A,SEC31A,SEC62,SECISBP2L,SEL1L,SEL1L3,SENP3,SENP6,SEPTIN11,SERINC3,SERINC4,SERP1,SESN1,SETD6,SETX,SUGP1,AKAP17A,SRSF6,SFSWAP,SH3BGR,SH3BGRL,SH3BP4,SH3GLB1,SHMT2,SHQ1,SIDT1,SIDT2,SIK1,GEMIN2,SLC11A2,SLC15A2,SLC16A7,SLC18A2,SLC1A4,SLC24A1,SLC25A32,SLC25A46,SLC30A9,SLC33A1,SLC35A2,SLC35A3,SLC35D1,SLC38A1,SLC39A6,SLC43A3,SLC4A3,SLC4A7,SLC5A3,SLC7A1,SLC7A6,SLC9A6,PRELID3B,SMAD3,SMAP1,SMARCA5,SMARCAL1,SMARCC1,SMG1,SMURF2,SMYD2,SNAP23,SNAPC3,SNAPC5,SNCA,SNRNP200,SNX13,SOD2,CAPN15,SOS2,SP110,SP4,SPAG9,SPAST,SPCS2,SPG7,SPIN2A,SPIN2B,SPOP,SPTBN1,U2SURP,SRPK2,SRPRB,SSX4,SSX4B,ST13,ST3GAL1,ST3GAL6,ST6GALNAC4,STAM2,STAMBP,STAT6,STIM1,STK26,STX18,STX6,SUMO1,SUN1,SUPT3H,SUZ12,SYK,SYNE2,TACC1,TAF12,TAF1B,TAF4,TANK,TAX1BP3,TBC1D1,TBC1D4,TBC1D5,TBCC,TBCCD1,TBL2,TBPL1,TCF3,TCF4,TCL1A,TCP1,TDG,TDP1,TDRD3,TEX10,TFCP2,THAP1,THBD,THOC2,THOC7,THUMPD1,TIA1,TIMELESS,TIMM17A,TLR6,TLR7,TM2D1,TMBIM6,TMCO1,TMCO6,TMED10,TMED5,TMED7,TMEM131,TMEM14A,TMEM184C,TMEM185B,TMEM33,TMEM38B,TMEM39A,TMEM50A,TMEM59,TMEM70,TMPO,TMUB2,TMX4,TNPO1,TOB2,TOP3A,TOPBP1,TOR1A,TOR1B,TPD52,TPM4,TPRKB,TRAK1,TRAM1,TRAM2,TRAPPC10,TRDMT1,TRIM14,TRIM27,TRIM33,TRIM38,TRIP11,TRMT61B,RO60,TRPS1,TRPV1,TSC1,TSC22D1,TSC22D3,TSNAX,TSPAN31,TSR1,TTC13,TTC3,EMC2,SKIC3,TTF1,TUBB,TUBB4B,TUBB3,TUBGCP4,TWF1,NME8,TXNDC5,U2AF2,UBA2,UBA3,UBAP1,UBAP2L,UBE2B,UBE2D3,UBE2E3,UBE2J1,UBE2L3,UBE3A,UBE4A,UBE4B,UBFD1,UBL3,UBR2,UBR5,UBR7,UBTF,UCHL3,UCP2,UEVLD,UPF2,UPF3A,UQCR10,UQCRB,USP1,USP15,USP4,USP6,USP9X,UTP11,VAMP1,VCL,VPS11,VPS41,VPS45,VSNL1,WAC,WAPL,WASF1,WASHC2A,WASHC2C,WASHC3,WASHC4,WBP11,WBP4,WDR1,WDR3,WDR37,WDR47,WDR59,WDR70,WIPF2,WIPI1,WSB1,WSB2,XPO1,XRCC4,XRCC5,YAF2,YKT6,YWHAE,YWHAQ,ZBTB10,ZBTB25,ZBTB33,ZC3H14,ZC3H15,ZCCHC24,ZFP36L2,ZMYM2,ZMYM4,ZMYND11,ZMYND8,ZNF106,ZNF117,ZNF124,ZNF131,ZNF148,ZNF195,ZNF202,ZNF207,ZNF224,ZNF226,ZBTB18,ZNF277,ZNF329,ZNF337,ZNF354A,ZNF544,ZNF609,ZNF7,ZNF713,ZNF814,ZNF83,ZNHIT6</t>
  </si>
  <si>
    <t>AACS,ABCB1,ABCB4,ABCC4,ABHD2,ACACA,ACAT1,ACSF2,ACSL3,ACSL4,ACTA2,ACTR6,ADA,ADAM10,ADAM22,ADAM9,ADCK2,ADD1,ADD3,ADI1,ADK,ADNP,ADRB2,ADRBK2,AFF1,AFG3L2,AGA,AGPAT5,AGTPBP1,AIMP2,AJAP1,AK1,AK2,AKAP2,AKT3,ALCAM,ALDH5A1,ALG13,ALG5,AMD1,AMIGO2,AMY1A,AMY1B,AMY1C,AMY2A,AMY2B,ANGEL2,ANKFY1,ANKHD1,ANKHD1-EIF4EBP3,ANKMY2,ANKRD10,ANKRD17,ANKRD49,ANXA2,ANXA4,ANXA7,AP2B1,APAF1,APC,API5,APOBEC3G,APOOL,APPBP2,APPL1,AR,ARAP2,AREG,ARF3,ARF4,ARFGEF2,ARG2,ARHGAP12,ARHGAP15,ARHGAP17,ARHGAP24,ARHGEF7,ARIH1,ARL1,ARL3,ARL8B,ASCC3,ASF1A,ASMTL,ASNS,ASNSD1,ASXL2,ATAD2B,ATF1,ATF2,ATF7,ATG12,ATM,ATP10A,ATP13A3,ATP2A2,ATP2C1,ATP5C1,ATP5SL,ATP6V1A,ATP9B,ATRX,ATXN1,ATXN10,AUTS2,AVL9,AZI2,BAG6,BANK1,BAZ1A,BBS4,BCL11A,BCL2L1,BCL2L11,BEX4,BIN1,BLMH,BMP2K,BMPR2,BRE,BRIX1,BSPRY,BTAF1,BTBD3,BTG1,BTG2,BTK,BUB3,BUD31,BZW1,C10orf137,C10orf26,C10orf88,C11orf21,C11orf24,C11orf57,C11orf95,C12orf43,C12orf52,C14orf1,C14orf118,C14orf169,C16orf80,C17orf62,C17orf85,C18orf25,C19orf2,C19orf42,C1orf107,C1orf112,C1orf50,C1orf63,C1QBP,C20orf103,C21orf59,C2CD5,C2orf28,C6orf162,C7orf25,C7orf26,C7orf28A,C7orf28B,C9orf114,CA8,CALCRL,CAMSAP1,CAND2,CAP1,CAPN7,CAPNS1,CAPZA1,CAPZB,CARD8,CARF,CARS,CAT,CBX1,CCDC47,CCDC59,CCDC86,CCDC90B,CCDC91,CCDC93,CCDC94,CCND2,CCND3,CCNG1,CCNG2,CCNT2,CCR1,CCR2,CCT2,CCT4,CCT6A,CD164,CD55,CDC16,CDK12,CDK13,CDK2AP1,CDK2AP2,CDK5RAP1,CDR2,CDYL,CELF1,CELF2,CENPJ,CEP110,CEP290,CEP350,CEP57,CEP63,CEP68,CETN3,CHD9,CHST11,CHST15,CHTOP,CIAPIN1,CISD1,CITED2,CIZ1,CLCN3,CLIC3,CLIP1,CLK1,CLTA,CMAS,CMKLR1,CMPK1,CMTM6,CNDP2,CNIH,CNOT1,CNOT4,COBLL1,COG2,COG8,COIL,COMT,COPB1,COPS2,COPS6,COPS8,COPZ1,COX11,COX15,COX16,CPD,CREB1,CREBL2,CREBZF,CRELD2,CREM,CRIM1,CSE1L,CSF2RA,CSNK1A1,CSNK1D,CSRP2,CTBP2,CTBS,CTNNA1,CTNS,CTSB,CUEDC1,CUL4A,CUL4B,CUL5,CUTC,CYFIP1,CYFIP2,DAAM1,DAB2,DAD1,DAP3,DAPK1,DARS,DBF4,DCAF13,DCAF7,DCK,DCP2,DCTN3,DDX19A,DDX27,DDX42,DDX6,DECR1,DENND4B,DERA,DERL2,DGCR2,DGKA,DGUOK,DHDDS,DHFR,DIAPH1,DICER1,DIMT1L,DLEU1,DMTF1,DMXL1,DMXL2,DNAJB9,DNAJC10,DNAJC13,DNAJC24,DNAJC8,DNAJC9,DNASE1L3,DNTTIP2,DPP3,DPP8,DPYSL2,DR1,DSCR3,DSG2,DUSP3,DUSP6,DXO,DYNC1H1,DZIP3,E2F5,EAF2,EBNA1BP2,EBP,ECH1,ECHS1,ECPAS,EDEM2,EEA1,EFCAB2,EFHA1,EFHC1,EFR3A,EGLN1,EGR1,EID1,EIF1AX,EIF2B1,EIF2C2,EIF2S1,EIF2S2,EIF3B,EIF3G,EIF3J,EIF3M,EIF5B,ELAVL1,ELF1,ELL3,ELMO2,EML4,ENO1,ENOPH1,ENPP2,ENPP4,ENSA,ENTPD1,ENTPD6,EPHB1,EPM2A,EPRS,EPS15,ERAP1,ERAP2,ERBIN,ERCC1,ERLIN2,ERMAP,ERO1LB,ERP44,ESD,ETNK1,EVI5,EWSR1,EXOC5,EXOSC8,EZH1,F8A1,F8A2,F8A3,FAF1,FAHD2A,FAIM3,FAM105A,FAM117A,FAM134A,FAM13A,FAM175B,FAM178A,FAM208A,FAM3C,FAM45A,FAM48A,FAM49A,FAM65B,FAM82A2,FAM82B,FANCI,FAR2,FASTKD1,FASTKD2,FDFT1,FECH,FEM1B,FEZ2,FGFR2,FHL1,FIBP,FKBP5,FLI1,FLNB,FLOT1,FLOT2,FLT3,FMR1,FNDC3A,FUT4,FYN,GADD45A,GALNT1,GALNT3,GALNT7,GATB,GCOM1,GCSH,GDE1,GDS1,GGH,GK,GLCE,GLMN,GLO1,GLOD4,GLRX,GLRX3,GLS,GLUL,GMFB,GNAI3,GNAL,GNB1,GNL3L,GNPAT,GNS,GOLGA4,GOLPH3,GOSR2,GPBP1L1,GPD1L,GPR107,GPR183,GPX7,GRHPR,GRPEL1,GSPT1,GSPT2,GSTM4,GTF2A2,GTF2H5,GTF3A,GYG1,H2AFV,HADH,HARS,HAUS3,HECTD3,HGSNAT,HIBCH,HIC2,HIP1,HIPK3,HIST1H2AC,HIST1H4H,HMG20A,HMG20B,HMGCR,HMGCS1,HN1L,HNRPDL,HS3ST1,HS3ST3B1,HSBP1,HSDL2,HSF2,HSPA13,HSPA4,HSPA5,HSPD1,HSPH1,HUS1,IARS,IBTK,ICE2,IDI1,IDI2-AS1,IFRD1,IFT52,IFT74,IGFBP7,IGHM,IKBKB,IL13RA1,IL18RAP,IL27RA,IL4R,IL6R,INPP4A,INSIG1,INTS1,INTS6,INTS7,IPO5,IPO7,IPW,IQCE,IQGAP1,IQSEC1,IRF2,ISCA1,ISG20,ITGA4,ITGAV,ITGB3BP,ITPR2,JAK2,KARS,KCNA5,KCNAB1,KCTD12,KCTD20,KDELR2,KDM3B,KDM4A,KDM6A,KIAA1012,KIF1A,KIN,KLHDC10,KLHDC2,KMO,KMT2A,KPNA1,KPNA2,KPNA5,KRBOX4,KRCC1,KRT10,KTN1,KYAT3,LAMC1,LAMP2,LAPTM4B,LARP4B,LCP2,LDLRAD4,LEPROT,LHFPL2,LILRB2,LIMS1,LIN37,LMF1,LONP2,LPCAT3,LPGAT1,LRBA,LRCH3,LRPPRC,LRRC40,LRRC8D,LRRFIP2,LSM1,LSM3,LSM5,LTN1,LUC7L3,LYRM4,M6PR,MACF1,MAD2L1,MAGEH1,MAK16,MALT1,MAN2A2,MANF,MAP1LC3B,MAP3K5,MAP3K7,MAP4K5,MAP7D3,MAPK1,MAPK14,MAPKAPK3,MARCH6,MARCH7,MARS,MAT2A,MATR3,MBD1,MBD4,MBNL1,MBNL2,MCC,MCM3AP-AS1,MCM4,MCUB,MDFIC,MDN1,MEAF6,MED28,MED31,MED7,MEF2A,MEF2C,METAP1,MFN1,MGAT4A,MGAT5,MGMT,MIA3,MICB,MINA,MIOS,MIR22HG,MLEC,MLF1IP,MLX,MMRN1,MOAP1,MON2,MOXD1,MPP1,MPRIP,MPV17,MRFAP1L1,MRPL3,MRPL33,MRPL48,MRPS15,MRPS16,MRPS17,MRPS18B,MRS2,MSH3,MSL2,MSRA,MTDH,MTERFD1,MTF2,MTHFD2,MTM1,MTMR1,MTR,MTRR,MTX2,MUTED,MYCBP,MZB1,N4BP1,N4BP2L2,NADK,NAE1,NAGA,NAPA,NBN,NCBP2,NCF4,NCK2,NCOA6,NDST2,NECAP1,NEK9,NFAT5,NFU1,NFX1,NFYB,NFYC,NIPA2,NIPBL,NOC3L,NOD1,NOL8,NOL9,NOP56,NOTCH4,NPEPPS,NPIPL3,NPM1,NR3C1,NR4A2,NR4A3,NRP1,NSDHL,NSL1,NT5C2,NUBP1,NUDT15,NUDT3,NUMA1,NUP160,NUP210,NUP98,OAS1,OAT,OBFC1,OBSL1,OCRL,ODC1,OPA1,OPN3,OSBPL8,OSBPL9,OSTF1,OTUD4,OXCT1,OXR1,OXSR1,P2RY14,P3H2,P4HA1,PAFAH1B1,PAFAH2,PAIP1,PAIP2B,PAK2,PALM2-AKAP2,PAPOLA,PARP2,PARVB,PAXIP1,PBX3,PBXIP1,PCM1,PCMT1,PDCD10,PDCD2,PDCL3,PDE12,PDE4DIP,PDF,PDHB,PDIA5,PDIA6,PEPD,PEX13,PFKFB2,PGAP2,PGM1,PHKB,PHTF1,PI4KA,PIK3CA,PIP4K2A,PITPNA,PJA2,PKP4,PLA2G16,PLCL2,PLEKHB2,PLIN3,PLK4,PLVAP,PLXNC1,PMP22,PNISR,PNOC,POLM,POLR2M,POLR3C,POP4,POP5,POT1,POU4F1,PPIG,PPP1CC,PPP1R10,PPP1R11,PPP1R12A,PPP1R16B,PPP2CB,PPP2R3C,PPP2R5C,PPP2R5D,PPP2R5E,PPP3CA,PPP3CB,PPP3CC,PPP3R1,PPP6C,PPPDE1,PPPDE2,PQBP1,PRDM10,PRDM2,PRDX4,PRDX6,PRKACB,PRKAG2,PRKCA,PRKCD,PRKCI,PRKDC,PRNP,PRPF38B,PRPF4,PRPF6,PRPF8,PSEN1,PSMA1,PSMA2,PSMB6,PSMB8,PSMD14,PSMD2,PSMD4,PSMG1,PTBP2,PTBP3,PTEN,PTGER4,PTP4A1,PTP4A3,PTPN11,PTPN22,PUM1,PUM2,PWP1,PYGB,PYROXD1,QKI,R3HCC1,R3HDM1,RAB33B,RAB38,RAB3GAP2,RAB40B,RAB5A,RAB6B,RAB7A,RABGAP1L,RABGGTB,RABL3,RAD17,RAD51AP1,RALBP1,RALGAPA1,RANBP1,RAP1,RAP2C,RAPGEF2,RASA1,RBBP6,RBCK1,RBL2,RBM10,RBM15B,RBM28,RBM41,RBM8A,RBMS1,RCAN1,RCN2,RCOR1,RCOR3,RDH11,RDH14,REST,RET,REXO2,RFK,RFWD3,RGS1,RGS10,RGS2,RGS7,RHOQ,RHOT1,RIMS3,RIT1,RMND5B,RNF11,RNF13,RNF130,RNF139,RNF14,RNF8,ROCK1,RPA2,RPA3,RPAP3,RPE,RPF1,RPL13,RPP38,RPS6KA2,RPS6KA3,RPS6KA4,RQCD1,RRBP1,RRN3,RRP1B,RSAD1,RSL1D1,RUBCN,RUFY3,RUNX1-IT1,RUVBL2,RWDD2B,RXRB,RYR3,S100A10,S100PBP,SAC3D1,SACS,SAE1,SC4MOL,SC5DL,SCD,SCN9A,SCP2,SCUBE3,SCYL2,SCYL3,SDHAF3,SEC22B,SEC23B,SEC24A,SEC31A,SEC62,SECISBP2L,SEL1L,SEL1L3,SENP3,SENP6,SEPT11,SERINC3,SERINC4,SERP1,SESN1,SETD6,SETX,SF4,SFRS17A,SFRS6,SFRS8,SH3BGR,SH3BGRL,SH3BP4,SH3GLB1,SHMT2,SHQ1,SIDT1,SIDT2,SIK1,SIP1,SLC11A2,SLC15A2,SLC16A7,SLC18A2,SLC1A4,SLC24A1,SLC25A32,SLC25A46,SLC30A9,SLC33A1,SLC35A2,SLC35A3,SLC35D1,SLC38A1,SLC39A6,SLC43A3,SLC4A3,SLC4A7,SLC5A3,SLC7A1,SLC7A6,SLC9A6,SLMO2,SMAD3,SMAP1,SMARCA5,SMARCAL1,SMARCC1,SMG1,SMURF2,SMYD2,SNAP23,SNAPC3,SNAPC5,SNCA,SNRNP200,SNX13,SOD2,SOLH,SOS2,SP110,SP4,SPAG9,SPAST,SPCS2,SPG7,SPIN2A,SPIN2B,SPOP,SPTBN1,SR140,SRPK2,SRPRB,SSX4,SSX4B,ST13,ST3GAL1,ST3GAL6,ST6GALNAC4,STAM2,STAMBP,STAT6,STIM1,STK26,STX18,STX6,SUMO1,SUN1,SUPT3H,SUZ12,SYK,SYNE2,TACC1,TAF12,TAF1B,TAF4,TANK,TAX1BP3,TBC1,TBC1D4,TBC1D5,TBCC,TBCCD1,TBL2,TBPL1,TCF3,TCF4,TCL1A,TCP1,TDG,TDP1,TDRD3,TEX10,TFCP2,THAP1,THBD,THOC2,THOC7,THUMPD1,TIA1,TIMELESS,TIMM17A,TLR6,TLR7,TM2D1,TMBIM6,TMCO1,TMCO6,TMED10,TMED5,TMED7,TMEM131,TMEM14A,TMEM184C,TMEM185B,TMEM33,TMEM38B,TMEM39A,TMEM50A,TMEM59,TMEM70,TMPO,TMUB2,TMX4,TNPO1,TOB2,TOP3A,TOPBP1,TOR1A,TOR1B,TPD52,TPM4,TPRKB,TRAK1,TRAM1,TRAM2,TRAPPC10,TRDMT1,TRIM14,TRIM27,TRIM33,TRIM38,TRIP11,TRMT61B,TROVE2,TRPS1,TRPV1,TSC1,TSC22D1,TSC22D3,TSNAX,TSPAN31,TSR1,TTC13,TTC3,TTC35,TTC37,TTF1,TUBB,TUBB2C,TUBB3,TUBGCP4,TWF1,TXNDC3,TXNDC5,U2AF2,UBA2,UBA3,UBAP1,UBAP2L,UBE2B,UBE2D3,UBE2E3,UBE2J1,UBE2L3,UBE3A,UBE4A,UBE4B,UBFD1,UBL3,UBR2,UBR5,UBR7,UBTF,UCHL3,UCP2,UEVLD,UPF2,UPF3A,UQCR10,UQCRB,USP1,USP15,USP4,USP6,USP9X,UTP11,VAMP1,VCL,VPS11,VPS41,VPS45,VSNL1,WAC,WAPAL,WASF1,WASHC2A,WASHC2C,WASHC3,WASHC4,WBP11,WBP4,WDR1,WDR3,WDR37,WDR47,WDR59,WDR70,WIPF2,WIPI1,WSB1,WSB2,XPO1,XRCC4,XRCC5,YAF2,YKT6,YWHAE,YWHAQ,ZBTB10,ZBTB25,ZBTB33,ZC3H14,ZC3H15,ZCCHC24,ZFP36L2,ZMYM2,ZMYM4,ZMYND11,ZMYND8,ZNF106,ZNF117,ZNF124,ZNF131,ZNF148,ZNF195,ZNF202,ZNF207,ZNF224,ZNF226,ZNF238,ZNF277,ZNF329,ZNF337,ZNF354A,ZNF544,ZNF609,ZNF7,ZNF713,ZNF814,ZNF83,ZNHIT6</t>
  </si>
  <si>
    <t>M41083</t>
  </si>
  <si>
    <t>CAO_BLOOD_FLUMIST_AGE_05_14YO_1DY_DN</t>
  </si>
  <si>
    <t>https://www.gsea-msigdb.org/gsea/msigdb/human/geneset/CAO_BLOOD_FLUMIST_AGE_05_14YO_1DY_DN</t>
  </si>
  <si>
    <t>Genes down-regulated in blood 1d vs 0d in children (0.5-14y) after exposure to FluMist , time point 1D. Comment: ~80% of cohort were white, ~50/50 Female:male</t>
  </si>
  <si>
    <t>ATP9B,MFSD12,MSRB3,MTCH2,PCGF3,PRDM10,RORA,SASS6</t>
  </si>
  <si>
    <t>https://www.ncbi.nlm.nih.gov/pmc/articles/PMC4092249/table/JIU079TB3/</t>
  </si>
  <si>
    <t>M41170</t>
  </si>
  <si>
    <t>CAO_BLOOD_FLUMIST_AGE_05_14YO_1DY_UP</t>
  </si>
  <si>
    <t>https://www.gsea-msigdb.org/gsea/msigdb/human/geneset/CAO_BLOOD_FLUMIST_AGE_05_14YO_1DY_UP</t>
  </si>
  <si>
    <t>Genes up-regulated in blood 1d vs 0d in children (0.5-14y) after exposure to FluMist , time point 1D. Comment: ~80% of cohort were white, ~50/50 Female:male</t>
  </si>
  <si>
    <t>CHTF8,CPT1A,DSCC1,FLVCR1,STK40,TRAPPC6B,URB1</t>
  </si>
  <si>
    <t>M40903</t>
  </si>
  <si>
    <t>PANAPASA_BLOOD_FLUENZ_AGE_03_17YO_3DY_4DY_DN</t>
  </si>
  <si>
    <t>D3-4</t>
  </si>
  <si>
    <t>https://www.gsea-msigdb.org/gsea/msigdb/human/geneset/PANAPASA_BLOOD_FLUENZ_AGE_03_17YO_3DY_4DY_DN</t>
  </si>
  <si>
    <t>Live attenuated influenza vaccines (LAIV) can prevent influenza illness and death in children. The absence of known correlates of protection induced by LAIV requires human studies of underlying mechanisms of vaccine-induced immunity, to further elucidate the immunological processes occurring. In this study, children scheduled for elective tonsillectomy were enrolled in a clinical trial to evaluate the immune response to LAIV, in order to compare T and B cell gene expression profiles. Twenty-three children (aged 3-17 years) were divided into 4 groups; unvaccinated controls, or vaccinated intranasally with LAIV at days 3-4, 6-7, and 12-15 before tonsillectomy. Total RNA extraction was performed on tonsillar tissue and high RNA quality was assured. The samples were then analyzed using a validated RT2 Profiler PCR Array containing 84 gene-specific primers involved in B and T cell activation, proliferation, differentiation, regulation and polarization. The gene expression after LAIV vaccination was subsequently compared to the controls. We observed that at d 3-4 post vaccination, 6 genes were down-regulated, namely APC, CD3G, FASLG, IL7, CD8A and TLR1. Meanwhile at 6-7 days post vaccination, 9 genes were significantly up-regulated, including RIPK2, TGFB1, MICB, SOCS1, IL2RA, MS4A1, PTPRC, IL2 and IL8. By days 12-15 the genes RIPK2, IL4, IL12B and TLR2 were overexpressed. RIPK2 was upregulated at all 3 time points. Our data suggests an overall proliferation, differentiation and regulation of B and T cells in the tonsils following LAIV, where the majority of genes were up-regulated at days 6-7 and normalized by days 12-15. These findings may provide a first step into defining future biomarkers or correlates of protection after LAIV immunization.</t>
  </si>
  <si>
    <t>Genes down-regulated in blood 3d and 4d vs 0d in children (3-17) after exposure to Fluenz (LAIV) , time point 3D and 4D (merged) , administered i.n.</t>
  </si>
  <si>
    <t>Panapasa JA,Cox RJ,Mohn KG,Aqrawi LA,Brokstad KA</t>
  </si>
  <si>
    <t>APC,CD3G,CD8A,FASLG,IL7,TLR1</t>
  </si>
  <si>
    <t>M41071</t>
  </si>
  <si>
    <t>CAO_BLOOD_FLUMIST_AGE_05_14YO_30DY_DN</t>
  </si>
  <si>
    <t>https://www.gsea-msigdb.org/gsea/msigdb/human/geneset/CAO_BLOOD_FLUMIST_AGE_05_14YO_30DY_DN</t>
  </si>
  <si>
    <t>Genes down-regulated in blood 30d vs 0d in children (0.5-14y) after exposure to FluMist , time point 30D. Comment: ~80% of cohort were white, ~50/50 Female:male</t>
  </si>
  <si>
    <t>CBR1,HEMGN,LSMEM1,MGAM2,,SERPINA1,VPS41,WASHC2A,XCR1</t>
  </si>
  <si>
    <t>CBR1,HEMGN,LSMEM1,MGAM2,NFTA5,SERPINA1,VPS41,WASHC2A,XCR1</t>
  </si>
  <si>
    <t>M41175</t>
  </si>
  <si>
    <t>CAO_BLOOD_FLUMIST_AGE_05_14YO_30DY_UP</t>
  </si>
  <si>
    <t>https://www.gsea-msigdb.org/gsea/msigdb/human/geneset/CAO_BLOOD_FLUMIST_AGE_05_14YO_30DY_UP</t>
  </si>
  <si>
    <t>Genes up-regulated in blood 30d vs 0d in children (0.5-14y) after exposure to FluMist , time point 30D. Comment: ~80% of cohort were white, ~50/50 Female:male</t>
  </si>
  <si>
    <t>DSCC1,FLVCR1,IL3RA,PPP1R3F,PSMG3-AS1,TERF1</t>
  </si>
  <si>
    <t>M41134</t>
  </si>
  <si>
    <t>PANAPASA_BLOOD_FLUENZ_AGE_03_17YO_6DY_7DY_UP</t>
  </si>
  <si>
    <t>D6-7</t>
  </si>
  <si>
    <t>https://www.gsea-msigdb.org/gsea/msigdb/human/geneset/PANAPASA_BLOOD_FLUENZ_AGE_03_17YO_6DY_7DY_UP</t>
  </si>
  <si>
    <t>Genes up-regulated in blood 6d/7d vs 0d in children (3-17) after exposure to Fluenz (LAIV) , time point 6D and 7D combined (identical signature) , administered i.n.</t>
  </si>
  <si>
    <t>IL2,IL2RA,CXCL8,MICB,MS4A1,PTPRC,RIPK2,SOCS1,TGFB1</t>
  </si>
  <si>
    <t>IL2,IL2RA,IL8,MICB,MS4A1,PTPRC,RIPK2,SOCS1,TGFB1</t>
  </si>
  <si>
    <t>M41026</t>
  </si>
  <si>
    <t>COLE_BLOOD_FLUMIST_QUADRIVALENT_AGE_03_17YO_7DY_UP</t>
  </si>
  <si>
    <t>https://www.gsea-msigdb.org/gsea/msigdb/human/geneset/COLE_BLOOD_FLUMIST_QUADRIVALENT_AGE_03_17YO_7DY_UP</t>
  </si>
  <si>
    <t>Genes up-regulated in blood 7d vs 0d in children (3-17) after exposure to Flumist Quadrivalent (LAIV) , time point 7D. Comment: LAIV (live attenuated influenza vaccine)</t>
  </si>
  <si>
    <t>CXCL10,IFI6,IFIT3,MX1,TNFSF10</t>
  </si>
  <si>
    <t>M41117</t>
  </si>
  <si>
    <t>CAO_BLOOD_FLUMIST_AGE_05_14YO_7DY_DN</t>
  </si>
  <si>
    <t>https://www.gsea-msigdb.org/gsea/msigdb/human/geneset/CAO_BLOOD_FLUMIST_AGE_05_14YO_7DY_DN</t>
  </si>
  <si>
    <t>Genes down-regulated in blood 7d vs 0d in children (0.5-14y) after exposure to FluMist , time point 7D. Comment: ~80% of cohort were white, ~50/50 Female:male</t>
  </si>
  <si>
    <t>ASB16-AS1,BMF,FGFBP3,MYBPH,PPP1R8,RASGRP4,RSC1A1,TBC1D17</t>
  </si>
  <si>
    <t>M41096</t>
  </si>
  <si>
    <t>CAO_BLOOD_FLUMIST_AGE_05_14YO_7DY_UP</t>
  </si>
  <si>
    <t>https://www.gsea-msigdb.org/gsea/msigdb/human/geneset/CAO_BLOOD_FLUMIST_AGE_05_14YO_7DY_UP</t>
  </si>
  <si>
    <t>Genes up-regulated in blood 7d vs 0d in children (0.5-14y) after exposure to FluMist , time point 7D. Comment: ~80% of cohort were white, ~50/50 Female:male</t>
  </si>
  <si>
    <t>BCAS2,C11orf24,DSCC1,FASLG,ICA1,MASTL,OAS2</t>
  </si>
  <si>
    <t>s4_bcl_d1</t>
  </si>
  <si>
    <t>M41081</t>
  </si>
  <si>
    <t>OSMAN_BLOOD_CHAD63_KH_AGE_18_50YO_HIGH_DOSE_SUBJECTS_24HR_UP</t>
  </si>
  <si>
    <t>PARASITE</t>
  </si>
  <si>
    <t>H24</t>
  </si>
  <si>
    <t>https://www.gsea-msigdb.org/gsea/msigdb/human/geneset/OSMAN_BLOOD_CHAD63_KH_AGE_18_50YO_HIGH_DOSE_SUBJECTS_24HR_UP</t>
  </si>
  <si>
    <t>BACKGROUND: Visceral leishmaniasis (VL or kala azar) is the most serious form of human leishmaniasis, responsible for over 20,000 deaths annually, and post kala azar dermal leishmaniasis (PKDL) is a stigmatizing skin condition that often occurs in patients after successful treatment for VL. Lack of effective or appropriately targeted cell mediated immunity, including CD8+ T cell responses, underlies the progression of VL and progression to PKDL, and can limit the therapeutic efficacy of anti-leishmanial drugs. Hence, in addition to the need for prophylactic vaccines against leishmaniasis, the development of therapeutic vaccines for use alone or in combined immuno-chemotherapy has been identified as an unmet clinical need. Here, we report the first clinical trial of a third-generation leishmaniasis vaccine, developed intentionally to induce Leishmania-specific CD8+ T cells. METHODS: We conducted a first-in-human dose escalation Phase I trial in 20 healthy volunteers to assess the safety, tolerability and immunogenicity of a prime-only adenoviral vaccine for human VL and PKDL. ChAd63-KH is a replication defective simian adenovirus expressing a novel synthetic gene (KH) encoding two Leishmania proteins KMP-11 and HASPB. Uniquely, the latter was engineered to reflect repeat domain polymorphisms and arrangements identified from clinical isolates. We monitored innate immune responses by whole blood RNA-Seq and antigen specific CD8+ T cell responses by IFN-gamma ELISPOT and intracellular flow cytometry. FINDINGS: ChAd63-KH was safe at intramuscular doses of 1x1010 and 7.5x1010 vp. Whole blood transcriptomic profiling indicated that ChAd63-KH induced innate immune responses characterized by an interferon signature and the presence of activated dendritic cells. Broad and quantitatively robust CD8+ T cell responses were induced by vaccination in 100% (20/20) of vaccinated subjects. CONCLUSION: The results of this study support the further development of ChAd63-KH as a novel third generation vaccine for VL and PKDL. TRIAL: This clinical trial (LEISH1) was registered at EudraCT (2012-005596-14) and ISRCTN (07766359).</t>
  </si>
  <si>
    <t>Genes up-regulated in blood 24hr vs 0hr in adults (18-50) (high dose subjects) after exposure to ChAd63-KH , time point 24H , administered Intramuscular injection. Comment: DE gene list for high dose subjects.</t>
  </si>
  <si>
    <t>Osman M,Mistry A,Keding A,Gabe R,Cook E,Forrester S,Wiggins R,Di Marco S,Colloca S,Siani L,Cortese R,Smith DF,Aebischer T,Kaye PM,Lacey CJ</t>
  </si>
  <si>
    <t>AAMP,ABCA1,ABCD1,ABHD16A,ABHD3,ABI1,ABTB2,ACER3,ACLY,ACO1,ACOT9,ACP2,ACSL1,ACSL3,ACSL4,ACSL5,ACSM1,ACTA2,ACTR1A,ACTR3,ADAMTSL4,ADAMTSL4-AS1,ADAP2,ADAR,ADCY4,ADCY7,ADM,ADPGK,ADPGK-AS1,ADPRH,ADPRS,GRK3,AFF1,AFF2,AGBL5,AGPAT3,AGPAT5,AGRN,AIDA,AIF1,AIG1,AIM2,AK4,AKAP13,AKIRIN2,AKR1A1,ALDH1A1,ALDH2,ALPK1,AMBRA1,AMER1,ANKFY1,ANKRD13A,ANKRD22,ANKRD36BP1,ANKUB1,ANO5,ANXA10,ANXA2,ANXA2P2,ANXA3,ANXA4,ANXA5,AOAH,AOAH-IT1,AP1M2,AP1S2,AP1S3,AP2S1,AP3B1,AP3D1,AP5B1,APH1A,APLP1,APOBEC3A,APOBEC3B,APOBEC3B-AS1,APOBEC3C,APOBEC3F,APOBEC3G,APOBR,APOL1,APOL2,APOL3,APOL4,APOL6,ARAP1-AS1,ARAP2,ARCN1,ARF1,ARFIP1,ARHGAP25,ARHGAP26,ARHGAP27,ARHGAP31,ARHGEF10L,ARHGEF3,ARID4B,ARL11,ARL5B,ARL8B,ARMCX3-AS1,BMAL2,ARPC1B,ARPC3,ARPC4,ARPC5,ARR3,ARRB2,ARSB,ARSD,ARSL,ASCL2,ASGR1,ASGR2,ASPHD2,ASPRV1,ATF3,ATF5,ATF6,ATG16L2,ATG3,ATP10D,ATP1A4,ATP1B1,ATP1B3,ATP5F1B,ATP6V0D1,ATP6V0E1,ATP6V1B2,ATP6V1C2,ATP6V1E1,ATP6V1G1,ATP8A2P2,ATXN7,ATXN7L3,AURKAIP1,AZI2,B2M,B4GALT5,BACH1,BACH1-AS1,BACH1-IT2,BAK1,BAK1P1,BATF2,BATF3,BAZ1A,BAZ2A,BBX,BCL10,BCL2L14,BCL3,BECN1,BID,BIN2,BIN3,BIRC6-AS1,BLVRA,BLZF1,BMPR2,BRCA2,BRD7,BRI3,BRMS1,BROX,BST2,BTK,BTN2A1,BTN2A2,BTN2A3P,BTN3A1,BTN3A2,BTN3A3,VSIR,PLET1,NDUFV1-DT,DDIAS,TIGAR,DGLUCY,C14orf93,C15orf39,CYBC1,PRR29,C18orf25,RMC1,C19orf12,C19orf38,SHFL,C1GALT1,C1GALT1C1,C1QA,C1QB,C1orf162,ERICH3,C2,C21orf91,C2orf66,C2orf80,C3,C3AR1,C3orf14,C3orf38,DIPK2A,C4orf3,FAM241A,C4orf33,C5,C5orf15,IRF1-AS1,C5orf58,ILRUN,BNIP5,C6orf62,FAM120A2P,DOCK8-AS1,C9orf72,TMEM268,CACNA1A,CACNA1E,CADM4,CALCOCO2,CALM2P2,CALM3,CALR,CAMK2D,CAPG,CAPN2,CAPNS2,CAPZA1,CAPZA2,CARD16,CARD17P,CARD6,CARD8,CARS1,CARS2,CASP1,CASP10,CASP1P2,CASP4,CASP5,CASP7,CAST,CATSPERG,CBR1,ZNG1A,ZNG1B,ZNG1C,ZNG1E,ZNG1F,CBX1P4,CCDC146,CCDC149,CCDC154,CCDC170,MIX23P1,CCDC73,CCDC9,CCDC97,CCL1,CCL13,CCL2,CCL25,CCL7,CCL8,CCNA1,CCNL1,CCR1,CCR2,CCRL2,CCSER1,CD14,CD163,CD164,CD1D,CD209,CD274,CD2AP,CD300A,CD300C,CD300E,CD300LF,CD33,CD36,CD38,CD40,CD46,CD53,CD59,CD68,CD74,CD86,ADGRE5,CDC42EP2,CDC42EP4,CDC73,CDH23,CDH6,CDHR5,CDK17,CDKL5,CDKN1A,CDKN1C,CDKN2D,CEACAM1,CEBPB,ADA2,TMEM121B,CELF2-AS1,CENPCP1,CENPN,CEP164,CERKL,CERS6-AS1,CES1,CES1P1,CFAP58,CFAP58-DT,CFB,CFLAR,CFLAR-AS1,CFP,CHD1,CHGA,CHMP1A,CHMP2A,CHMP2B,CHMP4B,CHMP5,CHN2,CHRNA6,CHRNB1,CHRNB2,CHST7,CHSY1,CICP19,CICP3,CIITA,CIR1,CLASRP,CLCN4,CLCN5,CLCN7,CLDN18,CLEC1A,CLEC2B,CLEC4D,CLEC4E,CLEC5A,CLEC6A,CLEC7A,CLIC1,CLIC4,CLK3,CMAHP,CMC2,CMKLR1,CMPK2,CMTM6,CNDP2,CNIH4,CNP,CNTD1,CNTLN,CNTRL,COA6,COL8A2,COL9A1,COMMD9,COPE,COPG1,COPZ1,COQ10B,CORO1B,COTL1,COX5B,COX6B1,CPB1,CPEB2,CPEB3,CPED1,CPPED1,CPVL,CREBRF,CREG1,CREM,CSF1R,CSF2RB,CSF3R,CSNK1G2,CSRNP1,CST3,CTBS,CTCFL,CTNNA1,CTRL,CTSA,CTSB,CTSH,CTSL,CTSO,CTSS,CTSZ,CUL1,CXCL10,CXCL11,CXCL16,CXCL9,CXCR1,CXCR2P1,TASL,CXorf38,CYB561,CYB5R4,CYBA,CYBB,CYC1,CYFIP1,CYLD,CYP2J2,CYP4A22-AS1,CYSLTR1,CYSTM1,CYTH4,CYTOR,DAPP1,DAZAP2,DBF4B,DCAF11,DCBLD1,DCLRE1C,DCLRE1CP1,DCP1A,DCUN1D3,DDAH2,DDO,DDX10P1,DDX21,DDX3X,RIGI,DDX60,DDX60L,DECR1,DEDD2,DEFB1,DEGS1,DEK,DENND1A,DENND5A,DERL1,DESI1,DHRS12,DHRS9,DHRSX,DHTKD1,DHX58,DHX8,DIAPH2,DIP2B,DISC1,DISC1-IT1,DLC1,DLEU2,DLEU7,DMXL2,DNAAF1,DNAJA1,DNAJB11,DNAJB12,DNAJC1,DNAJC13,DNAJC15,DNAJC7,DNM1P33,DNM1P34,DNPEP,DNTTIP1,DOCK4,DOCK8,DOK1,DPF2,DPP3,DPRXP2,DPYD,DPYD-AS1,DPYD-AS2,DPYS,DPYSL2,DRAM1,DRAP1,DTNBP1,DTX3L,DUSP1,DUSP10,DUSP3,DUSP5,DUSP6,DYNLT1,DYSF,DZIP1L,ECE1,ECPAS,EDEM1,EDEM2,EFCAB2,EFHD2,EFR3A,EGLN1,EHBP1L1,EHD4,EIF2AK2,EIF4A1P2,EIF4A1P7,EIF4E3,EIF4G3,EIF4H,EIF5A,ELF1,ELF4,ELMO2,ELOVL5,EMILIN2,EMP1,EMP3,ENDOU,ENPP2,EPAS1,EPB41L3,EPG5,EPHB1,EPHB2,EPS15,EPSTI1,ERAP1,ERAP2,ERI1,ERP29,ERP44,ERV3-1,ESRRA,ETV6,ETV7,EVI2B,EWSR1,EXOC3L1,EXOC3L4,EXOC6,EXOSC9,EXT1,EYA1,FAM111A,TCAF2,FAM120A,FAM120AOS,PABIR3,NIBAN2,FAM135A,FHIP2A,ERICH6B,GASK1B,TAFA2,FAM20A,FAM20C,ATOSB,WASHC2A,WASHC2C,FAM225A,FAM225B,CALHM6,TENT5A,CYRIB,RIPOR2,GARIN4,FAM72A,FAM72B,FAM72C,FAM72D,FAM8A1,FAM91A1,CIBAR1,FANCA,FANCL,FAP,FAR2,FARP2,FAS,FBXL5,FBXO39,FBXO6,FCER1G,FCGR1A,FCGR1BP,FCGR2A,FCGR2B,FCGR2C,FCGR3A,FCGR3B,FCN1,FCN2,FEM1C,FFAR2,FFAR3,FGD2,FGD6,FGF13,FGL2,FGR,FIBP,FIG4,FKBP15,FLI1,FLOT1,FLVCR1,FLVCR2,FMNL2,FMR1,FMR1-IT1,FNDC3A,FNIP2,FOLR2,FOXC1,FOXD4L4,FOXD4L5,FOXL2,FOXN2,FOXN3-AS1,FPR2,FRMD3,FRMD4B,FTL,CMTR1,FUCA2,FUNDC2P4,FUOM,FUT4,FYB1,FYTTD1,FZD2,FZD5,GAB1,GAB2,GABARAP,GADD45B,GAK,GALM,GALNT3,GAPDHP14,GART,GAS6,GAS8,GBA1,GBP1,GBP1P1,GBP2,GBP3,GBP4,GBP5,GBP6,GBP7,GCA,GCH1,GCNT1,GCNT2,GDI2,GIMAP2,GIMAP4,GIMAP6,GIMAP8,GK,GK-AS1,GK-IT1,GK3,GLA,GLIPR2,GLRX,GLUL,GM2A,GMFBP1,GMPR2,GNA13,GNA15,GNB1,GNB2,GNB4,GNG5,GNS,GOLGA5P1,GOLM1,GORASP1,GPBAR1,GPBP1,GPD2,GPR141,GPR155,GPR42,GPR65,GPR84,GPS2,GPX1,GRAMD1B,GRB2,GRIN3A,GRIPAP1,GRN,GSDMC,GSDMD,GSN,GSTK1,GSTO1,GTF2B,GTF2F1,GTPBP1,GTPBP2,GUCY1A1,GUCY2F,GVINP1,GYG1,H3-3A,H3P6,H3-3B,H3P36,H3-5,HADHB,HAPLN3,HAUS4,HAVCR2,HBEGF,HBG2,HBP1,HCAR2,HCAR3,HCG27,HCK,HCP5,HDX,HEBP1,HELB,HELZ2,HERC5,HERC6,HERPUD2,HES4,HESX1,HEXD,HHEX,MFSD14A,HIF1A,HIF1A-AS1,,HIGD2A,OTUD4P1,HINT3,HIRA,H1-6,H2AC6,H2BP1,H2BC21,H2BC18,H4C14,H4C15,HIVEP1,HIVEP2,HK1,HK3,HLA-A,HLA-B,HLA-C,HLA-DMA,HLA-DMB,HLA-DPA1,HLA-DPB1,HLA-DRA,HLA-DRB1,HLA-E,HLA-F,HLA-G,HLA-H,HLA-J,HLA-K,HLX,HMGB1P3,HMOX1,HNRNPA1P53,HNRNPF,HNRNPH2,HNRNPLL,HORMAD1,HPS5,HPSE,HSD17B11,HSH2D,HSPA1A,HSPA1B,HSPA5,HSPA6,HSPA7,HSPA8,HSPA8P5,HSPB9,HSPD1P6,HTATIP2,HTR4,ICAM1,ICAM2,IDH1,IDH2,IDH3A,IDH3G,IDO1,IDO2,IER2,IER5,IFI16,IFI27,IFI30,IFI35,IFI44,IFI44L,IFI6,IFIH1,IFIT1,IFIT1P1,IFIT2,IFIT3,IFIT5,IFITM1,IFITM2,IFITM3,IFNGR2,IFNK,IGF2BP3,IGHE,IGHEP2,IGSF6,IL12A,IL12RB1,IL13RA1,IL15,IL15RA,IL17RC,IL17RD,IL1B,IL1RN,IL27,IL2RG,IL31RA,IL4I1,ILK,IMPDH1P10,INAFM1,INMT,INTS3,IRAK2,IREB2,IRF1,IRF2,IRF5,IRF7,IRF8,IRF9,ACOD1,ISG15,ISG20,ISOC2,ITGA4,ITM2B,ITPK1,ITPK1-AS1,ITPRIP,ITPRIPL2,JAK2,JAK3,JMJD1C,JPX,JSRP1,JUNB,JUND,JUP,KANSL1L,KARS1,KAT5,KBTBD2,KCNE3,KCNE5,KCNH7,KCNJ15,KCNJ2,KCNJ2-AS1,KCNMA1,KCNMB1,KCNS2,KCTD12,KCTD14,KCTD5,KDM1B,KDM2A,KIAA0040,KIAA0319L,MATCAP1,KIAA0930,CEP162,WASHC4,BLTP1,RIC1,RESF1,SHTN1,KIAA1958,KIF13A,KIF1B,KIF1C,KIF5B,KIF9-AS1,KLF4,KLF5,KLHDC7B,KLHDC8B,KLHL6,KMO,KPNB1,KPTN,KREMEN1,KRT18P4,KY,KYNU,LACC1,LACTB,LAG3,LAMP2,LAMP3,LAP3,LAP3P2,LAPTM4A,LARP1,LARP4B,LAT2,LATS2,LCP1,LCP2,LDLR,LGALS1,LGALS17A,LGALS3BP,LGALS8,LGALS9,LGALSL,LGSN,LHFPL2,LHFPL3-AS1,LIF,LIFR,LILRA1,LILRA5,LILRA6,LILRB1,LILRB2,LILRB3,LILRB4,LILRB5,LIMK1,LIMK2,LINC00189,LINC00487,LINC00528,LINC00534,LINC00582,LINC00623,CCDC200,LINC00877,LINC00937,LINC00968,LIPA,LIPK,LIPM,LLPH,LMF2,LMNB1,LMO2,LMO4,LMTK2,LONRF1,LOXHD1,LOXL3,LPCAT2,LPIN2,LPP,LRRC59,LRRCC1,LRRK2,LSM10,LSP1,LTBR,LY6E,LYN,LYPD5,LYRM1,LYSMD2,LYZ,MAD2L1BP,MAFB,MAGT1,MAN1A1,MANBAL,MAP2K6,MAP3K11,MAP3K13,MAP3K5,MAP3K7CL,MAP3K8,MAPK14,MAPKAPK3,MARCKS,MARCO,MARS1,MASTL,MAT2B,MAX,CGAS,MBD2,MBOAT1,MCL1,MCTP1,MDK,ME2,MED12L,MED13,MED28,MEF2A,MEFV,MEGF11,METTL4,MFSD14B,MFSD2A,MFSD5,SLC49A3,MGAT1,MIA3,MICA,MICALL1,MICB,MICU1,MIDN,MIER1,MIIP,MILR1,MIR103A2,MIR142,MIR1827,MIR3145,MIR3150B,MIR320E,MIR3671,MIR4433A,MIR4435-2HG,MIR4477A,MIR4511,MIR4632,MIR4645,MIR4679-2,MIR4773-1,MIR5685,MIR601,MITD1,MLKL,MNDA,MOB1A,MOB3C,MORC3,MOV10,MPDU1,MPEG1,MPV17L2,MPZL1,MPZL2,MR1,MRPL16,MRPL17,MRPL44,MRPS18A,MRPS21P2,MS4A14,MS4A4A,MS4A6A,MS4A7,MSL3,MSR1,MSRB1,MSRB2,MT-TS1,MT2A,MTF1,MTG2,MTHFD1,MTHFD2,MTMR11,MTMR14,MTMR4,MTMR6,MTND1P11,MTND4P14,MTND4P26,MTND5P14,MTND5P28,MTND6P5,MTPN,MUC1,MVB12A,MVP,MX1,MX2,MXD1,MXD3,MYCBP2,MYCBP2-AS1,MYD88,MYL12A,MYOF,N4BP1,N4BP2L1,N4BP2L2,NAB1,NABP1,NADK,NAGA,NAGK,NAMPT,NANS,NAPA,NAPSB,NASP,NAT8,NBN,NBR1,NCEH1,NCF1,NCF1B,NCF1C,NCF2,NCKAP1L,NCOA2,NCOA3,NCOA7,NCSTN,NDC80,NDUFA9,NDUFB6,NECAP1,NECAP2,NETO2,NEU1,NEXN,NFAM1,NFE2L3,NFIL3,NFKB2,NFKBIA,NFKBIE,NFKBIZ,NGFR,NHLRC3,NHSL1,NINJ1,NINJ2,NIPA2,NIPSNAP3A,NIT1,NKIRAS2,NLK,NLN,NLRC4,NLRC5,NLRP3,NME8,NMI,NMT1,NOD1,NOD2,NOP10,NPC2,NPTN,NR1I3,NRAS,NRBF2,NRBF2P3,NRBF2P4,NRDC,NRIP1,NRN1,NSF,NSL1,NT5C2,NT5C3A,NT5C3AP1,NTNG2,NUB1,NUCB1,NUCB1-AS1,NUDT16,NUP205,NUP62,NUP58,NXT2,OAS1,OAS2,OAS3,OASL,STN1,ODF3B,OGFR,OOSP1,OR10AA1P,OR2W6P,OR51R1P,OR52B4,OR52H1,OR52K1,OR52K2,OR52K3P,OR52P2P,OR52T1P,OR52U1P,OR52V1P,OR56B1,OR7E100P,ORAI2,ORMDL2,OS9,OSBPL5,OSM,OSMR,OSTM1,OTOF,OTUD5,P2RX4,P2RX7,P2RY12,P2RY13,P2RY14,P2RY6,PADI6,PAEP,PAIP1P1,PAK1,PANK2,PANX1,PARP10,PARP11,PARP12,PARP14,PARP4,PARP4P2,PARP9,PATL1,PBLD,PBX2,PCBP1-AS1,PCGF5,PCK2,PDCD1LG2,PDE4B,PDIA3,PDIA6,PDK3,PDLIM5,PEA15,PEF1,PELI1,PFKFB4,PFKP,PGAP1,PHACTR2,PHC2,PHF11,PHF23,PHLPP1,PI4K2B,PIGB,PIK3AP1,PIK3CD-AS1,PIM2,PIP5K1A,PIPSL,PISD,PIWIL4,PKD2L1,PKN2,PLA2G4A,PLA2G4C,PLA2G7,PLAC8,PLAGL1,PLAGL2,PLAUR,PLCL2-AS1,PLEK,PLEKHA2,PLEKHB2,PLEKHM2,PLEKHN1,PLEKHO1,PLEKHO2,PLIN3,PLS3,PLSCR1,PLSCR2,PLSCR4,PLXDC2,PLXNB2,PMAIP1,PML,PNPT1,POLA2,POLB,POLDIP3,POMP,PPARGC1B,PPCDC,PPL,PPM1K,PPP1R11,PPP2R2A,PTPA,PPP4C,PPTC7,PRCP,PRDM1,PRDM5,PRDX1,PRELID1,PRELID1P1,PRICKLE1,PRKAG2,PRKAR1A,PRKCD,PRKCE,PRKD2,PRLR,PRMT5,PRMT5-AS1,PLPBP,PRPF4,PRPF40A,PRPS2,PRR11,PRR16,PRRG1,PRRG4,PRTG,PRUNE2,PSAP,PSEN1,PSEN2,PSENEN,PSMA2,PSMA3,PSMA4,PSMA5,PSMA6,PSMB10,PSMB2,PSMB3,PSMB4,PSMB8,PSMB9,PSMC1P4,PSMD3,PSMD6-AS2,PSME1,PSME2,PSTPIP2,PTGES3P1,PTGR1,PTGS2,PTK2B,PTP4A1,PTPN1,PTPN6,PTPRC,PTPRE,PTPRO,PTPRU,PTTG1IP,PUS3,PYCARD,QKI,RAB10,RAB11FIP4,RAB12,RAB1A,RAB20,RAB24,RAB31,RAB33B,RAB39A,RAB3GAP1,RAB43,RAB43P1,RAB5A,RAB5C,RAB8A,RAB8B,RAC1,RAC1P2,RALB,RALY,RANGAP1,RAP1AP,RAP2C,RARA,PLAAT4,RASGEF1B,RASGRP3,RASSF5,RB1,RBBP6,RBBP8,RBCK1,RBM23,RBM43,RBM47,RBM7,RBMS2,RCBTB2P1,RCC2,RCN1,RCN1P2,RCSD1,REC8,REEP3,REL,RELB,RELT,RERE,COP1,RFX5,RGL1,RGS1,RGS19,RHBDF2,RHBDL2,RHOG,RHOQ,RHOQP3,RHOT1,RICTOR,RIF1,RILPL2,RIN2,RIPK1,RIPK2,RIPK3,RMI2,RN7SKP17,RN7SKP26,RN7SL105P,RN7SL124P,RN7SL168P,RN7SL364P,RN7SL368P,RN7SL382P,RN7SL435P,RN7SL440P,RN7SL473P,RN7SL587P,RN7SL600P,RN7SL834P,RNA5SP201,RNA5SP237,RNA5SP39,RNA5SP449,RNASE2,RNASEH2B,RNASEH2B-AS1,RNASEL,RNF114,RNF13,RNF135,RNF138,RNF144A,RNF149,RNF169,RNF185,RNF185-AS1,RNF19B,RNF213,RNF217,RNF24,RNF31,RNH1,RNU1-100P,RNU4-24P,RNU4-41P,RNU5A-5P,RNU6-1082P,RNU6-1294P,RNU6-147P,RNU6-613P,RNU6-748P,RNU6-810P,RNU6-890P,RNU7-40P,RNU7-45P,RNVU1-1,RNY4P18,RO60,ROGDI,RP1L1,RP2,RPAP3,RPL28,RPL37P1,RPL3P6,RPL5P23,RPL7P53,RPS19P3,RPS2P44,RPS6KA4,RPS6KA5,RPS6KC1,RRAS,RRM2B,RSAD2,RSPH3,RSPH9,RTCB,RTEL1P1,RTF2,RTL5,RTN1,RTN2,RTP4,RUBCN,RUFY3,RUFY4,RXFP1,SAMD15,SAMD4A,SAMD9,SAMD9L,SAMHD1,SAP18,SART1,SASH1,SASH3,SAT1,SAT2,SBF2,SBNO2,SCAF11,SCAMP2,SCARB2,SCARF1,SCARNA22,SCG3,SCIMP,SCIN,SCLT1,SCML1,SCO1,SCO2,SCPEP1,SCRN3,SCUBE2,SCYL2,SCYL3,SDC3,SDE2,SDHB,SDSL,SEC24D,SECTM1,SELL,SEMA4A,SERPINA1,SERPINB1,SERPINB9,SERPING1,SERTAD1,SERTAD3,SESTD1,SETD7,SETP11,SETX,SFRP1,SFT2D1,SFT2D2,SH2B2,SH2B3,SH2D3C,SH3BGRL,SH3BP2,SH3GLB1,SH3RF1,SH3TC1,SHISA5,SHOC2,SHOX2,SIAH2-AS1,SIGLEC1,SIGLEC11,SIGLEC14,SIGLEC16,SIGLEC5,SIK1,SIK3,SIL1,SIPA1L1,SIPA1L2,SIRPD,SLA,SLAMF7,SLAMF8,SLC12A8,SLC15A3,SLC16A3,SLC17A8,SLC1A3,SLC20A1,SLC22A1,SLC22A15,SLC22A16,SLC22A4,SLC25A24,SLC25A28,SLC25A30,SLC26A8,SLC27A3,SLC2A3P2,SLC2A6,SLC31A1,SLC31A2,SLC35A4,SLC35A5,SLC37A1,SLC37A2,SLC39A1,SLC43A2,SLC43A3,SLC44A2,SLC44A4,SLC51A,SLC52A2,SLC5A9,SLC6A12,SLC6A13,SLC7A7,SLC8A1,SLC9A8,SLFN11,SLFN12,SLFN5,SLIT2,SLITRK4,SLK,SLU7,SMAD1,SMAP2,SMARCD3,SMCHD1,SMCO4,SMG7-AS1,SMIM10,SMIM14,SMTNL1,SNAPIN,SNF8,SNN,SNORA11B,SNORA51,SNORD56B,SNTB1,SNX10,SNX11,SNX17,SNX2,SNX20,SNX6,SOBP,SOCS1,SOD2,SORT1,SOWAHD,SP1,SP100,SP110,SP140,SP140L,SPAG6,SPATA1,SPATA13,SPATS2L,SPG11,SPART,SPG21,SPHK1,SPPL2A,SPSB1,SPTLC2,SQLE,SQOR,SQSTM1,SRA1,SRBD1,SRC,SRD5A1,SRGAP2,SRGAP2-AS1,SRGAP2B,SRGAP2C,SRGN,SRP54,SSB,ITPRID2,SSTR3,ST3GAL2,ST3GAL5,ST8SIA3,ST8SIA4,STAB1,STAC3,STAM2,STARD3,STARD4,STARD8,STAT1,STAT2,STAT3,STAT5A,STAU1,STK24,STK24-AS1,STK3,STK32B,STK40,STOM,STOML1,STS,STX10,STX11,STX12,STX17,STX3,STX4,STYXL1,SUCNR1,SUMO1P4,SUPT4H1,SUSD1,SYCE3,SYNGR2,SYNPO2,SYT9,SZRD1,TAB3-AS2,TAF10,TAF8,TAGAP,TANK,TAP1,TAP2,TAPBP,TAPBPL,TATDN2P2,TATDN3,TBC1D1,TBC1D20,TBC1D22A,TBC1D2B,TBC1D8,TBK1,TCF7L2,TCIRG1,TCN2,TDRD7,TEP1,TESK2,TFE3,TFEC,TFG,TGIF2,TGM1,TGM2,THA1P,THEMIS2,THOC7,TICAM2,TIFA,TIMELESS,TIMM10,TIMM17B,TINF2,TIPARP,TIPRL,TJP2,TLDC2,TLE4,TLR1,TLR2,TLR3,TLR4,TLR7,TLR8,TM9SF2,TM9SF4,TMED7,TMEM106A,STIMATE,TMEM123,TMEM131,TMEM140,TMEM144,TMEM150B,TMEM154,TMEM164,TMEM165,TMEM179B,MFSD13A,TMEM185B,TMEM199,TMEM219,TMEM229B,TMEM252,TMEM255A,TMEM30A,TMEM33,TMEM50A,TMEM51,TMEM59,TMEM60,TMEM62,TMOD2,TMOD3,TMSB10,TMUB2,TMX1,TNF,TNFAIP2,TNFAIP3,TNFAIP6,TNFRSF14,TNFRSF1A,TNFRSF1B,TNFSF10,TNFSF13B,TNFSF15,TNK2,TNS3,TOMM40L,TOP1,TOPORS,TOR1A,TOR1AIP1,TOR1B,TOX4,TOX4P1,TPM3,TPM4P1,TPMT,TPP1,TRAFD1,TRANK1,TRAPPC3,TREX1,TRIM14,TRIM21,TRIM22,TRIM25,TRIM26,TRIM27,TRIM34,TRIM38,TRIM44,TRIM5,TRIM56,TRIM6,TRIM64EP,TRIM69,TRIP12,TRPC4AP,TRPV4,TSPAN17,TSPAN2,TTC21A,TTC26,TTC38,TUBA1A,TUBA1B,TXLNB,TXN2,TXNIP,TXNL4B,TYMP,TYROBP,UBA7,UBE2CP1,UBE2D1,UBE2D3,UBE2E1,UBE2F,UBE2J1,UBE2L3,UBE2L6,UBE2S,UBE2SP1,UBE2V1P6,UBE2Z,UBFD1,UBN1,UBQLN4P1,UBQLNL,UBR2,UBTFL3,UNC93B1,UNC93B2,UNC93B7,UNC93B8,UPF3AP3,UQCRC1,USF1,USP15,USP18,USP19,USP2,USP25,USP30,USP30-AS1,USP33,USP41,USP42,USP6NL,USPL1,UTRN,VAMP3,VAMP5,VASP,VAV1,VCAN-AS1,VCPIP1,VDR,VMP1,VPS9D1,VRK2,VRK3,VWA3B,WARS1,WASHC2A,WDFY1,WDFY3,WDFY3-AS1,WDR41,WDR45,WDR64,WSB1,WSB2,XAF1,XIAP,XPNPEP1,XRN1,XXYLT1-AS2,YIPF1,YKT6,YME1L1,ZBED1,ZBP1,ZBTB7B,ZC3H12A,ZC3HAV1,ZCCHC2,TUT7,ZDHHC18,ZDHHC19,ZDHHC4P1,ZDHHC5,ZEB2,ZEB2-AS1,ZFP36,ZFYVE26,ZMYM4-AS1,ZNF117,ZNF200,ZNF267,ZNF366,ZNF438,ZNF496,ZNF618,ZNF672,ZNF684,ZNF702P,ZNF710,ZNF804A,ZNFX1,ZNRF2,ZSCAN16,ZSWIM6</t>
  </si>
  <si>
    <t>AAMP,ABCA1,ABCD1,ABHD16A,ABHD3,ABI1,ABTB2,ACER3,ACLY,ACO1,ACOT9,ACP2,ACSL1,ACSL3,ACSL4,ACSL5,ACSM1,ACTA2,ACTR1A,ACTR3,ADAMTSL4,ADAMTSL4-AS1,ADAP2,ADAR,ADCY4,ADCY7,ADM,ADPGK,ADPGK-AS1,ADPRH,ADPRHL2,ADRBK2,AFF1,AFF2,AGBL5,AGPAT3,AGPAT5,AGRN,AIDA,AIF1,AIG1,AIM2,AK4,AKAP13,AKIRIN2,AKR1A1,ALDH1A1,ALDH2,ALPK1,AMBRA1,AMER1,ANKFY1,ANKRD13A,ANKRD22,ANKRD36BP1,ANKUB1,ANO5,ANXA10,ANXA2,ANXA2P2,ANXA3,ANXA4,ANXA5,AOAH,AOAH-IT1,AP1M2,AP1S2,AP1S3,AP2S1,AP3B1,AP3D1,AP5B1,APH1A,APLP1,APOBEC3A,APOBEC3B,APOBEC3B-AS1,APOBEC3C,APOBEC3F,APOBEC3G,APOBR,APOL1,APOL2,APOL3,APOL4,APOL6,ARAP1-AS1,ARAP2,ARCN1,ARF1,ARFIP1,ARHGAP25,ARHGAP26,ARHGAP27,ARHGAP31,ARHGEF10L,ARHGEF3,ARID4B,ARL11,ARL5B,ARL8B,ARMCX3-AS1,ARNTL2,ARPC1B,ARPC3,ARPC4,ARPC5,ARR3,ARRB2,ARSB,ARSD,ARSE,ASCL2,ASGR1,ASGR2,ASPHD2,ASPRV1,ATF3,ATF5,ATF6,ATG16L2,ATG3,ATP10D,ATP1A4,ATP1B1,ATP1B3,ATP5B,ATP6V0D1,ATP6V0E1,ATP6V1B2,ATP6V1C2,ATP6V1E1,ATP6V1G1,ATP8A2P2,ATXN7,ATXN7L3,AURKAIP1,AZI2,B2M,B4GALT5,BACH1,BACH1-AS1,BACH1-IT2,BAK1,BAK1P1,BATF2,BATF3,BAZ1A,BAZ2A,BBX,BCL10,BCL2L14,BCL3,BECN1,BID,BIN2,BIN3,BIRC6-AS1,BLVRA,BLZF1,BMPR2,BRCA2,BRD7,BRI3,BRMS1,BROX,BST2,BTK,BTN2A1,BTN2A2,BTN2A3P,BTN3A1,BTN3A2,BTN3A3,C10orf54,C11orf34,C11orf72,C11orf82,C12orf5,C14orf159,C14orf93,C15orf39,C17orf62,C17orf72,C18orf25,C18orf8,C19orf12,C19orf38,C19orf66,C1GALT1,C1GALT1C1,C1orf162,C1orf173,C1QA,C1QB,C2,C21orf91,C2orf66,C2orf80,C3,C3AR1,C3orf14,C3orf38,C3orf58,C4orf3,C4orf32,C4orf33,C5,C5orf15,C5orf56,C5orf58,C6orf106,C6orf222,C6orf62,C9orf129,C9orf66,C9orf72,C9orf91,CACNA1A,CACNA1E,CADM4,CALCOCO2,CALM2P2,CALM3,CALR,CAMK2D,CAPG,CAPN2,CAPNS2,CAPZA1,CAPZA2,CARD16,CARD17,CARD6,CARD8,CARS,CARS2,CASP1,CASP10,CASP1P2,CASP4,CASP5,CASP7,CAST,CATSPERG,CBR1,CBWD1,CBWD2,CBWD3,CBWD5,CBWD6,CBX1P4,CCDC146,CCDC149,CCDC154,CCDC170,CCDC58P1,CCDC73,CCDC9,CCDC97,CCL1,CCL13,CCL2,CCL25,CCL7,CCL8,CCNA1,CCNL1,CCR1,CCR2,CCRL2,CCSER1,CD14,CD163,CD164,CD1D,CD209,CD274,CD2AP,CD300A,CD300C,CD300E,CD300LF,CD33,CD36,CD38,CD40,CD46,CD53,CD59,CD68,CD74,CD86,CD97,CDC42EP2,CDC42EP4,CDC73,CDH23,CDH6,CDHR5,CDK17,CDKL5,CDKN1A,CDKN1C,CDKN2D,CEACAM1,CEBPB,CECR1,CECR6,CELF2-AS1,CENPCP1,CENPN,CEP164,CERKL,CERS6-AS1,CES1,CES1P1,CFAP58,CFAP58-DT,CFB,CFLAR,CFLAR-AS1,CFP,CHD1,CHGA,CHMP1A,CHMP2A,CHMP2B,CHMP4B,CHMP5,CHN2,CHRNA6,CHRNB1,CHRNB2,CHST7,CHSY1,CICP19,CICP3,CIITA,CIR1,CLASRP,CLCN4,CLCN5,CLCN7,CLDN18,CLEC1A,CLEC2B,CLEC4D,CLEC4E,CLEC5A,CLEC6A,CLEC7A,CLIC1,CLIC4,CLK3,CMAHP,CMC2,CMKLR1,CMPK2,CMTM6,CNDP2,CNIH4,CNP,CNTD1,CNTLN,CNTRL,COA6,COL8A2,COL9A1,COMMD9,COPE,COPG1,COPZ1,COQ10B,CORO1B,COTL1,COX5B,COX6B1,CPB1,CPEB2,CPEB3,CPED1,CPPED1,CPVL,CREBRF,CREG1,CREM,CSF1R,CSF2RB,CSF3R,CSNK1G2,CSRNP1,CST3,CTBS,CTCFL,CTNNA1,CTRL,CTSA,CTSB,CTSH,CTSL,CTSO,CTSS,CTSZ,CUL1,CXCL10,CXCL11,CXCL16,CXCL9,CXCR1,CXCR2P1,CXorf21,CXorf38,CYB561,CYB5R4,CYBA,CYBB,CYC1,CYFIP1,CYLD,CYP2J2,CYP4A22-AS1,CYSLTR1,CYSTM1,CYTH4,CYTOR,DAPP1,DAZAP2,DBF4B,DCAF11,DCBLD1,DCLRE1C,DCLRE1CP1,DCP1A,DCUN1D3,DDAH2,DDO,DDX10P1,DDX21,DDX3X,DDX58,DDX60,DDX60L,DECR1,DEDD2,DEFB1,DEGS1,DEK,DENND1A,DENND5A,DERL1,DESI1,DHRS12,DHRS9,DHRSX,DHTKD1,DHX58,DHX8,DIAPH2,DIP2B,DISC1,DISC1-IT1,DLC1,DLEU2,DLEU7,DMXL2,DNAAF1,DNAJA1,DNAJB11,DNAJB12,DNAJC1,DNAJC13,DNAJC15,DNAJC7,DNM1P33,DNM1P34,DNPEP,DNTTIP1,DOCK4,DOCK8,DOK1,DPF2,DPP3,DPRXP2,DPYD,DPYD-AS1,DPYD-AS2,DPYS,DPYSL2,DRAM1,DRAP1,DTNBP1,DTX3L,DUSP1,DUSP10,DUSP3,DUSP5,DUSP6,DYNLT1,DYSF,DZIP1L,ECE1,ECPAS,EDEM1,EDEM2,EFCAB2,EFHD2,EFR3A,EGLN1,EHBP1L1,EHD4,EIF2AK2,EIF4A1P2,EIF4A1P7,EIF4E3,EIF4G3,EIF4H,EIF5A,ELF1,ELF4,ELMO2,ELOVL5,EMILIN2,EMP1,EMP3,ENDOU,ENPP2,EPAS1,EPB41L3,EPG5,EPHB1,EPHB2,EPS15,EPSTI1,ERAP1,ERAP2,ERI1,ERP29,ERP44,ERV3-1,ESRRA,ETV6,ETV7,EVI2B,EWSR1,EXOC3L1,EXOC3L4,EXOC6,EXOSC9,EXT1,EYA1,FAM111A,FAM115C,FAM120A,FAM120AOS,FAM122C,FAM129B,FAM135A,FAM160B1,FAM194B,FAM198B,FAM19A2,FAM20A,FAM20C,FAM214B,FAM21A,FAM21C,FAM225A,FAM225B,FAM26F,FAM46A,FAM49B,FAM65B,FAM71A,FAM72A,FAM72B,FAM72C,FAM72D,FAM8A1,FAM91A1,FAM92A1,FANCA,FANCL,FAP,FAR2,FARP2,FAS,FBXL5,FBXO39,FBXO6,FCER1G,FCGR1A,FCGR1B,FCGR2A,FCGR2B,FCGR2C,FCGR3A,FCGR3B,FCN1,FCN2,FEM1C,FFAR2,FFAR3,FGD2,FGD6,FGF13,FGL2,FGR,FIBP,FIG4,FKBP15,FLI1,FLOT1,FLVCR1,FLVCR2,FMNL2,FMR1,FMR1-IT1,FNDC3A,FNIP2,FOLR2,FOXC1,FOXD4L4,FOXD4L5,FOXL2,FOXN2,FOXN3-AS1,FPR2,FRMD3,FRMD4B,FTL,FTSJD2,FUCA2,FUNDC2P4,FUOM,FUT4,FYB,FYTTD1,FZD2,FZD5,GAB1,GAB2,GABARAP,GADD45B,GAK,GALM,GALNT3,GAPDHP14,GART,GAS6,GAS8,GBA,GBP1,GBP1P1,GBP2,GBP3,GBP4,GBP5,GBP6,GBP7,GCA,GCH1,GCNT1,GCNT2,GDI2,GIMAP2,GIMAP4,GIMAP6,GIMAP8,GK,GK-AS1,GK-IT1,GK3P,GLA,GLIPR2,GLRX,GLUL,GM2A,GMFBP1,GMPR2,GNA13,GNA15,GNB1,GNB2,GNB4,GNG5,GNS,GOLGA5P1,GOLM1,GORASP1,GPBAR1,GPBP1,GPD2,GPR141,GPR155,GPR42,GPR65,GPR84,GPS2,GPX1,GRAMD1B,GRB2,GRIN3A,GRIPAP1,GRN,GSDMC,GSDMD,GSN,GSTK1,GSTO1,GTF2B,GTF2F1,GTPBP1,GTPBP2,GUCY1A3,GUCY2F,GVINP1,GYG1,H3F3A,H3F3AP4,H3F3B,H3F3BP1,H3F3C,HADHB,HAPLN3,HAUS4,HAVCR2,HBEGF,HBG2,HBP1,HCAR2,HCAR3,HCG27,HCK,HCP5,HDX,HEBP1,HELB,HELZ2,HERC5,HERC6,HERPUD2,HES4,HESX1,HEXDC,HHEX,HIAT1,HIF1A,HIF1A-AS1,HIF1A-AS2,HIGD2A,HIN1L,HINT3,HIRA,HIST1H1T,HIST1H2AC,HIST2H2BA,HIST2H2BE,HIST2H2BF,HIST2H4A,HIST2H4B,HIVEP1,HIVEP2,HK1,HK3,HLA-A,HLA-B,HLA-C,HLA-DMA,HLA-DMB,HLA-DPA1,HLA-DPB1,HLA-DRA,HLA-DRB1,HLA-E,HLA-F,HLA-G,HLA-H,HLA-J,HLA-K,HLX,HMGB1P3,HMOX1,HNRNPA1P53,HNRNPF,HNRNPH2,HNRNPLL,HORMAD1,HPS5,HPSE,HSD17B11,HSH2D,HSPA1A,HSPA1B,HSPA5,HSPA6,HSPA7,HSPA8,HSPA8P5,HSPB9,HSPD1P6,HTATIP2,HTR4,ICAM1,ICAM2,IDH1,IDH2,IDH3A,IDH3G,IDO1,IDO2,IER2,IER5,IFI16,IFI27,IFI30,IFI35,IFI44,IFI44L,IFI6,IFIH1,IFIT1,IFIT1P1,IFIT2,IFIT3,IFIT5,IFITM1,IFITM2,IFITM3,IFNGR2,IFNK,IGF2BP3,IGHE,IGHEP2,IGSF6,IL12A,IL12RB1,IL13RA1,IL15,IL15RA,IL17RC,IL17RD,IL1B,IL1RN,IL27,IL2RG,IL31RA,IL4I1,ILK,IMPDH1P10,INAFM1,INMT,INTS3,IRAK2,IREB2,IRF1,IRF2,IRF5,IRF7,IRF8,IRF9,IRG1,ISG15,ISG20,ISOC2,ITGA4,ITM2B,ITPK1,ITPK1-AS1,ITPRIP,ITPRIPL2,JAK2,JAK3,JMJD1C,JPX,JSRP1,JUNB,JUND,JUP,KANSL1L,KARS,KAT5,KBTBD2,KCNE3,KCNE5,KCNH7,KCNJ15,KCNJ2,KCNJ2-AS1,KCNMA1,KCNMB1,KCNS2,KCTD12,KCTD14,KCTD5,KDM1B,KDM2A,KIAA0040,KIAA0319L,KIAA0895L,KIAA0930,KIAA1009,KIAA1033,KIAA1109,KIAA1432,KIAA1551,KIAA1598,KIAA1958,KIF13A,KIF1B,KIF1C,KIF5B,KIF9-AS1,KLF4,KLF5,KLHDC7B,KLHDC8B,KLHL6,KMO,KPNB1,KPTN,KREMEN1,KRT18P4,KY,KYNU,LACC1,LACTB,LAG3,LAMP2,LAMP3,LAP3,LAP3P2,LAPTM4A,LARP1,LARP4B,LAT2,LATS2,LCP1,LCP2,LDLR,LGALS1,LGALS17A,LGALS3BP,LGALS8,LGALS9,LGALSL,LGSN,LHFPL2,LHFPL3-AS1,LIF,LIFR,LILRA1,LILRA5,LILRA6,LILRB1,LILRB2,LILRB3,LILRB4,LILRB5,LIMK1,LIMK2,LINC00189,LINC00487,LINC00528,LINC00534,LINC00582,LINC00623,LINC00854,LINC00877,LINC00937,LINC00968,LIPA,LIPK,LIPM,LLPH,LMF2,LMNB1,LMO2,LMO4,LMTK2,LONRF1,LOXHD1,LOXL3,LPCAT2,LPIN2,LPP,LRRC59,LRRCC1,LRRK2,LSM10,LSP1,LTBR,LY6E,LYN,LYPD5,LYRM1,LYSMD2,LYZ,MAD2L1BP,MAFB,MAGT1,MAN1A1,MANBAL,MAP2K6,MAP3K11,MAP3K13,MAP3K5,MAP3K7CL,MAP3K8,MAPK14,MAPKAPK3,MARCKS,MARCO,MARS,MASTL,MAT2B,MAX,MB21D1,MBD2,MBOAT1,MCL1,MCTP1,MDK,ME2,MED12L,MED13,MED28,MEF2A,MEFV,MEGF11,METTL4,MFSD14B,MFSD2A,MFSD5,MFSD7,MGAT1,MIA3,MICA,MICALL1,MICB,MICU1,MIDN,MIER1,MIIP,MILR1,MIR103A2,MIR142,MIR1827,MIR3145,MIR3150B,MIR320E,MIR3671,MIR4433A,MIR4435-2HG,MIR4477A,MIR4511,MIR4632,MIR4645,MIR4679-2,MIR4773-1,MIR5685,MIR601,MITD1,MLKL,MNDA,MOB1A,MOB3C,MORC3,MOV10,MPDU1,MPEG1,MPV17L2,MPZL1,MPZL2,MR1,MRPL16,MRPL17,MRPL44,MRPS18A,MRPS21P2,MS4A14,MS4A4A,MS4A6A,MS4A7,MSL3,MSR1,MSRB1,MSRB2,MT-TS1,MT2A,MTF1,MTG2,MTHFD1,MTHFD2,MTMR11,MTMR14,MTMR4,MTMR6,MTND1P11,MTND4P14,MTND4P26,MTND5P14,MTND5P28,MTND6P5,MTPN,MUC1,MVB12A,MVP,MX1,MX2,MXD1,MXD3,MYCBP2,MYCBP2-AS1,MYD88,MYL12A,MYOF,N4BP1,N4BP2L1,N4BP2L2,NAB1,NABP1,NADK,NAGA,NAGK,NAMPT,NANS,NAPA,NAPSB,NASP,NAT8,NBN,NBR1,NCEH1,NCF1,NCF1B,NCF1C,NCF2,NCKAP1L,NCOA2,NCOA3,NCOA7,NCSTN,NDC80,NDUFA9,NDUFB6,NECAP1,NECAP2,NETO2,NEU1,NEXN,NFAM1,NFE2L3,NFIL3,NFKB2,NFKBIA,NFKBIE,NFKBIZ,NGFR,NHLRC3,NHSL1,NINJ1,NINJ2,NIPA2,NIPSNAP3A,NIT1,NKIRAS2,NLK,NLN,NLRC4,NLRC5,NLRP3,NME8,NMI,NMT1,NOD1,NOD2,NOP10,NPC2,NPTN,NR1I3,NRAS,NRBF2,NRBF2P3,NRBF2P4,NRD1,NRIP1,NRN1,NSF,NSL1,NT5C2,NT5C3A,NT5C3AP1,NTNG2,NUB1,NUCB1,NUCB1-AS1,NUDT16,NUP205,NUP62,NUPL1,NXT2,OAS1,OAS2,OAS3,OASL,OBFC1,ODF3B,OGFR,OOSP1,OR10AA1P,OR2W6P,OR51R1P,OR52B4,OR52H1,OR52K1,OR52K2,OR52K3P,OR52P2P,OR52T1P,OR52U1P,OR52V1P,OR56B1,OR7E100P,ORAI2,ORMDL2,OS9,OSBPL5,OSM,OSMR,OSTM1,OTOF,OTUD5,P2RX4,P2RX7,P2RY12,P2RY13,P2RY14,P2RY6,PADI6,PAEP,PAIP1P1,PAK1,PANK2,PANX1,PARP10,PARP11,PARP12,PARP14,PARP4,PARP4P2,PARP9,PATL1,PBLD,PBX2,PCBP1-AS1,PCGF5,PCK2,PDCD1LG2,PDE4B,PDIA3,PDIA6,PDK3,PDLIM5,PEA15,PEF1,PELI1,PFKFB4,PFKP,PGAP1,PHACTR2,PHC2,PHF11,PHF23,PHLPP1,PI4K2B,PIGB,PIK3AP1,PIK3CD-AS1,PIM2,PIP5K1A,PIPSL,PISD,PIWIL4,PKD2L1,PKN2,PLA2G4A,PLA2G4C,PLA2G7,PLAC8,PLAGL1,PLAGL2,PLAUR,PLCL2-AS1,PLEK,PLEKHA2,PLEKHB2,PLEKHM2,PLEKHN1,PLEKHO1,PLEKHO2,PLIN3,PLS3,PLSCR1,PLSCR2,PLSCR4,PLXDC2,PLXNB2,PMAIP1,PML,PNPT1,POLA2,POLB,POLDIP3,POMP,PPARGC1B,PPCDC,PPL,PPM1K,PPP1R11,PPP2R2A,PPP2R4,PPP4C,PPTC7,PRCP,PRDM1,PRDM5,PRDX1,PRELID1,PRELID1P1,PRICKLE1,PRKAG2,PRKAR1A,PRKCD,PRKCE,PRKD2,PRLR,PRMT5,PRMT5-AS1,PROSC,PRPF4,PRPF40A,PRPS2,PRR11,PRR16,PRRG1,PRRG4,PRTG,PRUNE2,PSAP,PSEN1,PSEN2,PSENEN,PSMA2,PSMA3,PSMA4,PSMA5,PSMA6,PSMB10,PSMB2,PSMB3,PSMB4,PSMB8,PSMB9,PSMC1P4,PSMD3,PSMD6-AS2,PSME1,PSME2,PSTPIP2,PTGES3P1,PTGR1,PTGS2,PTK2B,PTP4A1,PTPN1,PTPN6,PTPRC,PTPRE,PTPRO,PTPRU,PTTG1IP,PUS3,PYCARD,QKI,RAB10,RAB11FIP4,RAB12,RAB1A,RAB20,RAB24,RAB31,RAB33B,RAB39A,RAB3GAP1,RAB43,RAB43P1,RAB5A,RAB5C,RAB8A,RAB8B,RAC1,RAC1P2,RALB,RALY,RANGAP1,RAP1AP,RAP2C,RARA,RARRES3,RASGEF1B,RASGRP3,RASSF5,RB1,RBBP6,RBBP8,RBCK1,RBM23,RBM43,RBM47,RBM7,RBMS2,RCBTB2P1,RCC2,RCN1,RCN1P2,RCSD1,REC8,REEP3,REL,RELB,RELT,RERE,RFWD2,RFX5,RGL1,RGS1,RGS19,RHBDF2,RHBDL2,RHOG,RHOQ,RHOQP3,RHOT1,RICTOR,RIF1,RILPL2,RIN2,RIPK1,RIPK2,RIPK3,RMI2,RN7SKP17,RN7SKP26,RN7SL105P,RN7SL124P,RN7SL168P,RN7SL364P,RN7SL368P,RN7SL382P,RN7SL435P,RN7SL440P,RN7SL473P,RN7SL587P,RN7SL600P,RN7SL834P,RNA5SP201,RNA5SP237,RNA5SP39,RNA5SP449,RNASE2,RNASEH2B,RNASEH2B-AS1,RNASEL,RNF114,RNF13,RNF135,RNF138,RNF144A,RNF149,RNF169,RNF185,RNF185-AS1,RNF19B,RNF213,RNF217,RNF24,RNF31,RNH1,RNU1-100P,RNU4-24P,RNU4-41P,RNU5A-5P,RNU6-1082P,RNU6-1294P,RNU6-147P,RNU6-613P,RNU6-748P,RNU6-810P,RNU6-890P,RNU7-40P,RNU7-45P,RNVU1-1,RNY4P18,RO60,ROGDI,RP1L1,RP2,RPAP3,RPL28,RPL37P1,RPL3P6,RPL5P23,RPL7P53,RPS19P3,RPS2P44,RPS6KA4,RPS6KA5,RPS6KC1,RRAS,RRM2B,RSAD2,RSPH3,RSPH9,RTCB,RTEL1P1,RTFDC1,RTL5,RTN1,RTN2,RTP4,RUBCN,RUFY3,RUFY4,RXFP1,SAMD15,SAMD4A,SAMD9,SAMD9L,SAMHD1,SAP18,SART1,SASH1,SASH3,SAT1,SAT2,SBF2,SBNO2,SCAF11,SCAMP2,SCARB2,SCARF1,SCARNA22,SCG3,SCIMP,SCIN,SCLT1,SCML1,SCO1,SCO2,SCPEP1,SCRN3,SCUBE2,SCYL2,SCYL3,SDC3,SDE2,SDHB,SDSL,SEC24D,SECTM1,SELL,SEMA4A,SERPINA1,SERPINB1,SERPINB9,SERPING1,SERTAD1,SERTAD3,SESTD1,SETD7,SETP11,SETX,SFRP1,SFT2D1,SFT2D2,SH2B2,SH2B3,SH2D3C,SH3BGRL,SH3BP2,SH3GLB1,SH3RF1,SH3TC1,SHISA5,SHOC2,SHOX2,SIAH2-AS1,SIGLEC1,SIGLEC11,SIGLEC14,SIGLEC16,SIGLEC5,SIK1,SIK3,SIL1,SIPA1L1,SIPA1L2,SIRPD,SLA,SLAMF7,SLAMF8,SLC12A8,SLC15A3,SLC16A3,SLC17A8,SLC1A3,SLC20A1,SLC22A1,SLC22A15,SLC22A16,SLC22A4,SLC25A24,SLC25A28,SLC25A30,SLC26A8,SLC27A3,SLC2A3P2,SLC2A6,SLC31A1,SLC31A2,SLC35A4,SLC35A5,SLC37A1,SLC37A2,SLC39A1,SLC43A2,SLC43A3,SLC44A2,SLC44A4,SLC51A,SLC52A2,SLC5A9,SLC6A12,SLC6A13,SLC7A7,SLC8A1,SLC9A8,SLFN11,SLFN12,SLFN5,SLIT2,SLITRK4,SLK,SLU7,SMAD1,SMAP2,SMARCD3,SMCHD1,SMCO4,SMG7-AS1,SMIM10,SMIM14,SMTNL1,SNAPIN,SNF8,SNN,SNORA11B,SNORA51,SNORD56B,SNTB1,SNX10,SNX11,SNX17,SNX2,SNX20,SNX6,SOBP,SOCS1,SOD2,SORT1,SOWAHD,SP1,SP100,SP110,SP140,SP140L,SPAG6,SPATA1,SPATA13,SPATS2L,SPG11,SPG20,SPG21,SPHK1,SPPL2A,SPSB1,SPTLC2,SQLE,SQRDL,SQSTM1,SRA1,SRBD1,SRC,SRD5A1,SRGAP2,SRGAP2-AS1,SRGAP2B,SRGAP2C,SRGN,SRP54,SSB,SSFA2,SSTR3,ST3GAL2,ST3GAL5,ST8SIA3,ST8SIA4,STAB1,STAC3,STAM2,STARD3,STARD4,STARD8,STAT1,STAT2,STAT3,STAT5A,STAU1,STK24,STK24-AS1,STK3,STK32B,STK40,STOM,STOML1,STS,STX10,STX11,STX12,STX17,STX3,STX4,STYXL1,SUCNR1,SUMO1P4,SUPT4H1,SUSD1,SYCE3,SYNGR2,SYNPO2,SYT9,SZRD1,TAB3-AS2,TAF10,TAF8,TAGAP,TANK,TAP1,TAP2,TAPBP,TAPBPL,TATDN2P2,TATDN3,TBC1D1,TBC1D20,TBC1D22A,TBC1D2B,TBC1D8,TBK1,TCF7L2,TCIRG1,TCN2,TDRD7,TEP1,TESK2,TFE3,TFEC,TFG,TGIF2,TGM1,TGM2,THA1P,THEMIS2,THOC7,TICAM2,TIFA,TIMELESS,TIMM10,TIMM17B,TINF2,TIPARP,TIPRL,TJP2,TLDC2,TLE4,TLR1,TLR2,TLR3,TLR4,TLR7,TLR8,TM9SF2,TM9SF4,TMED7,TMEM106A,TMEM110,TMEM123,TMEM131,TMEM140,TMEM144,TMEM150B,TMEM154,TMEM164,TMEM165,TMEM179B,TMEM180,TMEM185B,TMEM199,TMEM219,TMEM229B,TMEM252,TMEM255A,TMEM30A,TMEM33,TMEM50A,TMEM51,TMEM59,TMEM60,TMEM62,TMOD2,TMOD3,TMSB10,TMUB2,TMX1,TNF,TNFAIP2,TNFAIP3,TNFAIP6,TNFRSF14,TNFRSF1A,TNFRSF1B,TNFSF10,TNFSF13B,TNFSF15,TNK2,TNS3,TOMM40L,TOP1,TOPORS,TOR1A,TOR1AIP1,TOR1B,TOX4,TOX4P1,TPM3,TPM4P1,TPMT,TPP1,TRAFD1,TRANK1,TRAPPC3,TREX1,TRIM14,TRIM21,TRIM22,TRIM25,TRIM26,TRIM27,TRIM34,TRIM38,TRIM44,TRIM5,TRIM56,TRIM6,TRIM64EP,TRIM69,TRIP12,TRPC4AP,TRPV4,TSPAN17,TSPAN2,TTC21A,TTC26,TTC38,TUBA1A,TUBA1B,TXLNB,TXN2,TXNIP,TXNL4B,TYMP,TYROBP,UBA7,UBE2CP1,UBE2D1,UBE2D3,UBE2E1,UBE2F,UBE2J1,UBE2L3,UBE2L6,UBE2S,UBE2SP1,UBE2V1P6,UBE2Z,UBFD1,UBN1,UBQLN4P1,UBQLNL,UBR2,UBTFL3,UNC93B1,UNC93B2,UNC93B7,UNC93B8,UPF3AP3,UQCRC1,USF1,USP15,USP18,USP19,USP2,USP25,USP30,USP30-AS1,USP33,USP41,USP42,USP6NL,USPL1,UTRN,VAMP3,VAMP5,VASP,VAV1,VCAN-AS1,VCPIP1,VDR,VMP1,VPS9D1,VRK2,VRK3,VWA3B,WARS,WASHC2A,WDFY1,WDFY3,WDFY3-AS1,WDR41,WDR45,WDR64,WSB1,WSB2,XAF1,XIAP,XPNPEP1,XRN1,XXYLT1-AS2,YIPF1,YKT6,YME1L1,ZBED1,ZBP1,ZBTB7B,ZC3H12A,ZC3HAV1,ZCCHC2,ZCCHC6,ZDHHC18,ZDHHC19,ZDHHC4P1,ZDHHC5,ZEB2,ZEB2-AS1,ZFP36,ZFYVE26,ZMYM4-AS1,ZNF117,ZNF200,ZNF267,ZNF366,ZNF438,ZNF496,ZNF618,ZNF672,ZNF684,ZNF702P,ZNF710,ZNF804A,ZNFX1,ZNRF2,ZSCAN16,ZSWIM6</t>
  </si>
  <si>
    <t>M40937</t>
  </si>
  <si>
    <t>OSMAN_BLOOD_CHAD63_KH_AGE_18_50YO_HIGH_DOSE_SUBJECTS_24HR_DN</t>
  </si>
  <si>
    <t>https://www.gsea-msigdb.org/gsea/msigdb/human/geneset/OSMAN_BLOOD_CHAD63_KH_AGE_18_50YO_HIGH_DOSE_SUBJECTS_24HR_DN</t>
  </si>
  <si>
    <t>Genes down-regulated in blood 24hr vs 0hr in adults (18-50) (high dose subjects) after exposure to ChAd63-KH , time point 24H , administered Intramuscular injection. Comment: DE gene list for high dose subjects.</t>
  </si>
  <si>
    <t>A2M-AS1,AAK1,AASDH,ABAT,ABCA10,ABCA17P,ABCA3,ABCA5,ABCA6,ABCB1,ABCC5,ABCD2,ABCG1,ABHD17C,ABI2,ABLIM1,ACACB,ACAD11,ACAD8,ACADSB,ACBD6,ACP6,PXYLP1,ACVR2A,ACVR2B,ACYP1,ADAM19,ADAM1A,ADAM22,ADAM23,ADAMTS1,ADAMTS10,ADAMTS5,ADAT2,COQ8A,ADCY9,ADD3,ADHFE1,ADK,ADNP,ADSS1,AEBP2,AGAP1,AGAP12P,AGFG2,AGL,AGO1,AGO2,AGO3,AGTPBP1,AHCTF1,AHI1,AJAP1,AK3,AK5,AKAP11,AKR1B1,AKT3,AKTIP,ALDH6A1,ALDH7A1,ALG10,ALG13,ALG1L13P,ALG6,ALMS1-IT1,ALOX12B,ALOX12P2,ALS2,AMDHD1,AMIGO1,AMOT,AMPD3,AMY2B,ANAPC1,ANGPT1,ANKAR,ANKEF1,ANKLE2,ANKRD18A,ANKRD20A5P,ANKRD26,ANKRD26P4,ANKRD28,ANKRD31,ANKRD36,ANKRD36B,ANKRD36C,ANKRD46,ANKRD55,ANKRD6,ANKS6,ANKZF1,ANO10,ANTXRLP1,AP3M2,APBA2,APBB1,APCDD1,APMAP,APPL2,ARGLU1,ARHGAP10,ARHGAP12,ARHGAP15,ARHGAP35,ARHGEF7,ARHGEF9,ARID2,ARL10,ARL14EP,ARL3,ARL4C,ARL5A,ARL6,ARMC2,ARMCX4,ARMCX5,ARSG,ARSK,ASAH2B,ASB1,ASF1A,ASF1B,ASPH,ASTE1,ATE1,ATF7IP,ATF7IP2,ATG16L1,ATG2B,ATG9B,ATL2,ATM,ATP2B4,ATP6V0A2,ATP6V0E2-AS1,ATP8A1,ATP8A2,ATP8B2,ATP5IF1,ATXN1,AUH,AUTS2,AXIN1,B3GALT2,B3GLCT,B3GNT2,B4GALT6,BAAT,BACH2,BAG2,BBS1,BBS10,BBS2,BBS4,BBS9,BCKDHB,BCL11B,BCL2,BCR,BDH2,BDNF-AS,BEND7,BFSP1,GPRASP3,BHLHE40-AS1,BICD1,BIN1,BIVM,BLM,BMS1P4,BNC2,BOK-AS1,BRD1,BRI3BP,BRICD5,BRPF3,BRWD1,BTBD7,BTBD8,BTG1,KCNJ5-AS1,TMEM263,C12orf42,C12orf57,MTRFR,C14orf132,C14orf28,CDIN1,MOSMO,C16orf74,C18orf54,BRME1,C1QTNF3,C1orf21,C1orf35,LINC02910,RTL10,C22orf39,C3orf33,HMCES,CTBP1-DT,C5orf34,C5orf63,C6orf163,ERMARD,SUGCT,C7orf25,CYREN,FMC1-LUC7L2,DMAC1,TRMO,CA4,CA5B,CABIN1,CACHD1,CALCB,CALM1,CAMK2G,CAMK4,CAMSAP1,CAMTA1,CAPN14,CAPN7,CARF,CASD1,CASK,CASP2,CASS4,CATSPERB,CBLB,CBR4,CBX1,CBX7,CBX8,CBY1,CCDC102A,CCDC102B,CFAP36,CCDC125,CCDC136,CCDC14,CCDC141,CCDC152,CCDC153,CCDC171,CEP83,CCDC57,MIX23P5,CCDC65,CCDC7,CCDC89,CCDC92,CCL5,CCNB1IP1,CCNJL,CCSER2,CD160,CD1C,CD1E,CD2,CD200R1,CD244,CD247,CD27,CD28,CD3E,CD3G,CD40LG,CD44,CD6,CD8B,CD96,CD99,CDC14A,CDC42BPG,CDH2,CDH26,CDHR3,CDK5R1,CDKN2B,CDNF,CDON,CDR2,CDRT4,CEACAM19,CENPC,CENPV,CEP120,CEP170,CEP170P1,CEP250,CEP290,CEP44,CEP57,CEP68,CEP70,CEP78,CEP85L,CEP95,CERK,CERS4,CFAP70,CFL2,CHCHD6,CHD1L,CHD3,CHD6,CHIC1,CHMP7,CILP,CLDN12,CLEC2D,CLYBL,CMC1,CMSS1,CMTM4,CNIH1,CNKSR2,CNNM3,CNOT6,CNPY4,CNTNAP3,CNTNAP3B,COG6,COL13A1,COL5A2,COL6A2,COL9A3,COLEC12,COLGALT2,COPS8,COQ10A,COX10-DT,COX11,COX19,CPAMD8,CPNE2,CPSF6,CR1,CREB3L4,CREBZF,CRIM1,CROCCP3,CROT,CRTAM,CRY1,CRYGS,CRYZL1,CSGALNACT1,KAT14,CST7,CTNNBIP1,CTPS2,CTSF,CUBN,CUTC,CXCL1,CXCL6,CXCR6,RADX,CYBRD1,CYCSP32,CYCSP34,CYFIP2,CYP27A1,CYP2D8P,CYP4F12,CYTH3,DAAM1,DACH1,DANCR,DAPK2,DBF4,DBP,DCAF17,DCHS1,DCP1B,DCUN1D2,DDHD2,DDIT4,DDX12P,DDX20,DDX31,DDX42,DEF6,DEF8,DENND11,DENND2D,DENND4C,DEPDC7,DEPTOR,DGKA,DGKD,DGKE,DGKG,DHRS3,DHRS7,DIP2A,SLC49A4,DIS3L,DIXDC1,DKK3,DLEC1,DLEU2L,DLG1,DLG2,DLGAP1-AS1,DLGAP1-AS2,DMAP1,DMKN,DNAH6,DNAJC19,DNAJC21,DNAJC24,DNAJC3-DT,DNAJC9,DNM1P47,DNMBP,DOCK3,DOK4,DPEP2,DPEP3,DPH5,DPH6,DPH7,DPP4,DPY19L2,DPY19L2P1,DPY19L2P2,DPY19L2P4,DPY19L3,DPY19L4,DSC1,DSEL,DSTN,DSTYK,DTD1,DTHD1,DUS2,DYNC2H1,DYRK2,DZANK1,DZIP3,EDAR,EEF2K,EEPD1,EFCAB5,EFCAB7,EFHC1,EFHC2,EHBP1,EIF3EP1,EIF3F,EIF3J-DT,EIF3L,EIF4B,EIF4BP6,ELAPOR2,ELOVL4,ELP2,EML5,ADGRE3,ADGRE4P,ENDOV,ENO2,ENOSF1,ENPP4,ENPP5,EOMES,EPB41L4A-AS1,EPHA4,EPHX2,EPM2AIP1,EPN2,ERBB2,ERCC6,ERMN,ERMP1,ERN1,ERP27,ESPNL,ESYT2,ETS1,EXD2,EXOSC2,EXOSC7,EXOSC8,EXTL2,EZH1,FABP7P1,FAF1,FAHD2A,FCMR,FALEC,RFLNB,EEIG1,FAM107B,FAM110C,RETREG1,FAM153A,FAM161A,FAM162A,FAM168B,FAM169A,FAM171B,ATPSCKMT,TOGARAM1,FAM184A,FAM185A,ATOSA,FAM216A,FAM217B,FAM218A,FAM219B,FAM3D,FAM43A,MINDY2,FAM66B,FAM66C,DIPK1A,FAM98B,FAN1,FANCD2,FANCG,FAT4,FAUP1,FBXL13,FBXL17,FBXL20,FBXL4,FBXO25,FBXO3,FBXO32,FBXO47,FBXW2,FCGBP,FCHO1,FEZ1,FGF7,FGF9,FGFBP2,FGFBP3,CEP43,FGGY,FIGNL1,FILIP1L,FITM2,FKBP14,FKTN,FLNB,FNBP1P1,FOCAD,FOXO1,FOXP1,FRA10AC1,FRMPD3,FSBP,FTX,FUT8,FYN,FZD3,GAB3,GABPB1-AS1,GALNT12,GALNT14,GALNT7,GAN,GAS5,GATA3,GCFC2,GCHFR,GCNT4,GDF11,GEMIN8,GFI1,GGT8P,GINS4,GJB6,GK5,GKN2,GLCCI1,GLIS3,GLMN,GLS2,NOP53,GMCL1,GNG2,GNPDA2,GOLGA2P5,GOLGA6L9,GOLGA7B,GOLGA8A,GOLGA8B,GOLGA8O,GOLGA8Q,GOLGA8R,GOLGA8S,GPA33,GPAM,GPATCH11,GPCPD1,GPD1L,ADGRA3,ADGRD1,GPR174,GPR183,GPR27,GPR34,ADGRG1,GPRASP1,GPRASP2,GPRIN3,GRAMD1C,GRAMD2B,GRAP,GRIK3,GRPEL2,GSTA4,GSTM2,GTDC1,GTF2IRD2B,GTPBP8,GUF1,GUSBP9,GZMA,GZMK,H1-10-AS1,H2AZ2,HABP4,HACD3,HACE1,HADH,HAGHL,HAVCR1,HCG18,HDAC2,HEATR5A,HELLS,HENMT1,HGSNAT,HIBCH,HIP1R,H1-2,H1-3,H4C5,ZNF875,HLCS,HLF,HLTF,HMOX2,HNRNPA1P5,HNRNPCP1,HNRNPDL,HNRNPH1,HNRNPU,HOOK1,HOPX,HOXB-AS3,HPCAL4,HPGD,HS2ST1,HS3ST3B1,HSF2,HSPBAP1,HSPD1P11,HTRA1,ICA1L,CILK1,ICOS,ID2,IDS,IER5L,IFFO2,IFNG-AS1,IFT172,IFT27,IFT57,IFT80,IFT88,IGHV1OR15-1,IGHVII-28-1,IGIP,IGLV3-9,ELP1,IKZF2,IKZF5,IL16,IL1RL1,IL23A,IL32,IL7R,CXCL8,IL9R,IMMP2L,IMP3,IMPA2,IMPDH2,IMPG2,PATJ,ING2,INPP4A,INPP4B,INPP5A,INPP5B,INSC,INTS2,IPO11,IPP,IQCC,IQCH-AS1,IRGM,IRS2,ISM1,ITGA6,ITGB4,ITK,ITM2A,ITPKB,IVD,IVNS1ABP,JAKMIP2,JMY,JUN,KAT6B,KATNAL1,KAZN,KBTBD11,KBTBD6,KCNQ5,,KCTD7,POGLUT2P1,KDM3A,KDM5B,KHK,KIAA0319,KIAA0586,KIAA0753,MACF1,MATCAP2,MINAR1,PHF24,BTBD8,CEP126,CCDC191,CFAP97,GPALPP1,MFSD4B,KIF21A,KIF22,KIF27,KIF2A,KIF3A,KIF5C,KIFAP3,KIT,KLF12,KLF3,KLF7-IT1,KLF8,KLF8P1,KLHDC1,KLHDC2,KLHL13,KLHL22,KLHL3,KLHL31,KLHL32,KLHL36,KLHL42,KLHL7,KLRA1P,KLRB1,KLRC1,KLRC2,KLRC3,KLRC4-KLRK1,KLRD1,KLRF1,KLRG1,KLRK1,KPNA1,KRT18P37,KRT36,KRT72,KRT73,KRT8P33,KRT8P34,KRT8P42,LAMA2,LANCL1,LARP4P,LAX1,LCK,LCN12,LDHB,LDLRAD4,LDLRAP1,LEF1,LEF1-AS1,LEKR1,LEP,P3H4,LGR6,LIAS,LIMA1,LINC00205,PIRAT1,LINC00243,LINC00299,LINC00342,LINC00402,LINC00426,LINC00469,ERCC6L2-AS1,SWINGN,LINC00662,LINC00671,LINC00680,LINC00683,LINC00861,LINC00920,LINC00987,LINC01550,LINC01619,LINC02210,LIPT2,LIX1L,LLGL2,LMLN,LMO7,BORCS5,LONP2,LPCAT1,LRBA,LRCH1,LRIG1,LRP1B,LRP2BP,LRP6,LRRC7,LRRN3,LSM11,LTK,LUC7L,LUC7L3,LY9,LYPLAL1,LYRM7,LYVE1,LZTFL1,LZTS2,MACF1,MAGEE1,MAGEF1,MAGEH1,MAL,MANSC1,MAP3K2,MAP3K4,MAP9,MAPK13,MAPK8,MAST4,MATK,MBIP,MBLAC2,MBNL2,MBTD1,MCEE,MCM3AP-AS1,MCM6,MCM8,ME1,MED28P1,MEGF6,METAP1,METTL24,MEX3C,MFGE8,MGAT4A,MGAT5,MIAT,MICU3,MID2,MIR146A,MIR17HG,MIR181A2HG,MIR202,MIR4473,MIR4637,MIR4720,MIR4779,MIR491,MIR598,MRTFB,MKRN2,MLH3,MLLT3,MME,MMP23B,MMP9,MMS22L,MNAT1,MOAP1,MORN3,MORN4,MPHOSPH9,MPPE1,MPRIP,MPZL3,MRE11,MRI1,MRPL46,MRPS31,MRPS6,MRS2,IRAG1,IRAG1-AS1,MSANTD2,MSH2,MSH3,MSI2,MST1P2,MTA3,MTAP,MTBP,MTERF4,MTERF2,TESMIN,MTMR2,MTUS2,MTX3,MYB,MYBL1,MYC,MYO16-AS1,MYO5A,MYO9A,MZT2A,N4BP2,N4BP3,N6AMT1,NAA16,NAA30,NAA35,NADK2,NAE1,NAF1,NAP1L1,NAP1L2,NAP1L3,NAPEPLD,ICE2,NARS2,NBEA,NBPF1,NBPF15,NBPF3,NCALD,NCR1,NCR3LG1,NDRG2,NDRG3,NDUFAF6,NDUFAF7,NECAB2,NEK11,NEK6,NELL2,NEO1,NEXMIF,NFATC2,NIPA1,NIPSNAP3B,NISCH,NKTR,NLRC3,NLRP12,NME6,NMT2,NMUR1,NOG,CCN3,NPAS2,NPAT,NPHP3,NPM1P9,NPRL2,NR1D2,NR2C1,NR3C2,NRCAM,NRXN1,NSG1,NSUN5P1,NSUN5P2,NSUN7,NT5DC1,NUBPL,NUCB2,NUCKS1,NUDT13,NUDT3,NUDT6,NUMA1,OCIAD2,OCM,ODF2L,OFD1,OGT,OR10J2P,OR2A9P,OR2L5,OR9A3P,ORMDL1,OSBPL3,OSGEPL1,OSGEPL1-AS1,OSTCP8,OTUD3,OVGP1,OXCT1,OXNAD1,PA2G4P4,PABPC1,PABPC4,PACS1,PADI4,PAFAH2,PAIP2B,PANK1,PANX2,PARD6A,PARD6B,PRKN,PARP16,PARP2,PASK,PAXBP1,PCBP4,PCED1B,PCID2,PCM1,PCMTD2,PCNX1,PCNX2,PCNX4,PCYOX1,PDE3B,PDE4D,PDE4DIP,PDE7A,PDGFD,PDP2,NHERF4,PDZD8,PEBP1,PECR,PEG10,PEX1,PEX5,PGAP2,PGM2,PGM2L1,PGM3,PGPEP1,PHACTR1,PHF10,PHF14,JADE1,PHLDA1,PHLDB2,PHOSPHO2,PIAS2,PIBF1,PIGK,PIGL,PIGP,PIK3IP1,PIK3R1,PITPNC1,PKIA,PKIB,PLAG1,PLAU,PLB1,PLCB1,PLCD1,PLCH2,PLCL1,PLCXD2,PLD1,PLEKHA1,PLEKHA5,PLEKHB1,PLEKHF1,PLEKHM3,KIZ,PLXND1,PM20D2,PMFBP1,PMS1,PNMA1,PODXL2,POLG2,POLH,POLR1E,POLR3B,POMT1,PON2,POU6F1,PPARA,PPARGC1A,PPIAL4A,PPIAL4D,PPIAL4G,PPIAP30,PPIP5K1,PPM1H,PPP1R12B,PPP1R13B,PPP2R2B,PPP3CA,PPP3CC,PPP4R4,PPWD1,PREPL,PRKAB2,PRKACB,PRKCA,PRKCH,PRKCQ,PRKCQ-AS1,PRKCZ,PRKDC,PRKG2,PRMT9,PRMT7,PROCR,PROK2,PROX2,PRPF38B,PRPF39,PRPSAP1,PRSS23,PRSS30P,PSIP1,PSMG3-AS1,PTBP2,PTCH1,PTDSS2,PTGDR,PTGFRN,PTPDC1,HACD2,PTPN22,PTPN4,PTS,PURA,PXK,PYHIN1,PYROXD2,RAB33A,RAB39B,RAB40B,RAD1,RAD23BP1,RAD51-AS1,RAD54B,RALA,RALGAPA1,RANBP2,RANP8,RAP1GDS1,RAPGEF6,RARS2,RASA2,RASA3,RASGRF2,RASGRP1,RASSF1,RBBP4P1,RBFADN,RBFOX2,RBKS,RBL2,RBM26,RBM28,RCAN3,RCN2,RCOR3,RDH16,RECK,REPS1,REST,REV1,REV3L,RFC4,RFX3,RFX7,RFXAP,RGPD3,RGPD5,RGPD6,RGPD8,RGS14,RHOT1P1,RIC3,RIC8B,RLN1,RLN2,RN7SKP110,RN7SKP198,RN7SKP97,RNF103,RNF125,RNF141,RNF157,RNF157-AS1,RNF216,RNF216P1,RNF43,RNGTT,RNU1-109P,RNU1-16P,RNU1-22P,RNU4ATAC16P,RNU6-1,RNU6-1005P,RNU6-1240P,RNU6-1284P,RNU6-1305P,RNU6-202P,RNU6-414P,RNU6-759P,RNU6-820P,RNU6-821P,RNU6-838P,RNU6-878P,RNU7-113P,RNU7-130P,RNU7-90P,RNVU1-15,RO60,RORA,RP9,RPAIN,RPAP2,RPGRIP1,RPGRIP1L,RPH3A,RPL13,RPL13A,RPL13AP20,RPL13AP25,RPL13AP5,RPL14,RPL23A,RPL23AP53,RPL3,RPL34-DT,RPL35AP19,RPL35AP26,RPL37,RPL3P4,RPL4,RPL4P1,RPL5,RPRD2,RPS20,RPS3,RPS3AP34,RPS6,RPS6KA3,RRAS2,RRH,RRM1,RRM2P3,RRN3P1,RRP8,RSBN1,RTL6,RTTN,RUBCNL,RUFY2,RUNX2,RWDD2A,RWDD3,RYK,S100A2,S100PBP,S1PR1,S1PR4,S1PR5,SACS,SAMD10,SAMD12,SAMD13,SAMD3,SATB1,SBDSP1,SBNO1,SCAI,SCAND2P,SCARNA11,SCARNA17,SCARNA6,SCRN2,SDC2,SDHAP3,SDR42E1,SEC22C,SEC61A2,SEC63,SEL1L3,SEMA4C,SEMA4F,SEPTIN7P2,SERF1A,SERF1B,SERGEF,SERINC5,SERTAD2,SESN1,SETD6,SETP16,SETP20,SFI1,SFMBT1,SFT2D3,SFXN1,SFXN5,SGK1,,SGSM2,SH2D1A,SH3BP5,SH3RF3,SH3YL1,SHF,SHPRH,SIAH1,SIM1,SIRPG,SKAP1,SKI,SKP2,SLAIN1,SLAMF6,SLC12A2,SLC16A1,SLC16A10,SLC16A14,SLC16A7,SLC19A2,SLC25A29,SLC25A36,SLC25A40,SLC25A53,SLC26A11,SLC35B4,SLC35D1,SLC35E2B,SLC35G1,SLC38A1,SLC39A10,SLC41A1,SLC4A10,SLC4A4,SLC4A7,SLC5A3,SLC7A6,SLC9B2,SLCO4C1,SMARCA2,MIEF2,SMIM8,SMKR1,SMURF2,SMYD3,SMYD4,SNCG,SNHG1,SNHG10,SNHG14,SNHG6,SNORA31,SNORA17B,SNORD108,SNORD109A,SNORD116-21,SNORD11B,SNORD64,,SNORD91B,SNRNP48,SNRPFP1,SNRPN,SNTB2,SNURF,SNX18,SNX25,SNX9,SOCS5,SOX4,SPAG16,SPATA41,SPATA5,SPATA6L,SPATA7,SPEF2,SPG7,SPICE1,SPIN1,SPINT1,SPOCK1,SPOCK2,SPON1,SPP1,SPRED1,SPTAN1,SPTBN1,SPTSSB,SREK1,SRGAP3,SRPK2,SRSF11,SSBP2,SSH1,ST18,ST6GALNAC6,ST8SIA1,STAG1,STAG3L1,STAG3L2,STAG3L3,STARD13,STARD9,STAT4,STAU2,STK39,STMN3,STRBP,STXBP1,STXBP4,STXBP5,STXBP5-AS1,SUGP2,SUGT1P3,SULT1A2,SULT1B1,SUN1,SUN2,SUPT3H,KMT5B,SYCP2,SYDE2,SYNE1,SYTL1,SYTL2,TACC3,TADA2B,TANC2,TARBP1,TARS3,TAS2R10,,TAS2R30,TAS2R40,TASP1,TBC1D10C,TBC1D19,TBC1D32,TBC1D4,TBC1D7,TBCD,TBL1XR1,TBX21,TC2N,TCEA3,TCF19,TCF7,TCFL5,DYNLT2,TDP1,TDRD15,TDRD3,TDRKH,TEF,TENM1,TESPA1,TET1,TEX30,TGDS,TGFA,TGFBR3,TGIF1,TGM3,THADA,THBD,THEM4,THEMIS,THNSL1,THOC1,THOC3,THRA,TIAL1,TIGIT,TIMD4,TJP3,TKTL1,TLE1,TM6SF1,TM7SF3,TMC2,TMC8,TMCO3,TMEM107,TMEM116,TMEM117,TMEM14A,TMEM161B,TMEM161B-DT,TMEM168,TMEM181,TMEM185A,NEMP1,NEMP2,TMEM204,TMEM245,TMEM25,TMEM41B,TMEM45B,TMEM67,TMEM91,TMIGD1,TMIGD2,TMSB15B,TMX4,TNNC1,TNPO1P1,TNRC6C,TMC6,TOB1,TOM1L2,TOP2B,TOX,TP53INP1,TP73-AS1,TPD52,TPP2,TPRG1,TRABD2A,TRAF1,TRAF3IP3,TRAF5,TRAJ1,TRAJ10,TRAJ12,TRAJ14,TRAJ16,TRAJ17,TRAJ18,TRAJ19,TRAJ20,TRAJ21,TRAJ22,TRAJ23,TRAJ24,TRAJ26,TRAJ27,TRAJ29,TRAJ31,TRAJ33,TRAJ38,TRAJ39,TRAJ4,TRAJ40,TRAJ47,TRAJ48,TRAJ5,TRAJ50,TRAJ51,TRAJ52,TRAJ55,TRAJ56,TRAJ57,TRAJ6,TRAJ8,TRAJ9,TRAT1,TRAV12-1,TRAV12-3,TRAV16,TRAV18,TRAV22,TRAV3,TRAV38-2DV8,TRAV4,TRAV5,TRBV23-1,TRBV5-3,TRBV6-1,TRBV7-1,TRDD3,TRDMT1,TRGJ2,TRGJP,TRGJP1,TRGJP2,TRGV10,TRIM16,TRIM32,TRIM37,TRIM52,TRIM59,TRIM60P18,TRIM9,TRIT1,TRMT13,TRMT61B,TRPC1,TRPM6,TSEN2,TSGA10,TSHZ1,TSPAN6,TSPYL2,TSPYL4,TSTD1,TSTD3,TTC12,TTC13,TTC23L,TTC28,TTC28-AS1,TTC3,TTC5,TTC8,TTC9,TTLL5,TUBE1,TUBGCP3,TUBGCP4,TUBGCP5,TULP4,TXK,TXNRD3,TYW5,UAP1,UBA5,UBE2Q2P1,UBE2Q2P2,UBE3D,UBR3,UBTF,UBXN7,UFSP2,ULK4,UNC119B,UNC45B,UNG,UPB1,UPF3A,URGCP,URI1,USP12-DT,USP13,USP44,USP45,USP47,USP48,USP53,UXS1,VAMP4,VAPB,VEZT,VIPR1,VN1R82P,VNN1,VPS13A,VPS26AP1,VPS26B,VPS51,VSIG1,VWA8,WDR19,WDR27,WDR3,WDR33,WDR35,CFAP44,WDR54,WDR76,WDR86-AS1,WDR91,WEE1,WNT7A,WWOX,WWP1,XCR1,XKR6,XKRX,XPA,XPC,XYLT1,YAE1,YAF2,YAP1P1,YES1,YLPM1,YPEL1,PTGR3,ZAP70,ZBED4,ZBTB1,ZBTB10,ZBTB14,ZBTB16,ZBTB20,ZBTB25,ZBTB38,ZBTB4,ZBTB40,ZBTB44,ZBTB5,ZC3H6,ZC3H8,TUT4,ZCCHC14,ZCCHC18,ZDBF2,ZDHHC20P1,ZEB1,ZFAND1,ZFP14,ZFP2,ZFP28,ZFP30,ZFP62,ZFYVE9,ZHX3,ZKSCAN7,ZMAT1,ZMAT3,ZMYM2,ZMYND11,ZNF10,ZNF101P2,ZNF138,ZNF154,ZNF157,ZNF17,ZNF182,ZNF204P,ZNF232,ZNF234,ZNF235,ZNF248,ZNF250,ZNF251,ZNF253,ZNF254,ZNF256,ZNF26,ZNF264,ZNF266,ZNF280D,ZNF285,ZNF286A,ZNF286B,ZNF30,ZNF304,ZNF318,ZNF326,ZNF329,ZNF331,ZNF337,ZNF33B,ZNF343,ZNF345,ZNF354B,ZNF354C,ZNF37BP,ZNF382,ZNF398,ZNF416,ZNF420,ZNF425,ZNF426,ZNF43,ZNF433,ZNF439,ZNF44,ZNF443,ZNF445,ZNF449,ZNF461,ZNF483,ZNF484,ZNF497,ZNF502,ZNF506,ZNF507,ZNF510,ZNF514,ZNF519,ZNF527,ZNF528,ZNF529,ZNF530,ZNF540,ZNF544,ZNF546,ZNF548,ZNF549,ZNF550,ZNF551,ZNF554,ZNF558,ZNF559,ZNF561,ZNF566,ZNF567,ZNF568,ZNF569,ZNF570,ZNF571,ZNF573,ZNF577,ZNF584,ZNF585B,ZNF589,ZNF599,ZNF600,ZNF605,ZNF607,ZNF608,ZNF615,ZNF616,ZNF623,ZNF630,ZNF649,ZNF660,ZNF662,ZNF671,ZNF681,ZNF69,ZNF699,ZNF7,ZNF71,ZNF718,ZNF721,ZNF737,ZNF746,ZNF767P,ZNF780A,ZNF780B,ZNF781,ZNF786,ZNF789,ZNF792,ZNF793,ZNF799,ZNF805,ZNF815P,ZNF823,ZNF827,ZNF829,ZNF831,ZNF835,ZNF839,ZNF84,ZNF846,ZNF85,ZNF850,ZNF852,ZNF862,ZNF891,ZNF90,ZNHIT6,POLR1HASP,ZNRF3,ZSCAN18,ZSCAN2,ZSCAN30,ZXDC,ZYG11B,ZZZ3</t>
  </si>
  <si>
    <t>A2M-AS1,AAK1,AASDH,ABAT,ABCA10,ABCA17P,ABCA3,ABCA5,ABCA6,ABCB1,ABCC5,ABCD2,ABCG1,ABHD17C,ABI2,ABLIM1,ACACB,ACAD11,ACAD8,ACADSB,ACBD6,ACP6,ACPL2,ACVR2A,ACVR2B,ACYP1,ADAM19,ADAM1A,ADAM22,ADAM23,ADAMTS1,ADAMTS10,ADAMTS5,ADAT2,ADCK3,ADCY9,ADD3,ADHFE1,ADK,ADNP,ADSSL1,AEBP2,AGAP1,AGAP12P,AGFG2,AGL,AGO1,AGO2,AGO3,AGTPBP1,AHCTF1,AHI1,AJAP1,AK3,AK5,AKAP11,AKR1B1,AKT3,AKTIP,ALDH6A1,ALDH7A1,ALG10,ALG13,ALG1L13P,ALG6,ALMS1-IT1,ALOX12B,ALOX12P2,ALS2,AMDHD1,AMIGO1,AMOT,AMPD3,AMY2B,ANAPC1,ANGPT1,ANKAR,ANKEF1,ANKLE2,ANKRD18A,ANKRD20A5P,ANKRD26,ANKRD26P4,ANKRD28,ANKRD31,ANKRD36,ANKRD36B,ANKRD36C,ANKRD46,ANKRD55,ANKRD6,ANKS6,ANKZF1,ANO10,ANTXRLP1,AP3M2,APBA2,APBB1,APCDD1,APMAP,APPL2,ARGLU1,ARHGAP10,ARHGAP12,ARHGAP15,ARHGAP35,ARHGEF7,ARHGEF9,ARID2,ARL10,ARL14EP,ARL3,ARL4C,ARL5A,ARL6,ARMC2,ARMCX4,ARMCX5,ARSG,ARSK,ASAH2B,ASB1,ASF1A,ASF1B,ASPH,ASTE1,ATE1,ATF7IP,ATF7IP2,ATG16L1,ATG2B,ATG9B,ATL2,ATM,ATP2B4,ATP6V0A2,ATP6V0E2-AS1,ATP8A1,ATP8A2,ATP8B2,ATPIF1,ATXN1,AUH,AUTS2,AXIN1,B3GALT2,B3GALTL,B3GNT1,B4GALT6,BAAT,BACH2,BAG2,BBS1,BBS10,BBS2,BBS4,BBS9,BCKDHB,BCL11B,BCL2,BCR,BDH2,BDNF-AS,BEND7,BFSP1,BHLHB9,BHLHE40-AS1,BICD1,BIN1,BIVM,BLM,BMS1P4,BNC2,BOK-AS1,BRD1,BRI3BP,BRICD5,BRPF3,BRWD1,BTBD7,BTBD8,BTG1,C11orf45,C12orf23,C12orf42,C12orf57,C12orf65,C14orf132,C14orf28,C15orf41,C16orf52,C16orf74,C18orf54,C19orf57,C1orf21,C1orf35,C1QTNF3,C20orf197,C22orf29,C22orf39,C3orf33,C3orf37,C4orf42,C5orf34,C5orf63,C6orf163,C6orf70,C7orf10,C7orf25,C7orf49,C7orf55-LUC7L2,C9orf123,C9orf156,CA4,CA5B,CABIN1,CACHD1,CALCB,CALM1,CAMK2G,CAMK4,CAMSAP1,CAMTA1,CAPN14,CAPN7,CARF,CASD1,CASK,CASP2,CASS4,CATSPERB,CBLB,CBR4,CBX1,CBX7,CBX8,CBY1,CCDC102A,CCDC102B,CCDC104,CCDC125,CCDC136,CCDC14,CCDC141,CCDC152,CCDC153,CCDC171,CCDC41,CCDC57,CCDC58P5,CCDC65,CCDC7,CCDC89,CCDC92,CCL5,CCNB1IP1,CCNJL,CCSER2,CD160,CD1C,CD1E,CD2,CD200R1,CD244,CD247,CD27,CD28,CD3E,CD3G,CD40LG,CD44,CD6,CD8B,CD96,CD99,CDC14A,CDC42BPG,CDH2,CDH26,CDHR3,CDK5R1,CDKN2B,CDNF,CDON,CDR2,CDRT4,CEACAM19,CENPC,CENPV,CEP120,CEP170,CEP170P1,CEP250,CEP290,CEP44,CEP57,CEP68,CEP70,CEP78,CEP85L,CEP95,CERK,CERS4,CFAP70,CFL2,CHCHD6,CHD1L,CHD3,CHD6,CHIC1,CHMP7,CILP,CLDN12,CLEC2D,CLYBL,CMC1,CMSS1,CMTM4,CNIH,CNKSR2,CNNM3,CNOT6,CNPY4,CNTNAP3,CNTNAP3B,COG6,COL13A1,COL5A2,COL6A2,COL9A3,COLEC12,COLGALT2,COPS8,COQ10A,COX10-AS1,COX11,COX19,CPAMD8,CPNE2,CPSF6,CR1,CREB3L4,CREBZF,CRIM1,CROCCP3,CROT,CRTAM,CRY1,CRYGS,CRYZL1,CSGALNACT1,CSRP2BP,CST7,CTNNBIP1,CTPS2,CTSF,CUBN,CUTC,CXCL1,CXCL6,CXCR6,CXorf57,CYBRD1,CYCSP32,CYCSP34,CYFIP2,CYP27A1,CYP2D8P,CYP4F12,CYTH3,DAAM1,DACH1,DANCR,DAPK2,DBF4,DBP,DCAF17,DCHS1,DCP1B,DCUN1D2,DDHD2,DDIT4,DDX12P,DDX20,DDX31,DDX42,DEF6,DEF8,DENND11,DENND2D,DENND4C,DEPDC7,DEPTOR,DGKA,DGKD,DGKE,DGKG,DHRS3,DHRS7,DIP2A,DIRC2,DIS3L,DIXDC1,DKK3,DLEC1,DLEU2L,DLG1,DLG2,DLGAP1-AS1,DLGAP1-AS2,DMAP1,DMKN,DNAH6,DNAJC19,DNAJC21,DNAJC24,DNAJC3-DT,DNAJC9,DNM1P47,DNMBP,DOCK3,DOK4,DPEP2,DPEP3,DPH5,DPH6,DPH7,DPP4,DPY19L2,DPY19L2P1,DPY19L2P2,DPY19L2P4,DPY19L3,DPY19L4,DSC1,DSEL,DSTN,DSTYK,DTD1,DTHD1,DUS2L,DYNC2H1,DYRK2,DZANK1,DZIP3,EDAR,EEF2K,EEPD1,EFCAB5,EFCAB7,EFHC1,EFHC2,EHBP1,EIF3EP1,EIF3F,EIF3J-DT,EIF3L,EIF4B,EIF4BP6,ELAPOR2,ELOVL4,ELP2,EML5,EMR3,EMR4P,ENDOV,ENO2,ENOSF1,ENPP4,ENPP5,EOMES,EPB41L4A-AS1,EPHA4,EPHX2,EPM2AIP1,EPN2,ERBB2,ERCC6,ERMN,ERMP1,ERN1,ERP27,ESPNL,ESYT2,ETS1,EXD2,EXOSC2,EXOSC7,EXOSC8,EXTL2,EZH1,FABP7P1,FAF1,FAHD2A,FAIM3,FALEC,FAM101B,FAM102A,FAM107B,FAM110C,FAM134B,FAM153A,FAM161A,FAM162A,FAM168B,FAM169A,FAM171B,FAM173B,FAM179B,FAM184A,FAM185A,FAM214A,FAM216A,FAM217B,FAM218A,FAM219B,FAM3D,FAM43A,FAM63B,FAM66B,FAM66C,FAM69A,FAM98B,FAN1,FANCD2,FANCG,FAT4,FAUP1,FBXL13,FBXL17,FBXL20,FBXL4,FBXO25,FBXO3,FBXO32,FBXO47,FBXW2,FCGBP,FCHO1,FEZ1,FGF7,FGF9,FGFBP2,FGFBP3,FGFR1OP,FGGY,FIGNL1,FILIP1L,FITM2,FKBP14,FKTN,FLNB,FNBP1P1,FOCAD,FOXO1,FOXP1,FRA10AC1,FRMPD3,FSBP,FTX,FUT8,FYN,FZD3,GAB3,GABPB1-AS1,GALNT12,GALNT14,GALNT7,GAN,GAS5,GATA3,GCFC2,GCHFR,GCNT4,GDF11,GEMIN8,GFI1,GGT8P,GINS4,GJB6,GK5,GKN2,GLCCI1,GLIS3,GLMN,GLS2,GLTSCR2,GMCL1,GNG2,GNPDA2,GOLGA2P5,GOLGA6L9,GOLGA7B,GOLGA8A,GOLGA8B,GOLGA8O,GOLGA8Q,GOLGA8R,GOLGA8S,GPA33,GPAM,GPATCH11,GPCPD1,GPD1L,GPR125,GPR133,GPR174,GPR183,GPR27,GPR34,GPR56,GPRASP1,GPRASP2,GPRIN3,GRAMD1C,GRAMD3,GRAP,GRIK3,GRPEL2,GSTA4,GSTM2,GTDC1,GTF2IRD2B,GTPBP8,GUF1,GUSBP9,GZMA,GZMK,H1FX-AS1,H2AFV,HABP4,HACD3,HACE1,HADH,HAGHL,HAVCR1,HCG18,HDAC2,HEATR5A,HELLS,HENMT1,HGSNAT,HIBCH,HIP1R,HIST1H1C,HIST1H1D,HIST1H4E,HKR1,HLCS,HLF,HLTF,HMOX2,HNRNPA1P5,HNRNPCP1,HNRNPDL,HNRNPH1,HNRNPU,HOOK1,HOPX,HOXB-AS3,HPCAL4,HPGD,HS2ST1,HS3ST3B1,HSF2,HSPBAP1,HSPD1P11,HTRA1,ICA1L,ICK,ICOS,ID2,IDS,IER5L,IFFO2,IFNG-AS1,IFT172,IFT27,IFT57,IFT80,IFT88,IGHV1OR15-1,IGHVII-28-1,IGIP,IGLV3-9,IKBKAP,IKZF2,IKZF5,IL16,IL1RL1,IL23A,IL32,IL7R,IL8,IL9R,IMMP2L,IMP3,IMPA2,IMPDH2,IMPG2,INADL,ING2,INPP4A,INPP4B,INPP5A,INPP5B,INSC,INTS2,IPO11,IPP,IQCC,IQCH-AS1,IRGM,IRS2,ISM1,ITGA6,ITGB4,ITK,ITM2A,ITPKB,IVD,IVNS1ABP,JAKMIP2,JMY,JUN,KAT6B,KATNAL1,KAZN,KBTBD11,KBTBD6,KCNQ5,KCNQ5-IT1,KCTD7,KDELC1P1,KDM3A,KDM5B,KHK,KIAA0319,KIAA0586,KIAA0753,KIAA0754,KIAA0895,KIAA1024,KIAA1045,KIAA1107,KIAA1377,KIAA1407,KIAA1430,KIAA1704,KIAA1919,KIF21A,KIF22,KIF27,KIF2A,KIF3A,KIF5C,KIFAP3,KIT,KLF12,KLF3,KLF7-IT1,KLF8,KLF8P1,KLHDC1,KLHDC2,KLHL13,KLHL22,KLHL3,KLHL31,KLHL32,KLHL36,KLHL42,KLHL7,KLRAP1,KLRB1,KLRC1,KLRC2,KLRC3,KLRC4-KLRK1,KLRD1,KLRF1,KLRG1,KLRK1,KPNA1,KRT18P37,KRT36,KRT72,KRT73,KRT8P33,KRT8P34,KRT8P42,LAMA2,LANCL1,LARP4P,LAX1,LCK,LCN12,LDHB,LDLRAD4,LDLRAP1,LEF1,LEF1-AS1,LEKR1,LEP,LEPREL4,LGR6,LIAS,LIMA1,LINC00205,LINC00211,LINC00243,LINC00299,LINC00342,LINC00402,LINC00426,LINC00469,LINC00476,LINC00565,LINC00662,LINC00671,LINC00680,LINC00683,LINC00861,LINC00920,LINC00987,LINC01550,LINC01619,LINC02210,LIPT2,LIX1L,LLGL2,LMLN,LMO7,LOH12CR1,LONP2,LPCAT1,LRBA,LRCH1,LRIG1,LRP1B,LRP2BP,LRP6,LRRC7,LRRN3,LSM11,LTK,LUC7L,LUC7L3,LY9,LYPLAL1,LYRM7,LYVE1,LZTFL1,LZTS2,MACF1,MAGEE1,MAGEF1,MAGEH1,MAL,MANSC1,MAP3K2,MAP3K4,MAP9,MAPK13,MAPK8,MAST4,MATK,MBIP,MBLAC2,MBNL2,MBTD1,MCEE,MCM3AP-AS1,MCM6,MCM8,ME1,MED28P1,MEGF6,METAP1,METTL24,MEX3C,MFGE8,MGAT4A,MGAT5,MIAT,MICU3,MID2,MIR146A,MIR17HG,MIR181A2HG,MIR202,MIR4473,MIR4637,MIR4720,MIR4779,MIR491,MIR598,MKL2,MKRN2,MLH3,MLLT3,MME,MMP23B,MMP9,MMS22L,MNAT1,MOAP1,MORN3,MORN4,MPHOSPH9,MPPE1,MPRIP,MPZL3,MRE11A,MRI1,MRPL46,MRPS31,MRPS6,MRS2,MRVI1,MRVI1-AS1,MSANTD2,MSH2,MSH3,MSI2,MST1P2,MTA3,MTAP,MTBP,MTERFD2,MTERFD3,MTL5,MTMR2,MTUS2,MTX3,MYB,MYBL1,MYC,MYO16-AS1,MYO5A,MYO9A,MZT2A,N4BP2,N4BP3,N6AMT1,NAA16,NAA30,NAA35,NADK2,NAE1,NAF1,NAP1L1,NAP1L2,NAP1L3,NAPEPLD,NARG2,NARS2,NBEA,NBPF1,NBPF15,NBPF3,NCALD,NCR1,NCR3LG1,NDRG2,NDRG3,NDUFAF6,NDUFAF7,NECAB2,NEK11,NEK6,NELL2,NEO1,NEXMIF,NFATC2,NIPA1,NIPSNAP3B,NISCH,NKTR,NLRC3,NLRP12,NME6,NMT2,NMUR1,NOG,NOV,NPAS2,NPAT,NPHP3,NPM1P9,NPRL2,NR1D2,NR2C1,NR3C2,NRCAM,NRXN1,NSG1,NSUN5P1,NSUN5P2,NSUN7,NT5DC1,NUBPL,NUCB2,NUCKS1,NUDT13,NUDT3,NUDT6,NUMA1,OCIAD2,OCM,ODF2L,OFD1,OGT,OR10J2P,OR2A9P,OR2L5,OR9A3P,ORMDL1,OSBPL3,OSGEPL1,OSGEPL1-AS1,OSTCP8,OTUD3,OVGP1,OXCT1,OXNAD1,PA2G4P4,PABPC1,PABPC4,PACS1,PADI4,PAFAH2,PAIP2B,PANK1,PANX2,PARD6A,PARD6B,PARK2,PARP16,PARP2,PASK,PAXBP1,PCBP4,PCED1B,PCID2,PCM1,PCMTD2,PCNX,PCNXL2,PCNXL4,PCYOX1,PDE3B,PDE4D,PDE4DIP,PDE7A,PDGFD,PDP2,PDZD3,PDZD8,PEBP1,PECR,PEG10,PEX1,PEX5,PGAP2,PGM2,PGM2L1,PGM3,PGPEP1,PHACTR1,PHF10,PHF14,PHF17,PHLDA1,PHLDB2,PHOSPHO2,PIAS2,PIBF1,PIGK,PIGL,PIGP,PIK3IP1,PIK3R1,PITPNC1,PKIA,PKIB,PLAG1,PLAU,PLB1,PLCB1,PLCD1,PLCH2,PLCL1,PLCXD2,PLD1,PLEKHA1,PLEKHA5,PLEKHB1,PLEKHF1,PLEKHM3,PLK1S1,PLXND1,PM20D2,PMFBP1,PMS1,PNMA1,PODXL2,POLG2,POLH,POLR1E,POLR3B,POMT1,PON2,POU6F1,PPARA,PPARGC1A,PPIAL4A,PPIAL4D,PPIAL4G,PPIAP30,PPIP5K1,PPM1H,PPP1R12B,PPP1R13B,PPP2R2B,PPP3CA,PPP3CC,PPP4R4,PPWD1,PREPL,PRKAB2,PRKACB,PRKCA,PRKCH,PRKCQ,PRKCQ-AS1,PRKCZ,PRKDC,PRKG2,PRMT10,PRMT7,PROCR,PROK2,PROX2,PRPF38B,PRPF39,PRPSAP1,PRSS23,PRSS30P,PSIP1,PSMG3-AS1,PTBP2,PTCH1,PTDSS2,PTGDR,PTGFRN,PTPDC1,PTPLB,PTPN22,PTPN4,PTS,PURA,PXK,PYHIN1,PYROXD2,RAB33A,RAB39B,RAB40B,RAD1,RAD23BP1,RAD51-AS1,RAD54B,RALA,RALGAPA1,RANBP2,RANP8,RAP1GDS1,RAPGEF6,RARS2,RASA2,RASA3,RASGRF2,RASGRP1,RASSF1,RBBP4P1,RBFADN,RBFOX2,RBKS,RBL2,RBM26,RBM28,RCAN3,RCN2,RCOR3,RDH16,RECK,REPS1,REST,REV1,REV3L,RFC4,RFX3,RFX7,RFXAP,RGPD3,RGPD5,RGPD6,RGPD8,RGS14,RHOT1P1,RIC3,RIC8B,RLN1,RLN2,RN7SKP110,RN7SKP198,RN7SKP97,RNF103,RNF125,RNF141,RNF157,RNF157-AS1,RNF216,RNF216P1,RNF43,RNGTT,RNU1-109P,RNU1-16P,RNU1-22P,RNU4ATAC16P,RNU6-1,RNU6-1005P,RNU6-1240P,RNU6-1284P,RNU6-1305P,RNU6-202P,RNU6-414P,RNU6-759P,RNU6-820P,RNU6-821P,RNU6-838P,RNU6-878P,RNU7-113P,RNU7-130P,RNU7-90P,RNVU1-15,RO60,RORA,RP9,RPAIN,RPAP2,RPGRIP1,RPGRIP1L,RPH3A,RPL13,RPL13A,RPL13AP20,RPL13AP25,RPL13AP5,RPL14,RPL23A,RPL23AP53,RPL3,RPL34-AS1,RPL35AP19,RPL35AP26,RPL37,RPL3P4,RPL4,RPL4P1,RPL5,RPRD2,RPS20,RPS3,RPS3AP34,RPS6,RPS6KA3,RRAS2,RRH,RRM1,RRM2P3,RRN3P1,RRP8,RSBN1,RTL6,RTTN,RUBCNL,RUFY2,RUNX2,RWDD2A,RWDD3,RYK,S100A2,S100PBP,S1PR1,S1PR4,S1PR5,SACS,SAMD10,SAMD12,SAMD13,SAMD3,SATB1,SBDSP1,SBNO1,SCAI,SCAND2P,SCARNA11,SCARNA17,SCARNA6,SCRN2,SDC2,SDHAP3,SDR42E1,SEC22C,SEC61A2,SEC63,SEL1L3,SEMA4C,SEMA4F,SEPT7P2,SERF1A,SERF1B,SERGEF,SERINC5,SERTAD2,SESN1,SETD6,SETP16,SETP20,SFI1,SFMBT1,SFT2D3,SFXN1,SFXN5,SGK1,SGK223,SGSM2,SH2D1A,SH3BP5,SH3RF3,SH3YL1,SHF,SHPRH,SIAH1,SIM1,SIRPG,SKAP1,SKI,SKP2,SLAIN1,SLAMF6,SLC12A2,SLC16A1,SLC16A10,SLC16A14,SLC16A7,SLC19A2,SLC25A29,SLC25A36,SLC25A40,SLC25A53,SLC26A11,SLC35B4,SLC35D1,SLC35E2B,SLC35G1,SLC38A1,SLC39A10,SLC41A1,SLC4A10,SLC4A4,SLC4A7,SLC5A3,SLC7A6,SLC9B2,SLCO4C1,SMARCA2,SMCR7,SMIM8,SMKR1,SMURF2,SMYD3,SMYD4,SNCG,SNHG1,SNHG10,SNHG14,SNHG6,SNORA31,SNORA43,SNORD108,SNORD109A,SNORD116-21,SNORD11B,SNORD64,SNORD74,SNORD91B,SNRNP48,SNRPFP1,SNRPN,SNTB2,SNURF,SNX18,SNX25,SNX9,SOCS5,SOX4,SPAG16,SPATA41,SPATA5,SPATA6L,SPATA7,SPEF2,SPG7,SPICE1,SPIN1,SPINT1,SPOCK1,SPOCK2,SPON1,SPP1,SPRED1,SPTAN1,SPTBN1,SPTSSB,SREK1,SRGAP3,SRPK2,SRSF11,SSBP2,SSH1,ST18,ST6GALNAC6,ST8SIA1,STAG1,STAG3L1,STAG3L2,STAG3L3,STARD13,STARD9,STAT4,STAU2,STK39,STMN3,STRBP,STXBP1,STXBP4,STXBP5,STXBP5-AS1,SUGP2,SUGT1P3,SULT1A2,SULT1B1,SUN1,SUN2,SUPT3H,SUV420H1,SYCP2,SYDE2,SYNE1,SYTL1,SYTL2,TACC3,TADA2B,TANC2,TARBP1,TARSL2,TAS2R10,TAS2R12,TAS2R30,TAS2R40,TASP1,TBC1D10C,TBC1D19,TBC1D32,TBC1D4,TBC1D7,TBCD,TBL1XR1,TBX21,TC2N,TCEA3,TCF19,TCF7,TCFL5,TCTE3,TDP1,TDRD15,TDRD3,TDRKH,TEF,TENM1,TESPA1,TET1,TEX30,TGDS,TGFA,TGFBR3,TGIF1,TGM3,THADA,THBD,THEM4,THEMIS,THNSL1,THOC1,THOC3,THRA,TIAL1,TIGIT,TIMD4,TJP3,TKTL1,TLE1,TM6SF1,TM7SF3,TMC2,TMC8,TMCO3,TMEM107,TMEM116,TMEM117,TMEM14A,TMEM161B,TMEM161B-AS1,TMEM168,TMEM181,TMEM185A,TMEM194A,TMEM194B,TMEM204,TMEM245,TMEM25,TMEM41B,TMEM45B,TMEM67,TMEM91,TMIGD1,TMIGD2,TMSB15B,TMX4,TNNC1,TNPO1P1,TNRC6C,TNRC6C-AS1,TOB1,TOM1L2,TOP2B,TOX,TP53INP1,TP73-AS1,TPD52,TPP2,TPRG1,TRABD2A,TRAF1,TRAF3IP3,TRAF5,TRAJ1,TRAJ10,TRAJ12,TRAJ14,TRAJ16,TRAJ17,TRAJ18,TRAJ19,TRAJ20,TRAJ21,TRAJ22,TRAJ23,TRAJ24,TRAJ26,TRAJ27,TRAJ29,TRAJ31,TRAJ33,TRAJ38,TRAJ39,TRAJ4,TRAJ40,TRAJ47,TRAJ48,TRAJ5,TRAJ50,TRAJ51,TRAJ52,TRAJ55,TRAJ56,TRAJ57,TRAJ6,TRAJ8,TRAJ9,TRAT1,TRAV12-1,TRAV12-3,TRAV16,TRAV18,TRAV22,TRAV3,TRAV38-2DV8,TRAV4,TRAV5,TRBV23-1,TRBV5-3,TRBV6-1,TRBV7-1,TRDD3,TRDMT1,TRGJ2,TRGJP,TRGJP1,TRGJP2,TRGV10,TRIM16,TRIM32,TRIM37,TRIM52,TRIM59,TRIM60P18,TRIM9,TRIT1,TRMT13,TRMT61B,TRPC1,TRPM6,TSEN2,TSGA10,TSHZ1,TSPAN6,TSPYL2,TSPYL4,TSTD1,TSTD3,TTC12,TTC13,TTC23L,TTC28,TTC28-AS1,TTC3,TTC5,TTC8,TTC9,TTLL5,TUBE1,TUBGCP3,TUBGCP4,TUBGCP5,TULP4,TXK,TXNRD3,TYW5,UAP1,UBA5,UBE2Q2P1,UBE2Q2P2,UBE3D,UBR3,UBTF,UBXN7,UFSP2,ULK4,UNC119B,UNC45B,UNG,UPB1,UPF3A,URGCP,URI1,USP12-AS2,USP13,USP44,USP45,USP47,USP48,USP53,UXS1,VAMP4,VAPB,VEZT,VIPR1,VN1R82P,VNN1,VPS13A,VPS26AP1,VPS26B,VPS51,VSIG1,VWA8,WDR19,WDR27,WDR3,WDR33,WDR35,WDR52,WDR54,WDR76,WDR86-AS1,WDR91,WEE1,WNT7A,WWOX,WWP1,XCR1,XKR6,XKRX,XPA,XPC,XYLT1,YAE1D1,YAF2,YAP1P1,YES1,YLPM1,YPEL1,ZADH2,ZAP70,ZBED4,ZBTB1,ZBTB10,ZBTB14,ZBTB16,ZBTB20,ZBTB25,ZBTB38,ZBTB4,ZBTB40,ZBTB44,ZBTB5,ZC3H6,ZC3H8,ZCCHC11,ZCCHC14,ZCCHC18,ZDBF2,ZDHHC20P1,ZEB1,ZFAND1,ZFP14,ZFP2,ZFP28,ZFP30,ZFP62,ZFYVE9,ZHX3,ZKSCAN7,ZMAT1,ZMAT3,ZMYM2,ZMYND11,ZNF10,ZNF101P2,ZNF138,ZNF154,ZNF157,ZNF17,ZNF182,ZNF204P,ZNF232,ZNF234,ZNF235,ZNF248,ZNF250,ZNF251,ZNF253,ZNF254,ZNF256,ZNF26,ZNF264,ZNF266,ZNF280D,ZNF285,ZNF286A,ZNF286B,ZNF30,ZNF304,ZNF318,ZNF326,ZNF329,ZNF331,ZNF337,ZNF33B,ZNF343,ZNF345,ZNF354B,ZNF354C,ZNF37BP,ZNF382,ZNF398,ZNF416,ZNF420,ZNF425,ZNF426,ZNF43,ZNF433,ZNF439,ZNF44,ZNF443,ZNF445,ZNF449,ZNF461,ZNF483,ZNF484,ZNF497,ZNF502,ZNF506,ZNF507,ZNF510,ZNF514,ZNF519,ZNF527,ZNF528,ZNF529,ZNF530,ZNF540,ZNF544,ZNF546,ZNF548,ZNF549,ZNF550,ZNF551,ZNF554,ZNF558,ZNF559,ZNF561,ZNF566,ZNF567,ZNF568,ZNF569,ZNF570,ZNF571,ZNF573,ZNF577,ZNF584,ZNF585B,ZNF589,ZNF599,ZNF600,ZNF605,ZNF607,ZNF608,ZNF615,ZNF616,ZNF623,ZNF630,ZNF649,ZNF660,ZNF662,ZNF671,ZNF681,ZNF69,ZNF699,ZNF7,ZNF71,ZNF718,ZNF721,ZNF737,ZNF746,ZNF767,ZNF780A,ZNF780B,ZNF781,ZNF786,ZNF789,ZNF792,ZNF793,ZNF799,ZNF805,ZNF815P,ZNF823,ZNF827,ZNF829,ZNF831,ZNF835,ZNF839,ZNF84,ZNF846,ZNF85,ZNF850,ZNF852,ZNF862,ZNF891,ZNF90,ZNHIT6,ZNRD1ASP,ZNRF3,ZSCAN18,ZSCAN2,ZSCAN30,ZXDC,ZYG11B,ZZZ3</t>
  </si>
  <si>
    <t>Fig 4C-D</t>
  </si>
  <si>
    <t>M41021</t>
  </si>
  <si>
    <t>KAZMIN_PBMC_P_FALCIPARUM_RTSS_AS01_UNKN_AGE_IMM_WITH_ARR_VS_IMM_BY_RRR_PRIMARY_IMMUNIZ_WITH_RECOMB_ADENOVIRUS_35_1DY_UP</t>
  </si>
  <si>
    <t>UNK</t>
  </si>
  <si>
    <t>UNKNOWN</t>
  </si>
  <si>
    <t>https://www.gsea-msigdb.org/gsea/msigdb/human/geneset/KAZMIN_PBMC_P_FALCIPARUM_RTSS_AS01_UNKN_AGE_IMM_WITH_ARR_VS_IMM_BY_RRR_PRIMARY_IMMUNIZ_WITH_RECOMB_ADENOVIRUS_35_1DY_UP</t>
  </si>
  <si>
    <t>RTS,S is an advanced malaria vaccine candidate and confers significant protection against &lt;i&gt;Plasmodium falciparum&lt;/i&gt; infection in humans. Little is known about the molecular mechanisms driving vaccine immunity. Here, we applied a systems biology approach to study immune responses in subjects receiving three consecutive immunizations with RTS,S (RRR), or in those receiving two immunizations of RTS,S/AS01 following a primary immunization with adenovirus 35 (Ad35) (ARR) vector expressing circumsporozoite protein. Subsequent controlled human malaria challenge (CHMI) of the vaccinees with &lt;i&gt;Plasmodium&lt;/i&gt;-infected mosquitoes, 3 wk after the final immunization, resulted in ~50% protection in both groups of vaccinees. Circumsporozoite protein (CSP)-specific antibody titers, prechallenge, were associated with protection in the RRR group. In contrast, ARR-induced lower antibody responses, and protection was associated with polyfunctional CD4&lt;sup&gt;+&lt;/sup&gt; T-cell responses 2 wk after priming with Ad35. Molecular signatures of B and plasma cells detected in PBMCs were highly correlated with antibody titers prechallenge and protection in the RRR cohort. In contrast, early signatures of innate immunity and dendritic cell activation were highly associated with protection in the ARR cohort. For both vaccine regimens, natural killer (NK) cell signatures negatively correlated with and predicted protection. These results suggest that protective immunity against &lt;i&gt;P. falciparum&lt;/i&gt; can be achieved via multiple mechanisms and highlight the utility of systems approaches in defining molecular correlates of protection to vaccination.</t>
  </si>
  <si>
    <t>Genes up-regulated in peripheral blood mononuclear cell immunized with ARR vs immunized by RRR in unknown (primary immunization with recombinant adenovirus 35 (Ad35)) after exposure to P. falciparum RTS,S/AS01 , time point 1D</t>
  </si>
  <si>
    <t>Kazmin D,Nakaya HI,Lee EK,Johnson MJ,van der Most R,van den Berg RA,Ballou WR,Jongert E,Wille-Reece U,Ockenhouse C,Aderem A,Zak DE,Sadoff J,Hendriks J,Wrammert J,Ahmed R,Pulendran B</t>
  </si>
  <si>
    <t>EPHB2,HESX1,IFI27,IFI44L,IFI6,LGALS3BP,LINC00487,LY6E,SERPING1,SIGLEC1</t>
  </si>
  <si>
    <t>M40909</t>
  </si>
  <si>
    <t>KAZMIN_PBMC_P_FALCIPARUM_RTSS_AS01_AGE_UNKNOWN_CORRELATED_WITH_PROTECTION_56DY_NEGATIVE</t>
  </si>
  <si>
    <t>PROTECTION</t>
  </si>
  <si>
    <t>D56</t>
  </si>
  <si>
    <t>https://www.gsea-msigdb.org/gsea/msigdb/human/geneset/KAZMIN_PBMC_P_FALCIPARUM_RTSS_AS01_AGE_UNKNOWN_CORRELATED_WITH_PROTECTION_56DY_NEGATIVE</t>
  </si>
  <si>
    <t>Genes negatively correlated with protection in peripheral blood mononuclear cell in unknown after exposure to P. falciparum RTS,S/AS01 , time point 56D</t>
  </si>
  <si>
    <t>ADGRG1,ARL4C,CCL5,CD244,CD247,CD7,CD96,CLIC3,CST7,GIMAP7,GNLY,GZMA,GZMB,GZMH,GZMM,HOPX,IL18RAP,IL2RB,KIR2DL1,KIR2DL2,KIR2DL3,KIR2DL4,KIR2DL5A,KIR2DS1,KIR2DS2,KIR2DS3,KIR2DS5,KIR3DL1,KIR3DL3,KLRB1,KLRC1,KLRD1,KLRF1,KLRK1,MYBL1,NKG7,PRF1,PRKCQ,PTGDR,PVRIG,RORA,S1PR5,SAMD3,SH2D2A,STAT4,TBX21,TGFBR3,,,XCL2,ZAP70</t>
  </si>
  <si>
    <t>ADGRG1,ARL4C,CCL5,CD244,CD247,CD7,CD96,CLIC3,CST7,GIMAP7,GNLY,GZMA,GZMB,GZMH,GZMM,HOPX,IL18RAP,IL2RB,KIR2DL1,KIR2DL2,KIR2DL3,KIR2DL4,KIR2DL5A,KIR2DS1,KIR2DS2,KIR2DS3,KIR2DS5,KIR3DL1,KIR3DL3,KLRB1,KLRC1,KLRD1,KLRF1,KLRK1,MYBL1,NKG7,PRF1,PRKCQ,PTGDR,PVRIG,RORA,S1PR5,SAMD3,SH2D2A,STAT4,TBX21,TGFBR3,TRA,TRD,XCL2,ZAP70</t>
  </si>
  <si>
    <t>M41120</t>
  </si>
  <si>
    <t>KAZMIN_PBMC_P_FALCIPARUM_RTSS_AS01_AGE_UNKNOWN_CORRELATED_WITH_PROTECTION_56DY_POSITIVE</t>
  </si>
  <si>
    <t>https://www.gsea-msigdb.org/gsea/msigdb/human/geneset/KAZMIN_PBMC_P_FALCIPARUM_RTSS_AS01_AGE_UNKNOWN_CORRELATED_WITH_PROTECTION_56DY_POSITIVE</t>
  </si>
  <si>
    <t>Genes positively correlated with protection in peripheral blood mononuclear cell in unknown after exposure to P. falciparum RTS,S/AS01 , time point 56D</t>
  </si>
  <si>
    <t>CARD11,FASLG,FCGR3B,PLEKHF1,PRKCH,TARP</t>
  </si>
  <si>
    <t>M40891</t>
  </si>
  <si>
    <t>DHIMAN_PBMC_ATTENUVAX_AGE_15_25YO_SUBQ_7_OR_14DY_DN</t>
  </si>
  <si>
    <t>15-25</t>
  </si>
  <si>
    <t>https://www.gsea-msigdb.org/gsea/msigdb/human/geneset/DHIMAN_PBMC_ATTENUVAX_AGE_15_25YO_SUBQ_7_OR_14DY_DN</t>
  </si>
  <si>
    <t>Cellular immunity to measles vaccination is not fully understood at the effector response and gene expression levels. We enrolled 15 healthy individuals (15-25 years old) previously vaccinated with two doses of measles-mumps-rubella-II vaccine to characterize their cellular immunity. We detected a spectrum of lymphoproliferative response (median stimulation indices of 3.4), low precursor frequencies of interferon-gamma (median 0.11%) and interleukin-4 (median 0.05%) by Elispot, and cosecretion of Th1 and Th2 cytokines after measles virus stimulation. Further, global gene expression was examined in five subjects from this cohort after vaccination with an additional dose of measles vaccine (Attenuax, Merck) to identify the genes involved in measles immunity. Linear mixed effect models were used to identify genes significantly up or downregulated in vivo between baseline and Days 7 and 14 after measles vaccination. Measles vaccination induced upregulation of a set of 80 genes, which play a role in measles immunity, signal transduction, apoptosis, cell proliferation, and metabolic pathways. Among the 34 genes that were downregulated, only interferon-alpha is known to have a direct role in measles immunity. This study suggests that measles vaccination leads to activation of multiple cellular mechanisms that can override the immunosuppressant effects of the measles virus and induce immunity.</t>
  </si>
  <si>
    <t>Genes down-regulated in peripheral blood mononuclear cell 7d or 14d vs 0d in adults (15-25) after exposure to Attenuvax , time point 7 or 14D , administered subcutaneous</t>
  </si>
  <si>
    <t>Dhiman N,Ovsyannikova IG,Oberg AL,Grill DE,Jacobson RM,Poland GA</t>
  </si>
  <si>
    <t>HUMAN_SEQ_ACCESSION</t>
  </si>
  <si>
    <t>SCEL,RBM6,MOXD1,CBS,XPC,APPBP2,ARHGAP11A,IFNA1,GCLM,PDK3,RBP1,ABCB4,ERBB3,RIN2,HGF,OPCML,RCVRN,DHPS,NOTCH3</t>
  </si>
  <si>
    <t>AF045941,AF069517,AL080058,CBS,D21089,D86981,D87717,J00210,L35546,L42452,M11433,M23234,M34309,M37190,M73239,OPCML,S43855,U26266,U97669</t>
  </si>
  <si>
    <t>Suppl Table 5</t>
  </si>
  <si>
    <t>https://www.ncbi.nlm.nih.gov/pmc/articles/PMC3140559/bin/NIHMS301940-supplement-6.xlsx</t>
  </si>
  <si>
    <t>M41205</t>
  </si>
  <si>
    <t>DHIMAN_PBMC_ATTENUVAX_AGE_15_25YO_SUBQ_7_OR_14DY_UP</t>
  </si>
  <si>
    <t>https://www.gsea-msigdb.org/gsea/msigdb/human/geneset/DHIMAN_PBMC_ATTENUVAX_AGE_15_25YO_SUBQ_7_OR_14DY_UP</t>
  </si>
  <si>
    <t>Genes up-regulated in peripheral blood mononuclear cell 7d or 14d vs 0d in adults (15-25) after exposure to Attenuvax , time point 7 or 14D , administered subcutaneous</t>
  </si>
  <si>
    <t>SLC11A2,FCHO1,ZSCAN12,MAGI1,KLK11,COBL,GIGYF2,PIGL,EPM2AIP1,BCAS2,SOGA1,RPGRIP1L,ITGB1BP1,SRSF8,UBE2V2,MAGEC1,UPK1A,MATN3,BBC3,PSMD3,UBE2N,NPY6R,TST,PFN1,DARS1,CKMT2,ASCL1,PROCR,EEA1,YES1,PLS3,S1PR1,F2R,HNRNPAB,ASPA,RNASE1,SPRR2A,SLC19A1,CIITA,UNC119,ADAM9,SMARCD2,ATF2,COL8A1,GATA3,ABCG1,RYR2,SPIN2A,SGK1,PLK4,ZNF710-AS1</t>
  </si>
  <si>
    <t>AB004857,AB006628,AB007886,AB010894,AB012917,AB014533,AB014542,AB017165,AB018309,AB020623,AB020696,AB023222,AF012024,AF031166,AF049140,AF056334,AF085807,AJ224741,BBC3,D67025,D83004,D86519,D87292,J03191,J05032,J05401,L08424,L35545,L40157,M15990,M22299,M31210,M62424,M65028,S67156,S79281,SPRR2A,U17566,U18259,U40998,U41766,U66618,X15875,X57527,X58072,X91249,X98330,Y09858,Y10032,Y13115,ZNF710-AS1</t>
  </si>
  <si>
    <t>M40932</t>
  </si>
  <si>
    <t>LI_PBMC_MENACTRA_AGE_18_45YO_ANTI_DT_ANTIBODY_CORRELATION_PROFILE_3DY_DN</t>
  </si>
  <si>
    <t>https://www.gsea-msigdb.org/gsea/msigdb/human/geneset/LI_PBMC_MENACTRA_AGE_18_45YO_ANTI_DT_ANTIBODY_CORRELATION_PROFILE_3DY_DN</t>
  </si>
  <si>
    <t>Many vaccines induce protective immunity via antibodies. Systems biology approaches have been used to determine signatures that can be used to predict vaccine-induced immunity in humans, but whether there is a 'universal signature' that can be used to predict antibody responses to any vaccine is unknown. Here we did systems analyses of immune responses to the polysaccharide and conjugate vaccines against meningococcus in healthy adults, in the broader context of published studies of vaccines against yellow fever virus and influenza virus. To achieve this, we did a large-scale network integration of publicly available human blood transcriptomes and systems-scale databases in specific biological contexts and deduced a set of transcription modules in blood. Those modules revealed distinct transcriptional signatures of antibody responses to different classes of vaccines, which provided key insights into primary viral, protein recall and anti-polysaccharide responses. Our results elucidate the early transcriptional programs that orchestrate vaccine immunity in humans and demonstrate the power of integrative network modeling.</t>
  </si>
  <si>
    <t>Genes down-regulated in peripheral blood mononuclear cell 3d vs 0d in adults (18-45) (anti-DT antibody-correlation profile) after exposure to Menactra , time point 3D</t>
  </si>
  <si>
    <t>Li S,Rouphael N,Duraisingham S,Romero-Steiner S,Presnell S,Davis C,Schmidt DS,Johnson SE,Milton A,Rajam G,Kasturi S,Carlone GM,Quinn C,Chaussabel D,Palucka AK,Mulligan MJ,Ahmed R,Stephens DS,Nakaya HI,Pulendran B</t>
  </si>
  <si>
    <t>A2M,C1QC,C1R,C1S,C2,C3,C7,CCL20,CFH,GPX1,IFNA14,IL1B,IL6,CXCL8,IMPG2,LAMC2,PRL,PTX3,TNR</t>
  </si>
  <si>
    <t>A2M,C1QC,C1R,C1S,C2,C3,C7,CCL20,CFH,GPX1,IFNA14,IL1B,IL6,IL8,IMPG2,LAMC2,PRL,PTX3,TNR</t>
  </si>
  <si>
    <t>https://www.ncbi.nlm.nih.gov/pmc/articles/PMC3068032/table/tbl1/</t>
  </si>
  <si>
    <t>M40964</t>
  </si>
  <si>
    <t>LI_PBMC_MENACTRA_AGE_18_45YO_ANTI_POLYSACCHARIDE_ANTIBODY_CORRELATION_PROFILE_3DY_DN</t>
  </si>
  <si>
    <t>https://www.gsea-msigdb.org/gsea/msigdb/human/geneset/LI_PBMC_MENACTRA_AGE_18_45YO_ANTI_POLYSACCHARIDE_ANTIBODY_CORRELATION_PROFILE_3DY_DN</t>
  </si>
  <si>
    <t>Genes down-regulated in peripheral blood mononuclear cell 3d vs 0d in adults (18-45) (anti-polysaccharide antibody-correlation profile) after exposure to Menactra , time point 3D</t>
  </si>
  <si>
    <t>A2M,AMER2,C7,CFB,CFH,IFNA10,IFNA21,IFNA7,IFNA8,IL1A,IMPG2,ITGB4,MMP12,PRL,STAB1,TNR</t>
  </si>
  <si>
    <t>M40959</t>
  </si>
  <si>
    <t>LI_PBMC_MENACTRA_AGE_18_45YO_CORRELATED_WITH_ANTI_DT_ANTIBODY_3DY_NEGATIVE</t>
  </si>
  <si>
    <t>https://www.gsea-msigdb.org/gsea/msigdb/human/geneset/LI_PBMC_MENACTRA_AGE_18_45YO_CORRELATED_WITH_ANTI_DT_ANTIBODY_3DY_NEGATIVE</t>
  </si>
  <si>
    <t>Genes negatively correlated with antibody response in peripheral blood mononuclear cell in adults (18-45) (anti-DT antibody-correlation profile) after exposure to Menactra , time point 3D</t>
  </si>
  <si>
    <t>BCL3,CCL20,CCL4,CCL5,CD4,CD80,CD83,CD9,CXCL2,CYP1B1,HLA-B,HLA-DMA,HLA-DQA1,ICAM1,IL1B,IL1RN,IL23A,IL4I1,MAP3K8,NFKB2,PCTP,PDE4B,PLAUR,RELB,SERPINB9,STAT4,TNFAIP6</t>
  </si>
  <si>
    <t>Fig 4D</t>
  </si>
  <si>
    <t>https://www.ncbi.nlm.nih.gov/pmc/articles/PMC4729923/figure/f4/</t>
  </si>
  <si>
    <t>M41037</t>
  </si>
  <si>
    <t>LI_PBMC_MENACTRA_AGE_18_45YO_CORRELATED_WITH_ANTI_DT_ANTIBODY_3DY_POSITIVE</t>
  </si>
  <si>
    <t>https://www.gsea-msigdb.org/gsea/msigdb/human/geneset/LI_PBMC_MENACTRA_AGE_18_45YO_CORRELATED_WITH_ANTI_DT_ANTIBODY_3DY_POSITIVE</t>
  </si>
  <si>
    <t>Genes positively correlated with antibody response in peripheral blood mononuclear cell in adults (18-45) (anti-DT antibody-correlation profile) after exposure to Menactra , time point 3D</t>
  </si>
  <si>
    <t>AGPAT1,ASGR1,ASPH,CD1A,CD1B,CD1C,CD1D,CD74,CD86,CSF1R,CSF2RA,FAR2,FUT7,GCH1,HLA-A,HLA-C,HLA-DMB,HLA-DPA1,HLA-DPB1,HLA-DQB1,HLA-DRA,HLA-DRB1,HLA-DRB4,HLA-G,HMOX1,HS3ST3B1,IFNG,IL1R2,METTL7A,NFKBID,PLXDC2,PRKCD,RIN2,RTN1,SAMSN1,SLAMF8,TBXAS1,TLR7,TLR8,TNFSF13B</t>
  </si>
  <si>
    <t>M41038</t>
  </si>
  <si>
    <t>LI_PBMC_MENACTRA_AGE_18_45YO_CORRELATED_WITH_ANTI_POLYSACCHARIDE_ANTIBODY_3DY_NEGATIVE</t>
  </si>
  <si>
    <t>https://www.gsea-msigdb.org/gsea/msigdb/human/geneset/LI_PBMC_MENACTRA_AGE_18_45YO_CORRELATED_WITH_ANTI_POLYSACCHARIDE_ANTIBODY_3DY_NEGATIVE</t>
  </si>
  <si>
    <t>Genes negatively correlated with antibody response in peripheral blood mononuclear cell in adults (18-45) (anti-polysaccharide antibody-correlation profile) after exposure to Menactra , time point 3D</t>
  </si>
  <si>
    <t>GPAT3,AP1S2,ASPH,BCL3,CD4,CD80,CCN2,HLA-C,HLA-DQB1,HS3ST3B1,IL1R1,IL1R2,IL23A,ITPR3,SLC27A2,SLC40A1,STAT4,VCAM1,WDFY4</t>
  </si>
  <si>
    <t>AGPAT9,AP1S2,ASPH,BCL3,CD4,CD80,CTGF,HLA-C,HLA-DQB1,HS3ST3B1,IL1R1,IL1R2,IL23A,ITPR3,SLC27A2,SLC40A1,STAT4,VCAM1,WDFY4</t>
  </si>
  <si>
    <t>Discussion; Fig 4E</t>
  </si>
  <si>
    <t>M40971</t>
  </si>
  <si>
    <t>LI_PBMC_MENACTRA_AGE_18_45YO_CORRELATED_WITH_ANTI_POLYSACCHARIDE_ANTIBODY_3DY_POSITIVE</t>
  </si>
  <si>
    <t>https://www.gsea-msigdb.org/gsea/msigdb/human/geneset/LI_PBMC_MENACTRA_AGE_18_45YO_CORRELATED_WITH_ANTI_POLYSACCHARIDE_ANTIBODY_3DY_POSITIVE</t>
  </si>
  <si>
    <t>Genes positively correlated with antibody response in peripheral blood mononuclear cell in adults (18-45) (anti-polysaccharide antibody-correlation profile) after exposure to Menactra , time point 3D</t>
  </si>
  <si>
    <t>ASGR1,ASGR2,BCL6,CCL20,CCL4,CD1A,CD1B,CD1C,CD1D,CD83,CD86,CD9,CSF1R,CSF2RA,CXCL2,CYP1B1,EBI3,FAR2,FUT7,GCH1,HLA-A,HLA-B,HLA-DMA,HLA-DPA1,HLA-DPB1,HLA-DQA1,HLA-DRA,HLA-DRB1,HLA-DRB4,HLA-E,HLA-F,HLA-G,HMOX1,ICAM1,IFNG,IL1B,IL1RN,IL4I1,MAP3K8,METTL7A,NFKBID,PCTP,PDE4B,PLAUR,PLXDC2,PRKCD,PTGS2,RELB,RGL1,RIN2,RTN1,SAMSN1,SERPINB9,SLAMF8,TBXAS1,TLR7,TLR8,TNF,TNFAIP6,TNFSF13B</t>
  </si>
  <si>
    <t>Fig 2A</t>
  </si>
  <si>
    <t>https://www.ncbi.nlm.nih.gov/pmc/articles/PMC3140559/figure/F2/</t>
  </si>
  <si>
    <t>M40970</t>
  </si>
  <si>
    <t>LI_PBMC_MENOMUNE_A_C_Y_W_135_AGE_18_45YO_CORRELATED_WITH_ANTIBODY_RESPONSE_3DY_NEGATIVE</t>
  </si>
  <si>
    <t>https://www.gsea-msigdb.org/gsea/msigdb/human/geneset/LI_PBMC_MENOMUNE_A_C_Y_W_135_AGE_18_45YO_CORRELATED_WITH_ANTIBODY_RESPONSE_3DY_NEGATIVE</t>
  </si>
  <si>
    <t>Genes negatively correlated with antibody response in peripheral blood mononuclear cell in adults (18-45) after exposure to Menomune A/C/Y/W-135 , time point 3D</t>
  </si>
  <si>
    <t>ANPEP,AP1S2,ASGR1,BCL6,CCL4,CD1D,CD86,CSF1R,CCN2,CYP1B1,FUT7,GPAT3,HLA-DQA1,HLA-F,HS3ST3B1,IL4I1,METTL7A,PRKCD,RGL1,RIN2,SAMSN1,STAT4,TLR7,TLR8,TNFAIP6</t>
  </si>
  <si>
    <t>ANPEP,AP1S2,ASGR1,BCL6,CCL4,CD1D,CD86,CSF1R,CTGF,CYP1B1,FUT7,GPAT3,HLA-DQA1,HLA-F,HS3ST3B1,IL4I1,METTL7A,PRKCD,RGL1,RIN2,SAMSN1,STAT4,TLR7,TLR8,TNFAIP6</t>
  </si>
  <si>
    <t>M41036</t>
  </si>
  <si>
    <t>LI_PBMC_MENOMUNE_A_C_Y_W_135_AGE_18_45YO_CORRELATED_WITH_ANTIBODY_RESPONSE_3DY_POSITIVE</t>
  </si>
  <si>
    <t>https://www.gsea-msigdb.org/gsea/msigdb/human/geneset/LI_PBMC_MENOMUNE_A_C_Y_W_135_AGE_18_45YO_CORRELATED_WITH_ANTIBODY_RESPONSE_3DY_POSITIVE</t>
  </si>
  <si>
    <t>Genes positively correlated with antibody response in peripheral blood mononuclear cell in adults (18-45) after exposure to Menomune A/C/Y/W-135 , time point 3D</t>
  </si>
  <si>
    <t>ASPH,ATP1B1,BCL3,CCL20,CCL5,CD1B,CD1C,CD4,CD74,CD80,CD83,CD9,CXCL2,EBI3,FAR2,HLA-A,HLA-C,HLA-DMA,HLA-DPA1,HLA-DPB1,HLA-DQB1,HLA-DRA,HLA-DRB1,HLA-E,HLA-G,HMOX1,ICAM1,IFNG,IL1B,IL1R2,IL23A,MAP3K8,NFKB2,NFKBID,PCTP,PDE4B,PLAUR,PLXDC2,PTGS2,SLAMF8,SLC27A2,TNF,WDFY4</t>
  </si>
  <si>
    <t>ASPH,ATP1B1,BCL3,CCL20,CCL5,CD1B,CD1C,CD4,CD74,CD80,CD83,CD9,CXCL2,EBI3,FAR2,HLA-A,HLA-C,HLA-DMA,HLA-DPA1,HLA-DPB1,HLA-DQB1,HLA-DRA1,HLA-DRB1,HLA-E,HLA-G,HMOX1,ICAM1,IFNG,IL1B,IL1R2,IL23A,MAP3K8,NFKB2,NFKBID,PCTP,PDE4B,PLAUR,PLXDC2,PTGS2,SLAMF8,SLC27A2,TNF,WDFY4</t>
  </si>
  <si>
    <t>M40935</t>
  </si>
  <si>
    <t>LI_PBMC_MENACTRA_AGE_18_45YO_ANTI_DT_ANTIBODY_CORRELATION_PROFILE_3DY_UP</t>
  </si>
  <si>
    <t>https://www.gsea-msigdb.org/gsea/msigdb/human/geneset/LI_PBMC_MENACTRA_AGE_18_45YO_ANTI_DT_ANTIBODY_CORRELATION_PROFILE_3DY_UP</t>
  </si>
  <si>
    <t>Genes up-regulated in peripheral blood mononuclear cell 3d vs 0d in adults (18-45) (anti-DT antibody-correlation profile) after exposure to Menactra , time point 3D</t>
  </si>
  <si>
    <t>ADAMTS20,ARRB2,C3AR1,C5AR1,CARD9,CCRL2,CFB,CFD,CFI,COL8A1,CR1,FCER1G,IFNA10,IFNA16,IFNA2,IFNA21,IFNA5,IFNA7,IFNA8,IL1A,ITGB4,SFN,ST14,STAB1,TBC1D8,TLR4,TYROBP</t>
  </si>
  <si>
    <t>M40934</t>
  </si>
  <si>
    <t>LI_PBMC_MENACTRA_AGE_18_45YO_ANTI_POLYSACCHARIDE_ANTIBODY_CORRELATION_PROFILE_3DY_UP</t>
  </si>
  <si>
    <t>https://www.gsea-msigdb.org/gsea/msigdb/human/geneset/LI_PBMC_MENACTRA_AGE_18_45YO_ANTI_POLYSACCHARIDE_ANTIBODY_CORRELATION_PROFILE_3DY_UP</t>
  </si>
  <si>
    <t>Genes up-regulated in peripheral blood mononuclear cell 3d vs 0d in adults (18-45) (anti-polysaccharide antibody-correlation profile) after exposure to Menactra , time point 3D</t>
  </si>
  <si>
    <t>AIF1,APOBR,C1QA,C1QB,C1R,C2,C3,C3AR1,C5AR1,CARD9,CCL20,CCRL2,CFD,CFI,FCER1G,FGF5,GPX1,IFNA16,IFNA2,IFNA21,IFNA4,IL1B,IL6,CXCL8,LHCGR,PTX3,SERPING1,ST14,TBC1D8,TLR4,TNF,TYROBP</t>
  </si>
  <si>
    <t>AIF1,APOBR,C1QA,C1QB,C1R,C2,C3,C3AR1,C5AR1,CARD9,CCL20,CCRL2,CFD,CFI,FCER1G,FGF5,GPX1,IFNA16,IFNA2,IFNA21,IFNA4,IL1B,IL6,IL8,LHCGR,PTX3,SERPING1,ST14,TBC1D8,TLR4,TNF,TYROBP</t>
  </si>
  <si>
    <t>M41178</t>
  </si>
  <si>
    <t>OCONNOR_PBMC_MENVEO_ACWYVAX_AGE_30_70YO_7DY_AFTER_SECOND_DOSE_VS_7DY_AFTER_FIRST_DOSE_DN</t>
  </si>
  <si>
    <t>30-70</t>
  </si>
  <si>
    <t>https://www.gsea-msigdb.org/gsea/msigdb/human/geneset/OCONNOR_PBMC_MENVEO_ACWYVAX_AGE_30_70YO_7DY_AFTER_SECOND_DOSE_VS_7DY_AFTER_FIRST_DOSE_DN</t>
  </si>
  <si>
    <t>BACKGROUND: Neisseria meningitidis is a globally important cause of meningitis and septicaemia. Twelve capsular groups of meningococci are known, and quadrivalent vaccines against four of these (A, C, W and Y) are available as plain-polysaccharide and protein-polysaccharide conjugate vaccines. Here we apply contemporary methods to describe B-cell responses to meningococcal polysaccharide and conjugate vaccines. METHODS: Twenty adults were randomly assigned to receive either a meningococcal plain-polysaccharide or conjugate vaccine; one month later all received the conjugate vaccine. Blood samples were taken pre-vaccination and 7, 21 and 28 days after vaccination; B-cell responses were assessed by ELISpot, serum bactericidal assay, flow cytometry and gene expression microarray. RESULTS: Seven days after an initial dose of either vaccine, a gene expression signature characteristic of plasmablasts was detectable. The frequency of newly generated plasma cells (CXCR3&lt;sup&gt;+&lt;/sup&gt;HLA-DR&lt;sup&gt;+&lt;/sup&gt;) and the expression of transcripts derived from IGKC and IGHG2 correlated with immunogenicity. Notably, using an independent dataset, the expression of glucosamine (N-acetyl)-6-sulfatase was found to reproducibly correlate with the magnitude of immune response. Transcriptomic and flow cytometric data revealed depletion of switched memory B cells following plain-polysaccharide vaccine. CONCLUSIONS: These data describe distinct gene signatures associated with the production of high-avidity antibody and a plain-polysaccharide-specific signature, possibly linked to polysaccharide-induced hyporesponsiveness.</t>
  </si>
  <si>
    <t>Genes down-regulated in peripheral blood mononuclear cell 7d after second dose vs 7d after first dose in adult (30-70) after exposure to Menveo/ACWYVax , time point 7D. Comment: second dose at 28 days</t>
  </si>
  <si>
    <t>O'Connor D,Clutterbuck EA,Thompson AJ,Snape MD,Ramasamy MN,Kelly DF,Pollard AJ</t>
  </si>
  <si>
    <t>ABHD5,ABITRAM,ABLIM1,PXYLP1,AFF3,AGAP6,AHCTF1,ALDH1A1,ALDH2,ALG13,ANAPC16,ANXA7,ARF4,ARID2,ATG4C,ATMIN,ATP1B3,AXIN2,BANK1,BID,CA2,CAMK2G,CASP8,CEP95,CCDC50,CCT4,CD8A,CD96,CDC14A,CDC5L,CDK2AP1,CDKN1B,FOXN3,CHMP2B,CIAO1,CIPC,CLPX,COPB1,CRTAP,CTSC,CXCR6,DEGS1,DIMT1,DPYD,DSE,ELMO2,ELOVL5,ETFRF1,EVI2B,EXOC1,FAM117B,FAM120A,FAM149B1,ATOSA,FBXO21,FBXO7,FCRL3,FCRLA,FPR2,GBP1,GGPS1,GMPS,GPR160,GSPT2,HERPUD1,HLA-DPB1,HNRNPF,HPRT1,HSD17B11,HSPH1,IDE,IFIH1,IKZF3,IKZF5,INPP4A,IREB2,ITM2B,JAK1,JKAMP,JMJD1C,KCTD6,KHDC4,KHDRBS1,KLF4,KPNB1,KYAT3,LAMP2,LILRB2,ZNF407-AS1,LIPA,LIPT1,LMBRD1,LRRC37B,MAF,MAN2B2,MAP7,MARCKS,MAT2B,MAU2,MAX,MCL1,MFSD14B,MFSD6,MLKL,MORC3,MPPE1,MPZL1,MRI1,MRPS30,MTR,MXI1,NBPF11,NCOA1,NFAT5,NFE2L2,NIP7,NNT,NPTN,NRBF2,NUDT9,OGFRL1,OSBPL10,OSBPL9,PACC1,PAG1,TENT2,CPQ,PGRMC2,PHOSPHO2,PIGB,PKIA,PLEKHB2,PPM1A,PPM1D,PPP2R2D,PPT1,PRDM8,PRKCH,PROSER1,PRPS2,PSIP1,PSMC4,PTEN,PTGDR,PTGER4,PUM1,RAB1A,RAB5A,RBBP4,RBBP5,RBM12,SCAF8,RBM47,RBMS1,RCBTB2,RELCH,RELL1,RESF1,RIN2,RIPK2,RNF13,RSBN1L,RSPH3,RUNDC1,,S100PBP,SCAF11,SDHD,SEC22C,SEC24B,SERPINE2,SGK1,SH2B3,SLC15A4,SLC25A43,SLC35E3,SLC40A1,SMARCA5,SNAP23,SOCS2,SP100,SPPL2A,SRP14,SRP54,SSBP2,ST6GAL1,STK26,SWAP70,SYPL1,TAF2,TARP,TCHP,TCP1,TGFBR2,THEMIS,TIA1,TLR2,TLR6,TMEM192,TMEM248,PIP4P2,TMEM69,TOPBP1,TPK1,TRAK1,TRAPPC11,TRGV3,TRIM23,TRIM24,TRIM33,TRMT1L,TRNAU1AP,TSC22D3,TSEN15,TSNAX,TSPYL1,TTYH2,UBE2E3,UBE2G1,UBTD2,UBXN4,USP24,USP48,VKORC1L1,VPS35,WAC,WDR20,WIPF1,WWP2,YBX1P2,YIPF4,ZC3H14,ZCCHC9,ZFP3,ZFP36L2,ZMIZ1,ZNF207,ZNF23,ZNF274,ZNF567,ZNF586,ZNF621,ZNF654,ZNF700</t>
  </si>
  <si>
    <t>ABHD5,ABITRAM,ABLIM1,ACPL2,AFF3,AGAP6,AHCTF1,ALDH1A1,ALDH2,ALG13,ANAPC16,ANXA7,ARF4,ARID2,ATG4C,ATMIN,ATP1B3,AXIN2,BANK1,BID,CA2,CAMK2G,CASP8,CCDC45,CCDC50,CCT4,CD8A,CD96,CDC14A,CDC5L,CDK2AP1,CDKN1B,CHES1,CHMP2B,CIAO1,CIPC,CLPX,COPB1,CRTAP,CTSC,CXCR6,DEGS1,DIMT1L,DPYD,DSE,ELMO2,ELOVL5,ETFRF1,EVI2B,EXOC1,FAM117B,FAM120A,FAM149B1,FAM214A,FBXO21,FBXO7,FCRL3,FCRLA,FPR2,GBP1,GGPS1,GMPS,GPR160,GSPT2,HERPUD1,HLA-DPB1,HNRNPF,HPRT1,HSD17B11,HSPH1,IDE,IFIH1,IKZF3,IKZF5,INPP4A,IREB2,ITM2B,JAK1,JKAMP,JMJD1C,KCTD6,KHDC4,KHDRBS1,KLF4,KPNB1,KYAT3,LAMP2,LILRB2,LINC00909,LIPA,LIPT1,LMBRD1,LRRC37B,MAF,MAN2B2,MAP7,MARCKS,MAT2B,MAU2,MAX,MCL1,MFSD14B,MFSD6,MLKL,MORC3,MPPE1,MPZL1,MRI1,MRPS30,MTR,MXI1,NBPF11,NCOA1,NFAT5,NFE2L2,NIP7,NNT,NPTN,NRBF2,NUDT9,OGFRL1,OSBPL10,OSBPL9,PACC1,PAG1,PAPD4,PGCP,PGRMC2,PHOSPHO2,PIGB,PKIA,PLEKHB2,PPM1A,PPM1D,PPP2R2D,PPT1,PRDM8,PRKCH,PROSER1,PRPS2,PSIP1,PSMC4,PTEN,PTGDR,PTGER4,PUM1,RAB1A,RAB5A,RBBP4,RBBP5,RBM12,RBM16,RBM47,RBMS1,RCBTB2,RELCH,RELL1,RESF1,RIN2,RIPK2,RNF13,RSBN1L,RSPH3,RUNDC1,RUNX1-IT1,S100PBP,SCAF11,SDHD,SEC22C,SEC24B,SERPINE2,SGK1,SH2B3,SLC15A4,SLC25A43,SLC35E3,SLC40A1,SMARCA5,SNAP23,SOCS2,SP100,SPPL2A,SRP14,SRP54,SSBP2,ST6GAL1,STK26,SWAP70,SYPL1,TAF2,TARP,TCHP,TCP1,TGFBR2,THEMIS,TIA1,TLR2,TLR6,TMEM192,TMEM248,TMEM55A,TMEM69,TOPBP1,TPK1,TRAK1,TRAPPC11,TRGV3,TRIM23,TRIM24,TRIM33,TRMT1L,TRNAU1AP,TSC22D3,TSEN15,TSNAX,TSPYL1,TTYH2,UBE2E3,UBE2G1,UBTD2,UBXN4,USP24,USP48,VKORC1L1,VPS35,WAC,WDR20,WIPF1,WWP2,YBX1P2,YIPF4,ZC3H14,ZCCHC9,ZFP3,ZFP36L2,ZMIZ1,ZNF207,ZNF23,ZNF274,ZNF567,ZNF586,ZNF621,ZNF654,ZNF700</t>
  </si>
  <si>
    <t>M41190</t>
  </si>
  <si>
    <t>OCONNOR_PBMC_MENVEO_ACWYVAX_AGE_30_70YO_7DY_AFTER_SECOND_DOSE_VS_7DY_AFTER_FIRST_DOSE_UP</t>
  </si>
  <si>
    <t>https://www.gsea-msigdb.org/gsea/msigdb/human/geneset/OCONNOR_PBMC_MENVEO_ACWYVAX_AGE_30_70YO_7DY_AFTER_SECOND_DOSE_VS_7DY_AFTER_FIRST_DOSE_UP</t>
  </si>
  <si>
    <t>Genes up-regulated in peripheral blood mononuclear cell 7d after second dose vs 7d after first dose in adult (30-70) after exposure to Menveo/ACWYVax , time point 7D. Comment: second dose at 28 days</t>
  </si>
  <si>
    <t>ACAP1,ACIN1,AHCYL1,AIF1,AKAP8L,ANKRD13D,APOBEC3C,APOBEC3D,APOL1,ARL6IP4,ATP2B4,ATP5MF,BATF,BRD3,BRMS1,C7orf50,CARS1,CBX5,CCDC12,CCDC167,CD3E,CEBPE,CHD4,CLASRP,COL6A2,CORO7,CPNE5,CPSF2,CROCC,CSNK2A3,CUX1,CYP4F12,DAXX,DIAPH1,DIS3L2,DYNC1H1,EIF3B,ERC1,ERGIC3,FKBP2,FLNA,FOXP1,GMEB1,GTF2F1,HAPLN3,HDAC7,HMGA1,HNMT,HOMER3,HPS5,HSP90AB1,HUWE1,HYMAI,ILRUN,ITGA2B,KANSL1,KAT6B,KDM2A,KPNA6,LETM1,ZC3H12A-DT,LNPK,ZC3H11C,LONP2,LPCAT4,LSM7,NAA38,MAP4,MARCHF6,MED15,MED24,MICOS13,MRPL41,MRPS16,MYL6,MYO1G,MZT2A,NFKB2,NOSIP,NRBP1,NUDT22,OGDH,PA2G4,PCNX2,PCNX3,PET100,PHKA2,PKN1,PLEC,POLR1B,POLR3A,PPM1B,PPP1R10,PPP2R1A,PROK1,PSMC3,RALGPS2,RDM1,ROMO1,RPL13,RPRD2,RRP7A,RTN4,SAMD4B,SASH3,SIN3B,SIVA1,SLC38A7,SND1,SNTB2,SPOP,SPTBN1,STIP1,STUB1,SUPT5H,SUPT6H,SURF2,SYNJ2BP,TAFAZZIN,TBC1D17,TCEAL9,TFF3,TIMM17B,TM9SF2,TMEM219,TMEM250,TMEM256,TNPO3,TRAPPC10,TRIM4,TRIR,TTC17,TUBGCP2,TYMP,UBE2D2,UBE2Z,UBL5,UGGT1,USF2,USP21,VPS13C,WASF2,WHAMM,YAF2,ZNF512B,ZNF768</t>
  </si>
  <si>
    <t>ACAP1,ACIN1,AHCYL1,AIF1,AKAP8L,ANKRD13D,APOBEC3C,APOBEC3D,APOL1,ARL6IP4,ATP2B4,ATP5MF,BATF,BRD3,BRMS1,C7orf50,CARS1,CBX5,CCDC12,CCDC167,CD3E,CEBPE,CHD4,CLASRP,COL6A2,CORO7,CPNE5,CPSF2,CROCC,CSNK2A3,CUX1,CYP4F12,DAXX,DIAPH1,DIS3L2,DYNC1H1,EIF3B,ERC1,ERGIC3,FKBP2,FLNA,FOXP1,GMEB1,GTF2F1,HAPLN3,HDAC7,HMGA1,HNMT,HOMER3,HPS5,HSP90AB1,HUWE1,HYMAI,ILRUN,ITGA2B,KANSL1,KAT6B,KDM2A,KPNA6,LETM1,LINC01137,LNPK,LOC441155,LONP2,LPCAT4,LSM7,LSMD1,MAP4,MARCHF6,MED15,MED24,MICOS13,MRPL41,MRPS16,MYL6,MYO1G,MZT2A,NFKB2,NOSIP,NRBP1,NUDT22,OGDH,PA2G4,PCNX2,PCNX3,PET100,PHKA2,PKN1,PLEC,POLR1B,POLR3A,PPM1B,PPP1R10,PPP2R1A,PROK1,PSMC3,RALGPS2,RDM1,ROMO1,RPL13,RPRD2,RRP7A,RTN4,SAMD4B,SASH3,SIN3B,SIVA1,SLC38A7,SND1,SNTB2,SPOP,SPTBN1,STIP1,STUB1,SUPT5H,SUPT6H,SURF2,SYNJ2BP,TAZ,TBC1D17,TCEAL9,TFF3,TIMM17B,TM9SF2,TMEM219,TMEM250,TMEM256,TNPO3,TRAPPC10,TRIM4,TRIR,TTC17,TUBGCP2,TYMP,UBE2D2,UBE2Z,UBL5,UGGT1,USF2,USP21,VPS13C,WASF2,WHAMM,YAF2,ZNF512B,ZNF768</t>
  </si>
  <si>
    <t>M40933</t>
  </si>
  <si>
    <t>LI_PBMC_MENOMUNE_A_C_Y_W_135_AGE_18_45YO_3DY_DN</t>
  </si>
  <si>
    <t>https://www.gsea-msigdb.org/gsea/msigdb/human/geneset/LI_PBMC_MENOMUNE_A_C_Y_W_135_AGE_18_45YO_3DY_DN</t>
  </si>
  <si>
    <t>Genes down-regulated in peripheral blood mononuclear cell 3d vs 0d in adults (18-45) after exposure to Menomune A/C/Y/W-135 , time point 3D</t>
  </si>
  <si>
    <t>A2M,ADAMTS20,AIF1,C1S,C3,C3AR1,CFD,COL8A1,CR1,FGF5,IFNA16,IFNA21,IFNA5,IL6,ITGB4,PRL,TBC1D8,TLR4,TNR</t>
  </si>
  <si>
    <t>M41150</t>
  </si>
  <si>
    <t>LI_PBMC_MENOMUNE_A_C_Y_W_135_AGE_18_45YO_3DY_UP</t>
  </si>
  <si>
    <t>https://www.gsea-msigdb.org/gsea/msigdb/human/geneset/LI_PBMC_MENOMUNE_A_C_Y_W_135_AGE_18_45YO_3DY_UP</t>
  </si>
  <si>
    <t>Genes up-regulated in peripheral blood mononuclear cell 3d vs 0d in adults (18-45) after exposure to Menomune A/C/Y/W-135 , time point 3D</t>
  </si>
  <si>
    <t>A2M,AMER2,APOBR,ARRB2,C1QA,C1QB,C1QC,C2,C5AR1,CARD9,CCL20,CFB,CFH,GPX1,IFNA16,IFNA2,IFNA7,IL1A,IL1B,CXCL8,IMPG2,LAMC2,LHCGR,MMP12,PTX3,SERPING1,SFN,ST14,TNF</t>
  </si>
  <si>
    <t>A2M,AMER2,APOBR,ARRB2,C1QA,C1QB,C1QC,C2,C5AR1,CARD9,CCL20,CFB,CFH,GPX1,IFNA16,IFNA2,IFNA7,IL1A,IL1B,IL8,IMPG2,LAMC2,LHCGR,MMP12,PTX3,SERPING1,SFN,ST14,TNF</t>
  </si>
  <si>
    <t>https://www.ncbi.nlm.nih.gov/pmc/articles/PMC2211276/bin/NIHMS29119-supplement-sup_tbl2.xls</t>
  </si>
  <si>
    <t>M40999</t>
  </si>
  <si>
    <t>LI_PBMC_MENACTRA_AGE_18_45YO_7DY_UP</t>
  </si>
  <si>
    <t>https://www.gsea-msigdb.org/gsea/msigdb/human/geneset/LI_PBMC_MENACTRA_AGE_18_45YO_7DY_UP</t>
  </si>
  <si>
    <t>Genes up-regulated in peripheral blood mononuclear cell 3d vs 0d in adults (18-45) after exposure to Menactra , time point 7D</t>
  </si>
  <si>
    <t>FCRL5,HSP90B1,,IGHD,IGHE,IGHG1,IGHG3,IGLL1,IGLV2-14,JCHAIN,PDIA6,TNFRSF13B,TNFRSF17,TXNDC5</t>
  </si>
  <si>
    <t>FCRL5,HSP90B1,IGH,IGHD,IGHE,IGHG1,IGHG3,IGLL1,IGLV2-14,JCHAIN,PDIA6,TNFRSF13B,TNFRSF17,TXNDC5</t>
  </si>
  <si>
    <t>M40943</t>
  </si>
  <si>
    <t>HARALAMBIEVA_PBMC_M_M_R_II_AGE_11_22YO_VACCINATED_VS_UNVACCINATED_HIGH_ANTIBODY_RESPONDERS_TO_TREATMENT_7YR_DN</t>
  </si>
  <si>
    <t>Y7</t>
  </si>
  <si>
    <t>11-22</t>
  </si>
  <si>
    <t>https://www.gsea-msigdb.org/gsea/msigdb/human/geneset/HARALAMBIEVA_PBMC_M_M_R_II_AGE_11_22YO_VACCINATED_VS_UNVACCINATED_HIGH_ANTIBODY_RESPONDERS_TO_TREATMENT_7YR_DN</t>
  </si>
  <si>
    <t>BACKGROUND: There are insufficient system-wide transcriptomic (or other) data that help explain the observed inter-individual variability in antibody titers after measles vaccination in otherwise healthy individuals. METHODS: We performed a transcriptome(mRNA-Seq)-profiling study after in vitro viral stimulation of PBMCs from 30 measles vaccine recipients, selected from a cohort of 764 schoolchildren, based on the highest and lowest antibody titers. We used regression and network biology modeling to define markers associated with neutralizing antibody response. RESULTS: We identified 39 differentially expressed genes that demonstrate significant differences between the high and low antibody responder groups (p-value &lt;= 0.0002, q-value &lt;= 0.092), including the top gene CD93 (p &lt; 1.0E-13, q &lt; 1.0E-09), encoding a receptor required for antigen-driven B-cell differentiation, maintenance of immunoglobulin production and preservation of plasma cells in the bone marrow. Network biology modeling highlighted plasma cell survival (CD93, IL6, CXCL12), chemokine/cytokine activity and cell-cell communication/adhesion/migration as biological processes associated with the observed differential response in the two responder groups. CONCLUSION: We identified genes and pathways that explain in part, and are associated with, neutralizing antibody titers after measles vaccination. This new knowledge could assist in the identification of biomarkers and predictive signatures of protective immunity that may be useful in the design of new vaccine candidates and in clinical studies.</t>
  </si>
  <si>
    <t>Genes down-regulated in peripheral blood mononuclear cell vaccinated vs unvaccinated in adolescent/young adults (11-22) (high antibody responders to treatment) after exposure to M-M-R II , time point 7Y</t>
  </si>
  <si>
    <t>Haralambieva IH,Zimmermann MT,Ovsyannikova IG,Grill DE,Oberg AL,Kennedy RB,Poland GA</t>
  </si>
  <si>
    <t>CCL24,CD33,CD93,CYP3A5,FPR2,HTR7,PID1,SGCD,VEGFA,VNN1</t>
  </si>
  <si>
    <t>https://www.ncbi.nlm.nih.gov/pmc/articles/PMC4061512/table/T3/</t>
  </si>
  <si>
    <t>M41113</t>
  </si>
  <si>
    <t>HARALAMBIEVA_PBMC_M_M_R_II_AGE_11_22YO_VACCINATED_VS_UNVACCINATED_LOW_ANTIBODY_RESPONDERS_TO_TREATMENT_7YR_DN</t>
  </si>
  <si>
    <t>https://www.gsea-msigdb.org/gsea/msigdb/human/geneset/HARALAMBIEVA_PBMC_M_M_R_II_AGE_11_22YO_VACCINATED_VS_UNVACCINATED_LOW_ANTIBODY_RESPONDERS_TO_TREATMENT_7YR_DN</t>
  </si>
  <si>
    <t>Genes down-regulated in peripheral blood mononuclear cell vaccinated vs unvaccinated in adolescent/young adults (11-22) (low antibody responders to treatment) after exposure to M-M-R II , time point 7Y</t>
  </si>
  <si>
    <t>ADGRA2,CCL24,CD33,CD93,G0S2,HTR7,LAMB3,PID1,SGCD,SIGLEC15,VNN1</t>
  </si>
  <si>
    <t>M40920</t>
  </si>
  <si>
    <t>HARALAMBIEVA_PBMC_M_M_R_II_AGE_11_22YO_VACCINATED_VS_UNVACCINATED_LOW_ANTIBODY_RESPONDERS_TO_TREATMENT_7YR_UP</t>
  </si>
  <si>
    <t>https://www.gsea-msigdb.org/gsea/msigdb/human/geneset/HARALAMBIEVA_PBMC_M_M_R_II_AGE_11_22YO_VACCINATED_VS_UNVACCINATED_LOW_ANTIBODY_RESPONDERS_TO_TREATMENT_7YR_UP</t>
  </si>
  <si>
    <t>Genes up-regulated in peripheral blood mononuclear cell vaccinated vs unvaccinated in adolescent/young adults (11-22) (low antibody responders to treatment) after exposure to M-M-R II , time point 7Y</t>
  </si>
  <si>
    <t>AK4,BCL2A1,CHST7,CYP1A1,IL36RN,IL6,ITGB8,LIF,MET,MSC,NAMPT,OR52N4,RFX8,TRPA1</t>
  </si>
  <si>
    <t>M41076</t>
  </si>
  <si>
    <t>HARALAMBIEVA_PBMC_M_M_R_II_AGE_13_16YO_STIMULATED_VS_UNSTIMULATED_3_TO_7YR_POST_TOP_DEG_UP</t>
  </si>
  <si>
    <t>13-16</t>
  </si>
  <si>
    <t>ADOLESCENT</t>
  </si>
  <si>
    <t>https://www.gsea-msigdb.org/gsea/msigdb/human/geneset/HARALAMBIEVA_PBMC_M_M_R_II_AGE_13_16YO_STIMULATED_VS_UNSTIMULATED_3_TO_7YR_POST_TOP_DEG_UP</t>
  </si>
  <si>
    <t>Immune responses to current rubella vaccines demonstrate significant inter-individual variability. We performed mRNA-Seq profiling on PBMCs from high and low antibody responders to rubella vaccination to delineate transcriptional differences upon viral stimulation. Generalized linear models were used to assess the per gene fold change (FC) for stimulated versus unstimulated samples or the interaction between outcome and stimulation. Model results were evaluated by both FC and p-value. Pathway analysis and self-contained gene set tests were performed for assessment of gene group effects. Of 17,566 detected genes, we identified 1,080 highly significant differentially expressed genes upon viral stimulation (p &lt; 1.00E(-15), FDR &lt; 1.00E(-14)), including various immune function and inflammation-related genes, genes involved in cell signaling, cell regulation and transcription, and genes with unknown function. Analysis by immune outcome and stimulation status identified 27 genes (p &lt;= 0.0006 and FDR &lt;= 0.30) that responded differently to viral stimulation in high vs. low antibody responders, including major histocompatibility complex (MHC) class I genes (HLA-A, HLA-B and B2M with p = 0.0001, p = 0.0005 and p = 0.0002, respectively), and two genes related to innate immunity and inflammation (EMR3 and MEFV with p = 1.46E(-08) and p = 0.0004, respectively). Pathway and gene set analysis also revealed transcriptional differences in antigen presentation and innate/inflammatory gene sets and pathways between high and low responders. Using mRNA-Seq genome-wide transcriptional profiling, we identified antigen presentation and innate/inflammatory genes that may assist in explaining rubella vaccine-induced immune response variations. Such information may provide new scientific insights into vaccine-induced immunity useful in rational vaccine development and immune response monitoring.</t>
  </si>
  <si>
    <t>Genes up-regulated in peripheral blood mononuclear cell stimulated vs unstimulated in children (13-16) after exposure to M-M-R II , time point 3 to 7Y. Comment: top differentially expressed genes, full set of 1080 avail in Suppl Materials</t>
  </si>
  <si>
    <t>Haralambieva IH,Oberg AL,Ovsyannikova IG,Kennedy RB,Grill DE,Middha S,Bot BM,Wang VW,Smith DI,Jacobson RM,Poland GA</t>
  </si>
  <si>
    <t>AQP9,ARHGEF28,ARRDC4,B3GNT5,CCL18,CCL23,CLEC1A,CXCL6,DLC1,ENPP2,FAM135B,FAM20A,FFAR4,FGD5,FN1,GNG12,IL1B,LYVE1,MLXIPL,NRP1,OLR1,PCOLCE2,PDPN,PPIC,PPP1R14C,PROCR,S1PR3,SERPINA1,SERPINE1,SGMS2,SHROOM4,SIGLEC11,SLC39A8,SPINT1,SPRED1,TIMP4,TMEM52B,TMTC1,TNFAIP8L3,TNFRSF12A,TREM1,VSIG4</t>
  </si>
  <si>
    <t>M41202</t>
  </si>
  <si>
    <t>HARALAMBIEVA_PBMC_M_M_R_II_AGE_11_22YO_VACCINATED_VS_UNVACCINATED_7YR_DN</t>
  </si>
  <si>
    <t>https://www.gsea-msigdb.org/gsea/msigdb/human/geneset/HARALAMBIEVA_PBMC_M_M_R_II_AGE_11_22YO_VACCINATED_VS_UNVACCINATED_7YR_DN</t>
  </si>
  <si>
    <t>Genes down-regulated in peripheral blood mononuclear cell vaccinated vs unvaccinated in adolescent/young adults (11-22) after exposure to M-M-R II , time point 7Y</t>
  </si>
  <si>
    <t>A2M,A2M-AS1,AATK,ABCC3,ABCC5,ABHD2,ACADVL,ACOT11,ACP3,ACP5,ADAM12,ADAM15,ADAM22,ADAMTS10,ADAMTS7,ADGRA2,ADI1,ADK,ADORA2B,ADORA3,AGAP1,AHNAK,AIF1,AKR7A2,ALDH1A1,ALDH2,ALDH3A2,ALDH7A1,ALK,ALOX5,ALPK2,AMPD2,ANGPT1,ANKRD18A,ANKRD34A,ANOS1,,ANTXRL,ANXA9,AOC1,AP1S2,AP2S1,APBA1,APBB1IP,APLP2,APMAP,APOC1,APOE,AQP3,ARAP3,ARHGAP18,ARHGAP20,ARHGAP4,ARHGAP6,ARHGDIB,ARHGEF4,ARPIN,ARRB1,ARRB2,ARRDC2,ASB13,ASGR1,ASIC1,ASRGL1,ATP2B1,ATP5PB,ATP6AP2,ATP6V0A1,ATP6V0D2,ATP9A,ATPSCKMT,AVPR2,BAIAP2-DT,BHLHE41,BLVRB,BMF,BMP2,BNC2,BRI3BP,BST1,C10orf55,C11orf21,KCNJ5-AS1,C12orf57,C14orf132,C16orf74,C19orf84,C1QA,C1QC,C1orf162,FAXDC2,LINC02908,CACHD1,CACNA1D,CACNA2D4,CALM2,CALU,CAMK1,CARD9,CASS4,CAT,CATSPER1,CBX7,CCDC149,CCDC170,CCDC68,CCDC9B,CCL22,CCL24,CCN3,CCR2,CD101,CD14,CD163L1,CD1C,CD207,CD209,CD27,CD300C,CD300LB,CD300LF,CD33,CD36,CD4,CD40LG,CD52,CD9,CD93,CDA,CDHR1,CDHR2,CDR2L,CEACAM19,CEACAM3,CEBPA,CEBPA-DT,CELSR1,CENPK,CERK,CFAP44,CHI3L1,CHL1,CHN2,CHST13,CLCN4,CLCN5,CLDN7,CLEC10A,CLEC11A,CLEC4A,CLEC5A,CLEC7A,CLMN,CMTM4,CNN2,CNRIP1,COL18A1,COL19A1,COL23A1,COL6A3,COLEC12,COLGALT1,COTL1,CPAMD8,CPM,CPNE9,CPVL,CR1,CREB5,CREBL2,CRIP3,CRISPLD2,CRTAP,CRYL1,CSF1R,CSTA,CTDSPL,CTNNBIP1,CTSA,CTSF,CTTNBP2,CXCL1,CXCL5,CXCL6,CYBB,CYBRD1,CYFIP1,CYP1B1,CYP1B1-AS1,CYP27A1,DAB2,DAD1,DBH,DBNL,DBP,DCANP1,DEF8,DEPDC7,DEPTOR,DHRS9,DLEU7,DLG4,DNAJB13,DNER,DNM1,DOC2A,DOCK3,DOK2,DPCD,DPEP2,DPEP3,DPYD,DSC1,DSC2,DSCAML1,DSG2,DTNA,DTX1,DYNC2H1,EDNRB,EEF2K,EIF3F,EIF3L,EIF4B,EIF4EBP1,EPB41L1,EPHB3,EPHX4,EPPK1,EPS8,EPX,ERBB3,ERP27,ESCO2,ESYT1,EVI2B,F13A1,FABP3,FADS1,FAH,FAM110C,FAM13A,FAM153A,,FAM171B,FAM210B,FAT4,FBP1,FCER1A,FCER2,FCGR1A,FCGR2A,FCGR2B,FCGR2C,FCGRT,FCN1,FCRL6,FCRLB,FES,FFAR4,FGD4,FGF9,FGFBP2,FKBP1A,LINC03033,NHSL2,NHSL1-AS1,FN1,FNDC10,FOLR2,FOLR3,FOS,FOXRED2,FPR1,FRMD4B,FTCDNL1,FUCA1,FXYD7,GAPT,GAS1,GAS2L3,GAS7,GASK1B,GATM,GCOM1,GDPD3,GFRA2,GGTA1,GIPC3,GLB1L,GLIPR1,GNAQ,GNB3,GP1BA,GPAT3,GPC4,GPNMB,GPR34,GPR82,GPRASP2,GPRC5B,GPX3,GRAMD4,GSN,GSTA4,GSTM2,GUCY2C,GZMA,HAAO,HAL,HAMP,HCST,HEXA-AS1,HGF,HHEX,HIP1,HLA-DMA,HLA-DMB,HLF,HNMT,HOPX,HRH2,HSD11B1,HSD17B4,HSPA7,HTR3A,HTR7,HTRA1,ICAM4,ICAM5,IER5L,IFNGR1,IGSF22,IL16,IL18BP,IL1A,IL1R1,IMPA2,INSR,,IQCD,IQCK,ITFG2-AS1,ITGA11,ITGAM,ITGB2,ITGB2-AS1,ITGB5,JAML,KANK2,KCNAB2,KCNC3,KCNJ15,KCNJ5,KCNMB4,KCNQ1,KCTD15,KIAA0930,KIF5A,KISS1R,KLF2,KLF3-AS1,KLF7,KLHL14,KLHL3,KLHL41,KLRB1,KRT1,KRT72,KRT73,LAMB3,LAT2,LDHD,LDLRAD3,LDLRAP1,LEP,LGALS3,LGR4,LGR6,LILRA1,LILRA2,LILRB5,LIM2,LIME1,LINC00304,LINC00622,LINC00926,LINC01094,LINC01281,LINC01547,LINC01963,LINC02035,LINGO3,LIPA,,,POU2F2-AS1,ENSG00000284954,ENSG00000255240,LOXL3,LPL,LRMDA,LRP1,LRP3,LRP5,LRRC25,DNAAF11,LRRC70,LST1,LTA4H,LTBP2,LY86,LY96,LYZ,M1AP,MACROH2A1,MAML3,MAN2B1,MARVELD1,MATK,MCEMP1,ME1,METTL7A,MGAM,MGST2,MICAL2,MINDY1,MIR4712,MIR548AN,MLEC,MMP28,MMP7,MMP9,MMRN1,MPEG1,MPZL2,MRC1,MRC2,MROH6,MS4A6A,MYCL,MYO7A,NAIP,NAT8L,NCEH1,NEFL,NEFM,NEK6,NEXMIF,NFAM1,NFIA,NFXL1,NHS,NHSL2,NINJ2,NLRC4,NLRP1,NLRP12,NMUR1,NOG,NOTCH3,NOXA1,NRCAM,NRG1,NRGN,NT5DC2,NTN4,NUDT6,OLFM1,OLFM2,OPLAH,OPRL1,OTOA,OXER1,OXNAD1,P2RY13,P2RY2,PADI2,PALD1,PAPSS2,PARM1,PC,PCDH1,PCSK6,PCYOX1,PDGFC,PDK4,PDZD4,PECAM1,PFDN5,PGLYRP2,PHETA1,PI16,PID1,PKDREJ,PKIB,PLAC9,PLB1,PLBD1,PLCB2,PLIN2,PLLP,PLPPR2,PLXDC1,PLXDC2,PLXNA1,PMFBP1,PNPLA7,PPARG,PPBP,PPFIA4,PPM1H,PPM1M,PPT1,PRADC1,PRAM1,PRKAG3,PRKAR2A,PROC,PROS1,PRSS23,PRSS36,PRXL2B,PSRC1,PSTPIP1,PTGDR,PTGDR2,PTGFRN,PTGS1,PTPRN2-AS1,PYGL,QPCT,QSOX1,RAB37,RAB3A,RAB3D,RAB3IL1,RAI14,RAPH1,RARRES1,RASA4,RASAL1,RASGRF1,RASGRP2,RASGRP4,RASL10A,RASSF2,RBL2,RBP1,RCN3,REPS2,RFLNB,RGCC,RGS12,RGS14,RGS18,RNASE1,RNASE6,RNF125,RNF130,RORC,RPGRIP1,RPL10,RPL17,RPL22,RPL4,RPS3A,RTL8B,RTN4R,RXRA,S100A12,S100A4,S100A8,S100A9,S1PR1,SAMD1,SATB2,SCARB1,SCNN1A,SDC2,SDK2,SELENOP,SEMA3A,SEMA4C,SEMA6C,SERPINE1,SETD7,SFRP5,SGCD,SGMS2,SH3BGRL,SH3BGRL3,SH3RF3,SH3RF3-AS1,SH3TC1,SHISA8,SIAH3,SIGIRR,SIGLEC10,SIGLEC12,SIGLEC15,SIGLEC7,SIGLEC9,SIRPB2,SIRPD,SIRPG,SKAP2,SLAMF8,SLAMF9,SLC11A1,SLC16A10,SLC16A6,SLC17A7,SLC1A5,SLC24A4,SLC27A1,SLC29A3,SLC2A9,SLC37A2,SLC40A1,SLC46A1,SLC46A2,SLC46A3,SLC47A1,SLC47A2,SLC48A1,SLC4A7,SLCO2B1,SLITRK4,SMAD6,SMIM10L2A,SNCA,SNHG28,SNX18,SNX29,SNX30,SORL1,SORT1,SOWAHD,SPAG8,SPARC,SPATA6,SPECC1,SPINT2,SPIRE1,SPON1,SRD5A3,SSC4D,SSPN,ST14,ST18,STAB1,STAC,STARD13,STEAP3,STEAP4,STK32B,STK32C,STXBP1,STXBP5-AS1,SULT1B1,SUMF1,SYK,TBC1D10C,TBC1D14,TBC1D30,TBXAS1,TDRD6,TENM1,TENM4,TESC,TFCP2L1,TFRC,TGFBI,TGFBR1,THBD,TIMP2,TIMP3,TK2,TLN2,TLR5,TLR6,TM6SF1,TMC8,TMCC2,TMED10,TMEM107,TMEM144,TMEM14C,TMEM170B,TMEM273,TMEM45B,TMEM71,TMEM86A,TNFAIP8L2,TNFRSF10C,TNFRSF8,TNFSF11,TNFSF12-TNFSF13,TNNI2,TOMM7,TOP2B,TPBGL,TPCN1,TREM2,TRERF1,TRIM2,TRIM47,TRIQK,TRPC1,TSPAN18,TSPAN32,TSPAN4,TSPAN7,TSPO,TTC3,TTLL2,TXLNB,UACA,UBXN11,UCP2,UNC5B,VAMP8,VASH1,VAT1,VCAN,VENTX,VIPR1,VNN1,VSIG1,VSIG4,VSIG8,VSIR,VWF,WDR17,WNT1,WNT10B,WNT7A,XYLB,YPEL3,ZBED3-AS1,ZDHHC7,ZFHX3,ZMYND10,ZNF185,ZNF704</t>
  </si>
  <si>
    <t>A2M,A2M-AS1,AATK,ABCC3,ABCC5,ABHD2,ACADVL,ACOT11,ACP3,ACP5,ADAM12,ADAM15,ADAM22,ADAMTS10,ADAMTS7,ADGRA2,ADI1,ADK,ADORA2B,ADORA3,AGAP1,AHNAK,AIF1,AKR7A2,ALDH1A1,ALDH2,ALDH3A2,ALDH7A1,ALK,ALOX5,ALPK2,AMPD2,ANGPT1,ANKRD18A,ANKRD34A,ANOS1,ANP32A-IT1,ANTXRL,ANXA9,AOC1,AP1S2,AP2S1,APBA1,APBB1IP,APLP2,APMAP,APOC1,APOE,AQP3,ARAP3,ARHGAP18,ARHGAP20,ARHGAP4,ARHGAP6,ARHGDIB,ARHGEF4,ARPIN,ARRB1,ARRB2,ARRDC2,ASB13,ASGR1,ASIC1,ASRGL1,ATP2B1,ATP5PB,ATP6AP2,ATP6V0A1,ATP6V0D2,ATP9A,ATPSCKMT,AVPR2,BAIAP2-DT,BHLHE41,BLVRB,BMF,BMP2,BNC2,BRI3BP,BST1,C10orf55,C11orf21,C11orf45,C12orf57,C14orf132,C16orf74,C19orf84,C1orf162,C1QA,C1QC,C5orf4,C9orf139,CACHD1,CACNA1D,CACNA2D4,CALM2,CALU,CAMK1,CARD9,CASS4,CAT,CATSPER1,CBX7,CCDC149,CCDC170,CCDC68,CCDC9B,CCL22,CCL24,CCN3,CCR2,CD101,CD14,CD163L1,CD1C,CD207,CD209,CD27,CD300C,CD300LB,CD300LF,CD33,CD36,CD4,CD40LG,CD52,CD9,CD93,CDA,CDHR1,CDHR2,CDR2L,CEACAM19,CEACAM3,CEBPA,CEBPA-DT,CELSR1,CENPK,CERK,CFAP44,CHI3L1,CHL1,CHN2,CHST13,CLCN4,CLCN5,CLDN7,CLEC10A,CLEC11A,CLEC4A,CLEC5A,CLEC7A,CLMN,CMTM4,CNN2,CNRIP1,COL18A1,COL19A1,COL23A1,COL6A3,COLEC12,COLGALT1,COTL1,CPAMD8,CPM,CPNE9,CPVL,CR1,CREB5,CREBL2,CRIP3,CRISPLD2,CRTAP,CRYL1,CSF1R,CSTA,CTDSPL,CTNNBIP1,CTSA,CTSF,CTTNBP2,CXCL1,CXCL5,CXCL6,CYBB,CYBRD1,CYFIP1,CYP1B1,CYP1B1-AS1,CYP27A1,DAB2,DAD1,DBH,DBNL,DBP,DCANP1,DEF8,DEPDC7,DEPTOR,DHRS9,DLEU7,DLG4,DNAJB13,DNER,DNM1,DOC2A,DOCK3,DOK2,DPCD,DPEP2,DPEP3,DPYD,DSC1,DSC2,DSCAML1,DSG2,DTNA,DTX1,DYNC2H1,EDNRB,EEF2K,EIF3F,EIF3L,EIF4B,EIF4EBP1,EPB41L1,EPHB3,EPHX4,EPPK1,EPS8,EPX,ERBB3,ERP27,ESCO2,ESYT1,EVI2B,F13A1,FABP3,FADS1,FAH,FAM110C,FAM13A,FAM153A,FAM153B,FAM171B,FAM210B,FAT4,FBP1,FCER1A,FCER2,FCGR1A,FCGR2A,FCGR2B,FCGR2C,FCGRT,FCN1,FCRL6,FCRLB,FES,FFAR4,FGD4,FGF9,FGFBP2,FKBP1A,FLJ22447,FLJ44635,FLJ46906,FN1,FNDC10,FOLR2,FOLR3,FOS,FOXRED2,FPR1,FRMD4B,FTCDNL1,FUCA1,FXYD7,GAPT,GAS1,GAS2L3,GAS7,GASK1B,GATM,GCOM1,GDPD3,GFRA2,GGTA1,GIPC3,GLB1L,GLIPR1,GNAQ,GNB3,GP1BA,GPAT3,GPC4,GPNMB,GPR34,GPR82,GPRASP2,GPRC5B,GPX3,GRAMD4,GSN,GSTA4,GSTM2,GUCY2C,GZMA,HAAO,HAL,HAMP,HCST,HEXA-AS1,HGF,HHEX,HIP1,HLA-DMA,HLA-DMB,HLF,HNMT,HOPX,HRH2,HSD11B1,HSD17B4,HSPA7,HTR3A,HTR7,HTRA1,ICAM4,ICAM5,IER5L,IFNGR1,IGSF22,IL16,IL18BP,IL1A,IL1R1,IMPA2,INSR,IPW,IQCD,IQCK,ITFG2-AS1,ITGA11,ITGAM,ITGB2,ITGB2-AS1,ITGB5,JAML,KANK2,KCNAB2,KCNC3,KCNJ15,KCNJ5,KCNMB4,KCNQ1,KCTD15,KIAA0930,KIF5A,KISS1R,KLF2,KLF3-AS1,KLF7,KLHL14,KLHL3,KLHL41,KLRB1,KRT1,KRT72,KRT73,LAMB3,LAT2,LDHD,LDLRAD3,LDLRAP1,LEP,LGALS3,LGR4,LGR6,LILRA1,LILRA2,LILRB5,LIM2,LIME1,LINC00304,LINC00622,LINC00926,LINC01094,LINC01281,LINC01547,LINC01963,LINC02035,LINGO3,LIPA,LOC100129034,LOC100130987,LOC100505622,LOC100507547,LOC283194,LOXL3,LPL,LRMDA,LRP1,LRP3,LRP5,LRRC25,LRRC6,LRRC70,LST1,LTA4H,LTBP2,LY86,LY96,LYZ,M1AP,MACROH2A1,MAML3,MAN2B1,MARVELD1,MATK,MCEMP1,ME1,METTL7A,MGAM,MGST2,MICALCL,MINDY1,MIR4712,MIR548AN,MLEC,MMP28,MMP7,MMP9,MMRN1,MPEG1,MPZL2,MRC1,MRC2,MROH6,MS4A6A,MYCL,MYO7A,NAIP,NAT8L,NCEH1,NEFL,NEFM,NEK6,NEXMIF,NFAM1,NFIA,NFXL1,NHS,NHSL2,NINJ2,NLRC4,NLRP1,NLRP12,NMUR1,NOG,NOTCH3,NOXA1,NRCAM,NRG1,NRGN,NT5DC2,NTN4,NUDT6,OLFM1,OLFM2,OPLAH,OPRL1,OTOA,OXER1,OXNAD1,P2RY13,P2RY2,PADI2,PALD1,PAPSS2,PARM1,PC,PCDH1,PCSK6,PCYOX1,PDGFC,PDK4,PDZD4,PECAM1,PFDN5,PGLYRP2,PHETA1,PI16,PID1,PKDREJ,PKIB,PLAC9,PLB1,PLBD1,PLCB2,PLIN2,PLLP,PLPPR2,PLXDC1,PLXDC2,PLXNA1,PMFBP1,PNPLA7,PPARG,PPBP,PPFIA4,PPM1H,PPM1M,PPT1,PRADC1,PRAM1,PRKAG3,PRKAR2A,PROC,PROS1,PRSS23,PRSS36,PRXL2B,PSRC1,PSTPIP1,PTGDR,PTGDR2,PTGFRN,PTGS1,PTPRN2-AS1,PYGL,QPCT,QSOX1,RAB37,RAB3A,RAB3D,RAB3IL1,RAI14,RAPH1,RARRES1,RASA4,RASAL1,RASGRF1,RASGRP2,RASGRP4,RASL10A,RASSF2,RBL2,RBP1,RCN3,REPS2,RFLNB,RGCC,RGS12,RGS14,RGS18,RNASE1,RNASE6,RNF125,RNF130,RORC,RPGRIP1,RPL10,RPL17,RPL22,RPL4,RPS3A,RTL8B,RTN4R,RXRA,S100A12,S100A4,S100A8,S100A9,S1PR1,SAMD1,SATB2,SCARB1,SCNN1A,SDC2,SDK2,SELENOP,SEMA3A,SEMA4C,SEMA6C,SERPINE1,SETD7,SFRP5,SGCD,SGMS2,SH3BGRL,SH3BGRL3,SH3RF3,SH3RF3-AS1,SH3TC1,SHISA8,SIAH3,SIGIRR,SIGLEC10,SIGLEC12,SIGLEC15,SIGLEC7,SIGLEC9,SIRPB2,SIRPD,SIRPG,SKAP2,SLAMF8,SLAMF9,SLC11A1,SLC16A10,SLC16A6,SLC17A7,SLC1A5,SLC24A4,SLC27A1,SLC29A3,SLC2A9,SLC37A2,SLC40A1,SLC46A1,SLC46A2,SLC46A3,SLC47A1,SLC47A2,SLC48A1,SLC4A7,SLCO2B1,SLITRK4,SMAD6,SMIM10L2A,SNCA,SNHG28,SNX18,SNX29,SNX30,SORL1,SORT1,SOWAHD,SPAG8,SPARC,SPATA6,SPECC1,SPINT2,SPIRE1,SPON1,SRD5A3,SSC4D,SSPN,ST14,ST18,STAB1,STAC,STARD13,STEAP3,STEAP4,STK32B,STK32C,STXBP1,STXBP5-AS1,SULT1B1,SUMF1,SYK,TBC1D10C,TBC1D14,TBC1D30,TBXAS1,TDRD6,TENM1,TENM4,TESC,TFCP2L1,TFRC,TGFBI,TGFBR1,THBD,TIMP2,TIMP3,TK2,TLN2,TLR5,TLR6,TM6SF1,TMC8,TMCC2,TMED10,TMEM107,TMEM144,TMEM14C,TMEM170B,TMEM273,TMEM45B,TMEM71,TMEM86A,TNFAIP8L2,TNFRSF10C,TNFRSF8,TNFSF11,TNFSF12-TNFSF13,TNNI2,TOMM7,TOP2B,TPBGL,TPCN1,TREM2,TRERF1,TRIM2,TRIM47,TRIQK,TRPC1,TSPAN18,TSPAN32,TSPAN4,TSPAN7,TSPO,TTC3,TTLL2,TXLNB,UACA,UBXN11,UCP2,UNC5B,VAMP8,VASH1,VAT1,VCAN,VENTX,VIPR1,VNN1,VSIG1,VSIG4,VSIG8,VSIR,VWF,WDR17,WNT1,WNT10B,WNT7A,XYLB,YPEL3,ZBED3-AS1,ZDHHC7,ZFHX3,ZMYND10,ZNF185,ZNF704</t>
  </si>
  <si>
    <t>https://www.ncbi.nlm.nih.gov/pmc/articles/PMC3551876/table/T3/</t>
  </si>
  <si>
    <t>M41080</t>
  </si>
  <si>
    <t>HARALAMBIEVA_PBMC_M_M_R_II_AGE_11_22YO_VACCINATED_VS_UNVACCINATED_7YR_UP</t>
  </si>
  <si>
    <t>https://www.gsea-msigdb.org/gsea/msigdb/human/geneset/HARALAMBIEVA_PBMC_M_M_R_II_AGE_11_22YO_VACCINATED_VS_UNVACCINATED_7YR_UP</t>
  </si>
  <si>
    <t>Genes up-regulated in peripheral blood mononuclear cell vaccinated vs unvaccinated in adolescent/young adults (11-22) after exposure to M-M-R II , time point 7Y</t>
  </si>
  <si>
    <t>AANAT,ABCD1,ABHD16B,ABHD17C,ABTB2,ACAN,ACHE,ACOT9,ACP2,ACSBG1,ACSL1,ACSM1,ACSM5,ACTA2,ADAM19,ADAMDEC1,ADAMTS14,ADAMTS2,ADCY4,ADGRB1,ADGRE1,ADGRF3,ADM,ADM2,ADORA2A,ADPGK-AS1,ADPRH,ADPRS,,AGRN,AIFM2,AIM2,AK4,AK8,,AKT1S1,AMBRA1,AMER1,AMOTL2,ANK3,ANKRD1,ANKRD22,ANKRD29,ANKRD33B,ANKRD45,ANKRD53,ANXA10,AP5B1,APOBEC3A,APOBEC3B,APOBEC3F,APOBEC3G,APOL1,APOL2,APOL3,APOL6,ARHGAP23,ARHGEF10L,ARHGEF11,ARHGEF3,ARID5A,ARID5B,ARL5B,ARMCX1,ARNT2,BMAL2,ASCL2,ASPHD2,ATF3,ATF5,ATP10A,ATP13A2,AXL,B3GNT2,B4GALT5,BAALC,BAALC-AS2,BACE2,BAG1,BAK1,BAMBI,BARD1,BATF2,BATF3,BAZ1A,BBS12,BCL2L13,BCL2L14,BIRC5,BLZF1,BPGM,BRCA2,BRIP1,BRSK1,BSPRY,BST2,BTG3,BUB1,C15orf48,C17orf67,C1GALT1,C1QTNF1,C1R,C1S,C1orf226,C2,C3orf52,C4orf36,C5,LINC03040,CACNA1A,CALD1,CALHM6,CARD17P,CASP1,CASP10,CASP3,CASP4,CASP5,CASP7,CASZ1,CAVIN3,CBLN3,CBR1,ZNG1A,ZNG1B,CCDC146,CCDC42,CCDC80,CCDC9,CCL18,CCL19,CCL2,CCL3,CCL3L3,CCL4,,CCL7,CCL8,CCN2,CCNA1,CCR1,CCR10,CCR5,CCRL2,CD109,CD200,CD274,CD2AP,CD38,CD40,CD69,CD70,CD72,CD80,CD83,CDC42EP1,CDC42EP2,CDC45,CDH1,CDK1,CDK18,CDKN1A,CDKN1C,CDKN2A,CDKN2B,CEACAM1,CECR2,CEMIP,CENPJ,CES1,CETP,CFB,CFLAR-AS1,CGAS,CH25H,CHAC1,CHI3L2,CHODL,CHRNA6,CHRNB2,CHST12,CHST7,CHSY1,CIB2,CIR1,CKAP4,CKB,CLDN14,CLDN23,CLEC12B,CLEC4C,CLEC4F,CLECL1P,CLLU1-AS1,CLMP,CMPK2,CMTR1,CMYA5,CNP,COBL,COL24A1,COL4A2,CORO2B,CPEB2,CPEB3,CPNE5,CR1L,CREM,CSF1,CSRNP1,CTNND2,CTSL,CUX2,CXCL10,CXCL11,CXCL12,CXCL13,CXCL9,CYP1A1,CYP27B1,CYP2J2,CYP4F11,CYP7B1,CYSTM1,DACT3-AS1,DAPP1,DBF4B,DCDC1,DCSTAMP,DCUN1D3,DDIT3,RIGI,DDX60,DDX60L,DENND1B,DHX58,DIP2C,DIRC3,DLGAP1,DLL1,DLL4,DMD,DNAAF1,DNAH12,DNAH8,DNAI3,DNAJB4,DNAJC5B,DNAJC6,DNASE1L3,DOP1A,DPYS,DRAM1,DRAP1,DSP,DTX3L,DUSP1,DUSP5,DUSP6,DYNLT1,DYRK3,DYSF,E2F7,ECE1,EDARADD,EDN1,EEF1A2,EGR2,EHD4,EIF2AK2,EIF4E3,ELF4,ELFN1,ELL3,ELMO2,ELOVL3,ELOVL7,EMP1,ENDOD1,ENDOU,ENPP2,ENTHD1,EPHA2,EPHB1,EPOP,EPSTI1,ERICH3,ESPNL,ETV7,EXOC3L1,PABIR3,FAM225A,FAM3B,FAM47E,FAM53A,FAM72A,FAM72B,FAM72D,FANCA,FAR2,FAS,,FASLG,FBXO39,FBXO6,FCRL4,FERMT2,FFAR2,FFAR3,FGD2,FIRRE,FKBP1B,FLT3,FMNL2,FNDC11,FNDC3B,FNIP2,FOSL1,FOXC1,FRMD3,FRRS1,FSCN1,FUT4,FXYD6,FZD4,GALNT8,GAREM1,GBP1,GBP2,GBP3,GBP4,GBP5,GBP6,GBP7,GCH1,GCNT1,GCNT2,GJA3,GJB2,GLI3,GLP1R,GMPR,GPBAR1,GPD2,GPR141,GPR15,GPR155,GPR161,GPR180,GPRIN1,GREM1,GRHL1,GRIN3A,GRIP1,GTPBP1,GTPBP2,GUCY1A1,GUCY1B1,H2AC6,H2AC7,H2BC11,H2BC18,H2BC4,H2BC5,H3-5,H3C13,H3C4,H4C12,H4C8,HAPLN3,HBD,HCAR2,HCAR3,HCG4,HDAC9,HDC,HDX,HELB,HELZ2,HERC5,HERC6,HES4,HESX1,HIRA,HK2,HLA-DOB,HLA-G,HLA-L,HLX,HMMR,HPSE,HRH1,HS3ST3A1,HSH2D,ICAM1,IDO1,IDO2,IER5,IFI27,IFI35,IFI44,IFI44L,IFI6,IFIH1,IFIT1,IFIT2,IFIT3,IFIT5,IFITM1,IFITM2,IFITM3,IFNG,IGF2BP2,IGF2BP3,IGFBP3,IGFBP4,IL12A,IL12RB2,IL15,IL15RA,IL1RN,IL27,IL2RA,IL36RN,IL3RA,IL4I1,IL6,IL7,ILDR1,INAFM1,INHBA,IPCEF1,IRAK2,IRF1,IRF1-AS1,IRF2,IRF4,IRF7,IRS1,ISG15,ISG20,ITGA2,ITGA7,ITGB8,ITIH1,ITIH4,ITPKA,JADE3,JAG1,JAK2,JMJD1C-AS1,JUP,KAT14,KCNA2,KCNE1,KCNE5,KCNJ10,KCNJ2,KCNK5,KCNMB1,KCNN1,KCNS3,KCTD19,KDM6A,KIAA0040,KIAA0408,KIAA1217,KIAA1522,KIF19,KIR2DL4,KITLG,KLF5,KLF6,KLHDC7B,KPTN,KRT5,KY,L3MBTL4,LAG3,LAMB1,LAMP3,LAMP5,LAP3,LDHAL6B,LGALS2,LGALS3BP,LGALS9,LGALS9B,LHFPL6,LHFPL1,LHFPL2,LIF,LILRA3,LILRA4,LILRA5,LILRA6,LILRB2,LILRB4,LIMCH1,LINC-PINT,LINC00161,LINC00173,LINC00189,LINC00487,LINC00960,LINC00996,LINC01260,LINC01531,TMEM277P,LINC02363,LMNB1,LPAR1,LPAR3,LPIN2,LRP12,LRRC3,LRRC32,LRRN2,LSS,LTA,LY6E,LY6E-DT,LYN,LYPD5,LYSMD2,MACROD2,MAFF,MAML2,MAMLD1,MAP1A,MAP2,MAPK11,MAPK8IP2,MASTL,MCM10,MCOLN2,MDGA1,MDK,MEFV,MEIS3,MELK,MELTF,MEP1A,MGAT3,MGC16275,MICALL1,MICB,MIR155HG,MIR320E,MIR3945HG,MIR4645,MIR4750,MIR9-1HG,MMP19,MOB3C,MOCOS,MOV10,MOXD1,MROCKI,MRPL44,MSC,MSR1,MST1R,MT1E,MT1M,MT2A,MTHFD1L,MUC1,MVB12B,MX1,MX2,MXD1,MYBL2,MYO10,MYO16,MYO1E,MYO1G,MYO7B,MZB1,N4BP1,NAA25,NACAD,NADK,NAPA,NBN,NBPF7P,NCAM1,NCF1,NCOA7,NDC80,NDUFC2-KCTD14,NECTIN2,NECTIN3,NEURL1,NEURL3,NEXN,NFE2L3,NFIX,NGFR,NINJ1,NIPAL4,NKAPL,NKX3-1,NLRP7,NMI,NOD1,NOD2,NR1H3,NR4A3,NRIP3,NRSN2,NRXN2,NSUN7,NTN1,NUB1,NUPR1,OAS1,OAS2,OAS3,OASL,ODF2L,OLIG1,OLIG2,OPTN,OR52B6,OR52K2,OSBPL1A,OSBPL5,OSBPL6,OSM,OTOF,P2RX4,P2RX7,P4HA2,PACSIN3,PANX1,PANX2,PAPLN,PARP10,PARP11,PARP12,PARP14,PARP3,PARP9,PAX5,PAX8,PAX8-AS1,PCGF5,PDCD1,PDCD1LG2,PDE4B,PDGFRL,PERM1,PFKP,PGAP1,PHEX,PHF11,PHGDH,PHLDA2,PI4K2B,PILRA,PIWIL4,PKMYT1,PLA2G4C,PLEKHA4,PLEKHA7,PLEKHD1,PLEKHG7,PLEKHH1,PLEKHN1,PLS3,PLSCR1,PLSCR2,PLSCR4,PLVAP,PMAIP1,PML,PNOC,PNPT1,POGLUT3,POU5F1B,PPM1J,PPM1K,PPP1R15A,PPP2R2A,PRDM16,PRECSIT,PRG2,PRG4,PRICKLE1,PRKD2,PRLR,PROB1,PROCR,PRR16,PRR5,PRR5-ARHGAP8,PRRG1,PRRG4,PRRT2,PRUNE2,PSAT1,PSEN2,PSMB9,PTGDS,PTGER2,PTOV1-AS1,PTPRS,PTPRU,PTTG2,PXDC1,PYCR1,RAB19,RAB20,RAB39A,RAPGEF2,RAPGEF3,RAPGEF5,RASGEF1B,RASGRP3,RBCK1,RBM11,RBM43,RELB,RET,RFPL3,RGMA,RGS1,RGS13,RGS20,RHBDF2,RHEBL1,RHOC,RILP,RIN2,RIPK2,RNASE2,RNF122,RNF165,RNF19B,RNF213,RNF43,RSAD2,RSPH9,RTCB,RTP4,RUBCN,RUFY4,RUNX2,SAMD4A,SAMD9,SAMD9L,SAMSN1,SASH1,SBK1,SCAMP5,SCARB2,SCG3,SCIN,SCLT1,SCML4,SCO2,SCT,SDC3,SDS,SECTM1,SELENOO,SEMA4A,SERPINB9,SERPING1,SERPINH1,SERTAD1,SH2B2,SHFL,SHOX2,SIDT1,SIGLEC1,SIGLEC14,SLAMF7,SLC12A3,SLC1A4,SLC22A16,SLC22A4,SLC24A3,SLC25A28,SLC27A2,SLC2A12,SLC2A6,SLC30A4,SLC31A2,SLC35F3,SLC37A1,SLC38A5,SLC39A8,SLC41A2,SLC52A1,SLC6A8,SLC6A9,SLC7A5,SLC8A1,SLCO5A1,SLFN12,SLFN12L,SLFN13,SMAGP,SMCHD1,SMIM3,SMPD3,SMTNL1,SNX10,SOAT1,SOBP,SOCS1,SOCS2,SOGA3,SORBS1,SOX8,SP100,SP110,SP140,SPATS2L,SPHK1,SPSB1,SPTA1,SQOR,SRC,SRD5A1,SRGAP2,SRGAP2B,SSTR2,SSTR3,ST3GAL5,ST8SIA4,STAP1,STAT1,STAT2,STBD1,STIMATE,STIMATE-MUSTN1,STOM,STOML1,STON2,STRIP2,STX11,SUPT3H,SUSD1,SYNPO,SYNPO2,SYPL2,SYTL3,TANK,TAP1,TAP2,TBC1D17,TCAF2,TCHH,TCN2,TDO2,TDRD7,TENT4A,TENT5A,TFEC,TGFA,TGM1,TIAM2,TICAM1,TICAM2,TJP1,TJP2,TLNRD1,TLR2,TLR3,TMEM106A,TMEM139,TMEM140,TMEM150B,LDAF1,TMEM171,TMEM178B,TMEM187,TMEM200A,TMEM217,TMEM229B,TMEM244,TMEM255A,TMEM26,TMEM268,TMEM62,TMOD1,TMPRSS13,TMPRSS3,TMTC1,TNF,TNFAIP6,TNFRSF13B,TNFSF10,TNFSF13B,TNFSF4,TNK2,TOR1B,TP53INP2,TPSAB1,TPX2,TRADD,TRAF1,TRAF2,TRAFD1,TRANK1,TREX1,TRIM14,TRIM21,TRIM22,TRIM25,TRIM26,TRIM36,TRIM38,TRIM5,TRIM56,TRIM6,TRIM69,TRIP6,TRPM4,TSC22D1,TSPAN13,TSPAN5,TTC21A,TTC39A,TTC39B,TTC7B,TUBA1C,TUBB2A,TUBB2B,TUBB3,TUFT1,UBE2C,UBE2L6,UBE2QL1,UBE2S,UBE2Z,UBQLNL,UPB1,USP18,USP30-AS1,USP42,USP6NL,VAMP5,VAV3,VRK2,VWA5B1,WARS1,WDFY1,WHRN,WNK2,WNT10A,WNT5A,XAF1,XCR1,XRN1,YEATS2,ZBP1,ZBTB32,ZBTB42,ZC3HAV1L,ZCCHC2,ZNF107,ZNF267,ZNF365,ZNF366,ZNF462,ZNF618,ZNF620,ZNF684,ZNFX1,ZNRF2,ZSWIM4,ZSWIM5</t>
  </si>
  <si>
    <t>AANAT,ABCD1,ABHD16B,ABHD17C,ABTB2,ACAN,ACHE,ACOT9,ACP2,ACSBG1,ACSL1,ACSM1,ACSM5,ACTA2,ADAM19,ADAMDEC1,ADAMTS14,ADAMTS2,ADCY4,ADGRB1,ADGRE1,ADGRF3,ADM,ADM2,ADORA2A,ADPGK-AS1,ADPRH,ADPRS,AFF1-AS1,AGRN,AIFM2,AIM2,AK4,AK8,AKAP2,AKT1S1,AMBRA1,AMER1,AMOTL2,ANK3,ANKRD1,ANKRD22,ANKRD29,ANKRD33B,ANKRD45,ANKRD53,ANXA10,AP5B1,APOBEC3A,APOBEC3B,APOBEC3F,APOBEC3G,APOL1,APOL2,APOL3,APOL6,ARHGAP23,ARHGEF10L,ARHGEF11,ARHGEF3,ARID5A,ARID5B,ARL5B,ARMCX1,ARNT2,ARNTL2,ASCL2,ASPHD2,ATF3,ATF5,ATP10A,ATP13A2,AXL,B3GNT2,B4GALT5,BAALC,BAALC-AS2,BACE2,BAG1,BAK1,BAMBI,BARD1,BATF2,BATF3,BAZ1A,BBS12,BCL2L13,BCL2L14,BIRC5,BLZF1,BPGM,BRCA2,BRIP1,BRSK1,BSPRY,BST2,BTG3,BUB1,C15orf48,C17orf67,C1GALT1,C1orf226,C1QTNF1,C1R,C1S,C2,C3orf52,C4orf36,C5,C6orf223,CACNA1A,CALD1,CALHM6,CARD17,CASP1,CASP10,CASP3,CASP4,CASP5,CASP7,CASZ1,CAVIN3,CBLN3,CBR1,CBWD1,CBWD2,CCDC146,CCDC42,CCDC80,CCDC9,CCL18,CCL19,CCL2,CCL3,CCL3L3,CCL4,CCL4L1,CCL7,CCL8,CCN2,CCNA1,CCR1,CCR10,CCR5,CCRL2,CD109,CD200,CD274,CD2AP,CD38,CD40,CD69,CD70,CD72,CD80,CD83,CDC42EP1,CDC42EP2,CDC45,CDH1,CDK1,CDK18,CDKN1A,CDKN1C,CDKN2A,CDKN2B,CEACAM1,CECR2,CEMIP,CENPJ,CES1,CETP,CFB,CFLAR-AS1,CGAS,CH25H,CHAC1,CHI3L2,CHODL,CHRNA6,CHRNB2,CHST12,CHST7,CHSY1,CIB2,CIR1,CKAP4,CKB,CLDN14,CLDN23,CLEC12B,CLEC4C,CLEC4F,CLECL1,CLLU1-AS1,CLMP,CMPK2,CMTR1,CMYA5,CNP,COBL,COL24A1,COL4A2,CORO2B,CPEB2,CPEB3,CPNE5,CR1L,CREM,CSF1,CSRNP1,CTNND2,CTSL,CUX2,CXCL10,CXCL11,CXCL12,CXCL13,CXCL9,CYP1A1,CYP27B1,CYP2J2,CYP4F11,CYP7B1,CYSTM1,DACT3-AS1,DAPP1,DBF4B,DCDC1,DCSTAMP,DCUN1D3,DDIT3,DDX58,DDX60,DDX60L,DENND1B,DHX58,DIP2C,DIRC3,DLGAP1,DLL1,DLL4,DMD,DNAAF1,DNAH12,DNAH8,DNAI3,DNAJB4,DNAJC5B,DNAJC6,DNASE1L3,DOP1A,DPYS,DRAM1,DRAP1,DSP,DTX3L,DUSP1,DUSP5,DUSP6,DYNLT1,DYRK3,DYSF,E2F7,ECE1,EDARADD,EDN1,EEF1A2,EGR2,EHD4,EIF2AK2,EIF4E3,ELF4,ELFN1,ELL3,ELMO2,ELOVL3,ELOVL7,EMP1,ENDOD1,ENDOU,ENPP2,ENTHD1,EPHA2,EPHB1,EPOP,EPSTI1,ERICH3,ESPNL,ETV7,EXOC3L1,FAM122C,FAM225A,FAM3B,FAM47E,FAM53A,FAM72A,FAM72B,FAM72D,FANCA,FAR2,FAS,FAS-AS1,FASLG,FBXO39,FBXO6,FCRL4,FERMT2,FFAR2,FFAR3,FGD2,FIRRE,FKBP1B,FLT3,FMNL2,FNDC11,FNDC3B,FNIP2,FOSL1,FOXC1,FRMD3,FRRS1,FSCN1,FUT4,FXYD6,FZD4,GALNT8,GAREM1,GBP1,GBP2,GBP3,GBP4,GBP5,GBP6,GBP7,GCH1,GCNT1,GCNT2,GJA3,GJB2,GLI3,GLP1R,GMPR,GPBAR1,GPD2,GPR141,GPR15,GPR155,GPR161,GPR180,GPRIN1,GREM1,GRHL1,GRIN3A,GRIP1,GTPBP1,GTPBP2,GUCY1A1,GUCY1B1,H2AC6,H2AC7,H2BC11,H2BC18,H2BC4,H2BC5,H3-5,H3C13,H3C4,H4C12,H4C8,HAPLN3,HBD,HCAR2,HCAR3,HCG4,HDAC9,HDC,HDX,HELB,HELZ2,HERC5,HERC6,HES4,HESX1,HIRA,HK2,HLA-DOB,HLA-G,HLA-L,HLX,HMMR,HPSE,HRH1,HS3ST3A1,HSH2D,ICAM1,IDO1,IDO2,IER5,IFI27,IFI35,IFI44,IFI44L,IFI6,IFIH1,IFIT1,IFIT2,IFIT3,IFIT5,IFITM1,IFITM2,IFITM3,IFNG,IGF2BP2,IGF2BP3,IGFBP3,IGFBP4,IL12A,IL12RB2,IL15,IL15RA,IL1RN,IL27,IL2RA,IL36RN,IL3RA,IL4I1,IL6,IL7,ILDR1,INAFM1,INHBA,IPCEF1,IRAK2,IRF1,IRF1-AS1,IRF2,IRF4,IRF7,IRS1,ISG15,ISG20,ITGA2,ITGA7,ITGB8,ITIH1,ITIH4,ITPKA,JADE3,JAG1,JAK2,JMJD1C-AS1,JUP,KAT14,KCNA2,KCNE1,KCNE5,KCNJ10,KCNJ2,KCNK5,KCNMB1,KCNN1,KCNS3,KCTD19,KDM6A,KIAA0040,KIAA0408,KIAA1217,KIAA1522,KIF19,KIR2DL4,KITLG,KLF5,KLF6,KLHDC7B,KPTN,KRT5,KY,L3MBTL4,LAG3,LAMB1,LAMP3,LAMP5,LAP3,LDHAL6B,LGALS2,LGALS3BP,LGALS9,LGALS9B,LHFP,LHFPL1,LHFPL2,LIF,LILRA3,LILRA4,LILRA5,LILRA6,LILRB2,LILRB4,LIMCH1,LINC-PINT,LINC00161,LINC00173,LINC00189,LINC00487,LINC00960,LINC00996,LINC01260,LINC01531,LINC01869,LINC02363,LMNB1,LPAR1,LPAR3,LPIN2,LRP12,LRRC3,LRRC32,LRRN2,LSS,LTA,LY6E,LY6E-DT,LYN,LYPD5,LYSMD2,MACROD2,MAFF,MAML2,MAMLD1,MAP1A,MAP2,MAPK11,MAPK8IP2,MASTL,MCM10,MCOLN2,MDGA1,MDK,MEFV,MEIS3,MELK,MELTF,MEP1A,MGAT3,MGC16275,MICALL1,MICB,MIR155HG,MIR320E,MIR3945HG,MIR4645,MIR4750,MIR9-1HG,MMP19,MOB3C,MOCOS,MOV10,MOXD1,MROCKI,MRPL44,MSC,MSR1,MST1R,MT1E,MT1M,MT2A,MTHFD1L,MUC1,MVB12B,MX1,MX2,MXD1,MYBL2,MYO10,MYO16,MYO1E,MYO1G,MYO7B,MZB1,N4BP1,NAA25,NACAD,NADK,NAPA,NBN,NBPF7,NCAM1,NCF1,NCOA7,NDC80,NDUFC2-KCTD14,NECTIN2,NECTIN3,NEURL1,NEURL3,NEXN,NFE2L3,NFIX,NGFR,NINJ1,NIPAL4,NKAPL,NKX3-1,NLRP7,NMI,NOD1,NOD2,NR1H3,NR4A3,NRIP3,NRSN2,NRXN2,NSUN7,NTN1,NUB1,NUPR1,OAS1,OAS2,OAS3,OASL,ODF2L,OLIG1,OLIG2,OPTN,OR52B6,OR52K2,OSBPL1A,OSBPL5,OSBPL6,OSM,OTOF,P2RX4,P2RX7,P4HA2,PACSIN3,PANX1,PANX2,PAPLN,PARP10,PARP11,PARP12,PARP14,PARP3,PARP9,PAX5,PAX8,PAX8-AS1,PCGF5,PDCD1,PDCD1LG2,PDE4B,PDGFRL,PERM1,PFKP,PGAP1,PHEX,PHF11,PHGDH,PHLDA2,PI4K2B,PILRA,PIWIL4,PKMYT1,PLA2G4C,PLEKHA4,PLEKHA7,PLEKHD1,PLEKHG7,PLEKHH1,PLEKHN1,PLS3,PLSCR1,PLSCR2,PLSCR4,PLVAP,PMAIP1,PML,PNOC,PNPT1,POGLUT3,POU5F1B,PPM1J,PPM1K,PPP1R15A,PPP2R2A,PRDM16,PRECSIT,PRG2,PRG4,PRICKLE1,PRKD2,PRLR,PROB1,PROCR,PRR16,PRR5,PRR5-ARHGAP8,PRRG1,PRRG4,PRRT2,PRUNE2,PSAT1,PSEN2,PSMB9,PTGDS,PTGER2,PTOV1-AS1,PTPRS,PTPRU,PTTG2,PXDC1,PYCR1,RAB19,RAB20,RAB39A,RAPGEF2,RAPGEF3,RAPGEF5,RASGEF1B,RASGRP3,RBCK1,RBM11,RBM43,RELB,RET,RFPL3,RGMA,RGS1,RGS13,RGS20,RHBDF2,RHEBL1,RHOC,RILP,RIN2,RIPK2,RNASE2,RNF122,RNF165,RNF19B,RNF213,RNF43,RSAD2,RSPH9,RTCB,RTP4,RUBCN,RUFY4,RUNX2,SAMD4A,SAMD9,SAMD9L,SAMSN1,SASH1,SBK1,SCAMP5,SCARB2,SCG3,SCIN,SCLT1,SCML4,SCO2,SCT,SDC3,SDS,SECTM1,SELENOO,SEMA4A,SERPINB9,SERPING1,SERPINH1,SERTAD1,SH2B2,SHFL,SHOX2,SIDT1,SIGLEC1,SIGLEC14,SLAMF7,SLC12A3,SLC1A4,SLC22A16,SLC22A4,SLC24A3,SLC25A28,SLC27A2,SLC2A12,SLC2A6,SLC30A4,SLC31A2,SLC35F3,SLC37A1,SLC38A5,SLC39A8,SLC41A2,SLC52A1,SLC6A8,SLC6A9,SLC7A5,SLC8A1,SLCO5A1,SLFN12,SLFN12L,SLFN13,SMAGP,SMCHD1,SMIM3,SMPD3,SMTNL1,SNX10,SOAT1,SOBP,SOCS1,SOCS2,SOGA3,SORBS1,SOX8,SP100,SP110,SP140,SPATS2L,SPHK1,SPSB1,SPTA1,SQOR,SRC,SRD5A1,SRGAP2,SRGAP2P2,SSTR2,SSTR3,ST3GAL5,ST8SIA4,STAP1,STAT1,STAT2,STBD1,STIMATE,STIMATE-MUSTN1,STOM,STOML1,STON2,STRIP2,STX11,SUPT3H,SUSD1,SYNPO,SYNPO2,SYPL2,SYTL3,TANK,TAP1,TAP2,TBC1D17,TCAF2,TCHH,TCN2,TDO2,TDRD7,TENT4A,TENT5A,TFEC,TGFA,TGM1,TIAM2,TICAM1,TICAM2,TJP1,TJP2,TLNRD1,TLR2,TLR3,TMEM106A,TMEM139,TMEM140,TMEM150B,TMEM159,TMEM171,TMEM178B,TMEM187,TMEM200A,TMEM217,TMEM229B,TMEM244,TMEM255A,TMEM26,TMEM268,TMEM62,TMOD1,TMPRSS13,TMPRSS3,TMTC1,TNF,TNFAIP6,TNFRSF13B,TNFSF10,TNFSF13B,TNFSF4,TNK2,TOR1B,TP53INP2,TPSAB1,TPX2,TRADD,TRAF1,TRAF2,TRAFD1,TRANK1,TREX1,TRIM14,TRIM21,TRIM22,TRIM25,TRIM26,TRIM36,TRIM38,TRIM5,TRIM56,TRIM6,TRIM69,TRIP6,TRPM4,TSC22D1,TSPAN13,TSPAN5,TTC21A,TTC39A,TTC39B,TTC7B,TUBA1C,TUBB2A,TUBB2B,TUBB3,TUFT1,UBE2C,UBE2L6,UBE2QL1,UBE2S,UBE2Z,UBQLNL,UPB1,USP18,USP30-AS1,USP42,USP6NL,VAMP5,VAV3,VRK2,VWA5B1,WARS,WDFY1,WHRN,WNK2,WNT10A,WNT5A,XAF1,XCR1,XRN1,YEATS2,ZBP1,ZBTB32,ZBTB42,ZC3HAV1L,ZCCHC2,ZNF107,ZNF267,ZNF365,ZNF366,ZNF462,ZNF618,ZNF620,ZNF684,ZNFX1,ZNRF2,ZSWIM4,ZSWIM5</t>
  </si>
  <si>
    <t>Table S1</t>
  </si>
  <si>
    <t>https://www.ncbi.nlm.nih.gov/pmc/articles/PMC3700883/bin/pone.0067922.s004.docx</t>
  </si>
  <si>
    <t>M40892</t>
  </si>
  <si>
    <t>VAN_DEN_BIGGELAAR_PBMC_PREVNAR_9MO_INFANT_STIMULATED_VS_UNSTIMULATED_8MO_UP</t>
  </si>
  <si>
    <t>9 mo</t>
  </si>
  <si>
    <t>INFANT</t>
  </si>
  <si>
    <t>https://www.gsea-msigdb.org/gsea/msigdb/human/geneset/VAN_DEN_BIGGELAAR_PBMC_PREVNAR_9MO_INFANT_STIMULATED_VS_UNSTIMULATED_8MO_UP</t>
  </si>
  <si>
    <t>Concerns about the risk of inducing immune deviation-associated neonatal tolerance as described in mice have restricted the widespread adoption of neonatal vaccination. The aim of this study was to demonstrate the immunological feasibility of neonatal pneumococcal conjugate vaccination (PCV) which could potentially protect high-risk infants in resource poor countries against severe pneumococcal disease and mortality in the early critical period of life. Papua New Guinean infants were randomized to be vaccinated with the 7-valent PCV (7vPCV) at birth, 1 and 2 months (neonatal group, n=104) or at 1, 2 and 3 months of age (infant group, n=105), or to not receive 7vPCV at all (control group, n=109). Analysis of vaccine responses at 3 and 9 months of age demonstrated persistently higher type-1 (IFN-gamma) and type-2 (IL-5 and IL-13) T-cell responses to the protein carrier CRM(197) and IgG antibody titres to 7vPCV serotypes in children vaccinated with 7vPCV according to either schedule as compared to unvaccinated children. In a comprehensive immuno-phenotypic analysis at 9 months of age, no differences in the quantity or quality of vaccine-specific T cell memory responses were found between neonatal vaccinations versus children given their first PCV dose at one month. Hospitalization rates in the first month of life did not differ between children vaccinated with PCV at birth or not. These findings demonstrate that neonatal 7vPCV vaccination is safe and not associated with immunological tolerance. Neonatal immunisation schedules should therefore be considered in high-risk areas where this may result in improved vaccine coverage and the earliest possible protection against pneumococcal disease and death.</t>
  </si>
  <si>
    <t>Genes up-regulated in peripheral blood mononuclear cell stimulated vs unstimulated in infants (9m) (neonatal) after exposure to Prevnar (USA) , time point 8M</t>
  </si>
  <si>
    <t>van den Biggelaar AH,Pomat W,Bosco A,Phuanukoonnon S,Devitt CJ,Nadal-Sims MA,Siba PM,Richmond PC,Lehmann D,Holt PG</t>
  </si>
  <si>
    <t>AICDA,APOL4,AQP7,ARHGAP11A,ARHGEF39,AURKA,AURKB,BUB1B,C1S,KNL1,CD274,CDK1,CDC45,CDCA2,CENPF,CHAF1B,CIT,CKAP2L,CLSPN,DIAPH3,DUSP4,E2F8,EEF2KMT,ELOA3P,ELOVL6,EXO1,FAM90A1,FGL2,FOXM1,GBP4,GBP5,GBP6,GNLY,H2AC13,H2AC14,H2AC16,H2AC4,H2BC13,H2BC7,H3C12,H3C7,H3C8,HTR1A,IDI2,IFNG,IL12RB2,IL18R1,IL3,IL9,ITGA2,KIF14,KIF15,MCM4,MLC1,MTFR2,NEIL3,NEK2,NUF2,NUSAP1,OR2T8,OR6B3,OSM,PBK,PCLAF,POGLUT2,PRC1,PSG5,RAB19,RAD51,RHO,RP1L1,SERPING1,SHC4,SIX1,SSX4,TEDC2,TICRR,TNFSF4,TRIP13,ZBED2,ZBTB32</t>
  </si>
  <si>
    <t>AICDA,APOL4,AQP7,ARHGAP11A,ARHGEF39,AURKA,AURKB,BUB1B,C1S,CASC5,CD274,CDC2,CDC45L,CDCA2,CENPF,CHAF1B,CIT,CKAP2L,CLSPN,DIAPH3,DUSP4,E2F8,EEF2KMT,ELOA3P,ELOVL6,EXO1,FAM90A1,FGL2,FOXM1,GBP4,GBP5,GBP6,GNLY,H2AC13,H2AC14,H2AC16,H2AC4,H2BC13,H2BC7,H3C12,H3C7,H3C8,HTR1A,IDI2,IFNG,IL12RB2,IL18R1,IL3,IL9,ITGA2,KIF14,KIF15,MCM4,MLC1,MTFR2,NEIL3,NEK2,NUF2,NUSAP1,OR2T8,OR6B3,OSM,PBK,PCLAF,POGLUT2,PRC1,PSG5,RAB19B,RAD51,RHO,RP1L1,SERPING1,SHC4,SIX1,SSX4,TEDC2,TICRR,TNFSF4,TRIP13,ZBED2,ZBTB32</t>
  </si>
  <si>
    <t>M40949</t>
  </si>
  <si>
    <t>VAN_DEN_BIGGELAAR_PBMC_PREVNAR_9MO_INFANT_STIMULATED_VS_UNSTIMULATED_9MO_DN</t>
  </si>
  <si>
    <t>https://www.gsea-msigdb.org/gsea/msigdb/human/geneset/VAN_DEN_BIGGELAAR_PBMC_PREVNAR_9MO_INFANT_STIMULATED_VS_UNSTIMULATED_9MO_DN</t>
  </si>
  <si>
    <t>Genes down-regulated in peripheral blood mononuclear cell stimulated vs unstimulated in infants (9m) after exposure to Prevnar (USA) , time point 9M and 8M (identical response signature)</t>
  </si>
  <si>
    <t>CD14,CD163,FABP4,MERTK,MS4A4A</t>
  </si>
  <si>
    <t>M40952</t>
  </si>
  <si>
    <t>VAN_DEN_BIGGELAAR_PBMC_PREVNAR_9MO_INFANT_STIMULATED_VS_UNSTIMULATED_9MO_UP</t>
  </si>
  <si>
    <t>https://www.gsea-msigdb.org/gsea/msigdb/human/geneset/VAN_DEN_BIGGELAAR_PBMC_PREVNAR_9MO_INFANT_STIMULATED_VS_UNSTIMULATED_9MO_UP</t>
  </si>
  <si>
    <t>Genes up-regulated in peripheral blood mononuclear cell stimulated vs unstimulated in infants (9m) (infant) after exposure to Prevnar (USA) , time point 9M</t>
  </si>
  <si>
    <t>ANLN,APOL4,AQP7,ASPM,AURKB,BIRC5,BUB1,BUB1B,KNL1,CCNA2,CCNB1,CCNB2,CD274,CDC20,CDC25A,CDCA2,CENPE,CENPF,CEP55,CHAF1B,CHEK1,CISH,CIT,CKAP2L,CLSPN,CSF2,CTSW,CXCL9,DEPDC1B,DLGAP5,DTL,DUX4L9,E2F7,E2F8,EEF2KMT,ELOVL6,ESCO2,ESPL1,EXO1,FAM90A1,FGL2,FOXM1,GBP4,GBP5,GBP6,GTSE1,GZMA,GZMB,H2AC13,H2AC14,H2AC16,H2AC21,H2AC4,H2BC11,H2BC14,H2BC15,H3C10,H3C12,H3C14,H3C2,H3C7,H4C13,H4C6,H4C9,HJURP,HTR1A,IDI2,IFNG,IL12RB2,IL13,IL17F,IL17RB,IL18R1,IL2RA,IL3,IL5,IL9,KIF11,KIF14,KIF18A,KIF23,KIF2C,KIF4A,LIF,LTA,MCM10,MCM4,MELK,MKI67,MLC1,MMP12,NCAPG,NCAPH,NEIL3,ORC1,OSM,PBK,PCDHB2,PHF1,PLK1,PRAMEF8,PRC1,PRR11,RAB19,RAD51,RRM2,SERPING1,SHC4,SIX1,SKA1,SKA3,SLC27A2,SPC25,SSX4,TEDC2,TICRR,TK1,TNFSF4,TOP2A,TPX2,TRIP13,TYMS,UBE2C,USP17L2,WIPF2,ZBED2,ZBTB32</t>
  </si>
  <si>
    <t>ANLN,APOL4,AQP7,ASPM,AURKB,BIRC5,BUB1,BUB1B,CASC5,CCNA2,CCNB1,CCNB2,CD274,CDC20,CDC25A,CDCA2,CENPE,CENPF,CEP55,CHAF1B,CHEK1,CISH,CIT,CKAP2L,CLSPN,CSF2,CTSW,CXCL9,DEPDC1B,DLGAP5,DTL,DUX4L9,E2F7,E2F8,EEF2KMT,ELOVL6,ESCO2,ESPL1,EXO1,FAM90A1,FGL2,FOXM1,GBP4,GBP5,GBP6,GTSE1,GZMA,GZMB,H2AC13,H2AC14,H2AC16,H2AC21,H2AC4,H2BC11,H2BC14,H2BC15,H3C10,H3C12,H3C14,H3C2,H3C7,H4C13,H4C6,H4C9,HJURP,HTR1A,IDI2,IFNG,IL12RB2,IL13,IL17F,IL17RB,IL18R1,IL2RA,IL3,IL5,IL9,KIF11,KIF14,KIF18A,KIF23,KIF2C,KIF4A,LIF,LTA,MCM10,MCM4,MELK,MKI67,MLC1,MMP12,NCAPG,NCAPH,NEIL3,ORC1,OSM,PBK,PCDHB2,PHF1,PLK1,PRAMEF8,PRC1,PRR11,RAB19,RAD51,RRM2,SERPING1,SHC4,SIX1,SKA1,SKA3,SLC27A2,SPBC25,SSX4,TEDC2,TICRR,TK1,TNFSF4,TOP2A,TPX2,TRIP13,TYMS,UBE2C,USP17L2,WIPF2,ZBED2,ZBTB32</t>
  </si>
  <si>
    <t>M40901</t>
  </si>
  <si>
    <t>SCHERER_PBMC_APSV_WETVAX_AGE_18_40YO_JOINT_TO_VACCINIA_AND_YELLOW_FEVER_UP</t>
  </si>
  <si>
    <t>ANY</t>
  </si>
  <si>
    <t>https://www.gsea-msigdb.org/gsea/msigdb/human/geneset/SCHERER_PBMC_APSV_WETVAX_AGE_18_40YO_JOINT_TO_VACCINIA_AND_YELLOW_FEVER_UP</t>
  </si>
  <si>
    <t>Gene expression in human peripheral blood mononuclear cells was systematically evaluated following smallpox and yellow fever vaccination, and naturally occurring upper respiratory infection (URI). All three infections were characterized by the induction of many interferon stimulated genes, as well as enhanced expression of genes involved in proteolysis and antigen presentation. Vaccinia infection was also characterized by a distinct expression signature composed of up-regulation of monocyte response genes, with repression of genes expressed by B and T-cells. In contrast, the yellow fever host response was characterized by a suppression of ribosomal and translation factors, distinguishing this infection from vaccinia and URI. No significant URI-specific signature was observed, perhaps reflecting greater heterogeneity in the study population and etiological agents. Taken together, these data suggest that specific host gene expression signatures may be identified that distinguish one or a small number of virus agents.</t>
  </si>
  <si>
    <t>Genes up-regulated in peripheral blood mononuclear cell post-vaccination vs pre-vaccination in adults (18-40) after exposure to APSV Wetvax , time point anyD. Comment: Significantly Modulated Genes Common to Vaccinia and Yellow Fever Vaccination</t>
  </si>
  <si>
    <t>Scherer CA,Magness CL,Steiger KV,Poitinger ND,Caputo CM,Miner DG,Winokur PL,Klinzman D,McKee J,Pilar C,Ward PA,Gillham MH,Haulman NJ,Stapleton JT,Iadonato SP</t>
  </si>
  <si>
    <t>ANXA2,APOBEC3B,XAF1,BLVRA,CD74,CEBPB,CREG1,EIF4A1,FCGR3A,FPR2,GLRX,HERC5,HSBP1,IFI27,IFI30,IFI44,IFI44L,IFI6,IFIT1,IFIT2,IFIT3,IFIT5,IFITM1,IFITM2,IFITM3,IL1RN,ISG15,IRF9,LAP3,LGALS3BP,LMO2,LY6E,MARCKS,MT1M,MX1,MX2,OAS1,OAS2,PLSCR1,PSMA4,PSMA6,PSMB9,PSME1,PSME2,PYHIN1,SERPINA1,SERPING1,SP110,TAP1,TNFSF10,TRIM21,TRIM22,UBE2D3,USP18,VRK2</t>
  </si>
  <si>
    <t>ANXA2,APOBEC3B,BIRC4BP,BLVRA,CD74,CEBPB,CREG1,EIF4A1,FCGR3A,FPRL1,GLRX,HERC5,HSBP1,IFI27,IFI30,IFI44,IFI44L,IFI6,IFIT1,IFIT2,IFIT3,IFIT5,IFITM1,IFITM2,IFITM3,IL1RN,ISG15,ISGF3G,LAP3,LGALS3BP,LMO2,LY6E,MARCKS,MT1M,MX1,MX2,OAS1,OAS2,PLSCR1,PSMA4,PSMA6,PSMB9,PSME1,PSME2,PYHIN1,SERPINA1,SERPING1,SP110,TAP1,TNFSF10,TRIM21,TRIM22,UBE2D3,USP18,VRK2</t>
  </si>
  <si>
    <t>M40890</t>
  </si>
  <si>
    <t>SCHERER_PBMC_APSV_WETVAX_AGE_18_32YO_2_TO_4DY_DN</t>
  </si>
  <si>
    <t>D2-4</t>
  </si>
  <si>
    <t>18-32</t>
  </si>
  <si>
    <t>https://www.gsea-msigdb.org/gsea/msigdb/human/geneset/SCHERER_PBMC_APSV_WETVAX_AGE_18_32YO_2_TO_4DY_DN</t>
  </si>
  <si>
    <t>Genes down-regulated in peripheral blood mononuclear cell (2 to 4)d vs 0d in adults (18-32) after exposure to APSV Wetvax , time point 2 to 4D</t>
  </si>
  <si>
    <t>ADSL,ATP5PO,CCL5,CD3D,COL21A1,CRIP1,CSTB,DGUOK,DRG1,EIF3F,ENG,FNTA,GLIPR1,GRIA1,HMGCL,IGKC,IL15RA,KLRB1,LIMCH1,MRPL3,MRPL58,PATJ,PEX7,PLA2G1B,POLR2H,RNASE6,RPL12,RPL13A,RPL19,RPLP1,RPS21,RPS4Y1,S100A4,SLC25A20,TRO,TTK,TXNDC5,UQCR11</t>
  </si>
  <si>
    <t>ADSL,ATP5O,CCL5,CD3D,COL21A1,CRIP1,CSTB,DGUOK,DRG1,EIF3F,ENG,FNTA,GLIPR1,GRIA1,HMGCL,IGKC,IL15RA,KLRB1,LIMCH1,MRPL3,MRPL58,PATJ,PEX7,PLA2G1B,POLR2H,RNASE6,RPL12,RPL13A,RPL19,RPLP1,RPS21,RPS4Y1,S100A4,SLC25A20,TRO,TTK,TXNDC5,UQCR11</t>
  </si>
  <si>
    <t>M40887</t>
  </si>
  <si>
    <t>SCHERER_PBMC_APSV_WETVAX_AGE_18_32YO_2_TO_4DY_UP</t>
  </si>
  <si>
    <t>https://www.gsea-msigdb.org/gsea/msigdb/human/geneset/SCHERER_PBMC_APSV_WETVAX_AGE_18_32YO_2_TO_4DY_UP</t>
  </si>
  <si>
    <t>Genes up-regulated in peripheral blood mononuclear cell (2 to 4)d vs 0d in adults (18-32) after exposure to APSV Wetvax , time point 2 to 4D</t>
  </si>
  <si>
    <t>ADM,ANKRD22,ANXA3,AQP9,ATF3,ATG2A,BCL2A1,BCL6,C2,CD63,CEACAM1,CEBPB,CLSTN3,CXCL10,CXCR1,DNM1,DSC2,DYSF,FCGR1A,FCGR2B,FCGR3A,FGL2,FPR1,GAB2,GBP2,GCH1,HBB,HBD,HERC5,HLX,HMCES,ICAM1,IER3,IFI44,IFI44L,IFIT1,IFIT3,IGF2R,IL15,IRF1,KCNJ15,LAP3,LIMK2,MCL1,MX1,MXD1,NAMPT,NFIL3,OR2V2,PFKFB3,PTPRJ,RSAD2,SERPING1,SLC12A7,SLC35A2,SOCS3,SOD2,STAT1,TBXT,UBE2L6,VNN2,WARS1,ZNFX1</t>
  </si>
  <si>
    <t>ADM,ANKRD22,ANXA3,AQP9,ATF3,ATG2A,BCL2A1,BCL6,C2,CD63,CEACAM1,CEBPB,CLSTN3,CXCL10,CXCR1,DNM1,DSC2,DYSF,FCGR1A,FCGR2B,FCGR3A,FGL2,FPR1,GAB2,GBP2,GCH1,HBB,HBD,HERC5,HLX1,HMCES,ICAM1,IER3,IFI44,IFI44L,IFIT1,IFIT3,IGF2R,IL15,IRF1,KCNJ15,LAP3,LIMK2,MCL1,MX1,MXD1,NAMPT,NFIL3,OR2V2,PFKFB3,PTPRJ,RSAD2,SERPING1,SLC12A7,SLC35A2,SOCS3,SOD2,STAT1,TBXT,UBE2L6,VNN2,WARS,ZNFX1</t>
  </si>
  <si>
    <t>https://www.ncbi.nlm.nih.gov/pmc/articles/PMC2211276/table/T4/</t>
  </si>
  <si>
    <t>M40862</t>
  </si>
  <si>
    <t>SCHERER_PBMC_APSV_WETVAX_AGE_18_32YO_5_TO_7DY_DN</t>
  </si>
  <si>
    <t>D5-7</t>
  </si>
  <si>
    <t>https://www.gsea-msigdb.org/gsea/msigdb/human/geneset/SCHERER_PBMC_APSV_WETVAX_AGE_18_32YO_5_TO_7DY_DN</t>
  </si>
  <si>
    <t>Genes down-regulated in peripheral blood mononuclear cell (5 to 7)d vs 0d in adults (18-32) after exposure to APSV Wetvax , time point 5 to 7D</t>
  </si>
  <si>
    <t>A2M,ABCC5,ABLIM1,ADH5,ADSL,AKR1B1,ALDH3A1,ALOX5AP,ARL4C,ATP2B4,ATP5PO,AXIN1,B4GALT3,BIN1,XIAP,C12orf57,CBLB,CBX7,CCDC107,CCL5,CCR7,CD19,CD1C,CD2,CD3D,CD3G,CD79B,CD8A,CD8B,CD99,CDC25B,CHML,CLIC4,COL21A1,CRIP1,CYFIP2,DBF4,DCAF8,DEXI,DGKD,DGUOK,DHRS3,DLX4,ECI2,EEF1B2,EI24,EIF2S1,ESYT1,EXPH5,F11R,FBLN5,FCGBP,FLNB,FOXO1,GATA3,GRAP,GZMA,GZMB,GZMH,GZMK,GZMM,HADH,HINT1,HSPA4,HUNK,HYAL2,ICAM3,IGHG1,IGKC,,IGLL1,IL11RA,IL16,IL18,IL18R1,IL18RAP,IL24,IL7R,INPP4B,ITGAE,ITM2A,ITPKB,KCNN4,KIF22,KLRB1,KLRC2,KLRC3,KMT2A,FGFBP2,LAT,LCK,LDHB,LIMCH1,LLGL2,LTB,MAX,MDC1,MDN1,MRNIP,MRPS21,MS4A1,KAT6A,NAP1L4,NCAM1,NELL2,NR1D1,NSG1,OSER1,P2RX5,PASK,PCED1B,PDE3B,PEBP1,PELP1,PHF20,PHYHIP,POC1B,PPP6C,PRKCH,PRKCQ,PRSS1,PUF60,RAB33A,RASGRP2,RETREG3,RGS14,RHOH,RNASE6,RPA2,RPL10A,RPL12,RPL13,RPL13A,RPL14,RPL23A,RPL35,RPL37,RPL9,RPS10,RPS15A,RPS16,RPS18,RPS21,RPS27,RPS28,RPS29,RPS3A,RPS4Y1,SAE1,SKAP1,SERPINF1,SH2D1A,SLC38A1,SMPD1,SNHG32,SNRPN,SORL1,SOX10,SPIB,SPOCK2,SPTBN1,SRPK2,TACR1,TAF7,TARP,TCF3,TCF7,TCL1A,TMC6,TMEM8B,TNPO1,TOM1L1,TPD52,,TRAF3IP3,TSPAN4,TTC3,TTC9,TTK,TXK,UBB,VARS2,WDR54,XYLB,ZAP70,ZNF211,ZNF266,ZNF496,ZNF526,ZNF692</t>
  </si>
  <si>
    <t>A2M,ABCC5,ABLIM1,ADH5,ADSL,AKR1B1,ALDH3A1,ALOX5AP,ARL4C,ATP2B4,ATP5O,AXIN1,B4GALT3,BIN1,BIRC4,C12orf57,CBLB,CBX7,CCDC107,CCL5,CCR7,CD19,CD1C,CD2,CD3D,CD3G,CD79B,CD8A,CD8B,CD99,CDC25B,CHML,CLIC4,COL21A1,CRIP1,CYFIP2,DBF4,DCAF8,DEXI,DGKD,DGUOK,DHRS3,DLX4,ECI2,EEF1B2,EI24,EIF2S1,ESYT1,EXPH5,F11R,FBLN5,FCGBP,FLNB,FOXO1A,GATA3,GRAP,GZMA,GZMB,GZMH,GZMK,GZMM,HADH,HINT1,HSPA4,HUNK,HYAL2,ICAM3,IGHG1,IGKC,IGL,IGLL1,IL11RA,IL16,IL18,IL18R1,IL18RAP,IL24,IL7R,INPP4B,ITGAE,ITM2A,ITPKB,KCNN4,KIF22,KLRB1,KLRC2,KLRC3,KMT2A,KSP37,LAT,LCK,LDHB,LIMCH1,LLGL2,LTB,MAX,MDC1,MDN1,MRNIP,MRPS21,MS4A1,MYST3,NAP1L4,NCAM1,NELL2,NR1D1,NSG1,OSER1,P2RX5,PASK,PCED1B,PDE3B,PEBP1,PELP1,PHF20,PHYHIP,POC1B,PPP6C,PRKCH,PRKCQ,PRSS1,PUF60,RAB33A,RASGRP2,RETREG3,RGS14,RHOH,RNASE6,RPA2,RPL10A,RPL12,RPL13,RPL13A,RPL14,RPL23A,RPL35,RPL37,RPL9,RPS10,RPS15A,RPS16,RPS18,RPS21,RPS27,RPS28,RPS29,RPS3A,RPS4Y1,SAE1,SCAP1,SERPINF1,SH2D1A,SLC38A1,SMPD1,SNHG32,SNRPN,SORL1,SOX10,SPIB,SPOCK2,SPTBN1,SRPK2,TACR1,TAF7,TARP,TCF3,TCF7,TCL1A,TMC6,TMEM8B,TNPO1,TOM1L1,TPD52,TRA,TRAF3IP3,TSPAN4,TTC3,TTC9,TTK,TXK,UBB,VARS2,WDR54,XYLB,ZAP70,ZNF211,ZNF266,ZNF496,ZNF526,ZNF692</t>
  </si>
  <si>
    <t>Fig 6A (ID)</t>
  </si>
  <si>
    <t>M40879</t>
  </si>
  <si>
    <t>SCHERER_PBMC_APSV_WETVAX_AGE_18_32YO_5_TO_7DY_UP</t>
  </si>
  <si>
    <t>https://www.gsea-msigdb.org/gsea/msigdb/human/geneset/SCHERER_PBMC_APSV_WETVAX_AGE_18_32YO_5_TO_7DY_UP</t>
  </si>
  <si>
    <t>Genes up-regulated in peripheral blood mononuclear cell (5 to 7)d vs 0d in adults (18-32) after exposure to APSV Wetvax , time point 5 to 7D</t>
  </si>
  <si>
    <t>ACP2,ACP3,ADAP2,ADGRE1,ADM,AIF1,AIM2,ALDH1A1,ALDH3B1,ALPK1,ANKRD22,ANXA2,ANXA4,ANXA5,AP1S2,APOBEC3B,APOL1,APOL3,AQP9,ARNT,ARPC3,ARRB1,ATF3,ATF5,ATOX1,ATP1B3,ATP6V1B2,BACH1,BAZ1A,BCL2A1,BCL6,BLVRA,BST1,C1QA,C1QB,C2,C3AR1,CALCOCO2,CAMK2D,CAPG,CASP1,CASP4,CASP5,CASP7,CAST,CCR1,CD163,CD36,CD40,CD63,CD74,CEBPB,CES1,CLSTN3,CNIH4,CPVL,CREG1,CTNNA1,CTSB,CTSL,CTSO,CTSS,CXCL10,CXCL9,CYBB,CYFIP1,CYFIP2,DHRS9,DNAJC15,DNM1,DPYD,DSC2,DSG2,DTX3L,DYSF,EFHD2,EIF4A1,ELF4,EMILIN2,EPB41L3,ETF1,ETV7,FAS,FBXL5,FCGR1A,FCGR2B,FCGR3A,FCN1,FGL2,FKBP15,FN1,FPR1,FPR2,FUBP1,GBP1,GBP2,GCA,GCH1,GCNT2,GK,GLB1,GLRX,GLS,GNB4,GNG10,GRB2,GRN,GSDMD,GSTO1,GYG1,HCK,HERC5,HLA-B,HLA-DOA,HLA-DPA1,HLA-DPB1,HLA-DQB1,HLA-DRA,HLA-DRB1,HP,ICAM1,IFI27,IFI30,IFI35,IFI44,IFI44L,IFI6,IFIT1,IFIT2,IFIT3,IFIT5,IFITM1,IFITM2,IFITM3,IFNGR2,IGSF6,IL13,IL13RA1,IL15,IL15RA,IL1RN,IDO1,IRF1,IRF2,IRF7,IRF9,ISG15,ITM2B,JAK2,KIAA0930,KLF4,KLHL8,LAP3,LGALS3BP,LGALS9,LHFPL2,LILRA3,LILRB1,LILRB3,LIMK2,LIPA,LMO2,LPGAT1,LST1,LTBR,LY6E,LYN,MARCKS,MARCO,MCL1,MICU1,MNDA,MS4A6A,MT1F,MT1M,MTHFD2,MX1,MX2,MYD88,NANS,NAPA,NCF1,NCF2,NCKAP1L,NFX1,NIBAN1,NKG7,NLRP3,NPC2,NUP62,OAS1,OAS2,OGT,PDXK,PEA15,PFKFB3,PLSCR1,PLXNB2,PDP1,PPP1R21,PRDX2,PSAP,PSMA4,PSMA6,PSMB10,PSMB2,PSMB3,PSMB9,PSME1,PSME2,PTTG1IP,PYHIN1,RAB24,RBMS1,RCN1,RHOG,RIPK2,RNF149,RNF175,RNPEP,RSAD2,RTCB,S100A9,SCARB2,SCP2,SDF2,SEPTIN4,SERPINA1,SERPING1,SH2B3,SIRPA,SIRPB1,SLAMF8,SLC31A2,SLC35A2,SLC43A3,SLC8A1,SLC9A9,SMPDL3A,SNX10,SOCS3,SOD2,SORT1,SP110,SPTLC2,SRBD1,ST3GAL4,ST3GAL5,STAT1,STAT2,STOM,TAF9B,TAP1,TAP2,TBX19,TCF7L2,TEC,TFEC,TGOLN2,THEMIS2,TJP2,TLR1,TLR2,TLR8,TMSB15A,TNFRSF1B,TNFSF10,TNFSF13,TNNT1,TPM4,TRAFD1,TRIM21,TRIM22,TRIM34,TSPO,UBE2D3,UBE2L6,USP18,VRK2,WARS1,WDFY1,XAF1,ZNF264,ZNF671,ZNFX1</t>
  </si>
  <si>
    <t>ACP2,ACPP,ADAP2,ADGRE1,ADM,AIF1,AIM2,ALDH1A1,ALDH3B1,ALPK1,ANKRD22,ANXA2,ANXA4,ANXA5,AP1S2,APOBEC3B,APOL1,APOL3,AQP9,ARNT,ARPC3,ARRB1,ATF3,ATF5,ATOX1,ATP1B3,ATP6V1B2,BACH1,BAZ1A,BCL2A1,BCL6,BLVRA,BST1,C1QA,C1QB,C2,C3AR1,CALCOCO2,CAMK2D,CAPG,CASP1,CASP4,CASP5,CASP7,CAST,CCR1,CD163,CD36,CD40,CD63,CD74,CEBPB,CES1,CLSTN3,CNIH4,CPVL,CREG1,CTNNA1,CTSB,CTSL,CTSO,CTSS,CXCL10,CXCL9,CYBB,CYFIP1,CYFIP2,DHRS9,DNAJC15,DNM1,DPYD,DSC2,DSG2,DTX3L,DYSF,EFHD2,EIF4A1,ELF4,EMILIN2,EPB41L3,ETF1,ETV7,FAS,FBXL5,FCGR1A,FCGR2B,FCGR3A,FCN1,FGL2,FKBP15,FN1,FPR1,FPRL1,FUBP1,GBP1,GBP2,GCA,GCH1,GCNT2,GK,GLB1,GLRX,GLS,GNB4,GNG10,GRB2,GRN,GSDMDC1,GSTO1,GYG1,HCK,HERC5,HLA-B,HLA-DOA,HLA-DPA1,HLA-DPB1,HLA-DQB1,HLA-DRA,HLA-DRB1,HP,ICAM1,IFI27,IFI30,IFI35,IFI44,IFI44L,IFI6,IFIT1,IFIT2,IFIT3,IFIT5,IFITM1,IFITM2,IFITM3,IFNGR2,IGSF6,IL13,IL13RA1,IL15,IL15RA,IL1RN,INDO,IRF1,IRF2,IRF7,IRF9,ISG15,ITM2B,JAK2,KIAA0930,KLF4,KLHL8,LAP3,LGALS3BP,LGALS9,LHFPL2,LILRA3,LILRB1,LILRB3,LIMK2,LIPA,LMO2,LPGAT1,LST1,LTBR,LY6E,LYN,MARCKS,MARCO,MCL1,MICU1,MNDA,MS4A6A,MT1F,MT1M,MTHFD2,MX1,MX2,MYD88,NANS,NAPA,NCF1,NCF2,NCKAP1L,NFX1,NIBAN1,NKG7,NLRP3,NPC2,NUP62,OAS1,OAS2,OGT,PDXK,PEA15,PFKFB3,PLSCR1,PLXNB2,PPM2C,PPP1R21,PRDX2,PSAP,PSMA4,PSMA6,PSMB10,PSMB2,PSMB3,PSMB9,PSME1,PSME2,PTTG1IP,PYHIN1,RAB24,RBMS1,RCN1,RHOG,RIPK2,RNF149,RNF175,RNPEP,RSAD2,RTCB,S100A9,SCARB2,SCP2,SDF2,SEPT4,SERPINA1,SERPING1,SH2B3,SIRPA,SIRPB1,SLAMF8,SLC31A2,SLC35A2,SLC43A3,SLC8A1,SLC9A9,SMPDL3A,SNX10,SOCS3,SOD2,SORT1,SP110,SPTLC2,SRBD1,ST3GAL4,ST3GAL5,STAT1,STAT2,STOM,TAF9B,TAP1,TAP2,TBX19,TCF7L2,TEC,TFEC,TGOLN2,THEMIS2,TJP2,TLR1,TLR2,TLR8,TMSL8,TNFRSF1B,TNFSF10,TNFSF13,TNNT1,TPM4,TRAFD1,TRIM21,TRIM22,TRIM34,TSPO,UBE2D3,UBE2L6,USP18,VRK2,WARS,WDFY1,XAF1,ZNF264,ZNF671,ZNFX1</t>
  </si>
  <si>
    <t>Fig1 &amp; Suppl Fig 3</t>
  </si>
  <si>
    <t>https://www.ncbi.nlm.nih.gov/pmc/articles/PMC4049462/bin/NIHMS593578-supplement-01.pdf|https://www.ncbi.nlm.nih.gov/pmc/articles/PMC4049462/figure/F1/</t>
  </si>
  <si>
    <t>M41163</t>
  </si>
  <si>
    <t>SCHERER_PBMC_APSV_WETVAX_AGE_18_40YO_5_TO_7DY_DN</t>
  </si>
  <si>
    <t>https://www.gsea-msigdb.org/gsea/msigdb/human/geneset/SCHERER_PBMC_APSV_WETVAX_AGE_18_40YO_5_TO_7DY_DN</t>
  </si>
  <si>
    <t>Genes down-regulated in peripheral blood mononuclear cell (5 to 7)d vs 0d in adults (18-40) after exposure to APSV Wetvax , time point 5 to 7D</t>
  </si>
  <si>
    <t>OSER1,SNHG32,CBLB,CD2,CD79B,FLNB,GRAP,HYAL2,IL24,ITPKB,FGFBP2,LLGL2,MS4A1,NAP1L4,P2RX5,RPL12,SKAP1,SLC38A1,SPIB,SPOCK2,TARP</t>
  </si>
  <si>
    <t>C20orf111,C6orf48,CBLB,CD2,CD79B,FLNB,GRAP,HYAL2,IL24,ITPKB,KSP37,LLGL2,MS4A1,NAP1L4,P2RX5,RPL12,SCAP1,SLC38A1,SPIB,SPOCK2,TARP</t>
  </si>
  <si>
    <t>M41045</t>
  </si>
  <si>
    <t>SCHERER_PBMC_APSV_WETVAX_AGE_18_40YO_5_TO_7DY_UP</t>
  </si>
  <si>
    <t>https://www.gsea-msigdb.org/gsea/msigdb/human/geneset/SCHERER_PBMC_APSV_WETVAX_AGE_18_40YO_5_TO_7DY_UP</t>
  </si>
  <si>
    <t>Genes up-regulated in peripheral blood mononuclear cell (5 to 7)d vs 0d in adults (18-40) after exposure to APSV Wetvax , time point 5 to 7D</t>
  </si>
  <si>
    <t>ALDH1A1,APOL1,ATOX1,C1QB,C3AR1,CAMK2D,CD40,CES1,FN1,GLS,HLA-DPB1,HLA-DRA,IRF1,IRF2,IRF7,LILRA2,LIMK2,NFX1,SLC8A1,SORT1,SPTLC2,TJP2,TNFRSF1B,ZNF671</t>
  </si>
  <si>
    <t>M40889</t>
  </si>
  <si>
    <t>SCHERER_PBMC_APSV_WETVAX_AGE_18_32YO_50_TO_60DY_DN</t>
  </si>
  <si>
    <t>D50-60</t>
  </si>
  <si>
    <t>https://www.gsea-msigdb.org/gsea/msigdb/human/geneset/SCHERER_PBMC_APSV_WETVAX_AGE_18_32YO_50_TO_60DY_DN</t>
  </si>
  <si>
    <t>Genes down-regulated in peripheral blood mononuclear cell (50 to 60)d vs 0d in adults (18-32) after exposure to APSV Wetvax , time point 50 to 60D</t>
  </si>
  <si>
    <t>ADORA2A,APOL3,ARRB1,ASGR1,ASH2L,ATP6V1B2,ATP6V1C1,ATP6V1E1,BCAP31,BCAT2,BTN3A2,BTN3A3,C3AR1,CACNA2D3,CCDC22,CCN5,CCR2,CCT3,CD1C,CD300LF,CD79B,CD8B,CEBPA,CISD3,CISH,CLU,COMT,CORO1A,CSF1R,CSNK2A1,CTSZ,CTTN,CX3CR1,CYP27A1,DAXX,DDX23,DOK2,DTX2,DYNLL1,ECHS1,EDC4,EIF2B2,EMG1,FARSA,FBP1,FES,FGL2,FGR,FKBP15,GBA1,GLB1,GOSR2,GTF2H4,HEXA,HMGCL,HSD17B4,HSPA1B,HSPA8,HYAL2,ICAM2,ING4,KAT5,KCNE3,KCNH2,KEAP1,KIAA0930,KIF3C,LAIR1,LARP4,LASP1,LAT,LMAN2,LPXN,MAPK11,MCM3,MCRS1,METTL13,MYBPH,NANS,NBR1,NFS1,NIPSNAP1,NUBP1,NUDT2,NUP62,OAS1,OPRL1,PAAF1,PDGFA,PDZK1,PHB1,PIM1,PIM3,PPP1R11,PRMT5,PRPF6,PSEN1,PTDSS1,TWF2,PTPN6,PTRH1,RAB32,RAB8A,RBM4,RGS14,RGS3,RPA2,RTCB,SASH3,ENTR1,SEPHS1,SRSF5,SH2D3C,PUF60,SLC25A20,SLC31A2,SNRNP40,SPIB,SPOP,SRCAP,STYXL1,SUPT16H,TCL1A,TICAM2,TLN1,TLR5,TLR8,TM9SF1,TNFSF10,TNFSF13,TRIM21,UROD,UTP14A,VAMP8,VCL,VGLL4,VIPAS39,VPS35,VPS45,VPS72,ZNF154,ZNF226,ZNF692</t>
  </si>
  <si>
    <t>ADORA2A,APOL3,ARRB1,ASGR1,ASH2L,ATP6V1B2,ATP6V1C1,ATP6V1E1,BCAP31,BCAT2,BTN3A2,BTN3A3,C3AR1,CACNA2D3,CCDC22,CCN5,CCR2,CCT3,CD1C,CD300LF,CD79B,CD8B,CEBPA,CISD3,CISH,CLU,COMT,CORO1A,CSF1R,CSNK2A1,CTSZ,CTTN,CX3CR1,CYP27A1,DAXX,DDX23,DOK2,DTX2,DYNLL1,ECHS1,EDC4,EIF2B2,EMG1,FARSA,FBP1,FES,FGL2,FGR,FKBP15,GBA,GLB1,GOSR2,GTF2H4,HEXA,HMGCL,HSD17B4,HSPA1B,HSPA8,HYAL2,ICAM2,ING4,KAT5,KCNE3,KCNH2,KEAP1,KIAA0930,KIF3C,LAIR1,LARP4,LASP1,LAT,LMAN2,LPXN,MAPK11,MCM3,MCRS1,METTL13,MYBPH,NANS,NBR1,NFS1,NIPSNAP1,NUBP1,NUDT2,NUP62,OAS1,OPRL1,PAAF1,PDGFA,PDZK1,PHB,PIM1,PIM3,PPP1R11,PRMT5,PRPF6,PSEN1,PTDSS1,PTK9L,PTPN6,PTRH1,RAB32,RAB8A,RBM4,RGS14,RGS3,RPA2,RTCB,SASH3,SDCCAG3,SEPHS1,SFRS5,SH2D3C,SIAHBP1,SLC25A20,SLC31A2,SNRNP40,SPIB,SPOP,SRCAP,STYXL1,SUPT16H,TCL1A,TICAM2,TLN1,TLR5,TLR8,TM9SF1,TNFSF10,TNFSF13,TRIM21,UROD,UTP14A,VAMP8,VCL,VGLL4,VIPAS39,VPS35,VPS45A,VPS72,ZNF154,ZNF226,ZNF692</t>
  </si>
  <si>
    <t>M40877</t>
  </si>
  <si>
    <t>SCHERER_PBMC_APSV_WETVAX_AGE_18_32YO_50_TO_60DY_UP</t>
  </si>
  <si>
    <t>https://www.gsea-msigdb.org/gsea/msigdb/human/geneset/SCHERER_PBMC_APSV_WETVAX_AGE_18_32YO_50_TO_60DY_UP</t>
  </si>
  <si>
    <t>Genes up-regulated in peripheral blood mononuclear cell (50 to 60)d vs 0d in adults (18-32) after exposure to APSV Wetvax , time point 50 to 60D</t>
  </si>
  <si>
    <t>ACAD9,ACBD5,ADM,AFAP1,AGFG1,CRYBG1,ANKLE2,,AREG,ARID5A,ATG2A,ATM,ATP1B3,B4GALT4,BCL2A1,BTG3,CASP3,CBLB,CCNE1,CCNL1,CD47,CD55,CDC73,CDKN1B,CDKN2C,CFI,CHD1,CLEC2B,CLK1,CLSTN3,COL4A5,CREM,CRH,CRTAM,CSNK1A1,CXCR4,DCAF11,DCTN6,DLL1,DNTTIP2,DUSP12,DYRK1A,EIF1B,ELAC1,ERH,ETF1,ETS2,FN1,FNBP4,G0S2,GADD45A,GALNT3,GNG10,HBP1,LAMTOR5,HCK,HERC1,HERPUD1,HIF1A,HMCES,HNRNPA3P1,HPGD,ID2,IDS,IFNGR1,IL13,IL18,CXCL8,CXCR2,INSIG1,IRS2,JARID2,KDM6A,NDC80,LITAF,LMO4,LPIN1,LUC7L3,MAP4K5,MCL1,,MPP7,MXD1,MXI1,NDUFV2,NIBAN1,NKRF,NR4A2,OSGIN2,P2RY10,NAMPT,PDE4B,PDK4,PER1,PFKFB3,PHF12,PIK3R1,PIP5K1A,PLAT,PNN,POLR3E,PPM1A,PPM1B,SRGN,PRKCH,PRKDC,PRMT3,PRPS1,PSMC5,PTBP2,PTP4A1,PTPN22,RABGGTB,RASA2,RBBP6,TRIM13,RGPD5,RIPK2,RNF103,RSRC2,RTF1,RUNX1,S100P,SAR1A,SBDS,SC5D,SEC63,SERINC1,SESN1,SETD2,MTREX,SLC16A6,SLC7A5,SMAD3,SMNDC1,SNIP1,SNRPE,SOD2,HSPA13,STIM1,STRAP,TAF13,TAS2R5,TGFBR3,THBD,TLE1,TMED10,TNC,TNFAIP3,TNKS2,TOB1,TRIM23,TTC32,UBE2D3,UQCRFS1,USP14,USP48,UVRAG,WDR26,YES1,ZBTB1,ZFP36L2,ZFP91,ZKSCAN1,ZNF267,ZNF281,ZNF326,ZNF394,ZNF451,ADNP2,ZNF625</t>
  </si>
  <si>
    <t>ACAD9,ACBD5,ADM,AFAP,AGFG1,AIM1,ANKLE2,APG1,AREG,ARID5A,ATG2A,ATM,ATP1B3,B4GALT4,BCL2A1,BTG3,CASP3,CBLB,CCNE1,CCNL1,CD47,CD55,CDC73,CDKN1B,CDKN2C,CFI,CHD1,CLEC2B,CLK1,CLSTN3,COL4A5,CREM,CRH,CRTAM,CSNK1A1,CXCR4,DCAF11,DCTN6,DLL1,DNTTIP2,DUSP12,DYRK1A,EIF1B,ELAC1,ERH,ETF1,ETS2,FN1,FNBP4,G0S2,GADD45A,GALNT3,GNG10,HBP1,HBXIP,HCK,HERC1,HERPUD1,HIF1A,HMCES,HNRPA3,HPGD,ID2,IDS,IFNGR1,IL13,IL18,IL8,IL8RB,INSIG1,IRS2,JARID2,KDM6A,KNTC2,LITAF,LMO4,LPIN1,LUC7L3,MAP4K5,MCL1,MIR570HG,MPP7,MXD1,MXI1,NDUFV2,NIBAN1,NKRF,NR4A2,OSGIN2,P2RY10,PBEF1,PDE4B,PDK4,PER1,PFKFB3,PHF12,PIK3R1,PIP5K1A,PLAT,PNN,POLR3E,PPM1A,PPM1B,PRG1,PRKCH,PRKDC,PRMT3,PRPS1,PSMC5,PTBP2,PTP4A1,PTPN22,RABGGTB,RASA2,RBBP6,RFP2,RGPD5,RIPK2,RNF103,RSRC2,RTF1,RUNX1,S100P,SAR1A,SBDS,SC5DL,SEC63,SERINC1,SESN1,SETD2,SKIV2L2,SLC16A6,SLC7A5,SMAD3,SMNDC1,SNIP1,SNRPE,SOD2,STCH,STIM1,STRAP,TAF13,TAS2R5,TGFBR3,THBD,TLE1,TMED10,TNC,TNFAIP3,TNKS2,TOB1,TRIM23,TTC32,UBE2D3,UQCRFS1,USP14,USP48,UVRAG,WDR26,YES1,ZBTB1,ZFP36L2,ZFP91,ZKSCAN1,ZNF267,ZNF281,ZNF326,ZNF394,ZNF451,ZNF508,ZNF625</t>
  </si>
  <si>
    <t>M40977</t>
  </si>
  <si>
    <t>KENNEDY_PBMC_DRYVAX_AGE_18_40YO_STIMULATED_VS_UNSTIMULATED_1_TO_48MO_TOP_DEG_DN</t>
  </si>
  <si>
    <t>https://www.gsea-msigdb.org/gsea/msigdb/human/geneset/KENNEDY_PBMC_DRYVAX_AGE_18_40YO_STIMULATED_VS_UNSTIMULATED_1_TO_48MO_TOP_DEG_DN</t>
  </si>
  <si>
    <t>Despite its eradication over 30 years ago, smallpox (as well as other orthopox viruses) remains a pathogen of interest both in terms of biodefense and for its use as a vector for vaccines and immunotherapies. Here we describe the application of mRNA-Seq transcriptome profiling to understanding immune responses in smallpox vaccine recipients. Contrary to other studies examining gene expression in virally infected cell lines, we utilized a mixed population of peripheral blood mononuclear cells in order to capture the essential intercellular interactions that occur in vivo, and would otherwise be lost, using single cell lines or isolated primary cell subsets. In this mixed cell population we were able to detect expression of all annotated vaccinia genes. On the host side, a number of genes encoding cytokines, chemokines, complement factors and intracellular signaling molecules were downregulated upon viral infection, whereas genes encoding histone proteins and the interferon response were upregulated. We also identified a small number of genes that exhibited significantly different expression profiles in subjects with robust humoral immunity compared with those with weaker humoral responses. Our results provide evidence that differential gene regulation patterns may be at work in individuals with robust humoral immunity compared with those with weaker humoral immune responses.</t>
  </si>
  <si>
    <t>Genes down-regulated in peripheral blood mononuclear cell stimulated vs unstimulated in adults (18-40) after exposure to Dryvax , time point 1 to 48M. Comment: top differentially expressed genes, more avail in Suppl Materials</t>
  </si>
  <si>
    <t>Kennedy RB,Oberg AL,Ovsyannikova IG,Haralambieva IH,Grill D,Poland GA</t>
  </si>
  <si>
    <t>ADORA3,APOC2,ARNT2,ARPIN,BMP3,C4BPB,CD14,CHST6,CXCL6,DCANP1,GPBAR1,GPR84,HAMP,HNMT,IL18,KCNJ10,LAMP5,MFAP5,MPEG1,MYEOV,NDP,OPRL1,PDCD1LG2,PDPN,PRSS50,PTGES,S100A8,S100A9,SEMA3A,SIRPB2,SIRPD,SYT15,THBS1,TREML4,XCR1</t>
  </si>
  <si>
    <t>ADORA3,APOC2,ARNT2,ARPIN,BMP3,C4BPB,CD14,CHST6,CXCL6,DCANP1,GPBAR1,GPR84,HAMP,HNMT,IL18,KCNJ10,LAMP5,MFAP5,MPEG1,MYEOV,NDP,ORL1,PDCD1LG2,PDPN,PRSS50,PTGES,S100A8,S100A9,SEMA3A,SIRPB2,SIRPD,SYT15,THBS1,TREML4,XCR1</t>
  </si>
  <si>
    <t>Additional File 2, Tab B PPD</t>
  </si>
  <si>
    <t>https://www.ncbi.nlm.nih.gov/pmc/articles/PMC2654906/bin/1755-8794-2-10-S2.xls</t>
  </si>
  <si>
    <t>M41188</t>
  </si>
  <si>
    <t>KENNEDY_PBMC_DRYVAX_AGE_18_50YO_STIMULATED_VS_UNSTIMULATED_1_TO_48MO_TOP_DEG_UP</t>
  </si>
  <si>
    <t>https://www.gsea-msigdb.org/gsea/msigdb/human/geneset/KENNEDY_PBMC_DRYVAX_AGE_18_50YO_STIMULATED_VS_UNSTIMULATED_1_TO_48MO_TOP_DEG_UP</t>
  </si>
  <si>
    <t>Genes up-regulated in peripheral blood mononuclear cell stimulated vs unstimulated in adults (18-40) after exposure to Dryvax , time point 1 to 48M. Comment: top differentially expressed genes, more avail in Suppl Materials</t>
  </si>
  <si>
    <t>CH25H,EPHB3,H1-3,H1-4,H2AC17,H2AC20,H2AC8,H2BC15,H2BC8,H4C16,H4C3,H4C5,H4C8,HSPA4L,HSPA6,IFNB1,IFNG,IL3,LVRN,RNF152,TNFRSF10D,WFIKKN1</t>
  </si>
  <si>
    <t>CH25H,EPHB3,H1-3,H1-4,H2AC17,H2AC20,H2AC8,H2BC15,H2BC8,H4-16,H4C3,H4C5,H4C8,HSPA4L,HSPA6,IFNB1,IFNG,IL3,LVRN,RNF152,TNFRSF10D,WFIKKN1</t>
  </si>
  <si>
    <t>Suppl mat, 2016HV0244R-s01.xlsx</t>
  </si>
  <si>
    <t>https://www.ncbi.nlm.nih.gov/pmc/articles/PMC5287313/bin/khvi-13-01-1227900-s001.zip</t>
  </si>
  <si>
    <t>M41189</t>
  </si>
  <si>
    <t>HARALAMBIEVA_PBMC_DRYVAX_AGE_18_40YO_STIMULATED_VS_UNSTIMULATED_9_TO_34MO_UP</t>
  </si>
  <si>
    <t>M9-M34</t>
  </si>
  <si>
    <t>https://www.gsea-msigdb.org/gsea/msigdb/human/geneset/HARALAMBIEVA_PBMC_DRYVAX_AGE_18_40YO_STIMULATED_VS_UNSTIMULATED_9_TO_34MO_UP</t>
  </si>
  <si>
    <t>BACKGROUND: The mechanisms underlying smallpox vaccine-induced variations in immune responses are not well understood, but are of considerable interest to a deeper understanding of poxvirus immunity and correlates of protection. METHODS: We assessed transcriptional messenger RNA expression changes in 197 recipients of primary smallpox vaccination representing the extremes of humoral and cellular immune responses. RESULTS: The 20 most significant differentially expressed genes include a tumor necrosis factor-receptor superfamily member, an interferon (IFN) gene, a chemokine gene, zinc finger protein genes, nuclear factors, and histones (P &lt;= 1.06E(-20), q &lt;= 2.64E(-17)). A pathway analysis identified 4 enriched pathways with cytokine production by the T-helper 17 subset of CD4+ T cells being the most significant pathway (P = 3.42E(-05)). Two pathways (antiviral actions of IFNs, P = 8.95E(-05); and IFN-alpha/beta signaling pathway, P = 2.92E(-04)), integral to innate immunity, were enriched when comparing high with low antibody responders (false discovery rate, &lt; 0.05). Genes related to immune function and transcription (TLR8, P =.0002; DAPP1, P =.0003; LAMP3, P = 9.96E(-05); NR4A2, P &lt;= .0002; EGR3, P = 4.52E(-05)), and other genes with a possible impact on immunity (LNPEP, P = 3.72E(-05); CAPRIN1, P =.0001; XRN1, P =.0001), were found to be expressed differentially in high versus low antibody responders. CONCLUSION: We identified novel and known immunity-related genes and pathways that may account for differences in immune response to smallpox vaccination.</t>
  </si>
  <si>
    <t>Genes up-regulated in peripheral blood mononuclear cell stimulated vs unstimulated in adults (18-40) after exposure to Dryvax , time point 9 to 34M. Comment: Original exposure within previous 4 years</t>
  </si>
  <si>
    <t>Haralambieva IH,Oberg AL,Dhiman N,Ovsyannikova IG,Kennedy RB,Grill DE,Jacobson RM,Poland GA</t>
  </si>
  <si>
    <t>CCAR2,CD160,GARIN3,H4C5,HERC5,IFNA1,IKZF1,IKZF2,NEXN,NFE2L3,NR4A2,POLR2C,RSRC1,SOBP,TNFRSF10D,TNK2,XCL1</t>
  </si>
  <si>
    <t>CCAR2,CD160,FAM71B,H4C5,HERC5,IFNA1,IKZF1,IKZF2,NEXN,NFE2L3,NR4A2,POLR2C,RSRC1,SOBP,TNFRSF10D,TNK2,XCL1</t>
  </si>
  <si>
    <t>M40953</t>
  </si>
  <si>
    <t>MATSUMIYA_PBMC_MODIFIED_VACCINIA_ANKARA_VACCINE_AGE_18_55YO_HIGH_RESPONDERS_VS_LOW_RESPONDERS_0DY_UP</t>
  </si>
  <si>
    <t>https://www.gsea-msigdb.org/gsea/msigdb/human/geneset/MATSUMIYA_PBMC_MODIFIED_VACCINIA_ANKARA_VACCINE_AGE_18_55YO_HIGH_RESPONDERS_VS_LOW_RESPONDERS_0DY_UP</t>
  </si>
  <si>
    <t>A better understanding of the relationships between vaccine, immunogenicity and protection from disease would greatly facilitate vaccine development. Modified vaccinia virus Ankara expressing antigen 85A (MVA85A) is a novel tuberculosis vaccine candidate designed to enhance responses induced by BCG. Antigen-specific interferon-gamma (IFN-gamma) production is greatly enhanced by MVA85A, however the variability between healthy individuals is extensive. In this study we have sought to characterize the early changes in gene expression in humans following vaccination with MVA85A and relate these to long-term immunogenicity. Two days post-vaccination, MVA85A induces a strong interferon and inflammatory response. Separating volunteers into high and low responders on the basis of T cell responses to 85A peptides measured during the trial, an expansion of circulating CD4+ CD25+ Foxp3+ cells is seen in low but not high responders. Additionally, high levels of Toll-like Receptor (TLR) 1 on day of vaccination are associated with an increased response to antigen 85A. In a classification model, combined expression levels of TLR1, TICAM2 and CD14 on day of vaccination and CTLA4 and IL2Ralpha two days post-vaccination can classify high and low responders with over 80% accuracy. Furthermore, administering MVA85A in mice with anti-TLR2 antibodies may abrogate high responses, and neutralising antibodies to TLRs 1, 2 or 6 or HMGB1 decrease CXCL2 production during in vitro stimulation with MVA85A. HMGB1 is released into the supernatant following atimulation with MVA85A and we propose this signal may be the trigger activating the TLR pathway. This study suggests an important role for an endogenous ligand in innate sensing of MVA and demonstrates the importance of pattern recognition receptors and regulatory T cell responses in determining the magnitude of the antigen specific immune response to vaccination with MVA85A in humans.</t>
  </si>
  <si>
    <t>Genes up-regulated in peripheral blood mononuclear cell high responders vs low responders in adult (18-55) after exposure to Modified Vaccinia Ankara (MVA) virus vaccine vector , time point 0D. Comment: genes part of classifier</t>
  </si>
  <si>
    <t>Matsumiya M,Stylianou E,Griffiths K,Lang Z,Meyer J,Harris SA,Rowland R,Minassian AM,Pathan AA,Fletcher H,McShane H</t>
  </si>
  <si>
    <t>CD14,CD300LF,FPR3,GAPT,MGST1,NPL,TICAM2,TLR1,ZMYND15</t>
  </si>
  <si>
    <t>M40972</t>
  </si>
  <si>
    <t>MATSUMIYA_PBMC_MODIFIED_VACCINIA_ANKARA_VACCINE_AGE_18_55YO_LOW_VS_HIGH_RESPONDERS_2DY_GO_T_CELL_ACTIV_AND_CO_STIM_UP</t>
  </si>
  <si>
    <t>https://www.gsea-msigdb.org/gsea/msigdb/human/geneset/MATSUMIYA_PBMC_MODIFIED_VACCINIA_ANKARA_VACCINE_AGE_18_55YO_LOW_VS_HIGH_RESPONDERS_2DY_GO_T_CELL_ACTIV_AND_CO_STIM_UP</t>
  </si>
  <si>
    <t>Genes up-regulated in peripheral blood mononuclear cell low responders vs high responders in adults (18-55) after exposure to Modified Vaccinia Ankara (MVA) virus vaccine vector , time point 2D. Comment: Enriched for GO terms associated with regulation of T-cell activation and co-stimulation signal (DAVID, fdr&lt;0.05), from 176 DE genes</t>
  </si>
  <si>
    <t>CD2,CD28,CD3D,CD5,CTLA4,DNAJA3,IL2RA,ITK,STAT5B,TRAT1</t>
  </si>
  <si>
    <t>M41034</t>
  </si>
  <si>
    <t>HOFT_PBMC_TICE_BCG_RBCG_AG85A_AG85B_AGE_18_40YO_CORRELATED_WITH_WHOLE_BLOOD_BACTERICIDAL_ACTIVITY_NEGATIVE</t>
  </si>
  <si>
    <t>ANTIMICROBIAL ACTIVITY</t>
  </si>
  <si>
    <t>https://www.gsea-msigdb.org/gsea/msigdb/human/geneset/HOFT_PBMC_TICE_BCG_RBCG_AG85A_AG85B_AGE_18_40YO_CORRELATED_WITH_WHOLE_BLOOD_BACTERICIDAL_ACTIVITY_NEGATIVE</t>
  </si>
  <si>
    <t>BACKGROUND: We report a first-in-human trial evaluating safety and immunogenicity of a recombinant BCG, AERAS-422, over-expressing TB antigens Ag85A, Ag85B, and Rv3407 and expressing mutant perfringolysin. METHODS: This was a randomized, double-blind, dose-escalation trial in HIV-negative, healthy adult, BCG-naÃ¯ve volunteers, negative for prior exposure to Mtb, at one US clinical site. Volunteers were randomized 2:1 at each dose level to receive a single intradermal dose of AERAS-422 ( &gt; 10(5)- &lt; 10(6)CFU=low dose, â‰¥10(6)- &lt; 10(7)CFU=high dose) or non-recombinant Tice BCG (1-8Ã—10(5)CFU). Randomization used an independently prepared randomly generated sequence of treatment assignments. The primary and secondary outcomes were safety and immunogenicity, respectively, assessed in all participants through 182days post-vaccination. ClinicalTrials.gov registration number: NCT01340820. FINDINGS: Between Nov 2010 and Aug 2011, 24 volunteers were enrolled (AERAS-422 high dose, n=8; AERAS-422 low dose, n=8; Tice BCG, n=8); all were included in the safety and immunogenicity analyses. All 24 subjects had at least one adverse event, primarily expected local reactions. High dose AERAS-422 vaccination induced Ag85A- and Ag85B-specific lymphoproliferative responses and marked anti-mycobacterial activity in a whole blood bactericidal activity culture assay (WBA), but was associated with varicella zoster virus (VZV) reactivation in two vaccinees. These volunteers displayed high BCG-specific IFN-Î³ responses pre- and post-vaccination possibly predisposing them to autocrine/paracrine negative regulation of immune control of latent VZV. A systems biology transcriptomal approach identified positive correlations between post-vaccination T cell expression modules and WBA, and negative correlations between post-vaccination monocyte expression modules and WBA. The expression of one key macrophage marker (F4/80) was constitutively elevated in the two volunteers with zoster. INTERPRETATION: The unexpected development of VZV in two of eight healthy adult vaccine recipients resulted in discontinuation of AERAS-422 vaccine development. Immunological and transcriptomal data identified correlations with the development of TB immunity and VZV that require further investigation. FUNDING: Aeras, FDA, Bill and Melinda Gates Foundation.</t>
  </si>
  <si>
    <t>Genes negatively correlated with whole blood bactericidal activity in peripheral blood mononuclear cell in adults (18-40) after exposure to Tice BCG/rBCG-Ag85A/Ag85B , time point 14D</t>
  </si>
  <si>
    <t>Hoft DF,Blazevic A,Selimovic A,Turan A,Tennant J,Abate G,Fulkerson J,Zak DE,Walker R,McClain B,Sadoff J,Scott J,Shepherd B,Ishmukhamedov J,Hokey DA,Dheenadhayalan V,Shankar S,Amon L,Navarro G,Podyminogin R,Aderem A,Barker L,Brennan M,Wallis RS,Gershon AA,Gershon MD,Steinberg S</t>
  </si>
  <si>
    <t>ADCY9,AGAP1,ATP2B4,CACNA2D2,CCL5,CD247,COLQ,CST7,ELOVL6,FCRL6,FGFBP2,FRMPD3,GNLY,GZMB,GZMH,HOPX,IGFBP3,IL12RB2,IL2RB,KIR3DL1,KLRB1,KLRF1,MCTP2,NCR1,NKG7,NMUR1,PDGFD,PHLDB2,PRF1,PRR5L,PRSS23,RASGEF1A,RNF165,SH2D1B,SIGLEC17P,SLC4A4,SPIRE1,SYNE1,TGFBR3,YPEL1</t>
  </si>
  <si>
    <t>M41004</t>
  </si>
  <si>
    <t>MATSUMIYA_PBMC_MODIFIED_VACCINIA_ANKARA_VACCINE_AGE_4_6MO_BCG_PRIMED_28DY_UP</t>
  </si>
  <si>
    <t>4-6 MO</t>
  </si>
  <si>
    <t>https://www.gsea-msigdb.org/gsea/msigdb/human/geneset/MATSUMIYA_PBMC_MODIFIED_VACCINIA_ANKARA_VACCINE_AGE_4_6MO_BCG_PRIMED_28DY_UP</t>
  </si>
  <si>
    <t>BACKGROUND: Tuberculosis (TB) remains a global health problem, with vaccination likely to be a necessary part of a successful control strategy. Results of the first Phase 2b efficacy trial of a candidate vaccine, MVA85A, evaluated in BCG-vaccinated infants were published last year. Although no improvement in efficacy above BCG alone was seen, cryopreserved samples from this trial provide an opportunity to study the immune response to vaccination in this population. METHODS: We investigated blood samples taken before vaccination (baseline) and one and 28 days post-vaccination with MVA85A or placebo (Candin). The IFN-gamma ELISpot assay was performed at baseline and on day 28 to quantify the adaptive response to Ag85A peptides. Gene expression analysis was performed at all three timepoints to identify early gene signatures predictive of the magnitude of the subsequent adaptive T cell response using the significance analysis of microarrays (SAM) statistical package and gene set enrichment analysis. RESULTS: One day post-MVA85A, there is an induction of inflammatory pathways compared to placebo samples. Modules associated with myeloid cells and inflammation pre- and one day post-MVA85A correlate with a higher IFN-gamma ELISpot response post-vaccination. By contrast, previous work done in UK adults shows early inflammation in this population is not associated with a strong T cell response but that induction of regulatory pathways inversely correlates with the magnitude of the T cell response. This may be indicative of important mechanistic differences in how T cell responses develop in these two populations following vaccination with MVA85A. CONCLUSION: The results suggest the capacity of MVA85A to induce a strong innate response is key to the initiation of an adaptive immune response in South African infants but induction of regulatory pathways may be more important in UK adults. Understanding differences in immune response to vaccination between populations is likely to be an important aspect of developing successful vaccines and vaccination strategies. TRIAL: ClinicalTrials.gov number NCT00953927.</t>
  </si>
  <si>
    <t>Genes up-regulated in peripheral blood mononuclear cell 28d vs 7d in infants (4-6m) (BCG-primed) after exposure to Modified Vaccinia Ankara (MVA) virus vaccine vector , time point 28D</t>
  </si>
  <si>
    <t>Matsumiya M,Harris SA,Satti I,Stockdale L,Tanner R,O'Shea MK,Tameris M,Mahomed H,Hatherill M,Scriba TJ,Hanekom WA,McShane H,Fletcher HA</t>
  </si>
  <si>
    <t>AIM2,ANKRD22,CXCL9,GBP1,GBP4,GBP5,PSME2,STAT1,TAP1,WARS1</t>
  </si>
  <si>
    <t>AIM2,ANKRD22,CXCL9,GBP1,GBP4,GBP5,PSME2,STAT1,TAP1,WARS</t>
  </si>
  <si>
    <t>M40911</t>
  </si>
  <si>
    <t>HOFT_CD4_POSITIVE_ALPHA_BETA_MEMORY_T_CELL_BCG_VACCINE_AGE_18_45YO_56D_TOP_100_DEG_AFTER_IN_VITRO_RE_STIMULATION_DN</t>
  </si>
  <si>
    <t>https://www.gsea-msigdb.org/gsea/msigdb/human/geneset/HOFT_CD4_POSITIVE_ALPHA_BETA_MEMORY_T_CELL_BCG_VACCINE_AGE_18_45YO_56D_TOP_100_DEG_AFTER_IN_VITRO_RE_STIMULATION_DN</t>
  </si>
  <si>
    <t>Protective efficacy of Bacillus Calmette-Guerin (BCG) may be affected by the methods and routes of vaccine administration. We have studied the safety and immunogenicity of oral (PO) and/or intradermal (ID) administration of BCG in healthy human subjects. No major safety concerns were detected in the 68 healthy adults vaccinated with PO and/or ID BCG. Although both PO and ID BCG could induce systemic Th1 responses capable of IFN-gamma production, ID BCG more strongly induced systemic Th1 responses. In contrast, stronger mucosal responses (TB-specific secretory IgA and bronchoalveolar lavage T cells) were induced by PO BCG vaccination. To generate preliminary data comparing the early gene signatures induced by mucosal and systemic BCG vaccination, CD4&lt;sup&gt;+&lt;/sup&gt; memory T cells were isolated from subsets of BCG vaccinated subjects pre- (Day 0) and post-vaccination (Days 7 and 56), rested or stimulated with BCG infected dendritic cells, and then studied by Illumina BeadArray transcriptomal analysis. Notably, distinct gene expression profiles were identified both on Day 7 and Day 56 comparing the PO and ID BCG vaccinated groups by GSEA analysis. Future correlation analyses between specific gene expression patterns and distinct mucosal and systemic immune responses induced will be highly informative for TB vaccine development.</t>
  </si>
  <si>
    <t>Genes down-regulated in CD4-positive, alpha-beta memory T cell 56d vs 0d in adults (18-45) after exposure to BCG vaccine , time point 56D , administered PO (oral). Comment: top 100 most differentially expressed genes comparing Day 0 and Day 56 responses after in vitro re-stimulation with BCG-infected autologous dendritic cells</t>
  </si>
  <si>
    <t>Hoft DF,Xia M,Zhang GL,Blazevic A,Tennant J,Kaplan C,Matuschak G,Dube TJ,Hill H,Schlesinger LS,Andersen PL,Brusic V</t>
  </si>
  <si>
    <t>ABCC1,ADCY1,AP2A1,ARAP1,ARHGAP17,ARHGEF11,ARMC6,BMP2K,CNOT3,CREG1,CXCL1,CXCR5,EIF3B,ERC1,GBF1,HDAC7,HDGFL3,IFIT1,IFIT3,INTS5,IRF2BP1,JUP,KIF11,MFHAS1,MFSD12,MGAT4B,MYO1C,NFATC3,NOC2L,OASL,PLXNA1,PTGIR,PYGO2,RPRD2,RUBCNL,SAMD4B,SLC29A1,TAF1,THBS1,TLE3,TMEM94,TRAF7,TRANK1,VCAN,WASF2,ZNF184,ZNF763</t>
  </si>
  <si>
    <t>https://www.ncbi.nlm.nih.gov/pmc/articles/PMC6500554/bin/jiy721_suppl_supplementary_table_1a.xlsx</t>
  </si>
  <si>
    <t>M41184</t>
  </si>
  <si>
    <t>HOFT_CD4_POSITIVE_ALPHA_BETA_MEMORY_T_CELL_BCG_VACCINE_AGE_18_45YO_ID_56D_TOP_100_DEG_AFTER_IN_VITRO_RE_STIMULATION_DN</t>
  </si>
  <si>
    <t>https://www.gsea-msigdb.org/gsea/msigdb/human/geneset/HOFT_CD4_POSITIVE_ALPHA_BETA_MEMORY_T_CELL_BCG_VACCINE_AGE_18_45YO_ID_56D_TOP_100_DEG_AFTER_IN_VITRO_RE_STIMULATION_DN</t>
  </si>
  <si>
    <t>Genes down-regulated in CD4-positive, alpha-beta memory T cell 56d vs 0d in adults (18-45) after exposure to BCG vaccine , time point 56D , administered ID (intradermal). Comment: top 100 most differentially expressed genes comparing Day 0 and Day 56 responses after in vitro re-stimulation with BCG-infected autologous dendritic cells</t>
  </si>
  <si>
    <t>ACKR3,ARAP1,ARAP2,ARID4A,BAIAP2L1,C19orf25,CLIC3,DCLRE1C,ERLIN1,FOXO3B,GNB5,CMKLR2,GTPBP6,HBB,IL17RD,LZTFL1,MTFR1,MTRF1,MYO3B,NFAT5,NOL8,OSBPL8,PABPC1,RAB33B,RGS18,SLC36A4,SPATA13,SPDYE6,SPIN1,SSH1,TAOK1,THAP1,TMEM106B,TMEM191A,TMEM267,TTC33,TUBD1,UHMK1,ZBTB20,ZFP91,ZNF140</t>
  </si>
  <si>
    <t>ACKR3,ARAP1,ARAP2,ARID4A,BAIAP2L1,C19orf25,CLIC3,DCLRE1C,ERLIN1,FOXO3B,GNB5,GPR1,GTPBP6,HBB,IL17RD,LZTFL1,MTFR1,MTRF1,MYO3B,NFAT5,NOL8,OSBPL8,PABPC1,RAB33B,RGS18,SLC36A4,SPATA13,SPDYE6,SPIN1,SSH1,TAOK1,THAP1,TMEM106B,TMEM191A,TMEM267,TTC33,TUBD1,UHMK1,ZBTB20,ZFP91,ZNF140</t>
  </si>
  <si>
    <t>Fig 6a, Suppl Fig 8a</t>
  </si>
  <si>
    <t>https://www.ncbi.nlm.nih.gov/pmc/articles/PMC6485475/bin/NIHMS65741-supplement-1.pdf|https://www.ncbi.nlm.nih.gov/pmc/articles/PMC6485475/figure/F6/</t>
  </si>
  <si>
    <t>M41160</t>
  </si>
  <si>
    <t>HOFT_CD4_POSITIVE_ALPHA_BETA_MEMORY_T_CELL_BCG_VACCINE_AGE_18_45YO_56D_TOP_100_DEG_AFTER_IN_VITRO_RE_STIMULATION_UP</t>
  </si>
  <si>
    <t>https://www.gsea-msigdb.org/gsea/msigdb/human/geneset/HOFT_CD4_POSITIVE_ALPHA_BETA_MEMORY_T_CELL_BCG_VACCINE_AGE_18_45YO_56D_TOP_100_DEG_AFTER_IN_VITRO_RE_STIMULATION_UP</t>
  </si>
  <si>
    <t>Genes up-regulated in CD4-positive, alpha-beta memory T cell 56d vs 0d in adults (18-45) after exposure to BCG vaccine , time point 56D , administered PO (oral). Comment: top 100 most differentially expressed genes comparing Day 0 and Day 56 responses after in vitro re-stimulation with BCG-infected autologous dendritic cells</t>
  </si>
  <si>
    <t>ANKRD36C,CA5B,COPS2,DAPP1,GPKOW,IFT20,LUC7L3,LYPLA2P1,METTL17,PHF20L1,PI16,PTMA,RNU1-4,RNY1,RPL12P6,SBDS,SNORD38A,SNRNP25,TMEM70,TNFAIP8L1,TUBD1,UBE2Z,ZDHHC11,ZNF93</t>
  </si>
  <si>
    <t>Supplementary Table 2a: LAIV-Bcells</t>
  </si>
  <si>
    <t>M41180</t>
  </si>
  <si>
    <t>HOFT_CD4_POSITIVE_ALPHA_BETA_MEMORY_T_CELL_BCG_VACCINE_AGE_18_45YO_ID_56D_TOP_100_DEG_AFTER_IN_VITRO_RE_STIMULATION_UP</t>
  </si>
  <si>
    <t>https://www.gsea-msigdb.org/gsea/msigdb/human/geneset/HOFT_CD4_POSITIVE_ALPHA_BETA_MEMORY_T_CELL_BCG_VACCINE_AGE_18_45YO_ID_56D_TOP_100_DEG_AFTER_IN_VITRO_RE_STIMULATION_UP</t>
  </si>
  <si>
    <t>Genes up-regulated in CD4-positive, alpha-beta memory T cell 56d vs 0d in adults (18-45) after exposure to BCG vaccine , time point 56D , administered ID (intradermal). Comment: top 100 most differentially expressed genes comparing Day 0 and Day 56 responses after in vitro re-stimulation with BCG-infected autologous dendritic cells</t>
  </si>
  <si>
    <t>ABCA1,AGRN,ANAPC15,C4BPB,CHPF,COG5,CPSF2,FAM219A,GGT1,GNL3L,HAMP,HSD11B1L,HYAL2,HYOU1,IL9,LIMK1,METRNL,MOGS,MRPL11,NOC4L,OGFOD3,PAFAH1B3,PALD1,PLEKHN1,PNPLA7,PXMP2,RAI1,RPL10A,SLC39A3,SLC39A4,SLC43A3,SNU13,SREBF1,ZNRD2-DT,TAF6,TBC1D17,TICAM1,TMEM160,TMEM63B,UQCC3,YDJC,ZGPAT</t>
  </si>
  <si>
    <t>ABCA1,AGRN,ANAPC15,C4BPB,CHPF,COG5,CPSF2,FAM219A,GGT1,GNL3L,HAMP,HSD11B1L,HYAL2,HYOU1,IL9,LIMK1,METRNL,MOGS,MRPL11,NOC4L,OGFOD3,PAFAH1B3,PALD1,PLEKHN1,PNPLA7,PXMP2,RAI1,RPL10A,SLC39A3,SLC39A4,SLC43A3,SNU13,SREBF1,SSSCA1-AS1,TAF6,TBC1D17,TICAM1,TMEM160,TMEM63B,UQCC3,YDJC,ZGPAT</t>
  </si>
  <si>
    <t>M41116</t>
  </si>
  <si>
    <t>HOFT_CD4_POSITIVE_ALPHA_BETA_MEMORY_T_CELL_BCG_VACCINE_AGE_18_45YO_ID_7DY_TOP_100_DEG_EX_VIVO_DN</t>
  </si>
  <si>
    <t>https://www.gsea-msigdb.org/gsea/msigdb/human/geneset/HOFT_CD4_POSITIVE_ALPHA_BETA_MEMORY_T_CELL_BCG_VACCINE_AGE_18_45YO_ID_7DY_TOP_100_DEG_EX_VIVO_DN</t>
  </si>
  <si>
    <t>Genes down-regulated in CD4-positive, alpha-beta memory T cell 7d vs 0d in adults (18-45) after exposure to BCG vaccine , time point 7D , administered ID (intradermal). Comment: top 100 most significantly altered genes comparing Day 0 and Day 7 responses directly ex vivo</t>
  </si>
  <si>
    <t>AMY1B,CAPZA1,COPS2,DENND4C,FABP5,HBA1,HBA2,HBB,HSPE1,LUC7L3,MAFF,OBI1,PIM3,PMAIP1,SAMSN1,UBE2Z</t>
  </si>
  <si>
    <t>M40994</t>
  </si>
  <si>
    <t>HOFT_CD4_POSITIVE_ALPHA_BETA_MEMORY_T_CELL_BCG_VACCINE_AGE_18_45YO_ID_7DY_TOP_100_DEG_EX_VIVO_UP</t>
  </si>
  <si>
    <t>https://www.gsea-msigdb.org/gsea/msigdb/human/geneset/HOFT_CD4_POSITIVE_ALPHA_BETA_MEMORY_T_CELL_BCG_VACCINE_AGE_18_45YO_ID_7DY_TOP_100_DEG_EX_VIVO_UP</t>
  </si>
  <si>
    <t>Genes up-regulated in CD4-positive, alpha-beta memory T cell 7d vs 0d in adults (18-45) after exposure to BCG vaccine , time point 7D , administered ID (intradermal). Comment: top 100 most significantly altered genes comparing Day 0 and Day 7 responses directly ex vivo</t>
  </si>
  <si>
    <t>ACSL3,AGMAT,APBB3,ATG16L2,AVL9,CHST15,CLIC5,CPXM1,CTSF,DPEP2,DRC7,FAM8A1,FXYD1,GRAMD4,LDLRAP1,MAP3K20,MAP6D1,MEOX1,METTL2A,MIR99AHG,P3H4,PI16,RASA3,TECPR1,THG1L,TSC22D3,USP33,ZDHHC14</t>
  </si>
  <si>
    <t>M41187</t>
  </si>
  <si>
    <t>HOFT_CD4_POSITIVE_ALPHA_BETA_MEMORY_T_CELL_BCG_VACCINE_AGE_18_45YO_7DY_DN</t>
  </si>
  <si>
    <t>https://www.gsea-msigdb.org/gsea/msigdb/human/geneset/HOFT_CD4_POSITIVE_ALPHA_BETA_MEMORY_T_CELL_BCG_VACCINE_AGE_18_45YO_7DY_DN</t>
  </si>
  <si>
    <t>Genes down-regulated in CD4-positive, alpha-beta memory T cell 7d vs 0d in adults (18-45) after exposure to BCG vaccine , time point 7D , administered PO (oral). Comment: top 100 most significantly altered genes comparing Day 0 and Day 7 responses directly ex vivo</t>
  </si>
  <si>
    <t>C9orf85,EEF1A1P9,HSPE1,,NKX1-1,TMEM191A,TMSB4X</t>
  </si>
  <si>
    <t>C9orf85,EEF1AL7,HSPE1,LINC00260,NKX1-1,TMEM191A,TMSB4X</t>
  </si>
  <si>
    <t>Fig 6C (PO)</t>
  </si>
  <si>
    <t>M41068</t>
  </si>
  <si>
    <t>HOFT_CD4_POSITIVE_ALPHA_BETA_MEMORY_T_CELL_BCG_VACCINE_AGE_18_45YO_7DY_UP</t>
  </si>
  <si>
    <t>https://www.gsea-msigdb.org/gsea/msigdb/human/geneset/HOFT_CD4_POSITIVE_ALPHA_BETA_MEMORY_T_CELL_BCG_VACCINE_AGE_18_45YO_7DY_UP</t>
  </si>
  <si>
    <t>Genes up-regulated in CD4-positive, alpha-beta memory T cell 7d vs 0d in adults (18-45) after exposure to BCG vaccine , time point 7D , administered PO (oral). Comment: top 100 most significantly altered genes comparing Day 0 and Day 7 responses directly ex vivo</t>
  </si>
  <si>
    <t>ACTN1,ATP6V0A1,CES1,CLIP2,CYP27B1,DHCR24,EEF1A2,ENTPD1,FHL3,GMEB1,GNG11,HUS1B,INSIG1,KIAA0930,MATK,MED24,MITF,NDP,NOC4L,OPA3,PDGFB,PPP1R16A,PTGES2,PTGFRN,RASA2,RHBDF1,RSPH3,SAMD1,SIX5,SLC2A6,SMPD1,TBC1D22A,TBC1D24,TEDC1,TGFBRAP1,TJP2,TNFRSF8,TOP3A,ZNF264,ZNF768</t>
  </si>
  <si>
    <t>Suppl Table IV</t>
  </si>
  <si>
    <t>https://www.ncbi.nlm.nih.gov/pmc/articles/PMC2701477/bin/NIHMS83712-supplement-Suplementary_t.doc</t>
  </si>
  <si>
    <t>M40927</t>
  </si>
  <si>
    <t>MATSUMIYA_PBMC_MODIFIED_VACCINIA_ANKARA_VACCINE_AGE_18_55YO_2DY_UP</t>
  </si>
  <si>
    <t>https://www.gsea-msigdb.org/gsea/msigdb/human/geneset/MATSUMIYA_PBMC_MODIFIED_VACCINIA_ANKARA_VACCINE_AGE_18_55YO_2DY_UP</t>
  </si>
  <si>
    <t>Genes up-regulated in peripheral blood mononuclear cell 2d vs 0d in adult (18-55) after exposure to Modified Vaccinia Ankara (MVA) virus vaccine vector , time point 2D</t>
  </si>
  <si>
    <t>ACP2,APOBEC3A,BCL2A1,BID,BST2,C3AR1,CARD16,CASP1,CCL2,CCL3,CCL3L1,CCL4,,CCL7,CCL8,CD68,CFD,CTSL,CXCL10,DNASE2,DRAM1,EIF2AK2,FCGR1A,FCGR1BP,FPR2,FPR3,GLMP,ICAM1,IFI27,IFI35,IFI44,IFI44L,IFI6,IFIH1,IFIT1,IFIT2,IFIT3,IFITM2,IFITM3,IL1A,IL4I1,IL6,IRF9,ISG15,LGALS9,MARCO,MX1,PARP9,PILRA,PSMB9,PYCARD,RNASE2,RSAD2,S100A8,S100A9,SERPING1,SLC15A3,SRC,STAT1,TICAM2,TLR1,TLR6,TLR8,TNF,TNFSF10,TYMP,XAF1</t>
  </si>
  <si>
    <t>ACP2,APOBEC3A,BCL2A1,BID,BST2,C3AR1,CARD16,CASP1,CCL2,CCL3,CCL3L1,CCL4,CCL4L1,CCL7,CCL8,CD68,CFD,CTSL1,CXCL10,DNASE2,DRAM1,EIF2AK2,FCGR1A,FCGR1B,FPR2,FPR3,GLMP,ICAM1,IFI27,IFI35,IFI44,IFI44L,IFI6,IFIH1,IFIT1,IFIT2,IFIT3,IFITM2,IFITM3,IL1A,IL4I1,IL6,IRF9,ISG15,LGALS9,MARCO,MX1,PARP9,PILRA,PSMB9,PYCARD,RNASE2,RSAD2,S100A8,S100A9,SERPING1,SLC15A3,SRC,STAT1,TICAM2,TLR1,TLR6,TLR8,TNF,TNFSF10,TYMP,XAF1</t>
  </si>
  <si>
    <t>M41152</t>
  </si>
  <si>
    <t>FLETCHER_PBMC_BCG_10W_INFANT_BCG_STIMULATED_VS_UNSTIMULATED_10W_DN</t>
  </si>
  <si>
    <t>W10</t>
  </si>
  <si>
    <t>https://www.gsea-msigdb.org/gsea/msigdb/human/geneset/FLETCHER_PBMC_BCG_10W_INFANT_BCG_STIMULATED_VS_UNSTIMULATED_10W_DN</t>
  </si>
  <si>
    <t>BACKGROUND: Novel tuberculosis (TB) vaccines recently tested in humans have been designed to boost immunity induced by the current vaccine, Mycobacterium bovis Bacille Calmette-Guerin (BCG). Because BCG vaccination is used extensively in infants, this population group is likely to be the first in which efficacy trials of new vaccines will be conducted. However, our understanding of the complexity of immunity to BCG in infants is inadequate, making interpretation of vaccine-induced immune responses difficult. METHODS: To better understand BCG-induced immunity, we performed gene expression profiling in five 10-week old infants routinely vaccinated with BCG at birth. RNA was extracted from 12 hour BCG-stimulated or purified protein derivative of tuberculin (PPD)-stimulated PBMC, isolated from neonatal blood collected 10 weeks after vaccination. RNA was hybridised to the Sentrix(R) HumanRef-8 Expression BeadChip (Illumina) to measure expression of &gt; 16,000 genes. RESULTS: We found that ex vivo stimulation of PBMC with PPD and BCG induced largely similar gene expression profiles, except that BCG induced greater macrophage activation. The peroxisome proliferator-activated receptor (PPAR) signaling pathway, including PPAR-gamma, involved in activation of the alternative, anti-inflammatory macrophage response was down-regulated following stimulation with both antigens. In contrast, up-regulation of genes associated with the classic, pro-inflammatory macrophage response was noted. Further analysis revealed a decrease in the expression of cell adhesion molecules (CAMs), including integrin alpha M (ITGAM), which is known to be important for entry of mycobacteria into the macrophage. Interestingly, more leukocyte genes were down-regulated than up-regulated. CONCLUSION: Our results suggest that a combination of suppressed and up-regulated genes may be key in determining development of protective immunity to TB induced by vaccination with BCG.</t>
  </si>
  <si>
    <t>Genes down-regulated in peripheral blood mononuclear cell stimulated vs unstimulated in infants (10w) after exposure to BCG (Danish strain BCG Statens Serum Institut, Denmark) , time point 10W. Comment: PBMCs drawn at 10 weeks following immunization at birth</t>
  </si>
  <si>
    <t>Fletcher HA,Keyser A,Bowmaker M,Sayles PC,Kaplan G,Hussey G,Hill AV,Hanekom WA</t>
  </si>
  <si>
    <t>ABCA1,ABCC3,ABCG1,ADAP2,AIF1,ALCAM,ALDH1A2,ALDH3B1,ANXA1,ANXA11,ANXA2,ANXA4,ANXA5,APOC1,APOE,ARAP3,ARHGAP18,ASPHD1,ATP6AP2,ATP6V1A,AVPI1,C1orf54,C3,C3AR1,C5AR2,C5AR1,CA2,CAMK1,CAMSAP2,CAPG,CAPN2,CARD9,CCR1,CCR5,CD151,CD300C,CD300LB,CD33,CD36,CD52,CD63,CD84,CD86,CD9,CEBPA,CEBPB,CHST13,CLDN23,CLEC12A,CLEC4A,CLEC5A,CLIP2,CORO1C,CPQ,CREG1,CSF1R,CST3,CST6,CTSB,CTSD,CTSS,CXCL16,CYBB,CYFIP1,CYP1B1,CYP27A1,CYTH4,DAB2,DAGLA,DCSTAMP,DHRS9,DPYSL2,EEF1AKMT3,EGR2,EMP1,ENG,EVA1B,FABP4,FAM20C,FBP1,FCGRT,FGL2,FGR,FKBP1A,FLRT2,FLVCR2,FOS,FPR3,FTL,FUCA2,G6PD,GCLC,GLA,GLIPR1,GLIPR2,GLMP,GLUL,GPC2,GPC4,GPNMB,GPR35,GREM1,GSN,HAVCR2,HCST,HEBP1,HEXB,HK3,HMOX1,HSD3B7,HTRA1,ICAM5,IFI30,IGF2BP2,IGF2R,IGSF6,IL17RA,IL1R2,IL1RN,IL3RA,INF2,ITGAM,ITGAX,KCNE3,KCNN4,KCTD12,KIAA0930,KIFC3,LGALS1,LGALS3,LHFPL2,LILRA2,LIMS1,LINC00520,LINC01010,LMNA,LPL,LRP1,LRP3,LTBR,LYZ,MAPKAPK3,ME1,METTL7B,MFSD12,MGST1,MITF,MMP19,MMP9,MNDA,MPP1,MRAS,MYOF,NCEH1,NEK6,NIBAN2,NLRC4,NPC2,NPL,NRROS,NT5E,NUMB,OTOA,PACSIN2,PAPSS1,PDE4A,PDGFRB,PDLIM7,PDXK,PFKFB4,PI4K2A,PIEZO1,PKM,PLA2G7,PLBD1,PLEKHO2,PLIN2,PLXDC2,PNKD,PPARG,PPM1M,PTGR1,PTGS1,PTPN6,PTPRE,RAI14,RASSF4,RGCC,RGL1,RHOC,RNF122,RNF130,RPS6KA1,RXRA,S100A10,S100A11,S100A4,S100A6,SCARB2,SCG5,SDCBP,SDSL,SERPINE1,SH3BGRL3,SHTN1,SIGLEC9,SIPA1L2,SIRPA,SLAMF8,SLC16A3,SLC17A5,SLC1A3,SLC26A11,SLC27A3,SLC31A1,SLC31A2,SLC35E4,SLC37A2,SLC38A6,SLC44A1,SLC49A3,SLC7A8,SLCO3A1,SMCO4,SNAI3,SPHK1,SPI1,SPINT1,SPP1,SPRED1,SRXN1,STAB1,STARD8,TBXAS1,TGFBI,THEMIS2,TIMP2,TKTL1,TM4SF19,TMBIM1,TMEM158,TNFRSF21,TNS3,TPM4,TPST1,TSPO,TYROBP,VIM,VIPR1,VWA5A,VWF,ZEB2,ZMIZ1,ZMYND15,ZNF366,ZYX</t>
  </si>
  <si>
    <t>ABCA1,ABCC3,ABCG1,ADAP2,AIF1,ALCAM,ALDH1A2,ALDH3B1,ANXA1,ANXA11,ANXA2,ANXA4,ANXA5,APOC1,APOE,ARAP3,ARHGAP18,ASPHD1,ATP6AP2,ATP6V1A,AVPI1,C1orf54,C3,C3AR1,C5AR2,C5R1,CA2,CAMK1,CAMSAP2,CAPG,CAPN2,CARD9,CCR1,CCR5,CD151,CD300C,CD300LB,CD33,CD36,CD52,CD63,CD84,CD86,CD9,CEBPA,CEBPB,CHST13,CLDN23,CLEC12A,CLEC4A,CLEC5A,CLIP2,CORO1C,CPQ,CREG1,CSF1R,CST3,CST6,CTSB,CTSD,CTSS,CXCL16,CYBB,CYFIP1,CYP1B1,CYP27A1,CYTH4,DAB2,DAGLA,DCSTAMP,DHRS9,DPYSL2,EEF1AKMT3,EGR2,EMP1,ENG,EVA1B,FABP4,FAM20C,FBP1,FCGRT,FGL2,FGR,FKBP1A,FLRT2,FLVCR2,FOS,FPR3,FTL,FUCA2,G6PD,GCLC,GLA,GLIPR1,GLIPR2,GLMP,GLUL,GPC2,GPC4,GPNMB,GPR35,GREM1,GSN,HAVCR2,HCST,HEBP1,HEXB,HK3,HMOX1,HSD3B7,HTRA1,ICAM5,IFI30,IGF2BP2,IGF2R,IGSF6,IL17RA,IL1R2,IL1RN,IL3RA,INF2,ITGAM,ITGAX,KCNE3,KCNN4,KCTD12,KIAA0930,KIFC3,LGALS1,LGALS3,LHFPL2,LILRA2,LIMS1,LINC00520,LINC01010,LMNA,LPL,LRP1,LRP3,LTBR,LYZ,MAPKAPK3,ME1,METTL7B,MFSD12,MGST1,MITF,MMP19,MMP9,MNDA,MPP1,MRAS,MYOF,NCEH1,NEK6,NIBAN2,NLRC4,NPC2,NPL,NRROS,NT5E,NUMB,OTOA,PACSIN2,PAPSS1,PDE4A,PDGFRB,PDLIM7,PDXK,PFKFB4,PI4K2A,PIEZO1,PKM,PLA2G7,PLBD1,PLEKHO2,PLIN2,PLXDC2,PNKD,PPARG,PPM1M,PTGR1,PTGS1,PTPN6,PTPRE,RAI14,RASSF4,RGCC,RGL1,RHOC,RNF122,RNF130,RPS6KA1,RXRA,S100A10,S100A11,S100A4,S100A6,SCARB2,SCG5,SDCBP,SDSL,SERPINE1,SH3BGRL3,SHTN1,SIGLEC9,SIPA1L2,SIRPA,SLAMF8,SLC16A3,SLC17A5,SLC1A3,SLC26A11,SLC27A3,SLC31A1,SLC31A2,SLC35E4,SLC37A2,SLC38A6,SLC44A1,SLC49A3,SLC7A8,SLCO3A1,SMCO4,SNAI3,SPHK1,SPI1,SPINT1,SPP1,SPRED1,SRXN1,STAB1,STARD8,TBXAS1,TGFBI,THEMIS2,TIMP2,TKTL1,TM4SF19,TMBIM1,TMEM158,TNFRSF21,TNS3,TPM4,TPST1,TSPO,TYROBP,VIM,VIPR1,VWA5A,VWF,ZEB2,ZMIZ1,ZMYND15,ZNF366,ZYX</t>
  </si>
  <si>
    <t>M41041</t>
  </si>
  <si>
    <t>FLETCHER_PBMC_BCG_10W_INFANT_BCG_STIMULATED_VS_UNSTIMULATED_10W_UP</t>
  </si>
  <si>
    <t>https://www.gsea-msigdb.org/gsea/msigdb/human/geneset/FLETCHER_PBMC_BCG_10W_INFANT_BCG_STIMULATED_VS_UNSTIMULATED_10W_UP</t>
  </si>
  <si>
    <t>Genes up-regulated in peripheral blood mononuclear cell stimulated vs unstimulated in infants (10w) after exposure to BCG (Danish strain BCG Statens Serum Institut, Denmark) , time point 10W. Comment: PBMCs drawn at 10 weeks following immunization at birth</t>
  </si>
  <si>
    <t>AARS1,ABTB2,ACOT7,ADA,ADORA2A,AKR1C2,APOL1,APOL3,AQP9,ASNS,ASPHD2,BATF,BATF3,BCL2A1,C2CD4B,CCL1,CCL20,CCL22,CCL3,CCL3L1,CCL4,CD38,CD93,CHAC1,CITED4,CKB,CSF2,CSF3,CXCL1,CXCL10,CXCL2,CXCL3,CXCL8,CXCR5,D2HGDH,DDIT4,DUSP5,EBI3,EDN1,EML2,EPSTI1,F3,FERMT2,FEZ1,G0S2,GADD45B,GBP1,GBP2,GBP4,GBP5,GNG8,HDGFL3,HECW2,IDO1,IER3,IFI44L,IFIH1,IFIT3,IL12B,IL1A,IL1B,IL36G,IL6,IRF1,IRF4,IRF9,ISG15,LAMP3,LIF,LTA,MAP3K8,MARS1,MMP1,MMP10,MMP14,MT2A,MTHFD1L,MX1,NAMPT,NEU4,NFKB1,NFKBIZ,NME2,OAS3,OSM,PARP9,PHGDH,PHLDA2,PIM1,PIM2,PLAAT4,PMAIP1,PSAT1,PSMB9,PSME2,PTGS2,PTX3,PYCR1,RGS3,RIPK2,RNF144B,RUNX3,SERPINA1,SERPINB1,SERPINB2,SERPINB7,SESN2,SLC22A1,SLC7A5,SLC7A7,SOCS1,SOD2,STAT1,TFPI2,TNF,TNFAIP6,TNFSF4,TRAF4,TRIB3,TRIM22,UBE2L6,VNN1,VNN3P,VPREB3,WARS1,XCL2,ZMIZ2</t>
  </si>
  <si>
    <t>AARS1,ABTB2,ACOT7,ADA,ADORA2A,AKR1C2,APOL1,APOL3,AQP9,ASNS,ASPHD2,BATF,BATF3,BCL2A1,C2CD4B,CCL1,CCL20,CCL22,CCL3,CCL3L1,CCL4,CD38,CD93,CHAC1,CITED4,CKB,CSF2,CSF3,CXCL1,CXCL10,CXCL2,CXCL3,CXCL8,CXCR5,D2HGDH,DDIT4,DUSP5,EBI3,EDN1,EML2,EPSTI1,F3,FERMT2,FEZ1,G0S2,GADD45B,GBP1,GBP2,GBP4,GBP5,GNG8,HDGFL3,HECW2,IDO1,IER3,IFI44L,IFIH1,IFIT3,IL12B,IL1A,IL1B,IL36G,IL6,IRF1,IRF4,IRF9,ISG15,LAMP3,LIF,LTA,MAP3K8,MARS,MMP1,MMP10,MMP14,MT2A,MTHFD1L,MX1,NAMPT,NEU4,NFKB1,NFKBIZ,NME2,OAS3,OSM,PARP9,PHGDH,PHLDA2,PIM1,PIM2,PLAAT4,PMAIP1,PSAT1,PSMB9,PSME2,PTGS2,PTX3,PYCR1,RGS3,RIPK2,RNF144B,RUNX3,SERPINA1,SERPINB1,SERPINB2,SERPINB7,SESN2,SLC22A1,SLC7A5,SLC7A7,SOCS1,SOD2,STAT1,TFPI2,TNF,TNFAIP6,TNFSF4,TRAF4,TRIB3,TRIM22,UBE2L6,VNN1,VNN3,VPREB3,WARS,XCL2,ZMIZ2</t>
  </si>
  <si>
    <t>M40912</t>
  </si>
  <si>
    <t>FLETCHER_PBMC_BCG_10W_INFANT_PPD_STIMULATED_VS_UNSTIMULATED_10W_DN</t>
  </si>
  <si>
    <t>https://www.gsea-msigdb.org/gsea/msigdb/human/geneset/FLETCHER_PBMC_BCG_10W_INFANT_PPD_STIMULATED_VS_UNSTIMULATED_10W_DN</t>
  </si>
  <si>
    <t>ABCC3,ABCG1,AIF1,ALCAM,ALDH1A2,ALDH3B1,ANXA1,ANXA11,ANXA4,APOC1,APOE,ASAH1,ASPHD1,ATP6AP2,ATP6V1A,AVPI1,C1orf54,C5AR1,CA2,CAMK1,CAPN2,CARD9,CCR1,CCR5,CD151,CD33,CD36,CD52,CD63,CD86,CD9,CEBPA,CLIP2,CORO1C,CSF1R,CST3,CST6,CTSB,CTSD,CTSS,CYB5R4,CYFIP1,DAB2,DAGLA,DCSTAMP,DHRS9,DPYSL2,EEF1AKMT3,EGR2,EMP1,ENG,FABP4,FAM20C,FBP1,FCGRT,FCN1,FGL2,FHL3,FKBP1A,FLRT2,FLVCR2,FPR3,FTL,G6PD,GCLC,GLA,GLIPR1,GLIPR2,GLMP,GPC4,GPNMB,GREM1,GRN,GSN,HAVCR2,HCST,HEXB,HK3,HMOX1,HSD3B7,HTRA1,ICAM5,IFI30,IGF2BP2,IGF2R,IGSF6,IL13RA1,IL1R2,IL1RN,INF2,ITGAM,KCNE3,KIAA0930,KLF9,LGALS3,LHFPL2,LIMS1,LINC00520,LINC01010,LMNA,LPL,LRP1,LRP3,LYZ,ME1,METTL7B,MFSD12,MGST1,MITF,MMP19,MNDA,MPP1,MRAS,MYOF,NCEH1,NEK6,NIBAN2,NLRC4,NPL,NRROS,OTOA,PACSIN2,PAPSS1,PDGFRB,PI4K2A,PLBD1,PLBD2,PLIN2,PLXDC2,PPARG,PTGS1,RAB34,RGCC,RHOC,RNASE1,RNF130,RPS6KA1,S100A10,S100A4,S100A6,SCARB2,SDCBP,SDSL,SERPINE1,SHTN1,SIRPA,SLAMF8,SLC17A5,SLC1A3,SLC1A4,SLC27A3,SLC31A1,SLC31A2,SLC37A2,SLC38A6,SLC44A1,SLC49A3,SLC7A8,SLCO3A1,SMCO4,SPHK1,SPINK1,SPINT1,SPP1,SPRED1,SPRY2,STAB1,TGFBI,THEMIS2,TIMP2,TKTL1,TM4SF19,TMBIM1,TNFRSF21,TNS3,TSPO,VIM,VWA5A,VWF,ZMIZ1,ZNF366</t>
  </si>
  <si>
    <t>ABCC3,ABCG1,AIF1,ALCAM,ALDH1A2,ALDH3B1,ANXA1,ANXA11,ANXA4,APOC1,APOE,ASAH1,ASPHD1,ATP6AP2,ATP6V1A,AVPI1,C1orf54,C5R1,CA2,CAMK1,CAPN2,CARD9,CCR1,CCR5,CD151,CD33,CD36,CD52,CD63,CD86,CD9,CEBPA,CLIP2,CORO1C,CSF1R,CST3,CST6,CTSB,CTSD,CTSS,CYB5R4,CYFIP1,DAB2,DAGLA,DCSTAMP,DHRS9,DPYSL2,EEF1AKMT3,EGR2,EMP1,ENG,FABP4,FAM20C,FBP1,FCGRT,FCN1,FGL2,FHL3,FKBP1A,FLRT2,FLVCR2,FPR3,FTL,G6PD,GCLC,GLA,GLIPR1,GLIPR2,GLMP,GPC4,GPNMB,GREM1,GRN,GSN,HAVCR2,HCST,HEXB,HK3,HMOX1,HSD3B7,HTRA1,ICAM5,IFI30,IGF2BP2,IGF2R,IGSF6,IL13RA1,IL1R2,IL1RN,INF2,ITGAM,KCNE3,KIAA0930,KLF9,LGALS3,LHFPL2,LIMS1,LINC00520,LINC01010,LMNA,LPL,LRP1,LRP3,LYZ,ME1,METTL7B,MFSD12,MGST1,MITF,MMP19,MNDA,MPP1,MRAS,MYOF,NCEH1,NEK6,NIBAN2,NLRC4,NPL,NRROS,OTOA,PACSIN2,PAPSS1,PDGFRB,PI4K2A,PLBD1,PLBD2,PLIN2,PLXDC2,PPARG,PTGS1,RAB34,RGCC,RHOC,RNASE1,RNF130,RPS6KA1,S100A10,S100A4,S100A6,SCARB2,SDCBP,SDSL,SERPINE1,SHTN1,SIRPA,SLAMF8,SLC17A5,SLC1A3,SLC1A4,SLC27A3,SLC31A1,SLC31A2,SLC37A2,SLC38A6,SLC44A1,SLC49A3,SLC7A8,SLCO3A1,SMCO4,SPHK1,SPINK1,SPINT1,SPP1,SPRED1,SPRY2,STAB1,TGFBI,THEMIS2,TIMP2,TKTL1,TM4SF19,TMBIM1,TNFRSF21,TNS3,TSPO,VIM,VWA5A,VWF,ZMIZ1,ZNF366</t>
  </si>
  <si>
    <t>https://www.ncbi.nlm.nih.gov/pmc/articles/PMC4946173/bin/mmc1.docx</t>
  </si>
  <si>
    <t>M41042</t>
  </si>
  <si>
    <t>FLETCHER_PBMC_BCG_10W_INFANT_PPD_STIMULATED_VS_UNSTIMULATED_10W_UP</t>
  </si>
  <si>
    <t>https://www.gsea-msigdb.org/gsea/msigdb/human/geneset/FLETCHER_PBMC_BCG_10W_INFANT_PPD_STIMULATED_VS_UNSTIMULATED_10W_UP</t>
  </si>
  <si>
    <t>ABTB2,ACSL1,ADORA2A,AKR1C2,AQP9,ATP2B1,BATF,BCL2A1,C15orf48,C2CD4B,CCL1,CCL20,CCL22,CCL3,CCL3L1,CCL4,CD93,CEMIP,CHAC1,CKB,CSF2,CSF3,CXCL1,CXCL2,CXCL3,CXCL5,CXCL8,CXCR5,DDIT4,DUSP5,EBI3,EDN1,EPB41L3,ACSL1,FEZ1,G0S2,GBP1,GBP2,GBP4,GBP5,GLYR1,GNG11,GNG8,HCAR3,IDO1,IER3,IL1A,IL1B,IL36G,IL6,INHBA,LAMP3,LTA,MAP3K8,MARCKS,MMP1,MMP10,MMP14,MT1G,MT1M,MT2A,MTHFD1L,NAMPT,NEU4,NFKBIZ,OSM,PARP9,PHGDH,PHLDA2,PIM1,PIM2,PTGS2,PTX3,PYCR1,RGS16,RIPK2,RNF144B,SERPINA1,SERPINB2,SERPINB7,SESN2,SLC7A5,SLC7A7,SOD2,TFPI2,THBD,THBS1,TNF,TNFAIP6,TRAF4,TRIB3,VNN3P,VPREB3</t>
  </si>
  <si>
    <t>ABTB2,ACSL1,ADORA2A,AKR1C2,AQP9,ATP2B1,BATF,BCL2A1,C15orf48,C2CD4B,CCL1,CCL20,CCL22,CCL3,CCL3L1,CCL4,CD93,CEMIP,CHAC1,CKB,CSF2,CSF3,CXCL1,CXCL2,CXCL3,CXCL5,CXCL8,CXCR5,DDIT4,DUSP5,EBI3,EDN1,EPB41L3,FACL2,FEZ1,G0S2,GBP1,GBP2,GBP4,GBP5,GLYR1,GNG11,GNG8,HCAR3,IDO1,IER3,IL1A,IL1B,IL36G,IL6,INHBA,LAMP3,LTA,MAP3K8,MARCKS,MMP1,MMP10,MMP14,MT1G,MT1M,MT2A,MTHFD1L,NAMPT,NEU4,NFKBIZ,OSM,PARP9,PHGDH,PHLDA2,PIM1,PIM2,PTGS2,PTX3,PYCR1,RGS16,RIPK2,RNF144B,SERPINA1,SERPINB2,SERPINB7,SESN2,SLC7A5,SLC7A7,SOD2,TFPI2,THBD,THBS1,TNF,TNFAIP6,TRAF4,TRIB3,VNN3,VPREB3</t>
  </si>
  <si>
    <t>Table S3</t>
  </si>
  <si>
    <t>https://www.ncbi.nlm.nih.gov/pmc/articles/PMC4878824/bin/NIHMS784868-supplement-Supplemental_Text_and_Figures.pdf</t>
  </si>
  <si>
    <t>M40941</t>
  </si>
  <si>
    <t>MATSUMIYA_PBMC_MODIFIED_VACCINIA_ANKARA_VACCINE_AGE_18_55YO_VACCINATED_VS_CONTROL_TREATED_IN_VITRO_WITH_MVA85A_6HR_UP</t>
  </si>
  <si>
    <t>https://www.gsea-msigdb.org/gsea/msigdb/human/geneset/MATSUMIYA_PBMC_MODIFIED_VACCINIA_ANKARA_VACCINE_AGE_18_55YO_VACCINATED_VS_CONTROL_TREATED_IN_VITRO_WITH_MVA85A_6HR_UP</t>
  </si>
  <si>
    <t>Genes up-regulated in peripheral blood mononuclear cell vaccinated vs control in adults (18-55) (treated in vitro with MVA85A) after exposure to Modified Vaccinia Ankara (MVA) virus vaccine vector , time point 6H</t>
  </si>
  <si>
    <t>ABCG4,ADAP1,ADM,AGFG2,AK4,ANP32C,ANPEP,ANXA5,AP2B1,AQP9,ARMCX1,BAG3,BCL11A,IRF2BPL,C15orf48,SLX9,GET4,CCL2,CCL3L1,CD14,CD200,CD63,CD8B,CDK14,COL11A2,CTSL,CUX1,CXCL1,CYP1B1,DDR1,DNAJB5,DTNBP1,EXT1,EZH2,FAM170B,FCGRT,FGR,FTL,HAX1,H4C4,HLX,IER3,IFNB1,IL1RN,IL4I1,SLC7A5P2,ITGAX,ITPRIPL2,URB2,KLF4,KYNU,,LSM12,LYL1,LYN,MASP2,MFSD2A,MRTFA,MTMR11,NCF2,NOTCH2NLA,NR4A3,NUTF2,OR12D3,OR2A14,OSGEP,P2RX4,PLAUR,PLEK,PLEKHA4,PMS2CL,PPP3R1,PREP,NECTIN2,RANBP3L,RBM47,RHOU,RMRP,RPP14,RRAD,RSPRY1,SDC4,SLC2A1,SLC43A3,SOD2,SPRYD3,SRC,STAT3,TAGLN,TBC1D10A,TGFBI,THBS1,TP73-AS1,ZC3H12C,ZNF395</t>
  </si>
  <si>
    <t>ABCG4,ADAP1,ADM,AGFG2,AK3L1,ANP32C,ANPEP,ANXA5,AP2B1,AQP9,ARMCX1,BAG3,BCL11A,C14orf4,C15orf48,C21orf70,C7orf20,CCL2,CCL3L1,CD14,CD200,CD63,CD8B,CDK14,COL11A2,CTSL1,CUX1,CXCL1,CYP1B1,DDR1,DNAJB5,DTNBP1,EXT1,EZH2,FAM170B,FCGRT,FGR,FTL,HAX1,HIST1H4D,HLX,IER3,IFNB1,IL1RN,IL4I1,IMAA,ITGAX,ITPRIPL2,KIAA0133,KLF4,KYNU,LINCR,LSM12,LYL1,LYN,MASP2,MFSD2,MKL1,MTMR11,NCF2,NOTCH2NL,NR4A3,NUTF2,OR12D3,OR2A14,OSGEP,P2RX4,PLAUR,PLEK,PLEKHA4,PMS2CL,PPP3R1,PREP,PVRL2,RANBP3L,RBM47,RHOU,RMRP,RPP14,RRAD,RSPRY1,SDC4,SLC2A1,SLC43A3,SOD2,SPRYD3,SRC,STAT3,TAGLN,TBC1D10A,TGFBI,THBS1,TP73-AS1,ZC3H12C,ZNF395</t>
  </si>
  <si>
    <t>M41195</t>
  </si>
  <si>
    <t>MATSUMIYA_PBMC_MODIFIED_VACCINIA_ANKARA_VACCINE_AGE_18_55YO_VACCINATED_VS_CONTROL_TREATED_IN_VITRO_WITH_WILD_TYPE_MVA_6HR_UP</t>
  </si>
  <si>
    <t>https://www.gsea-msigdb.org/gsea/msigdb/human/geneset/MATSUMIYA_PBMC_MODIFIED_VACCINIA_ANKARA_VACCINE_AGE_18_55YO_VACCINATED_VS_CONTROL_TREATED_IN_VITRO_WITH_WILD_TYPE_MVA_6HR_UP</t>
  </si>
  <si>
    <t>Genes up-regulated in peripheral blood mononuclear cell vaccinated vs control in adults (18-55) (treated in vitro with wild-type MVA) after exposure to Modified Vaccinia Ankara (MVA) virus vaccine vector , time point 6H</t>
  </si>
  <si>
    <t>APPBP2,AQP12B,BMX,MPLKIP,FAM220A,CCAR1,CEP41,CTH,DNAL1,C2orf69,GRB7,HELT,ICE1,ICE2,KREMEN2,LMTK2,,TEDC2-AS1,MBLAC2,MEI1,MIR574,NACA4P,BRD3OS,NOC4L,OR14C36,OR4K15,PRIM2,RANBP2,RNASEH2B,RNY3,SS18,TAF8,TGM5,TROAP,ZNF385D</t>
  </si>
  <si>
    <t>APPBP2,AQP12B,BMX,C7orf11,C7orf70,CCAR1,CEP41,CTH,DNAL1,FLJ38973,GRB7,HELT,ICE1,ICE2,KREMEN2,LMTK2,LOC100288254,LOC729652,MBLAC2,MEI1,MIR574,NACAP1,NCRNA00094,NOC4L,OR14C36,OR4K15,PRIM2,RANBP2,RNASEH2B,RNY3,SS18,TAF8,TGM5,TROAP,ZNF385D</t>
  </si>
  <si>
    <t>M40990</t>
  </si>
  <si>
    <t>MATSUMIYA_BLOOD_MODIFIED_VACCINIA_ANKARA_VACCINE_AGE_4_6MO_VACCINATED_VS_CANDIN_PLACEBO_BCG_PRIMED_1DY_DN</t>
  </si>
  <si>
    <t>VAC VS OTHER</t>
  </si>
  <si>
    <t>https://www.gsea-msigdb.org/gsea/msigdb/human/geneset/MATSUMIYA_BLOOD_MODIFIED_VACCINIA_ANKARA_VACCINE_AGE_4_6MO_VACCINATED_VS_CANDIN_PLACEBO_BCG_PRIMED_1DY_DN</t>
  </si>
  <si>
    <t>Genes down-regulated in blood vaccinated vs candin placebo in infants (4-6m) (BCG-primed) after exposure to Modified Vaccinia Ankara (MVA) virus vaccine vector , time point 1D</t>
  </si>
  <si>
    <t>ARAP3,BBS2,BRI3BP,COQ8A,ESYT1,FCMR,LINC00926,,PCBP2,SGK1,VEZT,ZNF395</t>
  </si>
  <si>
    <t>ARAP3,BBS2,BRI3BP,COQ8A,ESYT1,FCMR,LINC00926,LOC100129034,PCBP2,SGK1,VEZT,ZNF395</t>
  </si>
  <si>
    <t>M40974</t>
  </si>
  <si>
    <t>MATSUMIYA_BLOOD_MODIFIED_VACCINIA_ANKARA_VACCINE_AGE_4_6MO_VACCINATED_VS_CANDIN_PLACEBO_BCG_PRIMED_1DY_UP</t>
  </si>
  <si>
    <t>https://www.gsea-msigdb.org/gsea/msigdb/human/geneset/MATSUMIYA_BLOOD_MODIFIED_VACCINIA_ANKARA_VACCINE_AGE_4_6MO_VACCINATED_VS_CANDIN_PLACEBO_BCG_PRIMED_1DY_UP</t>
  </si>
  <si>
    <t>Genes up-regulated in blood vaccinated vs candin placebo in infants (4-6m) (BCG-primed) after exposure to Modified Vaccinia Ankara (MVA) virus vaccine vector , time point 1D</t>
  </si>
  <si>
    <t>ANKRD22,CALHM6,CARD17P,CASP1,CASP4,CXCL10,ETV7,GBP5,IDO1,MRPL44,MT1G,PARP9,POMP,UBE2L6,XRN1</t>
  </si>
  <si>
    <t>ANKRD22,CALHM6,CARD17,CASP1,CASP4,CXCL10,ETV7,GBP5,IDO1,MRPL44,MT1G,PARP9,POMP,UBE2L6,XRN1</t>
  </si>
  <si>
    <t>M41165</t>
  </si>
  <si>
    <t>MATSUMIYA_PBMC_MODIFIED_VACCINIA_ANKARA_VACCINE_AGE_4_6MO_VACCINATED_VS_CANDIN_PLACEBO_BCG_PRIMED_28DY_UP</t>
  </si>
  <si>
    <t>https://www.gsea-msigdb.org/gsea/msigdb/human/geneset/MATSUMIYA_PBMC_MODIFIED_VACCINIA_ANKARA_VACCINE_AGE_4_6MO_VACCINATED_VS_CANDIN_PLACEBO_BCG_PRIMED_28DY_UP</t>
  </si>
  <si>
    <t>Genes up-regulated in peripheral blood mononuclear cell vaccinated vs candin placebo in infants (4-6m) (BCG-primed) after exposure to Modified Vaccinia Ankara (MVA) virus vaccine vector , time point 28D</t>
  </si>
  <si>
    <t>CCL8,CXCL10,CXCL9,FBXO6,GBP1,GBP4,IFI35,PARP9,STAT1,WARS1</t>
  </si>
  <si>
    <t>CCL8,CXCL10,CXCL9,FBXO6,GBP1,GBP4,IFI35,PARP9,STAT1,WARS</t>
  </si>
  <si>
    <t>M40936</t>
  </si>
  <si>
    <t>ERWIN_COHEN_PBMC_TC_83_AGE_18_45YO_NON_RESPONDERS_PREVIOUSLY_IMMUNIZED_24HR_DEG_CANONICAL_PATHWAY_MEMBERS_DN</t>
  </si>
  <si>
    <t>https://www.gsea-msigdb.org/gsea/msigdb/human/geneset/ERWIN_COHEN_PBMC_TC_83_AGE_18_45YO_NON_RESPONDERS_PREVIOUSLY_IMMUNIZED_24HR_DEG_CANONICAL_PATHWAY_MEMBERS_DN</t>
  </si>
  <si>
    <t>Venezuelan equine encephalitis virus (VEEV) is a positive-strand RNA Alphavirus endemic in Central and South America, and the causative agent of fatal encephalitis in humans. In an effort to better understand the mechanisms of infection, including differences between people who produce a neutralizing antibody response to the vaccine and those who do not, we performed whole genome transcriptional analysis in human PBMCs exposed in vitro to the live-attenuated vaccine strain of VEEV, TC-83. We compared the molecular responses in cells from three groups of individuals: naive; previously vaccinated individuals who developed a neutralizing antibody response to the vaccine (responders); and those who did not develop a neutralizing antibody response to the vaccine (nonresponders). Overall, the changes in gene expression were more intense for the naive group after TC-83 challenge and least potent in the nonresponder group. The main canonical pathways revealed the involvement of interferon and interferon-induced pathways, as well as toll-like receptors TLR- and interleukin (IL)-12-related pathways. HLA class II genotype and suppression of transcript expression for TLR2, TLR4 and TLR8 in the nonresponder group may help explain the lack of vaccine response in this study group. Because TL3 and TLR7 transcripts were elevated in all study groups, these factors may be indicators of the infection and not the immunological state of the individuals. Biomarkers were identified that differentiate between the vaccine responder and the vaccine nonresponder groups. The identified biomarkers were contrasted against transcripts that were unique to the naive population alone upon induction with TC-83. Biomarker analysis allowed for the discernment between the naive (innate) responses; the responder (recall) responses; and the nonresponder (alternative) changes to gene transcription that were caused by infection with TC-83. The study also points to the existence of HLA haplotypes that may discriminate between vaccine low- and high-responder phenotypes.</t>
  </si>
  <si>
    <t>Genes down-regulated in peripheral blood mononuclear cell 24h vs 0h in adults (18-45) (non-responders (previously immunized)) after exposure to Live attenuated vaccine TC-83 , time point 24H. Comment: initial exposure 2-10 months before PBMCs drawn. significant genes chosen for membership in canonical pathways</t>
  </si>
  <si>
    <t>Erwin-Cohen R,Porter A,Pittman P,Rossi C,Dasilva L</t>
  </si>
  <si>
    <t>C1QA,C1QB,C5AR1,CCL7,CEBPB,CLEC7A,FOS,CXCL8,ITGAX,NLRC4,RXRA,SPI1,TLR4,TLR8,TYROBP</t>
  </si>
  <si>
    <t>C1QA,C1QB,C5AR1,CCL7,CEBPB,CLEC7A,FOS,IL8,ITGAX,NLRC4,RXRA,SPI1,TLR4,TLR8,TYROBP</t>
  </si>
  <si>
    <t>M41095</t>
  </si>
  <si>
    <t>ERWIN_COHEN_PBMC_TC_83_AGE_18_45YO_NAIVE_NOT_PREVIOUSLY_IMMUNIZED_24HR_DEG_CANONICAL_PATHWAY_MEMBERS_UP</t>
  </si>
  <si>
    <t>https://www.gsea-msigdb.org/gsea/msigdb/human/geneset/ERWIN_COHEN_PBMC_TC_83_AGE_18_45YO_NAIVE_NOT_PREVIOUSLY_IMMUNIZED_24HR_DEG_CANONICAL_PATHWAY_MEMBERS_UP</t>
  </si>
  <si>
    <t>Genes up-regulated in peripheral blood mononuclear cell 24h vs 0h in adults (18-45) (naive (not previously immunized)) after exposure to Live attenuated vaccine TC-83 , time point 24H. Comment: significant genes chosen for membership in canonical pathways</t>
  </si>
  <si>
    <t>CCL3,CCL7,CD38,CXCL11,RIGI,EIF2AK2,ENPP2,HSH2D,IFIH1,IFIT2,IFNA1,IFNA10,IFNA14,IFNA16,IFNA17,IFNA2,IFNA21,IFNA4,IFNA5,IFNA7,IFNA8,IFNB1,IFNE,IFNG,IL15,IL6,IRF7,LAMP3,NEXN,OAS1,OAS2,OAS3,SAMD9L,SLAMF7,STAT1,TLR3,TNF,TNFSF10,XAF1</t>
  </si>
  <si>
    <t>CCL3,CCL7,CD38,CXCL11,DDX58,EIF2AK2,ENPP2,HSH2D,IFIH1,IFIT2,IFNA1,IFNA10,IFNA14,IFNA16,IFNA17,IFNA2,IFNA21,IFNA4,IFNA5,IFNA7,IFNA8,IFNB1,IFNE,IFNG,IL15,IL6,IRF7,LAMP3,NEXN,OAS1,OAS2,OAS3,SAMD9L,SLAMF7,STAT1,TLR3,TNF,TNFSF10,XAF1</t>
  </si>
  <si>
    <t>M40980</t>
  </si>
  <si>
    <t>ERWIN_COHEN_PBMC_TC_83_AGE_18_45YO_NON_RESPONDERS_PREVIOUSLY_IMMUNIZED_24HR_DEG_CANONICAL_PATHWAY_MEMBERS_UP</t>
  </si>
  <si>
    <t>https://www.gsea-msigdb.org/gsea/msigdb/human/geneset/ERWIN_COHEN_PBMC_TC_83_AGE_18_45YO_NON_RESPONDERS_PREVIOUSLY_IMMUNIZED_24HR_DEG_CANONICAL_PATHWAY_MEMBERS_UP</t>
  </si>
  <si>
    <t>Genes up-regulated in peripheral blood mononuclear cell 24h vs 0h in adults (18-45) (non-responders (previously immunized)) after exposure to Live attenuated vaccine TC-83 , time point 24H. Comment: initial exposure 2-10 months before PBMCs drawn. significant genes chosen for membership in canonical pathways</t>
  </si>
  <si>
    <t>ALDH8A1,ATP8A1,CD160,CD38,CXCL11,RIGI,HSH2D,IFIT2,MYH3,NEXN,PF4,RASGRP1,SAMD9L,TAF15,TLR3,TNFSF10,USF1,XAF1</t>
  </si>
  <si>
    <t>ALDH8A1,ATP8A1,CD160,CD38,CXCL11,DDX58,HSH2D,IFIT2,MYH3,NEXN,PF4,RASGRP1,SAMD9L,TAF15,TLR3,TNFSF10,USF1,XAF1</t>
  </si>
  <si>
    <t>M41094</t>
  </si>
  <si>
    <t>ERWIN_COHEN_PBMC_TC_83_AGE_18_45YO_RESPONDERS_PREVIOUSLY_IMMUNIZED_24HR_DEG_CANONICAL_PATHWAY_MEMBERS_UP</t>
  </si>
  <si>
    <t>https://www.gsea-msigdb.org/gsea/msigdb/human/geneset/ERWIN_COHEN_PBMC_TC_83_AGE_18_45YO_RESPONDERS_PREVIOUSLY_IMMUNIZED_24HR_DEG_CANONICAL_PATHWAY_MEMBERS_UP</t>
  </si>
  <si>
    <t>Genes up-regulated in peripheral blood mononuclear cell 24h vs 0h in adults (18-45) (responders (previously immunized)) after exposure to Live attenuated vaccine TC-83 , time point 24H. Comment: initial exposure 2-10 months before PBMCs drawn. significant genes chosen for membership in canonical pathways</t>
  </si>
  <si>
    <t>CCR5,CCRL2,CD38,CD68,CXCL11,RIGI,EIF2AK2,EPDR1,HSH2D,IFIH1,IFIT2,IFNA1,IFNA14,IFNA16,IFNA2,IFNA21,IFNA4,IFNA7,IFNA8,IFNB1,IL15,IRF7,LYN,NEXN,NOD2,OAS1,OAS2,OAS3,SAMD9L,TCN2,TLR3,TNF,TNFSF10,XAF1</t>
  </si>
  <si>
    <t>CCR5,CCRL2,CD38,CD68,CXCL11,DDX58,EIF2AK2,EPDR1,HSH2D,IFIH1,IFIT2,IFNA1,IFNA14,IFNA16,IFNA2,IFNA21,IFNA4,IFNA7,IFNA8,IFNB1,IL15,IRF7,LYN,NEXN,NOD2,OAS1,OAS2,OAS3,SAMD9L,TCN2,TLR3,TNF,TNFSF10,XAF1</t>
  </si>
  <si>
    <t>M41148</t>
  </si>
  <si>
    <t>ERWIN_COHEN_BLOOD_VACCINE_TC_83_AGE_23_48YO_VACCINATED_VS_CONTROL_14DY_DN</t>
  </si>
  <si>
    <t>23-48</t>
  </si>
  <si>
    <t>https://www.gsea-msigdb.org/gsea/msigdb/human/geneset/ERWIN_COHEN_BLOOD_VACCINE_TC_83_AGE_23_48YO_VACCINATED_VS_CONTROL_14DY_DN</t>
  </si>
  <si>
    <t>Venezuelan equine encephalitis virus (VEEV) is an important human and animal alphavirus pathogen transmitted by mosquitoes. The virus is endemic in Central and South America, but has also caused equine outbreaks in southwestern areas of the United States. In an effort to better understand the molecular mechanisms of the development of immunity to this important pathogen, we performed transcriptional analysis from whole, unfractionated human blood of patients who had been immunized with the live-attenuated vaccine strain of VEEV, TC-83. We compared changes in the transcriptome between naive individuals who were mock vaccinated with saline to responses of individuals who received TC-83. Significant transcriptional changes were noted at days 2, 7, and 14 following vaccination. The top canonical pathways revealed at early and intermediate time points (days 2 and 7) included the involvement of the classic interferon response, interferon-response factors, activation of pattern recognition receptors, and engagement of the inflammasome. By day 14, the top canonical pathways included oxidative phosphorylation, the protein ubiquitination pathway, natural killer cell signaling, and B-cell development. Biomarkers were identified that differentiate between vaccinees and control subjects, at early, intermediate, and late stages of the development of immunity as well as markers which were common to all 3 stages following vaccination but distinct from the sham-vaccinated control subjects. The study represents a novel examination of molecular processes that lead to the development of immunity against VEEV in humans and which may be of value as diagnostic targets, to enhance modern vaccine design, or molecular correlates of protection.</t>
  </si>
  <si>
    <t>Genes down-regulated in blood vaccinated vs control in adults (23-48) after exposure to Live attenuated vaccine TC-83 , time point 14D</t>
  </si>
  <si>
    <t>Erwin-Cohen RA,Porter AI,Pittman PR,Rossi CA,DaSilva L</t>
  </si>
  <si>
    <t>EPB42,LINC01002,OR2W3,PI3,SELENBP1,SLC4A1,TNS1</t>
  </si>
  <si>
    <t>M41022</t>
  </si>
  <si>
    <t>ERWIN_COHEN_BLOOD_LIVE_VACCINE_TC_83_AGE_23_48YO_VACCINATED_VS_CONTROL_14DY_UP</t>
  </si>
  <si>
    <t>https://www.gsea-msigdb.org/gsea/msigdb/human/geneset/ERWIN_COHEN_BLOOD_LIVE_VACCINE_TC_83_AGE_23_48YO_VACCINATED_VS_CONTROL_14DY_UP</t>
  </si>
  <si>
    <t>Genes up-regulated in blood vaccinated vs control in adults (23-48) after exposure to Live attenuated vaccine TC-83 , time point 14D</t>
  </si>
  <si>
    <t>AASDHPPT,ABCB10,ABCD3,ABCE1,ACADM,ACTR6,ADD3,AEBP2,AGL,AGPAT5,AIMP1,AK3,,AKAP7,ALG13,AMIGO2,ANK3,ANKRD13C,ANKRD28,ANKRD36,ANKRD36B,ANP32E,AP5M1,API5,AQP3,ARAP2,ARFGEF2,ARGLU1,ARHGAP5,ARHGEF3,ARID4B,ARL5A,ARMC1,ARMCX3,ARMT1,ARPP19,ASF1A,ASNS,ATAD1,ATF1,ATF2,ATM,ATP11C,ATP5PO,ATP5PF,ATP8A1,ATR,B3GNT2,BAG4,BCL11B,BCLAF1,BDP1,BIRC2,BIRC3,BMI1,BORCS7,BTAF1,BTN3A3,BUB3,BZW1,C11orf58,C12orf29,KICS2,C12orf75,C21orf91,C2CD5,C2orf69,C3orf38,C4orf46,C5orf24,CAAP1,CACYBP,CAMK4,CAND1,CASP8AP2,CBLB,ZNG1A,ZNG1B,ZNG1C,ZNG1F,CBX3,CCAR1,CCDC117,CCDC14,CCDC91,CCNC,CCNG1,CCT2,CD28,CD2AP,CD3D,CD47,CD52,CD69,CDK17,CDKN2AIP,CEBPZ,CENPK,CEP120,CEP20,CEP57,CETN3,CFAP97,CHD2,CHML,CHMP2B,CHMP5,CHORDC1,CKS2,CLDND1,CLEC2B,CLEC2D,CLIP4,CLK1,CLK4,CLNS1A,CMC1,CMPK1,CMPK2,CMTR2,CNIH4,COG6,COMMD8,COPS2,COPS4,COX11,COX16,COX6C,COX7A2,COX7B,CPEB2,CPOX,CPSF6,CRBN,CREBL2,CREBZF,CRTAM,CRY1,CSE1L,CSGALNACT2,CUL4A,CUL5,CYCS,DAB1,DARS1,DBF4,DBI,DCAF13,DCK,DDHD1,DDHD2,DDX18,DDX3Y,DDX60,DEK,DENND1B,DENND4C,DENR,DERL1,DIPK1A,DIS3,DMXL1,DNAJB9,DNAJC10,DNAJC15,DNTTIP2,DOCK10,DPM1,DR1,DUT,EDRF1,EEA1,EED,EEF1B2,MICU2,EFR3A,EIF1AX,EIF1AY,EIF2AK3,EIF3E,EIF4A2,EIF4E,ELK3,ELL2,EPSTI1,ERAP1,ERAP2,ERH,ERLEC1,ESF1,ETNK1,EXOC5,EXOSC8,FABP5,PABIR2,FAM169A,FAM20B,FAM3C,FAM98B,FASTKD1,FBXO3,FBXW7,FDX1,FGFR1OP2,FIGNL1,FKBP11,FKBP3,FRA10AC1,FUBP1,FUBP3,FYN,G3BP1,GBP1,GBP3,GCH1,GCOM1,GET4,GIMAP2,GIMAP6,GLCCI1,GLOD4,GLS,GOLGA4,GOLGA6L9,GOLGA8A,GOLT1B,GORAB,GPBP1,GRPEL2,GSKIP,GZMA,GZMH,GZMK,HAT1,HAUS1,HDDC2,HERC5,HIBCH,HINT1,HLTF,HMGB1,HMGB2,HMGN3,HNRNPA2B1,HNRNPA3,HNRNPU,HS3ST3B1,HSP90AA1,HSP90B1,HSPA13,IFT25,HSPD1,HSPE1,HSPH1,IBTK,ICE1,ICE2,IER3IP1,IFI27,IFI44,IFI44L,IFI6,IFIH1,IFIT1,IFIT5,IFT80,,IGHA1,IGHA2,IGHG1,IGHG2,IGHM,IGHV4-31,,IGKC,IGKV1-5,IGKV1D-33,IGKV3-20,IGKV3D-11,IGKV3D-15,IGKV4-1,,IGLJ3,IGLV1-44,IGLV2-18,IGLV2-23,IKZF5,IL6ST,IL7R,IMPA1,INTS13,ISG15,ITGA4,ITGAV,ITGB1,ITK,JCHAIN,JMY,BLTP1,KIF2A,KLF12,KLHL14,KLHL28,KLRC1,KLRC2,KLRC3,KLRF1,KLRK1,KPNA5,KRCC1,KRR1,KTN1,LANCL1,LDHB,LEF1,LEPROTL1,LMAN1,LRPPRC,LRRC40,LRRC8C,LSM14A,LSM5,LSM7,LTN1,LUC7L3,LY6E,LYZ,MAF,MALT1,MAN2A1,MANEA,MAP4K5,MATR3,MBNL2,MDFIC,MESD,METAP2,METTL5,MEX3C,MFSD6,MGAT2,MGAT4A,MIB1,MITD1,MOB1B,MOB4,MRFAP1L1,MRPL3,MRPL47,MRPS31,MS4A1,MTDH,MTHFD2,MTO1,MTR,MTREX,MTX3,MYBL1,MYSM1,MZB1,N4BP2,N4BP2L1,N4BP2L2,NAA15,NAA16,NAE1,NDUFA5,NDUFA6,NEMF,NFU1,NIFK,NIPSNAP3A,NME1,NME1-NME2,NME2,NOC3L,NOP58,NPM1,NR1D2,NR2C1,NRAS,NRIP1,NSA2,NSMCE4A,NUCB2,NUDCD2,NUDT21,NUP54,OAS1,OAS2,OAS3,OASL,OMA1,OSTC,OTUD6B,OXR1,PALM2AKAP2,PCGF5,PCLAF,PCMT1,PCMTD1,PCMTD2,PCNA,PCNP,PDHX,PDP1,PEX3,PGGT1B,PHC3,PHF10,PHF14,PHTF2,PIGK,PIGY,PIK3C2A,PLEKHA1,PM20D2,PMS1,PNISR,PNN,PNPT1,PNRC2,POLR2K,POLR2M,POU2AF1,PPA1,PPA2,PPIB,PPIG,PPIL3,PPIP5K2,PPP4R2,PPP4R3B,PPWD1,PRDX4,PREPL,PRKACB,PRKCI,PRNP,PRPF39,PRPF40A,PRPF4B,PRPS2,PRRC1,PSIP1,PSMA2,PSMA3,PSMA4,PSMC2,PSMC6,PSMD14,PTAR1,PTCH1,PXYLP1,PYROXD1,RAB11A,RABGAP1L,RABGGTB,RACGAP1,RALGAPA1,RAN,RANBP2,RANBP6,RAP1B,RAP2A,RAP2C,RASGRP1,RBAK,RBIS,RBM15,RBM25,RBM34,RBMX,RCBTB1,RCN2,RECQL,RFX7,RIOX2,RNF138,RNF6,RNFT1,RORA,RPAP3,RPL17,RPL22L1,RPL23,RPL24,RPL26,RPL34,RPL35,RPL36A,RPS17,RPS24,RPS27L,RPS6KB1,RPS7,RRAS2,RRM1,RRM2,RSAD2,RSL24D1,RTCA,RTP4,RWDD1,SACS,SAMD3,SAMD9,SAMD9L,SAR1B,SARNP,SBDS,SCOC,SDAD1,SEC11C,SEC23A,SEC24A,SEC31A,SEC61G,SEC63,SENP6,SERP1,SETDB2,SRSF1,SRSF11,SREK1,SREK1IP1,SRSF3,SGPP1,SGTB,SH2D1A,SHLD2,SHPRH,SLAMF7,SLC18B1,SLC25A32,SLC25A46,SLC30A1,SLC33A1,SLC35A3,SLC35B3,SLC38A1,SLC39A10,SLC39A6,SLC39A8,SLC44A1,SLC5A3,SLIRP,PRELID3B,SMARCA5,SMC3,SMC4,SMIM15,SNHG5,SNRPD2,SNRPE,SNRPG,SPIN1,SRP19,SRP72,SRP9,SRSF10,SSB,STAMBPL1,STK39,STT3B,SUB1,SUCLA2,SUCLG2,SUCO,SUN1,SYNCRIP,TAF1D,TAF9,TASOR,TASOR2,TBC1D4,TBL1XR1,TCERG1,TCF12,TDG,TENT2,TENT4B,TFAM,TFRC,TGFBR3,THAP5,THEMIS,THUMPD1,TIA1,TIFA,TIMM17A,TLK1,TM9SF3,TMED5,TMEM106B,TMEM123,TMEM126A,TMEM126B,TMEM135,TMEM161B,TMEM168,TMEM181,TMEM209,TMEM243,TMEM263,TMEM64,TMEM87B,TMF1,TMX1,TMX3,TNFAIP8,TNFRSF17,TOMM5,TOMM7,TPD52,TPP2,TRA2B,TRAM1,TRAT1,TRIM22,TRMT11,TRMT13,TSNAX,TTC14,EMC2,SKIC3,TWF1,TXNDC15,TXNDC5,TYMS,U2SURP,UAP1,UBA2,UBA6,UBE2Q2,UBE3A,UBR1,UBR3,UBXN4,UFL1,UPF3A,UQCRB,UQCRH,UQCRQ,URI1,USO1,USP1,USP16,USP47,USP53,UTP23,VBP1,VEZT,VPS54,VTA1,WWP1,XAF1,XPOT,YTHDC2,YWHAQ,ZBTB1,ZBTB11,ZBTB38,ZBTB41,ZBTB8OS,ZC3H15,ZCCHC10,ZCCHC7,ZDHHC20,ZFP62,ZMYM2,ZMYM6,ZNF107,ZNF146,ZNF207,ZNF22,ZBTB21,ZNF451,ZNF518A,ZNF600,ZNF639,ZNF644,ZNF655,ZNF721,ZNF770,ZNF83,ZNHIT3,ZNHIT6,ZRANB2,ZWINT,ZZZ3</t>
  </si>
  <si>
    <t>AASDHPPT,ABCB10,ABCD3,ABCE1,ACADM,ACTR6,ADD3,AEBP2,AGL,AGPAT5,AIMP1,AK3,AKAP2,AKAP7,ALG13,AMIGO2,ANK3,ANKRD13C,ANKRD28,ANKRD36,ANKRD36B,ANP32E,AP5M1,API5,AQP3,ARAP2,ARFGEF2,ARGLU1,ARHGAP5,ARHGEF3,ARID4B,ARL5A,ARMC1,ARMCX3,ARMT1,ARPP19,ASF1A,ASNS,ATAD1,ATF1,ATF2,ATM,ATP11C,ATP5O,ATP5PF,ATP8A1,ATR,B3GNT2,BAG4,BCL11B,BCLAF1,BDP1,BIRC2,BIRC3,BMI1,BORCS7,BTAF1,BTN3A3,BUB3,BZW1,C11orf58,C12orf29,C12orf66,C12orf75,C21orf91,C2CD5,C2orf69,C3orf38,C4orf46,C5orf24,CAAP1,CACYBP,CAMK4,CAND1,CASP8AP2,CBLB,CBWD1,CBWD2,CBWD3,CBWD6,CBX3,CCAR1,CCDC117,CCDC14,CCDC91,CCNC,CCNG1,CCT2,CD28,CD2AP,CD3D,CD47,CD52,CD69,CDK17,CDKN2AIP,CEBPZ,CENPK,CEP120,CEP20,CEP57,CETN3,CFAP97,CHD2,CHML,CHMP2B,CHMP5,CHORDC1,CKS2,CLDND1,CLEC2B,CLEC2D,CLIP4,CLK1,CLK4,CLNS1A,CMC1,CMPK1,CMPK2,CMTR2,CNIH4,COG6,COMMD8,COPS2,COPS4,COX11,COX16,COX6C,COX7A2,COX7B,CPEB2,CPOX,CPSF6,CRBN,CREBL2,CREBZF,CRTAM,CRY1,CSE1L,CSGALNACT2,CUL4A,CUL5,CYCS,DAB1,DARS1,DBF4,DBI,DCAF13,DCK,DDHD1,DDHD2,DDX18,DDX3Y,DDX60,DEK,DENND1B,DENND4C,DENR,DERL1,DIPK1A,DIS3,DMXL1,DNAJB9,DNAJC10,DNAJC15,DNTTIP2,DOCK10,DPM1,DR1,DUT,EDRF1,EEA1,EED,EEF1B2,EFHA1,EFR3A,EIF1AX,EIF1AY,EIF2AK3,EIF3E,EIF4A2,EIF4E,ELK3,ELL2,EPSTI1,ERAP1,ERAP2,ERH,ERLEC1,ESF1,ETNK1,EXOC5,EXOSC8,FABP5,FAM122B,FAM169A,FAM20B,FAM3C,FAM98B,FASTKD1,FBXO3,FBXW7,FDX1,FGFR1OP2,FIGNL1,FKBP11,FKBP3,FRA10AC1,FUBP1,FUBP3,FYN,G3BP1,GBP1,GBP3,GCH1,GCOM1,GET4,GIMAP2,GIMAP6,GLCCI1,GLOD4,GLS,GOLGA4,GOLGA6L9,GOLGA8A,GOLT1B,GORAB,GPBP1,GRPEL2,GSKIP,GZMA,GZMH,GZMK,HAT1,HAUS1,HDDC2,HERC5,HIBCH,HINT1,HLTF,HMGB1,HMGB2,HMGN3,HNRNPA2B1,HNRNPA3,HNRNPU,HS3ST3B1,HSP90AA1,HSP90B1,HSPA13,HSPB11,HSPD1,HSPE1,HSPH1,IBTK,ICE1,ICE2,IER3IP1,IFI27,IFI44,IFI44L,IFI6,IFIH1,IFIT1,IFIT5,IFT80,IGH,IGHA1,IGHA2,IGHG1,IGHG2,IGHM,IGHV4-31,IGK,IGKC,IGKV1-5,IGKV1D-33,IGKV3-20,IGKV3D-11,IGKV3D-15,IGKV4-1,IGL,IGLJ3,IGLV1-44,IGLV2-18,IGLV2-23,IKZF5,IL6ST,IL7R,IMPA1,INTS13,ISG15,ITGA4,ITGAV,ITGB1,ITK,JCHAIN,JMY,KIAA1109,KIF2A,KLF12,KLHL14,KLHL28,KLRC1,KLRC2,KLRC3,KLRF1,KLRK1,KPNA5,KRCC1,KRR1,KTN1,LANCL1,LDHB,LEF1,LEPROTL1,LMAN1,LRPPRC,LRRC40,LRRC8C,LSM14A,LSM5,LSM7,LTN1,LUC7L3,LY6E,LYZ,MAF,MALT1,MAN2A1,MANEA,MAP4K5,MATR3,MBNL2,MDFIC,MESD,METAP2,METTL5,MEX3C,MFSD6,MGAT2,MGAT4A,MIB1,MITD1,MOB1B,MOB4,MRFAP1L1,MRPL3,MRPL47,MRPS31,MS4A1,MTDH,MTHFD2,MTO1,MTR,MTREX,MTX3,MYBL1,MYSM1,MZB1,N4BP2,N4BP2L1,N4BP2L2,NAA15,NAA16,NAE1,NDUFA5,NDUFA6,NEMF,NFU1,NIFK,NIPSNAP3A,NME1,NME1-NME2,NME2,NOC3L,NOP58,NPM1,NR1D2,NR2C1,NRAS,NRIP1,NSA2,NSMCE4A,NUCB2,NUDCD2,NUDT21,NUP54,OAS1,OAS2,OAS3,OASL,OMA1,OSTC,OTUD6B,OXR1,PALM2AKAP2,PCGF5,PCLAF,PCMT1,PCMTD1,PCMTD2,PCNA,PCNP,PDHX,PDP1,PEX3,PGGT1B,PHC3,PHF10,PHF14,PHTF2,PIGK,PIGY,PIK3C2A,PLEKHA1,PM20D2,PMS1,PNISR,PNN,PNPT1,PNRC2,POLR2K,POLR2M,POU2AF1,PPA1,PPA2,PPIB,PPIG,PPIL3,PPIP5K2,PPP4R2,PPP4R3B,PPWD1,PRDX4,PREPL,PRKACB,PRKCI,PRNP,PRPF39,PRPF40A,PRPF4B,PRPS2,PRRC1,PSIP1,PSMA2,PSMA3,PSMA4,PSMC2,PSMC6,PSMD14,PTAR1,PTCH1,PXYLP1,PYROXD1,RAB11A,RABGAP1L,RABGGTB,RACGAP1,RALGAPA1,RAN,RANBP2,RANBP6,RAP1B,RAP2A,RAP2C,RASGRP1,RBAK,RBIS,RBM15,RBM25,RBM34,RBMX,RCBTB1,RCN2,RECQL,RFX7,RIOX2,RNF138,RNF6,RNFT1,RORA,RPAP3,RPL17,RPL22L1,RPL23,RPL24,RPL26,RPL34,RPL35,RPL36A,RPS17,RPS24,RPS27L,RPS6KB1,RPS7,RRAS2,RRM1,RRM2,RSAD2,RSL24D1,RTCA,RTP4,RWDD1,SACS,SAMD3,SAMD9,SAMD9L,SAR1B,SARNP,SBDS,SCOC,SDAD1,SEC11C,SEC23A,SEC24A,SEC31A,SEC61G,SEC63,SENP6,SERP1,SETDB2,SFRS1,SFRS11,SFRS12,SFRS12IP1,SFRS3,SGPP1,SGTB,SH2D1A,SHLD2,SHPRH,SLAMF7,SLC18B1,SLC25A32,SLC25A46,SLC30A1,SLC33A1,SLC35A3,SLC35B3,SLC38A1,SLC39A10,SLC39A6,SLC39A8,SLC44A1,SLC5A3,SLIRP,SLMO2,SMARCA5,SMC3,SMC4,SMIM15,SNHG5,SNRPD2,SNRPE,SNRPG,SPIN1,SRP19,SRP72,SRP9,SRSF10,SSB,STAMBPL1,STK39,STT3B,SUB1,SUCLA2,SUCLG2,SUCO,SUN1,SYNCRIP,TAF1D,TAF9,TASOR,TASOR2,TBC1D4,TBL1XR1,TCERG1,TCF12,TDG,TENT2,TENT4B,TFAM,TFRC,TGFBR3,THAP5,THEMIS,THUMPD1,TIA1,TIFA,TIMM17A,TLK1,TM9SF3,TMED5,TMEM106B,TMEM123,TMEM126A,TMEM126B,TMEM135,TMEM161B,TMEM168,TMEM181,TMEM209,TMEM243,TMEM263,TMEM64,TMEM87B,TMF1,TMX1,TMX3,TNFAIP8,TNFRSF17,TOMM5,TOMM7,TPD52,TPP2,TRA2B,TRAM1,TRAT1,TRIM22,TRMT11,TRMT13,TSNAX,TTC14,TTC35,TTC37,TWF1,TXNDC15,TXNDC5,TYMS,U2SURP,UAP1,UBA2,UBA6,UBE2Q2,UBE3A,UBR1,UBR3,UBXN4,UFL1,UPF3A,UQCRB,UQCRH,UQCRQ,URI1,USO1,USP1,USP16,USP47,USP53,UTP23,VBP1,VEZT,VPS54,VTA1,WWP1,XAF1,XPOT,YTHDC2,YWHAQ,ZBTB1,ZBTB11,ZBTB38,ZBTB41,ZBTB8OS,ZC3H15,ZCCHC10,ZCCHC7,ZDHHC20,ZFP62,ZMYM2,ZMYM6,ZNF107,ZNF146,ZNF207,ZNF22,ZNF295,ZNF451,ZNF518A,ZNF600,ZNF639,ZNF644,ZNF655,ZNF721,ZNF770,ZNF83,ZNHIT3,ZNHIT6,ZRANB2,ZWINT,ZZZ3</t>
  </si>
  <si>
    <t>M40951</t>
  </si>
  <si>
    <t>ERWIN_COHEN_BLOOD_VACCINE_TC_83_AGE_23_48YO_VACCINATED_VS_CONTROL_2DY_DN</t>
  </si>
  <si>
    <t>https://www.gsea-msigdb.org/gsea/msigdb/human/geneset/ERWIN_COHEN_BLOOD_VACCINE_TC_83_AGE_23_48YO_VACCINATED_VS_CONTROL_2DY_DN</t>
  </si>
  <si>
    <t>Genes down-regulated in blood vaccinated vs control in adults (23-48) after exposure to Live attenuated vaccine TC-83 , time point 2D</t>
  </si>
  <si>
    <t>ABAT,BRI3BP,CAMK1D,CD24,CEP68,CXCL8,DIP2A,DPY19L3,FCER1A,FCHO2,FRY,GPR27,GRAMD1C,H2AZ2,IGF1R,IRS2,ITM2A,KBTBD7,LINC01215,PDZD8,PIGX,RFLNB,RNF141,RRAGD,RUNX2,SGK1,SH3YL1,STEAP4,STXBP5,THBD,TMCC3,TP53INP1</t>
  </si>
  <si>
    <t>M41139</t>
  </si>
  <si>
    <t>ERWIN_COHEN_BLOOD_TC_83_AGE_23_48YO_VACCINATED_VS_CONTROL_2DY_UP</t>
  </si>
  <si>
    <t>https://www.gsea-msigdb.org/gsea/msigdb/human/geneset/ERWIN_COHEN_BLOOD_TC_83_AGE_23_48YO_VACCINATED_VS_CONTROL_2DY_UP</t>
  </si>
  <si>
    <t>Genes up-regulated in blood vaccinated vs control in adults (23-48) after exposure to Live attenuated vaccine TC-83 , time point 2D</t>
  </si>
  <si>
    <t>ANKRD22,APOBEC3A,,APOL6,ATRIP,BATF2,BLVRA,BST2,CALHM6,CCL2,CCL8,CD274,CEACAM1,CMTR1,CXCL10,RIGI,DDX60,DDX60L,DOCK4,DRAP1,EIF2AK2,EPSTI1,ETV7,FBXO6,FRMD3,GALM,GBP1,GBP4,GBP5,GCH1,HELZ2,HERC5,HERC6,HES4,IFI16,IFI27,IFI35,IFI44,IFI44L,IFI6,IFIH1,IFIT1,IFIT2,IFIT3,IFIT5,IFITM1,IFITM2,IL1RN,IRF1-AS1,IRF7,ISG15,ISG20,KIAA0319L,LAMP3,LAP3,LGALS9,LIPA,,LY6E,MAFB,MOV10,MS4A4A,MT1H,MT1HL1,MT1X,MT2A,MVB12A,MX1,MX2,NCOA7,NEXN,NTNG2,NUB1,OAS1,OAS2,OAS3,OASL,PARP12,PARP14,PARP9,PLSCR1,PML,PNPT1,RIN2,RNF213,RSAD2,RTP4,SAMD4A,SAMD9,SAMD9L,SCO2,SERPING1,SHFL,SIGLEC1,SOCS1,SP140,SPATS2L,SRGAP2,SRGAP2B,SRGAP2C,STAT1,STAT2,TDRD7,TENT5A,TFEC,TMEM268,TNFAIP6,TNFSF10,TNFSF13B,TOR1B,TREX1,TRIM22,TRIM5,TTC21A,UBE2L6,USP18,WARS1,XAF1,ZBP1,ZC3HAV1,ZCCHC2</t>
  </si>
  <si>
    <t>ANKRD22,APOBEC3A,APOBEC3A_B,APOL6,ATRIP,BATF2,BLVRA,BST2,CALHM6,CCL2,CCL8,CD274,CEACAM1,CMTR1,CXCL10,DDX58,DDX60,DDX60L,DOCK4,DRAP1,EIF2AK2,EPSTI1,ETV7,FBXO6,FRMD3,GALM,GBP1,GBP4,GBP5,GCH1,HELZ2,HERC5,HERC6,HES4,IFI16,IFI27,IFI35,IFI44,IFI44L,IFI6,IFIH1,IFIT1,IFIT2,IFIT3,IFIT5,IFITM1,IFITM2,IL1RN,IRF1-AS1,IRF7,ISG15,ISG20,KIAA0319L,LAMP3,LAP3,LGALS9,LIPA,LOC101926887,LY6E,MAFB,MOV10,MS4A4A,MT1H,MT1HL1,MT1X,MT2A,MVB12A,MX1,MX2,NCOA7,NEXN,NTNG2,NUB1,OAS1,OAS2,OAS3,OASL,PARP12,PARP14,PARP9,PLSCR1,PML,PNPT1,RIN2,RNF213,RSAD2,RTP4,SAMD4A,SAMD9,SAMD9L,SCO2,SERPING1,SHFL,SIGLEC1,SOCS1,SP140,SPATS2L,SRGAP2,SRGAP2B,SRGAP2C,STAT1,STAT2,TDRD7,TENT5A,TFEC,TMEM268,TNFAIP6,TNFSF10,TNFSF13B,TOR1B,TREX1,TRIM22,TRIM5,TTC21A,UBE2L6,USP18,WARS,XAF1,ZBP1,ZC3HAV1,ZCCHC2</t>
  </si>
  <si>
    <t>M41029</t>
  </si>
  <si>
    <t>ERWIN_COHEN_BLOOD_VACCINE_TC_83_AGE_23_48YO_VACCINATED_VS_CONTROL_7DY_DN</t>
  </si>
  <si>
    <t>https://www.gsea-msigdb.org/gsea/msigdb/human/geneset/ERWIN_COHEN_BLOOD_VACCINE_TC_83_AGE_23_48YO_VACCINATED_VS_CONTROL_7DY_DN</t>
  </si>
  <si>
    <t>Genes down-regulated in blood vaccinated vs control in adults (23-48) after exposure to Live attenuated vaccine TC-83 , time point 7D</t>
  </si>
  <si>
    <t>CPA3,EPB42,IGF1R,MARCHF8,PI3,RFLNB,SLC4A1</t>
  </si>
  <si>
    <t>M41023</t>
  </si>
  <si>
    <t>ERWIN_COHEN_BLOOD_VACCINE_TC_83_AGE_23_48YO_VACCINATED_VS_CONTROL_7DY_UP</t>
  </si>
  <si>
    <t>https://www.gsea-msigdb.org/gsea/msigdb/human/geneset/ERWIN_COHEN_BLOOD_VACCINE_TC_83_AGE_23_48YO_VACCINATED_VS_CONTROL_7DY_UP</t>
  </si>
  <si>
    <t>Genes up-regulated in blood vaccinated vs control in adults (23-48) after exposure to Live attenuated vaccine TC-83 , time point 7D</t>
  </si>
  <si>
    <t>APOL6,BLVRA,CCR1,CMPK2,CXCL10,RIGI,DDX60,DDX60L,EIF2AK2,EPSTI1,ETV7,FBXO6,GBP1,HERC5,HERC6,IFI27,IFI35,IFI44,IFI44L,IFI6,IFIH1,IFIT1,IFIT2,IFIT3,IFIT5,IFITM1,IFITM2,IL1RN,IRF7,ISG15,LAMP3,LAP3,LY6E,MAFB,MS4A4A,MT2A,MX1,MX2,NEXN,OAS1,OAS2,OAS3,OASL,PARP12,PARP14,PARP9,PLSCR1,PNPT1,PPM1K,RIN2,RNF213,RSAD2,RTP4,SAMD9,SAMD9L,SCO2,SERPING1,SHISA5,SIGLEC1,SPATS2L,STAT2,TNFAIP6,TNFSF10,TOR1B,TRIM14,TRIM22,TRIM5,UBE2L6,USP18,XAF1,ZBP1,ZCCHC2</t>
  </si>
  <si>
    <t>APOL6,BLVRA,CCR1,CMPK2,CXCL10,DDX58,DDX60,DDX60L,EIF2AK2,EPSTI1,ETV7,FBXO6,GBP1,HERC5,HERC6,IFI27,IFI35,IFI44,IFI44L,IFI6,IFIH1,IFIT1,IFIT2,IFIT3,IFIT5,IFITM1,IFITM2,IL1RN,IRF7,ISG15,LAMP3,LAP3,LY6E,MAFB,MS4A4A,MT2A,MX1,MX2,NEXN,OAS1,OAS2,OAS3,OASL,PARP12,PARP14,PARP9,PLSCR1,PNPT1,PPM1K,RIN2,RNF213,RSAD2,RTP4,SAMD9,SAMD9L,SCO2,SERPING1,SHISA5,SIGLEC1,SPATS2L,STAT2,TNFAIP6,TNFSF10,TOR1B,TRIM14,TRIM22,TRIM5,UBE2L6,USP18,XAF1,ZBP1,ZCCHC2</t>
  </si>
  <si>
    <t>M40899</t>
  </si>
  <si>
    <t>QI_PBMC_ZOSTAVAX_AGE_50_75YO_CORRELATED_WITH_EXPANSION_OF_VZV_SPECIFIC_T_CELLS_TO_PEAK_AT_1DY_NEGATIVE</t>
  </si>
  <si>
    <t>52-75</t>
  </si>
  <si>
    <t>https://www.gsea-msigdb.org/gsea/msigdb/human/geneset/QI_PBMC_ZOSTAVAX_AGE_50_75YO_CORRELATED_WITH_EXPANSION_OF_VZV_SPECIFIC_T_CELLS_TO_PEAK_AT_1DY_NEGATIVE</t>
  </si>
  <si>
    <t>Vaccination with attenuated live varicella zoster virus (VZV) can prevent zoster reactivation, but protection is incomplete especially in an older population. To decipher the molecular mechanisms underlying variable vaccine responses, T- and B-cell responses to VZV vaccination were examined in individuals of different ages including identical twin pairs. Contrary to the induction of VZV-specific antibodies, antigen-specific T cell responses were significantly influenced by inherited factors. Diminished generation of long-lived memory T cells in older individuals was mainly caused by increased T cell loss after the peak response while the expansion of antigen-specific T cells was not affected by age. Gene expression in activated CD4 T cells at the time of the peak response identified gene modules related to cell cycle regulation and DNA repair that correlated with the contraction phase of the T cell response and consequently the generation of long-lived memory cells. These data identify cell cycle regulatory mechanisms as targets to reduce T cell attrition in a vaccine response and to improve the generation of antigen-specific T cell memory, in particular in an older population.</t>
  </si>
  <si>
    <t>Genes negatively correlated with expansion of VZV specific T cells (0d to peak) in peripheral blood mononuclear cell in seniors (50-75) after exposure to Zostavax , time point 1D</t>
  </si>
  <si>
    <t>Qi Q,Cavanagh MM,Le Saux S,Wagar LE,Mackey S,Hu J,Maecker H,Swan GE,Davis MM,Dekker CL,Tian L,Weyand CM,Goronzy JJ</t>
  </si>
  <si>
    <t>ANKRD35,AP2S1,APOBEC3D,ARID4B,ARMH1,ASS1,ATP5PF,ATRAID,BNIP3L,BOLA2,C12orf57,C1QBP,C7orf50,CA1,CARD14,CD200,CD52,CD79B,CDK11A,CHRNB3,CLC,CLTB,CLUHP3,COMMD6,COPZ1,COX6C,CXorf38,DAB2,DHX29,DPM2,DPP9,DRAP1,DTYMK,DYRK2,EEF1B2,EEF1D,ELMOD3,EVI5,FAM72B,FBXL15,FUCA2,GIMAP5,GNL3L,GPX4,GTF3A,GZMA,H2AC18,H4C3,HDAC7,HINT1,HMGCR,HMGN1,ITM2A,LILRA5,,,MARCHF6,MCOLN1,MRPL14,MRPL20,MRPL23,MRPL36,MRPL41,MRPL51,MRPL54,MRPS24,MRPS33,MSL3,MT1E,NAA20,NBPF20,NDUFA1,NDUFA13,NDUFB2,NDUFB3,NFAT5,NSUN5,NUDT1,OCIAD2,PASK,PCYOX1,PLEKHB2,PQBP1,PSMA3,PSMA4,PSMA6,PSMC3,PVALB,RAB27A,RAD23A,RBM12B,RHOC,RINL,RNASE2,RO60,RPL11,RPL27,RPL4,RPL6,RPL7L1,RPS17,RPS27,RPS27L,RPS5,RRAS,SEC22C,SEPTIN6,SERF2,SF1,SF3B5,SH2D2A,SIVA1,SNHG5,STAG3L2,TMA7,TMC6,TMEM238,TOMM6,TOMM7,TPT1,TRIM25,TRIM38,TXNDC17,TYMP,U2AF1,UBE2H,UBE2Z,UQCRHL,UQCRQ,USP48,VPREB3,VPS25,VTI1B,WASH3P,YBX1,ZNF160,ZNF511,ZSWIM8</t>
  </si>
  <si>
    <t>ANKRD35,AP2S1,APOBEC3D,ARID4B,ARMH1,ASS1,ATP5PF,ATRAID,BNIP3L,BOLA2,C12orf57,C1QBP,C7orf50,CA1,CARD14,CD200,CD52,CD79B,CDK11A,CHRNB3,CLC,CLTB,CLUHP3,COMMD6,COPZ1,COX6C,CXorf38,DAB2,DHX29,DPM2,DPP9,DRAP1,DTYMK,DYRK2,EEF1B2,EEF1D,ELMOD3,EVI5,FAM72B,FBXL15,FUCA2,GIMAP5,GNL3L,GPX4,GTF3A,GZMA,H2AC18,H4C3,HDAC7,HINT1,HMGCR,HMGN1,ITM2A,LILRA5,LOC100505502,LOC401261,MARCHF6,MCOLN1,MRPL14,MRPL20,MRPL23,MRPL36,MRPL41,MRPL51,MRPL54,MRPS24,MRPS33,MSL3,MT1E,NAA20,NBPF20,NDUFA1,NDUFA13,NDUFB2,NDUFB3,NFAT5,NSUN5,NUDT1,OCIAD2,PASK,PCYOX1,PLEKHB2,PQBP1,PSMA3,PSMA4,PSMA6,PSMC3,PVALB,RAB27A,RAD23A,RBM12B,RHOC,RINL,RNASE2,RO60,RPL11,RPL27,RPL4,RPL6,RPL7L1,RPS17,RPS27,RPS27L,RPS5,RRAS,SEC22C,SEPTIN6,SERF2,SF1,SF3B5,SH2D2A,SIVA1,SNHG5,STAG3L2,TMA7,TMC6,TMEM238,TOMM6,TOMM7,TPT1,TRIM25,TRIM38,TXNDC17,TYMP,U2AF1,UBE2H,UBE2Z,UQCRHL,UQCRQ,USP48,VPREB3,VPS25,VTI1B,WASH3P,YBX1,ZNF160,ZNF511,ZSWIM8</t>
  </si>
  <si>
    <t>Figure 4</t>
  </si>
  <si>
    <t>https://www.ncbi.nlm.nih.gov/pmc/articles/PMC5800877/figure/F4/</t>
  </si>
  <si>
    <t>M40874</t>
  </si>
  <si>
    <t>QI_PBMC_ZOSTAVAX_AGE_50_75YO_CORRELATED_WITH_EXPANSION_OF_VZV_SPECIFIC_T_CELLS_TO_PEAK_AT_1DY_POSITIVE</t>
  </si>
  <si>
    <t>https://www.gsea-msigdb.org/gsea/msigdb/human/geneset/QI_PBMC_ZOSTAVAX_AGE_50_75YO_CORRELATED_WITH_EXPANSION_OF_VZV_SPECIFIC_T_CELLS_TO_PEAK_AT_1DY_POSITIVE</t>
  </si>
  <si>
    <t>Genes positively correlated with expansion of VZV specific T cells (0d to peak) in peripheral blood mononuclear cell in seniors (50-75) after exposure to Zostavax , time point 1D</t>
  </si>
  <si>
    <t>ABHD5,ACAP2,ADD1,ADGRE3,ADGRG1,ADPRS,AKIRIN2,ALDH2,ALOX5,ALOX5AP,AMY2A,ANTXR2,AP1M1,ARAP3,ARHGAP25,ARHGAP30,ARHGDIB,ARPC5,ATP8B2,B4GALT5,B9D2,BANP,BTG1,BTN2A1,C5AR1,CAB39,CALM2,CALML4,CAMK2G,CAST,CCND3,CCR2,CD14,CDK5R1,CHD1,CHST15,CITED2,CLEC16A,CLEC2D,CMIP,CPQ,CSF2RA,CTDSP1,CTDSP2,CTNNB1,CTSS,CXCR2,CXCR4,CYRIB,CYSLTR1,CYTIP,DDX3X,DENND5A,DHRS9,DHX38,DPEP2,DPYD,EFHD2,EIF3L,EIF4G2,ERICH1,EVI2B,EXO5,FADD,FAM8A1,FBXO33,FBXO7,FEZ2,FGD3,FLI1,FNBP1,FNDC3B,FOXN3,FPR1,FRAT1,GAB2,GABARAP,GALM,GLB1,GPR162,GPR65,HERPUD1,HLA-B,HLA-F,HLA-H,HNRNPH3,HSPA1A,HSPA6,ICAM3,IL1R2,IRF2BPL,IST1,ITGB2,IWS1,JAK1,JARID2,KDM2B,KDM3B,KIAA0319L,KIF5B,KLHL22,KLHL24,L3MBTL2,LAMP2,LILRB2,LILRB3,LMBRD1,,LPAR2,LPIN2,LRG1,LRP10,LRRC25,LRRC47,LRRK2,LSP1,MAN2B2,MANSC1,MAP3K14,MAP4K4,MBP,MED16,MED6,MFSD1,MKNK1,MLKL,MME,MMP25,MOB1A,MPPE1,MTMR14,MTMR3,MTMR6,MXD1,MYADM,MYH9,N4BP2L2,NABP1,NFE2,NPL,OSBPL2,PAM,PANX2,PARP1,PCBP1,PDE7A,PDLIM7,PECAM1,PELI1,PFN1,PGAM1,PGAM4,PGD,PGRMC2,PLCG2,PLOD1,PNISR,POGK,POTEKP,PPP1R18,PPP1R21,PPT1,PRR13,PRRC2C,PRSS23,PSAP,PTBP3,PTOV1,QPCT,RAB11FIP1,RAB35,RASSF2,RASSF5,RB1CC1,RBL2,RBM33,RCBTB2,REPS2,RESF1,RHOG,RIPOR1,RNF130,RNF145,RNF149,RNF19A,RNF38,RNPEP,RUNX2,RXRA,SARAF,SCYL1,SDHD,SEC14L1,SELL,SERPINA1,SGK1,SGSM2,SH3KBP1,SIGLEC10,SIGLEC14,SIPA1,SIRPA,SKIC2,SLC11A1,SLC40A1,SLC6A6,SLCO3A1,SMAD4,SMAP2,SNRK,SOD2,SPAG9,SPG21,SPI1,STAT3,STK26,STX4,TACC1,TAGLN2,TALDO1,TCN1,TGFBR2,TGOLN2,TM2D3,TMED7,TNFRSF10B,TNFRSF1B,TOMM20,TRIM8,TSC22D3,TST,TTC27,TUBA1A,TUBB,TXK,TXNIP,UBAP1,UBE3C,UBXN4,UPF2,VNN3P,VRK3,VSIR,WAS,WLS,YWHAH,ZMIZ1,ZNF106,ZNF586</t>
  </si>
  <si>
    <t>ABHD5,ACAP2,ADD1,ADGRE3,ADGRG1,ADPRS,AKIRIN2,ALDH2,ALOX5,ALOX5AP,AMY2A,ANTXR2,AP1M1,ARAP3,ARHGAP25,ARHGAP30,ARHGDIB,ARPC5,ATP8B2,B4GALT5,B9D2,BANP,BTG1,BTN2A1,C5AR1,CAB39,CALM2,CALML4,CAMK2G,CAST,CCND3,CCR2,CD14,CDK5R1,CHD1,CHST15,CITED2,CLEC16A,CLEC2D,CMIP,CPQ,CSF2RA,CTDSP1,CTDSP2,CTNNB1,CTSS,CXCR2,CXCR4,CYRIB,CYSLTR1,CYTIP,DDX3X,DENND5A,DHRS9,DHX38,DPEP2,DPYD,EFHD2,EIF3L,EIF4G2,ERICH1,EVI2B,EXO5,FADD,FAM8A1,FBXO33,FBXO7,FEZ2,FGD3,FLI1,FNBP1,FNDC3B,FOXN3,FPR1,FRAT1,GAB2,GABARAP,GALM,GLB1,GPR162,GPR65,HERPUD1,HLA-B,HLA-F,HLA-H,HNRNPH3,HSPA1A,HSPA6,ICAM3,IL1R2,IRF2BPL,IST1,ITGB2,IWS1,JAK1,JARID2,KDM2B,KDM3B,KIAA0319L,KIF5B,KLHL22,KLHL24,L3MBTL2,LAMP2,LILRB2,LILRB3,LMBRD1,LOC100129034,LPAR2,LPIN2,LRG1,LRP10,LRRC25,LRRC47,LRRK2,LSP1,MAN2B2,MANSC1,MAP3K14,MAP4K4,MBP,MED16,MED6,MFSD1,MKNK1,MLKL,MME,MMP25,MOB1A,MPPE1,MTMR14,MTMR3,MTMR6,MXD1,MYADM,MYH9,N4BP2L2,NABP1,NFE2,NPL,OSBPL2,PAM,PANX2,PARP1,PCBP1,PDE7A,PDLIM7,PECAM1,PELI1,PFN1,PGAM1,PGAM4,PGD,PGRMC2,PLCG2,PLOD1,PNISR,POGK,POTEKP,PPP1R18,PPP1R21,PPT1,PRR13,PRRC2C,PRSS23,PSAP,PTBP3,PTOV1,QPCT,RAB11FIP1,RAB35,RASSF2,RASSF5,RB1CC1,RBL2,RBM33,RCBTB2,REPS2,RESF1,RHOG,RIPOR1,RNF130,RNF145,RNF149,RNF19A,RNF38,RNPEP,RUNX2,RXRA,SARAF,SCYL1,SDHD,SEC14L1,SELL,SERPINA1,SGK1,SGSM2,SH3KBP1,SIGLEC10,SIGLEC14,SIPA1,SIRPA,SKIV2L,SLC11A1,SLC40A1,SLC6A6,SLCO3A1,SMAD4,SMAP2,SNRK,SOD2,SPAG9,SPG21,SPI1,STAT3,STK26,STX4,TACC1,TAGLN2,TALDO1,TCN1,TGFBR2,TGOLN2,TM2D3,TMED7,TNFRSF10B,TNFRSF1B,TOMM20,TRIM8,TSC22D3,TST,TTC27,TUBA1A,TUBB,TXK,TXNIP,UBAP1,UBE3C,UBXN4,UPF2,VNN3,VRK3,VSIR,WAS,WLS,YWHAH,ZMIZ1,ZNF106,ZNF586</t>
  </si>
  <si>
    <t>M41132</t>
  </si>
  <si>
    <t>QI_PBMC_ZOSTAVAX_AGE_50_75YO_CORRELATED_WITH_28D_PEAK_T_CELL_RESPONSE_14DY_NEGATIVE</t>
  </si>
  <si>
    <t>https://www.gsea-msigdb.org/gsea/msigdb/human/geneset/QI_PBMC_ZOSTAVAX_AGE_50_75YO_CORRELATED_WITH_28D_PEAK_T_CELL_RESPONSE_14DY_NEGATIVE</t>
  </si>
  <si>
    <t>Genes negatively correlated with peak T cell response 28d in peripheral blood mononuclear cell in seniors (50-75) after exposure to Zostavax, time point 14D. Comment: negative correlation coefficients between gene expression level at day 14 after vaccination and peak to day 28 T cell responses</t>
  </si>
  <si>
    <t>ATR,BIRC5,BRCA1,CDC25A,CDK1,CDKN1B,CENPM,CENPS,CHEK1,ERCC6L,EXO1,FANCD2,GINS2,GMNN,HDAC2,MAD2L1,MCM2,MCM5,MCM7,MND1,MSH2,MSH6,PCNA,PRIM1,PTTG1,RACGAP1,RAD21,RFC2,RFC3,RFC4,RMI1,RPA3,SMC2,SMC3,SUV39H2,TDP1,ZWINT</t>
  </si>
  <si>
    <t>https://www.ncbi.nlm.nih.gov/pmc/articles/PMC3641062/table/pone-0062149-t002/</t>
  </si>
  <si>
    <t>M40988</t>
  </si>
  <si>
    <t>QI_PBMC_ZOSTAVAX_AGE_50_75YO_CORRELATED_WITH_T_CELL_RESPONSES_1D_INFORMATIVE_OF_LONG_TERM_RESPONSES_NEGATIVE</t>
  </si>
  <si>
    <t>https://www.gsea-msigdb.org/gsea/msigdb/human/geneset/QI_PBMC_ZOSTAVAX_AGE_50_75YO_CORRELATED_WITH_T_CELL_RESPONSES_1D_INFORMATIVE_OF_LONG_TERM_RESPONSES_NEGATIVE</t>
  </si>
  <si>
    <t>Genes negatively correlated with T cell responses (long term) in peripheral blood mononuclear cell in seniors (50-75) after exposure to Zostavax , time point 1D. Comment: (B) Network of genes informative of long-term responses.</t>
  </si>
  <si>
    <t>ANXA1,CAMK1D,CCR2,EEF1A1,ENO1,FTL,GAPDH,IL6ST,KLF2,LGALS1,LILRA5,MRPL41,RPS27</t>
  </si>
  <si>
    <t>Fig 3C</t>
  </si>
  <si>
    <t>https://www.ncbi.nlm.nih.gov/pmc/articles/PMC6067885/figure/f0003/</t>
  </si>
  <si>
    <t>M40978</t>
  </si>
  <si>
    <t>QI_PBMC_ZOSTAVAX_AGE_50_75YO_CORRELATED_WITH_T_CELL_RESPONSES_EXPANSION_AND_CONTRACTION_1D_NOT_INFORMATIVE_OF_LONG_TERM_RESPONSES_POSITIVE</t>
  </si>
  <si>
    <t>https://www.gsea-msigdb.org/gsea/msigdb/human/geneset/QI_PBMC_ZOSTAVAX_AGE_50_75YO_CORRELATED_WITH_T_CELL_RESPONSES_EXPANSION_AND_CONTRACTION_1D_NOT_INFORMATIVE_OF_LONG_TERM_RESPONSES_POSITIVE</t>
  </si>
  <si>
    <t>Genes positively correlated with T cell responses (expansion and contraction, not long term) in peripheral blood mononuclear cell in seniors (50-75) after exposure to Zostavax , time point 1D. Comment: (A) Network of genes for which the change in expression correlated with both expansion and contraction and therefore not with long-term outcome</t>
  </si>
  <si>
    <t>APOBEC3G,CCL5,CCR2,CD14,CX3CR1,CXCR2,CYSLTR1,HLA-G,ITGB2,JAK1,RXRA,SELL,SIGLEC10,STAT3,TSC22D3,WAS</t>
  </si>
  <si>
    <t>M40873</t>
  </si>
  <si>
    <t>QI_PBMC_ZOSTAVAX_AGE_50_75YO_CORRELATED_WITH_CONTRACTION_OF_VZV_SPECIFIC_T_CELLS_PEAK_TO_28DY_AT_1DYPOSITIVE</t>
  </si>
  <si>
    <t>https://www.gsea-msigdb.org/gsea/msigdb/human/geneset/QI_PBMC_ZOSTAVAX_AGE_50_75YO_CORRELATED_WITH_CONTRACTION_OF_VZV_SPECIFIC_T_CELLS_PEAK_TO_28DY_AT_1DYPOSITIVE</t>
  </si>
  <si>
    <t>Genes positively correlated with contraction of VZV specific T cells (peak to 28d) in peripheral blood mononuclear cell in seniors (50-75) after exposure to Zostavax , time point 1D</t>
  </si>
  <si>
    <t>ABHD5,ACAP2,ADAR,ADD1,ADGRE2,ADGRE3,ADGRE5,ADPRS,AKIRIN2,ALDH2,ALOX5,AMY2A,ANTXR2,AP1M1,ARAP3,ARF1,ARHGAP25,ARHGAP30,ARHGDIB,ARID1A,ARPC5,ATP6V1B2,B4GALT5,BANP,BNIP3L,BTF3,BTN2A1,CAB39,CALM2,CAMK2G,CAP1,CAPNS1,CCR2,CD14,CD300A,CD300LF,CDC42,CFAP58,CHD1,CHST15,CITED2,CLEC16A,CLIC4,CLINT1,CLNS1A,CMIP,CPQ,CPSF1,CPVL,CREBBP,CTDSP2,CTNNA1,CYBA,CYBB,CYSLTR1,CYTIP,DCAF12,DCAF7,EXO5,DENND5A,DERL1,DIP2B,DNAJB6,DPYD,EFTUD2,EIF3L,EIF4A3,EIF4E3,ELF2,EMILIN2,ERGIC1,ERICH1,ESS2,FBXO33,FBXO7,FCGR3B,FGR,FNBP1,FNDC3B,FOS,FOXO3,FRAT1,GAB2,GAB3,GABARAPL2,GAS7,GATD3,GDI2,GIMAP8,GLB1,GNAI2,GRN,GTPBP4,HARS2,HCFC1,HDAC1,HERPUD1,HHEX,HLA-B,HLA-DRA,HLA-DRB3,HMGB2,HNRNPA2B1,HSPA1A,IFIH1,IGF2BP2,IK,CXCR2,IRF2BP2,IST1,ITGB1BP1,ITGB2,IWS1,JAK1,JARID2,KDM2B,KDM3B,KHDC4,KIF5B,L3MBTL2,LCP1,LILRA6,LIMS1,LMO2,GPC1-AS1,LPAR2,LRP10,LRRK2,MAN2B2,MARCKS,MED16,MLKL,MMP25,MORC2-AS1,MORF4L1,MTMR14,MTMR3,MYADM,MYH9,NAAA,NABP1,NACA,NARF,NCF1C,NCOA1,NCOA4,NCOA6,NFE2,NIBAN1,NKTR,NOMO1,NOTCH1,NPL,NUCB1,NUP93,PARP1,PCBP1,PCBP2,PCMTD1,PDE7A,PDLIM7,PGAM1,PGAM4,PGRMC2,PHIP,PLCG2,PLSCR1,POGK,POTEF,PPP1R21,PPP4R1,PPT1,PRKCB,PRKCD,PRR13,PSAP,PSMB10,PSME4,PTBP1,PTBP3,RAB11FIP1,RAB24,RAC2,RAF1,RALBP1,RB1CC1,RBL2,RBM33,RBM47,RERE,RESF1,RFTN1,RHOG,RIPOR1,RNASET2,RNF103,RNF114,RNF13,RNF130,RNF145,RNF149,RNF19A,RNF34,RNF40,ROCK2,RRBP1,RTF2,RUNDC1,RXRA,SARAF,SCAF11,SDE2,SDF4,SEC14L1,SELENOS,SELL,SERF1B,SERPINA1,SGK1,SH3GLB1,SH3KBP1,SHCBP1,SIGLEC10,SIGLEC14,SLA,SLC6A6,SLC7A5,SLCO3A1,SMAP2,SMNDC1,SNCA,SNRK,SOD2,SON,SP3,SPAG9,SPEN,SRSF5,ST13P4,ST6GAL1,STAT3,STX4,SYPL1,TACC1,TAGLN2,TALDO1,TCN1,TFDP1,TGFBR2,THUMPD1,TIPARP,TLR1,TLR4,TM2D3,TMBIM1,TMED7,TMEM140,TMEM158,TMEM179B,TMEM87A,TNFAIP6,TNFRSF1A,TNFRSF1B,TOMM20,TRIM58,TRIP12,TRMT5,TSC22D3,TTC27,TUBB,TXK,UBA7,UBAP1,UBC,UBE3C,UVSSA,VPS26B,VSIR,WAC,WAS,WBP2,WDR1,WDR37,WLS,YBX3,YIPF6,YWHAB,ZC3H4,ZC3H7A,ZC3HAV1,ZFAND5,ZHX2,ZMIZ1,ZNF217</t>
  </si>
  <si>
    <t>ABHD5,ACAP2,ADAR,ADD1,ADGRE2,ADGRE3,ADGRE5,ADPRHL2,AKIRIN2,ALDH2,ALOX5,AMY2A,ANTXR2,AP1M1,ARAP3,ARF1,ARHGAP25,ARHGAP30,ARHGDIB,ARID1A,ARPC5,ATP6V1B2,B4GALT5,BANP,BNIP3L,BTF3,BTN2A1,CAB39,CALM2,CAMK2G,CAP1,CAPNS1,CCR2,CD14,CD300A,CD300LF,CDC42,CFAP58,CHD1,CHST15,CITED2,CLEC16A,CLIC4,CLINT1,CLNS1A,CMIP,CPQ,CPSF1,CPVL,CREBBP,CTDSP2,CTNNA1,CYBA,CYBB,CYSLTR1,CYTIP,DCAF12,DCAF7,DEM1,DENND5A,DERL1,DIP2B,DNAJB6,DPYD,EFTUD2,EIF3L,EIF4A3,EIF4E3,ELF2,EMILIN2,ERGIC1,ERICH1,ESS2,FBXO33,FBXO7,FCGR3B,FGR,FNBP1,FNDC3B,FOS,FOXO3,FRAT1,GAB2,GAB3,GABARAPL2,GAS7,GATD3A,GDI2,GIMAP8,GLB1,GNAI2,GRN,GTPBP4,HARS2,HCFC1,HDAC1,HERPUD1,HHEX,HLA-B,HLA-DRA,HLA-DRB3,HMGB2,HNRPA2B1,HSPA1A,IFIH1,IGF2BP2,IK,IL8RB,IRF2BP2,IST1,ITGB1BP1,ITGB2,IWS1,JAK1,JARID2,KDM2B,KDM3B,KHDC4,KIF5B,L3MBTL2,LCP1,LILRA6,LIMS1,LMO2,LOC100130449,LPAR2,LRP10,LRRK2,MAN2B2,MARCKS,MED16,MLKL,MMP25,MORC2-AS1,MORF4L1,MTMR14,MTMR3,MYADM,MYH9,NAAA,NABP1,NACA,NARF,NCF1C,NCOA1,NCOA4,NCOA6,NFE2,NIBAN1,NKTR,NOMO1,NOTCH1,NPL,NUCB1,NUP93,PARP1,PCBP1,PCBP2,PCMTD1,PDE7A,PDLIM7,PGAM1,PGAM4,PGRMC2,PHIP,PLCG2,PLSCR1,POGK,POTEF,PPP1R21,PPP4R1,PPT1,PRKCB,PRKCD,PRR13,PSAP,PSMB10,PSME4,PTBP1,PTBP3,RAB11FIP1,RAB24,RAC2,RAF1,RALBP1,RB1CC1,RBL2,RBM33,RBM47,RERE,RESF1,RFTN1,RHOG,RIPOR1,RNASET2,RNF103,RNF114,RNF13,RNF130,RNF145,RNF149,RNF19A,RNF34,RNF40,ROCK2,RRBP1,RTF2,RUNDC1,RXRA,SARAF,SCAF11,SDE2,SDF4,SEC14L1,SELENOS,SELL,SERF1B,SERPINA1,SGK1,SH3GLB1,SH3KBP1,SHCBP1,SIGLEC10,SIGLEC14,SLA,SLC6A6,SLC7A5,SLCO3A1,SMAP2,SMNDC1,SNCA,SNRK,SOD2,SON,SP3,SPAG9,SPEN,SRSF5,ST13P4,ST6GAL1,STAT3,STX4,SYPL1,TACC1,TAGLN2,TALDO1,TCN1,TFDP1,TGFBR2,THUMPD1,TIPARP,TLR1,TLR4,TM2D3,TMBIM1,TMED7,TMEM140,TMEM158,TMEM179B,TMEM87A,TNFAIP6,TNFRSF1A,TNFRSF1B,TOMM20,TRIM58,TRIP12,TRMT5,TSC22D3,TTC27,TUBB,TXK,UBA7,UBAP1,UBC,UBE3C,UVSSA,VPS26B,VSIR,WAC,WAS,WBP2,WDR1,WDR37,WLS,YBX3,YIPF6,YWHAB,ZC3H4,ZC3H7A,ZC3HAV1,ZFAND5,ZHX2,ZMIZ1,ZNF217</t>
  </si>
  <si>
    <t>Fig 3A</t>
  </si>
  <si>
    <t>https://www.ncbi.nlm.nih.gov/pmc/articles/PMC3700883/figure/pone-0067922-g003/</t>
  </si>
  <si>
    <t>M40904</t>
  </si>
  <si>
    <t>QI_PBMC_ZOSTAVAX_AGE_50_75YO_CORRELATED_WITH_CONTRACTION_OF_VZV_SPECIFIC_T_CELLS_PEAK_TO_28DYAT_1DY_NEGATIVE</t>
  </si>
  <si>
    <t>https://www.gsea-msigdb.org/gsea/msigdb/human/geneset/QI_PBMC_ZOSTAVAX_AGE_50_75YO_CORRELATED_WITH_CONTRACTION_OF_VZV_SPECIFIC_T_CELLS_PEAK_TO_28DYAT_1DY_NEGATIVE</t>
  </si>
  <si>
    <t>Genes negatively correlated with contraction of VZV specific T cells (peak to 28d) in peripheral blood mononuclear cell in seniors (50-75) after exposure to Zostavax , time point 1D</t>
  </si>
  <si>
    <t>AGAP6,ANXA2R,APEH,APOBEC3G,ARHGAP9,ARHGEF1,ARID4B,ATP2B1-AS1,ATP5PD,ATP5PF,BLZF1,BOLA2,C12orf57,C1QBP,C4orf3,C7orf50,CAMKK2,CARD14,CASP1,CCDC93,CD79B,CD8A,CDK13,CDK2AP2,CLTB,COMMD3,COMMD6,COX7B,CUTA,CXCR3,DAB2,DDX17,DPP9,DRAP1,DTYMK,DUSP1,DUSP19,DUSP23,DYNLRB1,DYRK2,EEF1B2,EEF1D,,EIF3M,ELMOD3,ERH,EEIG1,FAM238B,FAM72B,FAU,FCAR,FUT6,GALNT3,GDPD1,GNG11,GNL3L,GRK5,GTF2E2,GZMA,HMGN1,HTATIP2,IFI27L2,ISY1,ITM2A,KCNH6,KLHL28,KLRB1,KLRF1,LILRA5,,,LRPPRC,M6PR,MAFF,MARCHF6,MBD4,MBP,MBTD1,METTL26,MICOS13,MIF,MRPL14,MRPL20,MRPL41,MRPL51,MRPL54,MRPS33,MSL3,MT1E,MTHFS,NAA20,NCK1,NDUFA12,NDUFA13,NDUFB5,NDUFS5,NFAT5,NFATC2IP,NME1-NME2,NSUN5,NT5C3A,OCIAD2,PCYOX1,PDPK1,PLEKHA1,PNPT1,POLE4,PPIAL4A,PPP1R16B,PRDX1,PRMT2,PSMB1,PTPRC,PTPRCAP,PVALB,PYCARD,RAB27A,RBM12B,RETREG2,RHOC,RNASE2,RPL11,RPL13P5,RPL14,RPL17,RPL18A,RPL23,RPL26,RPL27,RPL35,RPL36,RPL4,RPS17,RPS26,RPS27,RPS27A,RPS27L,RPS29,RPS3A,RPS5,RPS6KA4,RRAGA,RTEL1,S100P,SAMD4B,SEPTIN6,SF1,SF3A3,SF3B5,SRSF7,SH2D2A,SIVA1,SLC31A1,SLC39A1,SMIM26,SNHG5,SNRPD2,SPINT1,SS18L2,STAG3L2,STMN3,TAF12,TCP1,TDRD1,TMA7,TMEM160,TMEM218,TMEM238,TMEM256,TMEM9B,TNFSF15,TOMM22,TOMM6,TOMM7,TPT1,TRAPPC1,TRAPPC4,TRIM38,TRIR,RO60,TUFM,TXNDC17,TYMP,U2AF1,UBE2Z,UGP2,UNC50,UPP1,UQCR10,USF2,VPREB3,VPS25,WASH3P,ZBP1,ZBTB40,ZNF483,ZNF598,ZNF69,ZNF91,ZSWIM8</t>
  </si>
  <si>
    <t>AGAP6,ANXA2R,APEH,APOBEC3G,ARHGAP9,ARHGEF1,ARID4B,ATP2B1-AS1,ATP5H,ATP5PF,BLZF1,BOLA2,C12orf57,C1QBP,C4orf3,C7orf50,CAMKK2,CARD14,CASP1,CCDC93,CD79B,CD8A,CDK13,CDK2AP2,CLTB,COMMD3,COMMD6,COX7B,CUTA,CXCR3,DAB2,DDX17,DPP9,DRAP1,DTYMK,DUSP1,DUSP19,DUSP23,DYNLRB1,DYRK2,EEF1B2,EEF1D,EIF3FP2,EIF3M,ELMOD3,ERH,FAM102A,FAM238B,FAM72B,FAU,FCAR,FUT6,GALNT3,GDPD1,GNG11,GNL3L,GRK5,GTF2E2,GZMA,HMGN1,HTATIP2,IFI27L2,ISY1,ITM2A,KCNH6,KLHL28,KLRB1,KLRF1,LILRA5,LOC100505502,LOC401261,LRPPRC,M6PR,MAFF,MARCHF6,MBD4,MBP,MBTD1,METTL26,MICOS13,MIF,MRPL14,MRPL20,MRPL41,MRPL51,MRPL54,MRPS33,MSL3,MT1E,MTHFS,NAA20,NCK1,NDUFA12,NDUFA13,NDUFB5,NDUFS5,NFAT5,NFATC2IP,NME1-NME2,NSUN5,NT5C3A,OCIAD2,PCYOX1,PDPK1,PLEKHA1,PNPT1,POLE4,PPIAL4A,PPP1R16B,PRDX1,PRMT2,PSMB1,PTPRC,PTPRCAP,PVALB,PYCARD,RAB27A,RBM12B,RETREG2,RHOC,RNASE2,RPL11,RPL13P5,RPL14,RPL17,RPL18A,RPL23,RPL26,RPL27,RPL35,RPL36,RPL4,RPS17,RPS26,RPS27,RPS27A,RPS27L,RPS29,RPS3A,RPS5,RPS6KA4,RRAGA,RTEL1,S100P,SAMD4B,SEPTIN6,SF1,SF3A3,SF3B5,SFRS7,SH2D2A,SIVA1,SLC31A1,SLC39A1,SMIM26,SNHG5,SNRPD2,SPINT1,SS18L2,STAG3L2,STMN3,TAF12,TCP1,TDRD1,TMA7,TMEM160,TMEM218,TMEM238,TMEM256,TMEM9B,TNFSF15,TOMM22,TOMM6,TOMM7,TPT1,TRAPPC1,TRAPPC4,TRIM38,TRIR,TROVE2,TUFM,TXNDC17,TYMP,U2AF1,UBE2Z,UGP2,UNC50,UPP1,UQCR10,USF2,VPREB3,VPS25,WASH3P,ZBP1,ZBTB40,ZNF483,ZNF598,ZNF69,ZNF91,ZSWIM8</t>
  </si>
  <si>
    <t>https://www.ncbi.nlm.nih.gov/pmc/articles/PMC3700883/table/tab2/</t>
  </si>
  <si>
    <t>M41192</t>
  </si>
  <si>
    <t>QI_NAIVE_T_CELL_ZOSTAVAX_AGE_52_75YO_CD4_T_CELL_VS_NAIVE_CD4_T_CELL_7_TO_9DY_DN</t>
  </si>
  <si>
    <t>D9</t>
  </si>
  <si>
    <t>https://www.gsea-msigdb.org/gsea/msigdb/human/geneset/QI_NAIVE_T_CELL_ZOSTAVAX_AGE_52_75YO_CD4_T_CELL_VS_NAIVE_CD4_T_CELL_7_TO_9DY_DN</t>
  </si>
  <si>
    <t>Diversity and size of the antigen-specific T cell receptor (TCR) repertoire are two critical determinants for successful control of chronic infection. Varicella zoster virus (VZV) that establishes latency during childhood can escape control mechanisms, in particular with increasing age. We examined the TCR diversity of VZV-reactive CD4 T cells in individuals older than 50 years by studying three identical twin pairs and three unrelated individuals before and after vaccination with live attenuated VZV. Although all individuals had a small number of dominant T cell clones, the breadth of the VZV-specific repertoire differed markedly. A genetic influence was seen for the sharing of individual TCR sequences from antigen-reactive cells but not for repertoire richness or the selection of dominant clones. VZV vaccination favored the expansion of infrequent VZV antigen-reactive TCRs, including those from naive T cells with lesser boosting of dominant T cell clones. Thus, vaccination does not reinforce the in vivo selection that occurred during chronic infection but leads to a diversification of the VZV-reactive T cell repertoire. However, a single-booster immunization seems insufficient to establish new clonal dominance. Our results suggest that repertoire analysis of antigen-specific TCRs can be an important readout to assess whether a vaccination was able to generate memory cells in clonal sizes that are necessary for immune protection.</t>
  </si>
  <si>
    <t>Genes down-regulated in naive T cell CD4-positive T cell vs naive CD4-positive T cell in seniors (52-75) after exposure to Zostavax , time point 7 to 9D. Comment: Table S3. BV and BJ gene segment usage in VZV-reactive CD4 T cells compared to naive and memory CD4 T cells (FDR &lt;= 0.1).</t>
  </si>
  <si>
    <t>Qi Q,Cavanagh MM,Le Saux S,NamKoong H,Kim C,Turgano E,Liu Y,Wang C,Mackey S,Swan GE,Dekker CL,Olshen RA,Boyd SD,Weyand CM,Tian L,Goronzy JJ</t>
  </si>
  <si>
    <t>TRBJ2-1,TRBV10-3,TRBV14,TRBV15,TRBV19,TRBV20-1,,TRBV5-3</t>
  </si>
  <si>
    <t>TRBJ2-1,TRBV10-3,TRBV14,TRBV15,TRBV19,TRBV20-1,TRBV4-3,TRBV5-3</t>
  </si>
  <si>
    <t>https://www.ncbi.nlm.nih.gov/pmc/articles/PMC3068032/figure/fig3/</t>
  </si>
  <si>
    <t>M41193</t>
  </si>
  <si>
    <t>QI_NAIVE_T_CELL_ZOSTAVAX_AGE_52_75YO_CD4_T_CELL_VS_NAIVE_CD4_T_CELL_7_TO_9DY_UP</t>
  </si>
  <si>
    <t>https://www.gsea-msigdb.org/gsea/msigdb/human/geneset/QI_NAIVE_T_CELL_ZOSTAVAX_AGE_52_75YO_CD4_T_CELL_VS_NAIVE_CD4_T_CELL_7_TO_9DY_UP</t>
  </si>
  <si>
    <t>Genes up-regulated in naive T cell CD4-positive T cell vs naive CD4-positive T cell in seniors (52-75) after exposure to Zostavax , time point 7 to 9D. Comment: Table S3. BV and BJ gene segment usage in VZV-reactive CD4 T cells compared to naive and memory CD4 T cells (FDR &lt;= 0.1).</t>
  </si>
  <si>
    <t>TRBV12-4,TRBV5-4,TRBV5-5,,TRBV6-1,TRBV7-3,TRBV7-4</t>
  </si>
  <si>
    <t>TRBV12-4,TRBV5-4,TRBV5-5,TRBV5-8,TRBV6-1,TRBV7-3,TRBV7-4</t>
  </si>
  <si>
    <t>M41191</t>
  </si>
  <si>
    <t>QI_CD4_POSITIVE_ALPHA_BETA_MEMORY_T_CELL_ZOSTAVAX_AGE_52_75YO_CD4_T_CELL_VS_NAIVE_CD4_T_CELL_7_TO_9DY_DN</t>
  </si>
  <si>
    <t>H72</t>
  </si>
  <si>
    <t>https://www.gsea-msigdb.org/gsea/msigdb/human/geneset/QI_CD4_POSITIVE_ALPHA_BETA_MEMORY_T_CELL_ZOSTAVAX_AGE_52_75YO_CD4_T_CELL_VS_NAIVE_CD4_T_CELL_7_TO_9DY_DN</t>
  </si>
  <si>
    <t>Genes down-regulated in CD4-positive, alpha-beta memory T cell CD4-positive T cell vs naive CD4-positive T cell in seniors (52-75) after exposure to Zostavax , time point 7 to 9D. Comment: Table S3. BV and BJ gene segment usage in VZV-reactive CD4 T cells compared to naive and memory CD4 T cells (FDR &lt;= 0.1).</t>
  </si>
  <si>
    <t>TRBJ1-4,TRBJ1-5,TRBJ2-1,TRBV10-3,TRBV14,TRBV15,TRBV19,TRBV20-1,,TRBV5-3</t>
  </si>
  <si>
    <t>TRBJ1-4,TRBJ1-5,TRBJ2-1,TRBV10-3,TRBV14,TRBV15,TRBV19,TRBV20-1,TRBV4-3,TRBV5-3</t>
  </si>
  <si>
    <t>M41055</t>
  </si>
  <si>
    <t>PATEL_SKIN_OF_BODY_ZOSTAVAX_AGE_70_93YO_VZV_CHALLENGE_3DY_DN</t>
  </si>
  <si>
    <t>CHALLENGE</t>
  </si>
  <si>
    <t>70-93</t>
  </si>
  <si>
    <t>https://www.gsea-msigdb.org/gsea/msigdb/human/geneset/PATEL_SKIN_OF_BODY_ZOSTAVAX_AGE_70_93YO_VZV_CHALLENGE_3DY_DN</t>
  </si>
  <si>
    <t>Background: The live attenuated vaccine Zostavax was developed to prevent varicella zoster virus (VZV) reactivation that causes herpes zoster (shingles) in older humans. However, the impact of vaccination on the cutaneous response to VZV is not known. Methods: We investigated the response to intradermal VZV antigen challenge before and after Zostavax vaccination in participants &gt; 70 years of age by immunohistological and transcriptomic analyses of skin biopsy specimens collected from the challenge site. Results: Vaccination increased the proportion of VZV-specific CD4+ T cells in the blood and promoted the accumulation of both CD4+ and CD8+ T cells in the skin after VZV antigen challenge. However, Zostavax did not alter the proportion of resident memory T cells (CD4+ and CD8+) or CD4+Foxp3+ regulatory T cells in unchallenged skin. After vaccination, there was increased cutaneous T-cell proliferation at the challenge site and also increased recruitment of T cells from the blood, as indicated by an elevated T-cell migratory gene signature. CD8+ T-cell-associated functional genes were also highly induced in the skin after vaccination. Conclusion: Zostavax vaccination does not alter the abundance of cutaneous resident memory T cells but instead increases the recruitment of VZV-specific T cells from the blood and enhances T-cell activation, particularly cells of the CD8+ subset, in the skin after VZV antigen challenge.</t>
  </si>
  <si>
    <t>Genes down-regulated in skin of body 3d vs 0hr in adults (70-93) (VZV challenge) after exposure to Zostavax , time point 3D</t>
  </si>
  <si>
    <t>Patel NP,Vukmanovic-Stejic M,Suarez-Farinas M,Chambers ES,Sandhu D,Fuentes-Duculan J,Mabbott NA,Rustin MHA,Krueger J,Akbar AN</t>
  </si>
  <si>
    <t>AKAP1,ANKRD13D,AQP11,ARIH1,CD200,CEP41,COQ9,DCBLD1,ECPAS,EDN3,ERC1,FIGN,ADGRF2,LEXM,LINC00113,LUC7L3,MAP6,MDM2,MGA,MIR30C2,MIR646,MYEOV,NF1,NFATC2IP,NHLH1,PAX6,PCNP,PPP2R2B,PTCSC1,RAB30-DT,RBM19,SCGB2B2,SF1,SLC22A3,SLC25A15,SLC44A5,SLC52A1,SRY,TTC14,WDR72,WNT3,YLPM1</t>
  </si>
  <si>
    <t>AKAP1,ANKRD13D,AQP11,ARIH1,CD200,CEP41,COQ9,DCBLD1,ECPAS,EDN3,ERC1,FIGN,GPR111,LEXM,LINC00113,LUC7L3,MAP6,MDM2,MGA,MIR30C2,MIR646,MYEOV,NF1,NFATC2IP,NHLH1,PAX6,PCNP,PPP2R2B,PTCSC1,RAB30-DT,RBM19,SCGB2B2,SF1,SLC22A3,SLC25A15,SLC44A5,SLC52A1,SRY,TTC14,WDR72,WNT3,YLPM1</t>
  </si>
  <si>
    <t>M41176</t>
  </si>
  <si>
    <t>PATEL_SKIN_OF_BODY_ZOSTAVAX_AGE_70_93YO_VZV_CHALLENGE_3DY_UP</t>
  </si>
  <si>
    <t>https://www.gsea-msigdb.org/gsea/msigdb/human/geneset/PATEL_SKIN_OF_BODY_ZOSTAVAX_AGE_70_93YO_VZV_CHALLENGE_3DY_UP</t>
  </si>
  <si>
    <t>Genes up-regulated in skin of body 3d vs 0hr in adults (70-93) (VZV challenge) after exposure to Zostavax , time point 3D</t>
  </si>
  <si>
    <t>ABI3BP,ACP5,AIF1,AOX1,AP1S2,ARHGAP18,ARPC1B,ATP11A,B3GNT7,BCAT1,C16orf54,C1RL,C3AR1,CACNA2D3,CALU,CAPRIN1,CCL2,CCR1,CD163,CD180,CD33,CD84,CD86,CENPH,CLEC12A,CLEC7A,CLIC2,CLU,COLEC12,CPVL,CTSB,CTSS,CTSZ,CX3CR1,CYBB,DAB2,DCLK1,DDOST,EFEMP1,EPB41L3,EVI2A,EVI2B,CALHM6,FCER1G,FKBP1A,FPR3,GLIPR1,GPSM3,GZMK,HAVCR2,HGF,HMOX1,IGF2BP3,IGSF6,IKBIP,IKZF1,IL13RA1,INHBC,ITGAM,LCP1,LGMN,LILRB2,LIPA,LIPC,LY86,LYZ,MARCKS,MPEG1,MS4A6A,MYO5A,NAGA,NID1,NPL,OSTC,PAPSS2,PIK3AP1,PIP4K2A,PLA2G2A,PLXDC1,POLR1D,PTGER4,PTP4A2,NECTIN3,RAB32,RHOJ,SAMSN1,SASH3,SDC2,SERPINA1,SERPINA3,SH2B3,SLC15A3,SLC38A6,SLC7A7,SMC2,SRGN,SRSF11,SSR2,TACC1,TDRD12,TFEC,THY1,TIMP1,TLR7,TLR8,TPK1,TYROBP,VSIG4,ZFP36L2,ZNF567</t>
  </si>
  <si>
    <t>ABI3BP,ACP5,AIF1,AOX1,AP1S2,ARHGAP18,ARPC1B,ATP11A,B3GNT7,BCAT1,C16orf54,C1RL,C3AR1,CACNA2D3,CALU,CAPRIN1,CCL2,CCR1,CD163,CD180,CD33,CD84,CD86,CENPH,CLEC12A,CLEC7A,CLIC2,CLU,COLEC12,CPVL,CTSB,CTSS,CTSZ,CX3CR1,CYBB,DAB2,DCLK1,DDOST,EFEMP1,EPB41L3,EVI2A,EVI2B,FAM26F,FCER1G,FKBP1A,FPR3,GLIPR1,GPSM3,GZMK,HAVCR2,HGF,HMOX1,IGF2BP3,IGSF6,IKBIP,IKZF1,IL13RA1,INHBC,ITGAM,LCP1,LGMN,LILRB2,LIPA,LIPC,LY86,LYZ,MARCKS,MPEG1,MS4A6A,MYO5A,NAGA,NID1,NPL,OSTC,PAPSS2,PIK3AP1,PIP4K2A,PLA2G2A,PLXDC1,POLR1D,PTGER4,PTP4A2,PVRL3,RAB32,RHOJ,SAMSN1,SASH3,SDC2,SERPINA1,SERPINA3,SH2B3,SLC15A3,SLC38A6,SLC7A7,SMC2,SRGN,SRSF11,SSR2,TACC1,TDRD12,TFEC,THY1,TIMP1,TLR7,TLR8,TPK1,TYROBP,VSIG4,ZFP36L2,ZNF567</t>
  </si>
  <si>
    <t>M40894</t>
  </si>
  <si>
    <t>PATEL_SKIN_OF_BODY_ZOSTAVAX_AGE_70_93YO_VZV_CHALLENGE_6HR_DN</t>
  </si>
  <si>
    <t>https://www.gsea-msigdb.org/gsea/msigdb/human/geneset/PATEL_SKIN_OF_BODY_ZOSTAVAX_AGE_70_93YO_VZV_CHALLENGE_6HR_DN</t>
  </si>
  <si>
    <t>Genes down-regulated in skin of body 6hr vs 0hr in adults (70-93) (VZV challenge) after exposure to Zostavax , time point 6H</t>
  </si>
  <si>
    <t>ACOT13,AFDN-DT,AIG1,AKAP1,ALDH4A1,ALS2CL,ANKRD13D,ANKS6,AQP11,ARHGEF9,ATG16L2,BABAM1,BTNL9,C5orf63,DMAC1,CAPN3,CARS2,CCS,CDK5RAP3,CEP152,CEP41,COQ9,COX4I1,CUL9,DCBLD1,DHX16,DUT,EDN3,ELP4,ERC1,ERICH1,FAHD2A,FIGN,FLJ20021,GGCX,HHAT,HSPB3,INTS8,IRX5,KANK1,LDAH,LEXM,LINC00113,LINC00310,LINC01550,LRRC28,MAP3K4,MAP6,MED12L,MIR30C2,MMAB,MORF4L2-AS1,MRPS16,MRPS6,NDUFA8,NDUFV1,NECAB3,NHLH1,NIT1,NUDT22,PCCA,PCGF1,PER1,PEX6,PIGG,PIN4,PLEKHJ1,PRCD,PRMT7,PTCSC1,RBM19,RFXANK,RPL32P3,RPUSD3,RUFY3,RUSC1-AS1,SAMD1,SAMM50,SCARB1,SDCCAG8,SEC16B,SHOX2,SIRT5,SLC52A1,SLC9A9,SPAG8,SRY,STX16,SUGP1,TARBP2,TBX5,TCTA,TET1,TFCP2,THADA,TMEM184A,TMEM254-AS1,TMEM63A,TRPM4,TTC28-AS1,ULK2,USP40,VILL,VPS26B,VPS45,DYNC2I2,ZBTB16,ZNF300P1,ZNF32,ZNF341</t>
  </si>
  <si>
    <t>ACOT13,AFDN-DT,AIG1,AKAP1,ALDH4A1,ALS2CL,ANKRD13D,ANKS6,AQP11,ARHGEF9,ATG16L2,BABAM1,BTNL9,C5orf63,C9orf123,CAPN3,CARS2,CCS,CDK5RAP3,CEP152,CEP41,COQ9,COX4I1,CUL9,DCBLD1,DHX16,DUT,EDN3,ELP4,ERC1,ERICH1,FAHD2A,FIGN,FLJ20021,GGCX,HHAT,HSPB3,INTS8,IRX5,KANK1,LDAH,LEXM,LINC00113,LINC00310,LINC01550,LRRC28,MAP3K4,MAP6,MED12L,MIR30C2,MMAB,MORF4L2-AS1,MRPS16,MRPS6,NDUFA8,NDUFV1,NECAB3,NHLH1,NIT1,NUDT22,PCCA,PCGF1,PER1,PEX6,PIGG,PIN4,PLEKHJ1,PRCD,PRMT7,PTCSC1,RBM19,RFXANK,RPL32P3,RPUSD3,RUFY3,RUSC1-AS1,SAMD1,SAMM50,SCARB1,SDCCAG8,SEC16B,SHOX2,SIRT5,SLC52A1,SLC9A9,SPAG8,SRY,STX16,SUGP1,TARBP2,TBX5,TCTA,TET1,TFCP2,THADA,TMEM184A,TMEM254-AS1,TMEM63A,TRPM4,TTC28-AS1,ULK2,USP40,VILL,VPS26B,VPS45,WDR34,ZBTB16,ZNF300P1,ZNF32,ZNF341</t>
  </si>
  <si>
    <t>M41002</t>
  </si>
  <si>
    <t>PATEL_SKIN_OF_BODY_ZOSTAVAX_AGE_70_93YO_VZV_CHALLENGE_6HR_UP</t>
  </si>
  <si>
    <t>https://www.gsea-msigdb.org/gsea/msigdb/human/geneset/PATEL_SKIN_OF_BODY_ZOSTAVAX_AGE_70_93YO_VZV_CHALLENGE_6HR_UP</t>
  </si>
  <si>
    <t>Genes up-regulated in skin of body 6hr vs 0hr in adults (70-93) (VZV challenge) after exposure to Zostavax , time point 6H</t>
  </si>
  <si>
    <t>ABCA1,ACSL4,ADAM19,AHR,AKAP12,ANKRD28,APOL2,APOL3,APOL6,ARFGAP3,ARHGAP18,ARHGAP31,ARL13B,ASAP1,ATAD1,ATF1,ATP11A,ATP11C,ATP13A3,ATP2B1,B4GALT5,BASP1,BATF3,BCL2A1,BCL3,BIRC3,BLOC1S6,BZW1,C16orf54,C2orf69,C3AR1,CCDC50,CCDC71L,CCL2,CCL8,CCNJ,CCNT1,CCR1,CD44,CD83,CDC27,CDC42EP2,CDC42EP3,CDC42EP4,CDK12,CDK17,CH25H,CHD1,CHST15,CHSY1,CHSY3,CHUK,CLEC7A,CNN3,COL15A1,COQ10B,CRY1,CSF2RB,CSGALNACT2,CTDSP2,CTSL,CXCL1,CXCL10,CXCL2,CXCL3,CCN1,DAB2,ACKR1,DDX21,DDX3X,DERL1,DHX33,DIMT1,DNAJB9,DOK5,DUSP6,ECPAS,EFHD2,EIF1AX,EIF4E,ELK4,EML4,ETS1,HYCC1,GASK1B,TASOR2,FAM20A,CALHM6,FAM3C,FAM76B,FCGR1BP,FCGR2A,FCGR3B,FEM1B,FGD6,FGL2,FGR,FOSL1,FOSL2,FPR1,FTH1P5,FZD5,G3BP2,GABPB1,GBP1,GCA,GFPT2,GNAQ,GOLPH3,GOLT1B,ADGRF2,GPR183,GPR65,GREM1,HAPLN3,HDC,,HGF,MFSD14A,HPRT1,ICAM1,IFI16,IFNGR1,IFNGR2,IFT57,IKZF1,IL13RA1,IL1B,IL1RL1,IL4R,IL6,IL6R,IL6ST,CXCL8,INTS6,IRF1,IRGQ,IRX2,ITGAX,JAK3,KCNJ15,KLF10,KPNA4,LARP4,LEXM,LIFR,LILRB2,,LYN,LYZ,MARCKS,MCTP1,MECP2,MED13L,MEDAG,MGAT2,MIDN,MIER1,MRPL44,MT1E,MT1M,MT2A,MTMR9,MTSS2,MYB,MYLIP,MYO1B,NABP1,NADK2,NAMPT,NAP1L1,NCOA7,NEK6,NFIL3,NMD3,NNMT,NR4A3,NRIP3,OSMR,PAK2,PATL1,PCGF5,PDPN,PHACTR2,PIP4K2A,PITPNB,PLAUR,PLEK,PLSCR1,POTEKP,PPP1R15B,PPP3R1,PPP4R2,PPTC7,PRRC2C,PRRX1,PTCSC1,PTGER4,PTP4A2,PTPRC,PTX3,QTRT2,RAB23,RAB27A,RAB3IL1,RBPJ,RGS16,RHEB,RHOU,RIT1,RNF145,RNF19A,RP2,RPS6KB1,RRN3,RRP1B,RUBCNL,RYBP,SAMD4A,SAMSN1,SCAF8,SDCBP,SEC24A,SEC24D,SECTM1,SELE,SELL,SERPINA1,SERPINA3,SERPINB1,SERPINB9,SERPINE1,SH2B3,SIN3A,SIPA1L1,SLC20A1,SLC25A37,SLC2A3,SLC39A14,SLC41A2,SLC4A7,SMARCA1,SOCS3,SPRED1,SRFBP1,SRGAP1,SRGN,SRSF11,SSR1,STAU1,STEAP4,STK3,STOM,STX12,SULF1,SV2B,SYNJ2,TAF2,TGFBR1,THBS1,TJP2,TLR4,TM4SF1,CEMIP2,TMEM200A,TMEM70,TNFAIP2,TNFAIP6,TNFRSF1A,TPBG,TSHZ3,TXLNG,UAP1,UBE2D1,UBE2W,UGCG,UGDH,BLTP3B,VCAM1,VCAN,VEZF1,VMP1,WTAP,YWHAG,ZBTB2,ZEB2,ZFP36L1,ZFX,ZNF217,ZPR1,ZNF267,ZNF436,ZNF567</t>
  </si>
  <si>
    <t>ABCA1,ACSL4,ADAM19,AHR,AKAP12,ANKRD28,APOL2,APOL3,APOL6,ARFGAP3,ARHGAP18,ARHGAP31,ARL13B,ASAP1,ATAD1,ATF1,ATP11A,ATP11C,ATP13A3,ATP2B1,B4GALT5,BASP1,BATF3,BCL2A1,BCL3,BIRC3,BLOC1S6,BZW1,C16orf54,C2orf69,C3AR1,CCDC50,CCDC71L,CCL2,CCL8,CCNJ,CCNT1,CCR1,CD44,CD83,CDC27,CDC42EP2,CDC42EP3,CDC42EP4,CDK12,CDK17,CH25H,CHD1,CHST15,CHSY1,CHSY3,CHUK,CLEC7A,CNN3,COL15A1,COQ10B,CRY1,CSF2RB,CSGALNACT2,CTDSP2,CTSL1,CXCL1,CXCL10,CXCL2,CXCL3,CYR61,DAB2,DARC,DDX21,DDX3X,DERL1,DHX33,DIMT1,DNAJB9,DOK5,DUSP6,ECPAS,EFHD2,EIF1AX,EIF4E,ELK4,EML4,ETS1,FAM126A,FAM198B,FAM208B,FAM20A,FAM26F,FAM3C,FAM76B,FCGR1B,FCGR2A,FCGR3B,FEM1B,FGD6,FGL2,FGR,FOSL1,FOSL2,FPR1,FTH1P5,FZD5,G3BP2,GABPB1,GBP1,GCA,GFPT2,GNAQ,GOLPH3,GOLT1B,GPR111,GPR183,GPR65,GREM1,HAPLN3,HDC,HDGFRP3,HGF,HIAT1,HPRT1,ICAM1,IFI16,IFNGR1,IFNGR2,IFT57,IKZF1,IL13RA1,IL1B,IL1RL1,IL4R,IL6,IL6R,IL6ST,IL8,INTS6,IRF1,IRGQ,IRX2,ITGAX,JAK3,KCNJ15,KLF10,KPNA4,LARP4,LEXM,LIFR,LILRB2,LOC114224,LYN,LYZ,MARCKS,MCTP1,MECP2,MED13L,MEDAG,MGAT2,MIDN,MIER1,MRPL44,MT1E,MT1M,MT2A,MTMR9,MTSS1L,MYB,MYLIP,MYO1B,NABP1,NADKD1,NAMPT,NAP1L1,NCOA7,NEK6,NFIL3,NMD3,NNMT,NR4A3,NRIP3,OSMR,PAK2,PATL1,PCGF5,PDPN,PHACTR2,PIP4K2A,PITPNB,PLAUR,PLEK,PLSCR1,POTEKP,PPP1R15B,PPP3R1,PPP4R2,PPTC7,PRRC2C,PRRX1,PTCSC1,PTGER4,PTP4A2,PTPRC,PTX3,QTRTD1,RAB23,RAB27A,RAB3IL1,RBPJ,RGS16,RHEB,RHOU,RIT1,RNF145,RNF19A,RP2,RPS6KB1,RRN3,RRP1B,RUBCNL,RYBP,SAMD4A,SAMSN1,SCAF8,SDCBP,SEC24A,SEC24D,SECTM1,SELE,SELL,SERPINA1,SERPINA3,SERPINB1,SERPINB9,SERPINE1,SH2B3,SIN3A,SIPA1L1,SLC20A1,SLC25A37,SLC2A3,SLC39A14,SLC41A2,SLC4A7,SMARCA1,SOCS3,SPRED1,SRFBP1,SRGAP1,SRGN,SRSF11,SSR1,STAU1,STEAP4,STK3,STOM,STX12,SULF1,SV2B,SYNJ2,TAF2,TGFBR1,THBS1,TJP2,TLR4,TM4SF1,TMEM2,TMEM200A,TMEM70,TNFAIP2,TNFAIP6,TNFRSF1A,TPBG,TSHZ3,TXLNG,UAP1,UBE2D1,UBE2W,UGCG,UGDH,UHRF1BP1L,VCAM1,VCAN,VEZF1,VMP1,WTAP,YWHAG,ZBTB2,ZEB2,ZFP36L1,ZFX,ZNF217,ZNF259,ZNF267,ZNF436,ZNF567</t>
  </si>
  <si>
    <t>M40975</t>
  </si>
  <si>
    <t>PATEL_SKIN_OF_BODY_ZOSTAVAX_AGE_70_93YO_VZV_CHALLENGED_POST_VACCINATION_VS_UNCHALLENGED_72HR_TOP_30_DEG_UP</t>
  </si>
  <si>
    <t>https://www.gsea-msigdb.org/gsea/msigdb/human/geneset/PATEL_SKIN_OF_BODY_ZOSTAVAX_AGE_70_93YO_VZV_CHALLENGED_POST_VACCINATION_VS_UNCHALLENGED_72HR_TOP_30_DEG_UP</t>
  </si>
  <si>
    <t>Genes up-regulated in skin of body VZV challenged post-vaccination vs unchallenged in adults (70-93) (VZV challenge) after exposure to Zostavax , time point 72H. Comment: Table showing the top 30 genes upregulated at 72 hours after varicella zoster virus (VZV) challenge before and after vaccination.</t>
  </si>
  <si>
    <t>CCL5,CD2,CD8A,CLEC12A,CLEC4E,CTLA4,CXCL10,CXCL9,EOMES,FCGR1A,FCGR1BP,FPR1,GBP5,GNLY,GZMA,GZMB,IDO1,ITGAL,KLHDC7B,KLRC2,LYZ,PLAC8,PRKCQ,SELL,SERPINA1,TARP,TRGC2,TRGV9,UBD,XCL1</t>
  </si>
  <si>
    <t>CCL5,CD2,CD8A,CLEC12A,CLEC4E,CTLA4,CXCL10,CXCL9,EOMES,FCGR1A,FCGR1B,FPR1,GBP5,GNLY,GZMA,GZMB,IDO1,ITGAL,KLHDC7B,KLRC2,LYZ,PLAC8,PRKCQ,SELL,SERPINA1,TARP,TRGC2,TRGV9,UBD,XCL1</t>
  </si>
  <si>
    <t>M40976</t>
  </si>
  <si>
    <t>PATEL_SKIN_OF_BODY_ZOSTAVAX_AGE_70_93YO_VZV_CHALLENGE_6HR_TOP_30_DEG_UP</t>
  </si>
  <si>
    <t>https://www.gsea-msigdb.org/gsea/msigdb/human/geneset/PATEL_SKIN_OF_BODY_ZOSTAVAX_AGE_70_93YO_VZV_CHALLENGE_6HR_TOP_30_DEG_UP</t>
  </si>
  <si>
    <t>Genes up-regulated in skin of body 6hr vs 0hr in adults (70-93) (VZV challenge) after exposure to Zostavax , time point 6H. Comment: A List of the top 30 genes upregulated at 6 hours post VZV challenge</t>
  </si>
  <si>
    <t>ADAMTS8,BCL2A1,CCL2,CCL3,CCL8,CH25H,CXCL1,CXCL10,CXCL2,CXCL9,FCGR1A,FCGR1BP,FOSL1,FPR1,GZMB,ICAM1,IL1B,IL1RL1,IL6,CXCL8,IRF1,MMP12,OASL,PTX3,RGS16,SELE,SELL,SERPINA1,UBD</t>
  </si>
  <si>
    <t>ADAMTS8,BCL2A1,CCL2,CCL3,CCL8,CH25H,CXCL1,CXCL10,CXCL2,CXCL9,FCGR1A,FCGR1B,FOSL1,FPR1,GZMB,ICAM1,IL1B,IL1RL1,IL6,IL8,IRF1,MMP12,OASL,PTX3,RGS16,SELE,SELL,SERPINA1,UBD</t>
  </si>
  <si>
    <t>M41124</t>
  </si>
  <si>
    <t>LI_PBMC_ZOSTAVAX_AGE_25_40_AND_60_79YO_1DY_UP</t>
  </si>
  <si>
    <t>25-40</t>
  </si>
  <si>
    <t>https://www.gsea-msigdb.org/gsea/msigdb/human/geneset/LI_PBMC_ZOSTAVAX_AGE_25_40_AND_60_79YO_1DY_UP</t>
  </si>
  <si>
    <t>Herpes zoster (shingles) causes significant morbidity in immune compromised hosts and older adults. Whereas a vaccine is available for prevention of shingles, its efficacy declines with age. To help to understand the mechanisms driving vaccinal responses, we constructed a multiscale, multifactorial response network (MMRN) of immunity in healthy young and older adults immunized with the live attenuated shingles vaccine Zostavax. Vaccination induces robust antigen-specific antibody, plasmablasts, and CD4&lt;sup&gt;+&lt;/sup&gt; T cells yet limited CD8&lt;sup&gt;+&lt;/sup&gt; T cell and antiviral responses. The MMRN reveals striking associations between orthogonal datasets, such as transcriptomic and metabolomics signatures, cell populations, and cytokine levels, and identifies immune and metabolic correlates of vaccine immunity. Networks associated with inositol phosphate, glycerophospholipids, and sterol metabolism are tightly coupled with immunity. Critically, the sterol regulatory binding protein 1 and its targets are key integrators of antibody and T follicular cell responses. Our approach is broadly applicable to study human immunity and can help to identify predictors of efficacy as well as mechanisms controlling immunity to vaccination.</t>
  </si>
  <si>
    <t>Genes up-regulated in peripheral blood mononuclear cell 1d vs 0d in adults (25-40/60-79) after exposure to Zostavax , time point 1D</t>
  </si>
  <si>
    <t>Li S,Sullivan NL,Rouphael N,Yu T,Banton S,Maddur MS,McCausland M,Chiu C,Canniff J,Dubey S,Liu K,Tran V,Hagan T,Duraisingham S,Wieland A,Mehta AK,Whitaker JA,Subramaniam S,Jones DP,Sette A,Vora K,Weinberg A,Mulligan MJ,Nakaya HI,Levin M,Ahmed R,Pulendran B</t>
  </si>
  <si>
    <t>CCL5,GZMH,MYO6,PSPH,S1PR5,SLC22A16,TARP</t>
  </si>
  <si>
    <t>https://www.ncbi.nlm.nih.gov/pmc/articles/PMC5711477/bin/NIHMS871779-supplement-2.tiff</t>
  </si>
  <si>
    <t>M41084</t>
  </si>
  <si>
    <t>LI_PBMC_ZOSTAVAX_AGE_25_40_AND_60_79YO_3DY_UP</t>
  </si>
  <si>
    <t>https://www.gsea-msigdb.org/gsea/msigdb/human/geneset/LI_PBMC_ZOSTAVAX_AGE_25_40_AND_60_79YO_3DY_UP</t>
  </si>
  <si>
    <t>Genes up-regulated in peripheral blood mononuclear cell 3d vs 0d in adults (25-40/60-79) after exposure to Zostavax , time point 3D</t>
  </si>
  <si>
    <t>EGR1,ERAP2,IFI44L,KDELR2,MX1,PDP1,PSPH</t>
  </si>
  <si>
    <t>M41123</t>
  </si>
  <si>
    <t>QI_PBMC_ZOSTAVAX_AGE_50_75YO_1DY_UP</t>
  </si>
  <si>
    <t>https://www.gsea-msigdb.org/gsea/msigdb/human/geneset/QI_PBMC_ZOSTAVAX_AGE_50_75YO_1DY_UP</t>
  </si>
  <si>
    <t>Genes up-regulated in peripheral blood mononuclear cell 1d vs 0d in seniors (50-75) after exposure to Zostavax , time point 1D. Comment: S2 Table has Illumina probe IDs</t>
  </si>
  <si>
    <t>DUSP11,EXOSC10,FAF2,PPIAL4A,PSMG2,TCAF1,TOX3</t>
  </si>
  <si>
    <t>https://www.ncbi.nlm.nih.gov/pmc/articles/PMC4987012/bin/pone.0160970.s002.docx</t>
  </si>
  <si>
    <t>M40913</t>
  </si>
  <si>
    <t>QUEREC_MODEL_PBMC_YF_17D_VACCINE_AGE_18_45_7DY_PREDICTIVE</t>
  </si>
  <si>
    <t>https://www.gsea-msigdb.org/gsea/msigdb/human/geneset/QUEREC_MODEL_PBMC_YF_17D_VACCINE_AGE_18_45_7DY_PREDICTIVE</t>
  </si>
  <si>
    <t>A major challenge in vaccinology is to prospectively determine vaccine efficacy. Here we have used a systems biology approach to identify early gene 'signatures' that predicted immune responses in humans vaccinated with yellow fever vaccine YF-17D. Vaccination induced genes that regulate virus innate sensing and type I interferon production. Computational analyses identified a gene signature, including complement protein C1qB and eukaryotic translation initiation factor 2 alpha kinase 4-an orchestrator of the integrated stress response-that correlated with and predicted YF-17D CD8(+) T cell responses with up to 90% accuracy in an independent, blinded trial. A distinct signature, including B cell growth factor TNFRS17, predicted the neutralizing antibody response with up to 100% accuracy. These data highlight the utility of systems biology approaches in predicting vaccine efficacy.</t>
  </si>
  <si>
    <t>Genes that are components of a model predictive of response in peripheral blood mononuclear cell 7d vs 0d in adults (18-45) after exposure to YF-17D vaccine , time point 7D. Comment: Suppl Table 4: genes validated by ClaNC as being predictive of CD8+ T cell responses from Fig. 4.</t>
  </si>
  <si>
    <t>Querec TD,Akondy RS,Lee EK,Cao W,Nakaya HI,Teuwen D,Pirani A,Gernert K,Deng J,Marzolf B,Kennedy K,Wu H,Bennouna S,Oluoch H,Miller J,Vencio RZ,Mulligan M,Aderem A,Ahmed R,Pulendran B</t>
  </si>
  <si>
    <t>ADSS1,ALDH16A1,ASGR2,BIRC3,BNIP3L,C8orf82,CPEB3,CTBP1,ACKR3,DEFA4,EIF2AK4,EIF4G3,EMILIN2,FBXO15,SLC47A1,GPR18,HBA1,HBB,HBZ,HEATR3,ITGAL,MEF2A,MYL4,NANS,NAPRT,NDRG2,PRAM1,SAT2,SLC25A13,SLC2A6,SLC39A11,SLC47A1,SPON2,TMOD1,ULK2,DCAF12,ZEB1,ZSWIM5</t>
  </si>
  <si>
    <t>ADSSL1,ALDH16A1,ASGR2,BIRC3,BNIP3L,C8orf82,CPEB3,CTBP1,CXCR7,DEFA4,EIF2AK4,EIF4G3,EMILIN2,FBXO15,FLJ10847,GPR18,HBA1,HBB,HBZ,HEATR3,ITGAL,MEF2A,MYL4,NANS,NAPRT1,NDRG2,PRAM1,SAT2,SLC25A13,SLC2A6,SLC39A11,SLC47A1,SPON2,TMOD1,ULK2,WDR40A,ZEB1,ZSWIM5</t>
  </si>
  <si>
    <t>Table III, see also Suppl Table III</t>
  </si>
  <si>
    <t>https://www.ncbi.nlm.nih.gov/pmc/articles/PMC2701477/bin/NIHMS83712-supplement-Supplemetary_t.doc|https://www.ncbi.nlm.nih.gov/pmc/articles/PMC2701477/table/T3/</t>
  </si>
  <si>
    <t>M41133</t>
  </si>
  <si>
    <t>QUEREC_MODEL_PBMC_YF_17D_VACCINE_AGE_18_45YO_3DY_PREDICTIVE</t>
  </si>
  <si>
    <t>https://www.gsea-msigdb.org/gsea/msigdb/human/geneset/QUEREC_MODEL_PBMC_YF_17D_VACCINE_AGE_18_45YO_3DY_PREDICTIVE</t>
  </si>
  <si>
    <t>Genes that are components of a model predictive of response in peripheral blood mononuclear cell 3d vs 0d in adults (18-45) after exposure to YF-17D vaccine , time point 3D. Comment: Suppl Table 4: genes validated by ClaNC as being predictive of CD8+ T cell responses from Fig. 4.</t>
  </si>
  <si>
    <t>ALDH3B1,ASGR2,ATP6V1E1,BCKDK,BIRC3,BNIP3L,C1QB,CALR,CAMKK2,CD69,CENPB,CRAT,CTSB,CXCR6,ACKR3,EIF4G3,ETV3,FBXO15,FERMT3,GAA,GAS2L1,GBGT1,GPR18,HBB,HTRA4,IMPDH1,JUN,NAPRT,NRGN,PNPLA6,PRAM1,RAB8B,RGS1,SAT2,SLC16A5,SLC2A6,SMARCD3,STK17A,TBC1D7,TCEAL4,TEP1,TMEM176A,TMEM176B,TNFSF14,TUFM,ZFP82,ZNF606,ZYX</t>
  </si>
  <si>
    <t>ALDH3B1,ASGR2,ATP6V1E1,BCKDK,BIRC3,BNIP3L,C1QB,CALR,CAMKK2,CD69,CENPB,CRAT,CTSB,CXCR6,CXCR7,EIF4G3,ETV3,FBXO15,FERMT3,GAA,GAS2L1,GBGT1,GPR18,HBB,HTRA4,IMPDH1,JUN,NAPRT1,NRGN,PNPLA6,PRAM1,RAB8B,RGS1,SAT2,SLC16A5,SLC2A6,SMARCD3,STK17A,TBC1D7,TCEAL4,TEP1,TMEM176A,TMEM176B,TNFSF14,TUFM,ZFP82,ZNF606,ZYX</t>
  </si>
  <si>
    <t>M40908</t>
  </si>
  <si>
    <t>SCHERER_PBMC_YF_VAX_OR_APSV_WETVAX_AGE_18_40YO_JOINT_TO_VACCINIA_AND_YELLOW_FEVER_DN</t>
  </si>
  <si>
    <t>https://www.gsea-msigdb.org/gsea/msigdb/human/geneset/SCHERER_PBMC_YF_VAX_OR_APSV_WETVAX_AGE_18_40YO_JOINT_TO_VACCINIA_AND_YELLOW_FEVER_DN</t>
  </si>
  <si>
    <t>Genes down-regulated in peripheral blood mononuclear cell post-vaccination vs pre-vaccination in adults (18-40) after exposure to YF-Vax or APSV Wetvax (identical responses) , time point anyD. Comment: Significantly Modulated Genes Common to Vaccinia and Yellow Fever Vaccination</t>
  </si>
  <si>
    <t>ARL4C,B4GALT3,C12orf57,CBX7,CD3D,EEF1B2,ICAM3,KIF22,KLRB1,LDHB,LTB,RPL10A,RPL13,RPL23A,RPL9,RPS10,RPS15A,RPS21,RPS3A,TCF3,TMC6,TSPAN4,ZAP70</t>
  </si>
  <si>
    <t>M40900</t>
  </si>
  <si>
    <t>SCHERER_PBMC_YF_VAX_AGE_18_40YO_JOINT_TO_VACCINIA_AND_YELLOW_FEVER_UP</t>
  </si>
  <si>
    <t>https://www.gsea-msigdb.org/gsea/msigdb/human/geneset/SCHERER_PBMC_YF_VAX_AGE_18_40YO_JOINT_TO_VACCINIA_AND_YELLOW_FEVER_UP</t>
  </si>
  <si>
    <t>Genes up-regulated in peripheral blood mononuclear cell post-vaccination vs pre-vaccination in adults (18-40) after exposure to YF-Vax , time point anyD. Comment: Significantly Modulated Genes Common to Vaccinia and Yellow Fever Vaccination</t>
  </si>
  <si>
    <t>M41126</t>
  </si>
  <si>
    <t>SCHERER_PBMC_YF_VAX_AGE_18_40YO_ANYD_UP</t>
  </si>
  <si>
    <t>https://www.gsea-msigdb.org/gsea/msigdb/human/geneset/SCHERER_PBMC_YF_VAX_AGE_18_40YO_ANYD_UP</t>
  </si>
  <si>
    <t>Genes up-regulated in peripheral blood mononuclear cell in adults (18-40) after exposure to YF-Vax , time point anyD</t>
  </si>
  <si>
    <t>APOD,CACNA2D2,HAND1,LIMD2,NHLH2,NRBP2,PYCR2,SYNGR3,TAGLN3,THRB</t>
  </si>
  <si>
    <t>Additional File 2, Tab A BCG</t>
  </si>
  <si>
    <t>M41119</t>
  </si>
  <si>
    <t>SCHERER_PBMC_YF_VAX_AGE_18_40YO_ANYD_DN</t>
  </si>
  <si>
    <t>https://www.gsea-msigdb.org/gsea/msigdb/human/geneset/SCHERER_PBMC_YF_VAX_AGE_18_40YO_ANYD_DN</t>
  </si>
  <si>
    <t>Genes down-regulated in peripheral blood mononuclear cell in adults (18-40) after exposure to YF-Vax , time point anyD</t>
  </si>
  <si>
    <t>APRT,ATP5MJ,TMEM259,BRAT1,CCNI,COL6A2,CORO1A,DPP7,EGLN2,EIF4B,FBXW5,LIF,NDUFV1,PRB3,RPS13,RPS2,RPS7,SLC25A6,VAV1</t>
  </si>
  <si>
    <t>APRT,C14orf2,C19orf6,C7orf27,CCNI,COL6A2,CORO1A,DPP7,EGLN2,EIF4B,FBXW5,LIF,NDUFV1,PRB3,RPS13,RPS2,RPS7,SLC25A6,VAV1</t>
  </si>
  <si>
    <t>M41047</t>
  </si>
  <si>
    <t>QUEREC_PBMC_YF_17D_VACCINE_AGE_18_45YO_3DY_UP</t>
  </si>
  <si>
    <t>https://www.gsea-msigdb.org/gsea/msigdb/human/geneset/QUEREC_PBMC_YF_17D_VACCINE_AGE_18_45YO_3DY_UP</t>
  </si>
  <si>
    <t>Genes up-regulated in peripheral blood mononuclear cell 3d vs 0d in adults (18-45) after exposure to YF-17D vaccine , time point 3D</t>
  </si>
  <si>
    <t>C3AR1,CD38,CXCL10,RIGI,DDX60,DDX60L,EIF2AK2,HERC5,IFI27,IFI44,IFI44L,IFI6,IFIH1,IFIT1,IFIT2,IFIT3,IL10,IRF7,ISG15,LAMP3,LGALS3BP,DHX58,IFIH1,MX1,MX2,MYOF,NEXN,OAS1,OAS2,OAS3,OASL,PARP12,PARP9,PLSCR1,PNPT1,RASA2,RGL1,RSAD2,SAMD9,SAMD9L,SERPING1,STAT1,TLR7,TMEM255A,TRIM22,TRIM5,XAF1</t>
  </si>
  <si>
    <t>C3AR1,CD38,CXCL10,DDX58,DDX60,DDX60L,EIF2AK2,HERC5,IFI27,IFI44,IFI44L,IFI6,IFIH1,IFIT1,IFIT2,IFIT3,IL10,IRF7,ISG15,LAMP3,LGALS3BP,LGP2,MDA-5,MX1,MX2,MYOF,NEXN,OAS1,OAS2,OAS3,OASL,PARP12,PARP9,PLSCR1,PNPT1,RASA2,RGL1,RSAD2,SAMD9,SAMD9L,SERPING1,STAT1,TLR7,TMEM255A,TRIM22,TRIM5,XAF1</t>
  </si>
  <si>
    <t>M41048</t>
  </si>
  <si>
    <t>QUEREC_PBMC_YF_17D_VACCINE_AGE_18_45YO_7DY_UP</t>
  </si>
  <si>
    <t>https://www.gsea-msigdb.org/gsea/msigdb/human/geneset/QUEREC_PBMC_YF_17D_VACCINE_AGE_18_45YO_7DY_UP</t>
  </si>
  <si>
    <t>Genes up-regulated in peripheral blood mononuclear cell 7d vs 0d in adults (18-45) after exposure to YF-17D vaccine , time point 7D</t>
  </si>
  <si>
    <t>M41070</t>
  </si>
  <si>
    <t>SCHERER_PBMC_YF_VAX_AGE_18_40YO_4_TO_7DY_DN</t>
  </si>
  <si>
    <t>D4-7</t>
  </si>
  <si>
    <t>https://www.gsea-msigdb.org/gsea/msigdb/human/geneset/SCHERER_PBMC_YF_VAX_AGE_18_40YO_4_TO_7DY_DN</t>
  </si>
  <si>
    <t>Genes down-regulated in peripheral blood mononuclear cell (4 to 7)d vs 0d in adults (18-40) after exposure to YF-Vax , time point 4 to 7D</t>
  </si>
  <si>
    <t>ACAA1,ACP5,ACVRL1,ADCY9,AKAP8L,AKR7A2,ALDH16A1,AMD1,APRT,ARF5,ARFGAP1,ARHGAP27,ARHGAP4,ARL4C,ARL6IP4,ATP5MJ,AVP,B4GALT3,BANP,BCR,BPIFB2,BRAT1,BTF3,C12orf57,CACNA2D3,CBX7,CCDC88B,CCM2,CCNI,CCT3,CCT4,CCT7,CD244,CD3D,CHAT,CHCHD5,CHFR,CHGA,CHMP1A,CLPP,CLPTM1L,COL6A2,CORO1A,CTNNBIP1,CTU1,CUTA,CXXC5,CYBC1,DBP,DCBLD2,DENND4B,DHX30,DPP7,DUOXA2,DUSP15,EDARADD,EEF1B2,EEF1D,EEF1G,EEF2,EGLN2,EIF3E,EIF3F,EIF3L,EIF4B,ENO1,FAAP100,FHIP1B,FAR2,FBXL15,FBXW5,FKBP2,FLNA,FOXC1,GATD3,GJC1,GPR156,GPR78,GTPBP6,GUK1,HADHA,HCLS1,HMGB1,ICAM3,IGLV1-44,IL24,INKA1,INPPL1,IRGC,ITGA6,JMJD8,KDELR1,KIF1C,KIF22,KLRB1,KRT18,LCE1E,LDHB,LIF,LRP1,LRRC45,LTA4H,LTB,MAD2L2,MAGEA3,MAST1,MBD3,MCM7,MEGF8,MMS19,MN1,MOB2,MRPL28,MTMR14,MYO1G,NCLN,NDUFB8,NDUFV1,NEUROG1,NEUROG3,NKG7,NME3,NMRK2,NPEPL1,OTOS,OTUD7A,P4HB,PAF1,PCSK1N,PDLIM2,PLEC,PLIN1,PMEPA1,PNRC1,POLM,PPFIA4,PPP1R12C,PPP1R37,PRB3,PREB,PRPF6,PRR15,PRRC2B,CYTH4,PSMC5,PSTPIP1,PYGB,QARS1,RABL6,RACK1,RBM10,RBM38,RDH13,RGL2,RHOT2,RMND5A,RPL10,RPL10A,RPL11,RPL13,RPL15,RPL18,RPL18A,RPL22,RPL22L1,RPL23A,RPL3,RPL35A,RPL36,RPL37A,RPL39,RPL5,RPL6,RPL7A,RPL9,MAP7D1,RPS10,RPS11,RPS13,RPS14,RPS15,RPS15A,RPS17,RPS2,RPS21,RPS27A,RPS3,RPS3A,RPS4X,RPS5,RPS6,RPS7,RPSA,S100A5,SEC61A1,SESN2,SF3A2,SFI1,SRSF1,SRSF5,SGSH,SGTA,SIPA1,SLC13A5,SLC22A8,SLC25A6,SLC2A4RG,SLC4A1,SNAI3,SNHG29,SNRNP200,SPEF1,SPSB3,STK11,STX4,TBCA,TCF25,TCF3,TCOF1,TMC6,TMEM121,TMEM259,TMEM63A,TNFAIP8,TNRC6C,TOMM7,TOP2B,TRABD,TSC22D4,TSPAN4,TSSC4,TUFM,UBA52,UBXN1,VAV1,VPS28,VPS35,VPS51,VWA5B2,WDR18,ZAP70,ZC3H11A,ZNF423,ZBTB45,ZNF681</t>
  </si>
  <si>
    <t>ACAA1,ACP5,ACVRL1,ADCY9,AKAP8L,AKR7A2,ALDH16A1,AMD1,APRT,ARF5,ARFGAP1,ARHGAP27,ARHGAP4,ARL4C,ARL6IP4,ATP5MPL,AVP,B4GALT3,BANP,BCR,BPIFB2,BRAT1,BTF3,C12orf57,CACNA2D3,CBX7,CCDC88,CCM2,CCNI,CCT3,CCT4,CCT7,CD244,CD3D,CHAT,CHCHD5,CHFR,CHGA,CHMP1A,CLPP,CLPTM1L,COL6A2,CORO1A,CTNNBIP1,CTU1,CUTA,CXXC5,CYBC1,DBP,DCBLD2,DENND4B,DHX30,DPP7,DUOXA2,DUSP15,EDARADD,EEF1B2,EEF1D,EEF1G,EEF2,EGLN2,EIF3E,EIF3F,EIF3L,EIF4B,ENO1,FAAP100,FAM160A2,FAR2,FBXL15,FBXW5,FKBP2,FLNA,FOXC1,GATD3A,GJC1,GPR156,GPR78,GTPBP6,GUK1,HADHA,HCLS1,HMGB1,ICAM3,IGLV1-44,IL24,INKA1,INPPL1,IRGC,ITGA6,JMJD8,KDELR1,KIF1C,KIF22,KLRB1,KRT18,LCE1E,LDHB,LIF,LRP1,LRRC45,LTA4H,LTB,MAD2L2,MAGEA3,MAST1,MBD3,MCM7,MEGF8,MMS19,MN1,MOB2,MRPL28,MTMR14,MYO1G,NCLN,NDUFB8,NDUFV1,NEUROG1,NEUROG3,NKG7,NME3,NMRK2,NPEPL1,OTOS,OTUD7A,P4HB,PAF1,PCSK1N,PDLIM2,PLEC,PLIN1,PMEPA1,PNRC1,POLM,PPFIA4,PPP1R12C,PPP1R37,PRB3,PREB,PRPF6,PRR15,PRRC2B,PSCD4,PSMC5,PSTPIP1,PYGB,QARS1,RABL6,RACK1,RBM10,RBM38,RDH13,RGL2,RHOT2,RMND5A,RPL10,RPL10A,RPL11,RPL13,RPL15,RPL18,RPL18A,RPL22,RPL22L1,RPL23A,RPL3,RPL35A,RPL36,RPL37A,RPL39,RPL5,RPL6,RPL7A,RPL9,RPRC1,RPS10,RPS11,RPS13,RPS14,RPS15,RPS15A,RPS17,RPS2,RPS21,RPS27A,RPS3,RPS3A,RPS4X,RPS5,RPS6,RPS7,RPSA,S100A5,SEC61A1,SESN2,SF3A2,SFI1,SFRS1,SFRS5,SGSH,SGTA,SIPA1,SLC13A5,SLC22A8,SLC25A6,SLC2A4RG,SLC4A1,SNAI3,SNHG29,SNRNP200,SPEF1,SPSB3,STK11,STX4,TBCA,TCF25,TCF3,TCOF1,TMC6,TMEM121,TMEM259,TMEM63A,TNFAIP8,TNRC6C,TOMM7,TOP2B,TRABD,TSC22D4,TSPAN4,TSSC4,TUFM,UBA52,UBXN1,VAV1,VPS28,VPS35,VPS51,VWA5B2,WDR18,ZAP70,ZC3H11A,ZNF423,ZNF499,ZNF681</t>
  </si>
  <si>
    <t>M41052</t>
  </si>
  <si>
    <t>SCHERER_PBMC_YF_VAX_AGE_18_40YO_4_TO_7DY_UP</t>
  </si>
  <si>
    <t>https://www.gsea-msigdb.org/gsea/msigdb/human/geneset/SCHERER_PBMC_YF_VAX_AGE_18_40YO_4_TO_7DY_UP</t>
  </si>
  <si>
    <t>Genes up-regulated in peripheral blood mononuclear cell (4 to 7)d vs 0d in adults (18-40) after exposure to YF-Vax , time point 4 to 7D</t>
  </si>
  <si>
    <t>A2ML1,ABCB1,ABR,ADIPOR2,AKIP1,ALAS1,ANXA2,AP3S1,APAF1,APEX2,APOBEC3A,APOBEC3B,APOD,AQP1,ARHGAP1,ASB4,ATG3,ATP6V0E1,ATP6V1G1,BCL2L14,BET1L,BEX4,BLVRA,KLHL28,CACNA2D2,CALCOCO1,CAV2,CCL25,CCL8,CCR5,CCT5,CD177,CD53,CD74,CD86,CDC45,CDKN1C,CDX4,CEACAM7,CEBPA-DT,CEBPB,CEP57,CHD5,CHMP2B,CHMP5,CHST15,CHST2,CIAO2A,CISD2,CMPK2,COP1,COX5A,CREG1,CDK12,CSDC2,CSF1R,CST4,CTBP2,CTH,CX3CR1,CYP3A43,DAZAP2,DDA1,RIGI,DEFB105A,DNAJA1,DNAJC5,DOCK10,DRAP1,DSTN,DUSP11,DYNLT1,EBNA1BP2,EGR4,EIF2AK2,EIF4A1,EIF4E,ERH,ETV6,FCGR3A,FGF6,FGR,FLVCR2,FOXN3,FOXO3,FPR2,GBP5,GDA,GLRX,GMPR,GNAS,GNPTG,GP1BA,GPR137C,GSTK1,GTF3C6,H2AZ2,H3-3A,H3-3B,H3-4,H3C1,H3C11,H3C12,H3C3,H3C7,H3C8,HAND1,HCFC1,HCN3,HERC5,HERC6,HEXIM1,HJURP,HMGN2,HMOX1,HNRNPA3P1,HNRNPC,HNRNPU,HS3ST4,HSBP1,HSH2D,HSPH1,HYPK,IER5,IFI27,IFI30,IFI44,IFI44L,IFI6,IFIT1,IFIT2,IFIT3,IFIT5,IFITM1,IFITM2,IFITM3,IFNA10,IFNA17,IGSF3,IL17A,IL1RN,IL2RG,ISG15,ISG20,IRF9,ITGAM,JDP2,JUNB,JUND,KCNH2,KCNJ10,KLF14,KMT5C,KPTN,KRTAP4-11,KRTCAP2,LAP3,LARP1,LARS2,LBX2-AS1,LENG8,LGALS3BP,DHX58,LILRB2,LIMD2,LMO2,PBX3-DT,LRP5L,LRRC3B,LRRC4C,LSM6,NCAPG2,KLRA1P,LY6E,LZTS1,MAD2L1BP,MAFB,MAL2,MAN2B2,MAP3K5,MARCKS,MARK4,MBTPS1,MCM2,MDH1,MKRN3,MNT,MPEG1,MRPL10,MS4A7,MT1G,MT1M,MT1X,MT2A,MTF1,MTREX,MX1,MX2,NBN,NCBP3,NCOA1,NEK7,NF1,NFKBIA,NHLH2,NISCH,NMI,NMNAT3,NOTCH2,NOTCH3,NPHP1,NRBF2,NRBP2,NUCKS1,OAS1,OAS2,OAS3,OASL,OR1Q1,OR4K17,P2RY10,PALM2AKAP2,PARG,PARP12,PARP9,PCOLCE,PDCD10,PDHA1,PECAM1,PHF2,PIM3,PINLYP,PLAC8,PLAG1,PLEK,FERMT2,PLSCR1,PMM2,PPAN,PRR13,PSMA4,PSMA6,PSMB9,PSMD10,PSME1,PSME2,PTP4A1,PTP4A2,PTPN2,PYCR2,PYHIN1,RAB11FIP4,RABGAP1L,RABL2B,ZMIZ1,RBX1,RFPL3,RFWD3,RGS14,RHO,RMI1,RNF220,RRM2,RTP4,RWDD3,S100A11,SAMD9,SAMD9L,SARDH,DSE,SASH1,SAT1,SBF2,SCAMP2,SCFD1,SCO2,SDC3,SDK2,SEC61B,SERPINA1,SERPINB10,SERPING1,SF3B1,SHISA5,SIDT2,SIGLEC7,SLC23A3,SLC25A22,SLC26A5,SLITRK2,SMAD6,SMARCC2,SNAI2,SNRPE,SNRPG,SNX5,SOWAHA,SOX9,SP110,SPATS2L,SPRY4,SRC,SRI,SRPX,SSR1,STAB2,STARD13,STAT6,STMN4,STRN4,SYNGR3,TAF6,TAGLN3,TAP1,TAS2R5,TBX6,TDRD7,TENT5A,TFDP3,ALYREF,THRB,TMEM106A,TMPRSS11E,TNFAIP2,TNFSF10,TNFSF13B,TNK2,TRHDE,TRIM21,TRIM22,TRIM8,TRIP12,TRMT112,TSPAN9,TUBA1A,TXNDC15,TYR,TYROBP,UBE2D3,UHMK1,FERMT3,USP18,VRK2,WDR49,WFDC3,XAF1,YEATS2,ZBTB20,ZC3H4,ZCCHC2,ZCCHC8,ZFP36L2,ZHX3,ZSCAN10,ZNF24,DNAJC2</t>
  </si>
  <si>
    <t>A2ML1,ABCB1,ABR,ADIPOR2,AKIP1,ALAS1,ANXA2,AP3S1,APAF1,APEX2,APOBEC3A,APOBEC3B,APOD,AQP1,ARHGAP1,ASB4,ATG3,ATP6V0E,ATP6V1G1,BCL2L14,BET1L,BEX4,BLVRA,BTBD5,CACNA2D2,CALCOCO1,CAV2,CCL25,CCL8,CCR5,CCT5,CD177,CD53,CD74,CD86,CDC45,CDKN1C,CDX4,CEACAM7,CEBPA-DT,CEBPB,CEP57,CHD5,CHMP2B,CHMP5,CHST15,CHST2,CIAO2A,CISD2,CMPK2,COP1,COX5A,CREG1,CRKRS,CSDC2,CSF1R,CST4,CTBP2,CTH,CX3CR1,CYP3A43,DAZAP2,DDA1,DDX58,DEFB105A,DNAJA1,DNAJC5,DOCK10,DRAP1,DSTN,DUSP11,DYNLT1,EBNA1BP2,EGR4,EIF2AK2,EIF4A1,EIF4E,ERH,ETV6,FCGR3A,FGF6,FGR,FLVCR2,FOXN3,FOXO3,FPRL1,GBP5,GDA,GLRX,GMPR,GNAS,GNPTG,GP1BA,GPR137C,GSTK1,GTF3C6,H2AFV,H3-3A,H3-3B,H3-4,H3C1,H3C11,H3C12,H3C3,H3C7,H3C8,HAND1,HCFC1,HCN3,HERC5,HERC6,HEXIM1,HJURP,HMGN2,HMOX1,HNRPA3,HNRPC,HNRPU,HS3ST4,HSBP1,HSH2D,HSPH1,HYPK,IER5,IFI27,IFI30,IFI44,IFI44L,IFI6,IFIT1,IFIT2,IFIT3,IFIT5,IFITM1,IFITM2,IFITM3,IFNA10,IFNA17,IGSF3,IL17A,IL1RN,IL2RG,ISG15,ISG20,ISGF3G,ITGAM,JDP2,JUNB,JUND,KCNH2,KCNJ10,KLF14,KMT5C,KPTN,KRTAP4-11,KRTCAP2,LAP3,LARP1,LARS2,LBX2-AS1,LENG8,LGALS3BP,LGP2,LILRB2,LIMD2,LMO2,LOC51145,LRP5L,LRRC3B,LRRC4C,LSM6,LUZP5,LY49L,LY6E,LZTS1,MAD2L1BP,MAFB,MAL2,MAN2B2,MAP3K5,MARCKS,MARK4,MBTPS1,MCM2,MDH1,MKRN3,MNT,MPEG1,MRPL10,MS4A7,MT1G,MT1M,MT1X,MT2A,MTF1,MTREX,MX1,MX2,NBN,NCBP3,NCOA1,NEK7,NF1,NFKBIA,NHLH2,NISCH,NMI,NMNAT3,NOTCH2,NOTCH3,NPHP1,NRBF2,NRBP2,NUCKS1,OAS1,OAS2,OAS3,OASL,OR1Q1,OR4K17,P2RY10,PALM2AKAP2,PARG,PARP12,PARP9,PCOLCE,PDCD10,PDHA1,PECAM1,PHF2,PIM3,PINLYP,PLAC8,PLAG1,PLEK,PLEKHC1,PLSCR1,PMM2,PPAN,PRR13,PSMA4,PSMA6,PSMB9,PSMD10,PSME1,PSME2,PTP4A1,PTP4A2,PTPN2,PYCR2,PYHIN1,RAB11FIP4,RABGAP1L,RABL2B,RAI17,RBX1,RFPL3,RFWD3,RGS14,RHO,RMI1,RNF220,RRM2,RTP4,RWDD3,S100A11,SAMD9,SAMD9L,SARDH,SART2,SASH1,SAT1,SBF2,SCAMP2,SCFD1,SCO2,SDC3,SDK2,SEC61B,SERPINA1,SERPINB10,SERPING1,SF3B1,SHISA5,SIDT2,SIGLEC7,SLC23A3,SLC25A22,SLC26A5,SLITRK2,SMAD6,SMARCC2,SNAI2,SNRPE,SNRPG,SNX5,SOWAHA,SOX9,SP110,SPATS2L,SPRY4,SRC,SRI,SRPX,SSR1,STAB2,STARD13,STAT6,STMN4,STRN4,SYNGR3,TAF6,TAGLN3,TAP1,TAS2R5,TBX6,TDRD7,TENT5A,TFDP3,THOC4,THRB,TMEM106A,TMPRSS11E,TNFAIP2,TNFSF10,TNFSF13B,TNK2,TRHDE,TRIM21,TRIM22,TRIM8,TRIP12,TRMT112,TSPAN9,TUBA3,TXNDC15,TYR,TYROBP,UBE2D3,UHMK1,URP2,USP18,VRK2,WDR49,WFDC3,XAF1,YEATS2,ZBTB20,ZC3H4,ZCCHC2,ZCCHC8,ZFP36L2,ZHX3,ZNF206,ZNF24,ZRF1</t>
  </si>
  <si>
    <t>https://www.ncbi.nlm.nih.gov/pmc/articles/PMC3723701/table/T1/</t>
  </si>
  <si>
    <t>M41161</t>
  </si>
  <si>
    <t>GAUCHER_PBMC_YF_VAX_STAMARIL_UNKNOWN_AGE_10DY_DN</t>
  </si>
  <si>
    <t>D10</t>
  </si>
  <si>
    <t>https://www.gsea-msigdb.org/gsea/msigdb/human/geneset/GAUCHER_PBMC_YF_VAX_STAMARIL_UNKNOWN_AGE_10DY_DN</t>
  </si>
  <si>
    <t>Correlates of immune-mediated protection to most viral and cancer vaccines are still unknown. This impedes the development of novel vaccines to incurable diseases such as HIV and cancer. In this study, we have used functional genomics and polychromatic flow cytometry to define the signature of the immune response to the yellow fever (YF) vaccine 17D (YF17D) in a cohort of 40 volunteers followed for up to 1 yr after vaccination. We show that immunization with YF17D leads to an integrated immune response that includes several effector arms of innate immunity, including complement, the inflammasome, and interferons, as well as adaptive immunity as shown by an early T cell response followed by a brisk and variable B cell response. Development of these responses is preceded, as demonstrated in three independent vaccination trials and in a novel in vitro system of primary immune responses (modular immune in vitro construct [MIMIC] system), by the coordinated up-regulation of transcripts for specific transcription factors, including STAT1, IRF7, and ETS2, which are upstream of the different effector arms of the immune response. These results clearly show that the immune response to a strong vaccine is preceded by coordinated induction of master transcription factors that lead to the development of a broad, polyfunctional, and persistent immune response that integrates all effector cells of the immune system.</t>
  </si>
  <si>
    <t>Genes down-regulated in peripheral blood mononuclear cell 10d vs 0d in unknown after exposure to YF-Vax/Stamaril , time point 10D</t>
  </si>
  <si>
    <t>Gaucher D,Therrien R,Kettaf N,Angermann BR,Boucher G,Filali-Mouhim A,Moser JM,Mehta RS,Drake DR 3rd,Castro E,Akondy R,Rinfret A,Yassine-Diab B,Said EA,Chouikh Y,Cameron MJ,Clum R,Kelvin D,Somogyi R,Greller LD,Balderas RS,Wilkinson P,Pantaleo G,Tartaglia J,Haddad EK,Sékaly RP</t>
  </si>
  <si>
    <t>ABCC5,ABHD5,ABTB1,ADGRE3,ALKBH7,ALPL,APMAP,ARAP3,ARHGAP24,BTF3,GUCD1,FAXDC2,CA4,CAMK1D,CD46,CDK19,CPPED1,CYP27A1,DCAF12,DCAF6,DDX3X,EEF2,EIF3F,EIF3L,EIF4B,ELAPOR1,EPB42,ERGIC1,NIBAN1,FAM210B,FBXO7,FCER1A,FOXO1,GLS,GNG7,GPR162,H1-2,HECA,HSD17B11,ICAM3,IL1R2,IMPA2,IRS2,KBTBD7,LGALS3,LINC00265,,LMBRD1,LST1,MED25,MEF2D,MKRN1,MPP1,MPZL1,MYADM,NPL,ORM1,OSBP2,PABPC1,PABPC4,PACS1,PANX2,PCBP2,PDZK1IP1,PHOSPHO1,PI3,PINK1,PIP4K2A,PITHD1,PLVAP,PPM1F,PRDX2,PRKDC,PTOV1,PYGL,RFLNB,RPL22,RPL37A,RPS3,RPS4X,RPS6KA5,RUBCNL,SELENBP1,SERF2,SIGLEC10,SNCA,SNRPG,SORL1,SRRD,STAT5B,STMN3,TAGLN2,TBC1D14,TBL1X,TGM3,TMCO3,TNS1,TOPORS,TP53INP2,TSPAN5,TXNDC12,TMX4,UBE2H,USP10,VNN2,WLS,ZNF217</t>
  </si>
  <si>
    <t>ABCC5,ABHD5,ABTB1,ADGRE3,ALKBH7,ALPL,APMAP,ARAP3,ARHGAP24,BTF3,C22orf13,C5orf4,CA4,CAMK1D,CD46,CDK19,CPPED1,CYP27A1,DCAF12,DCAF6,DDX3X,EEF2,EIF3F,EIF3L,EIF4B,ELAPOR1,EPB42,ERGIC1,FAM129A,FAM210B,FBXO7,FCER1A,FOXO1,GLS,GNG7,GPR162,H1-2,HECA,HSD17B11,ICAM3,IL1R2,IMPA2,IRS2,KBTBD7,LGALS3,LINC00265,LINC00999,LMBRD1,LST1,MED25,MEF2D,MKRN1,MPP1,MPZL1,MYADM,NPL,ORM1,OSBP2,PABPC1,PABPC4,PACS1,PANX2,PCBP2,PDZK1IP1,PHOSPHO1,PI3,PINK1,PIP4K2A,PITHD1,PLVAP,PPM1F,PRDX2,PRKDC,PTOV1,PYGL,RFLNB,RPL22,RPL37A,RPS3,RPS4X,RPS6KA5,RUBCNL,SELENBP1,SERF2,SIGLEC10,SNCA,SNRPG,SORL1,SRRD,STAT5B,STMN3,TAGLN2,TBC1D14,TBL1X,TGM3,TMCO3,TNS1,TOPORS,TP53INP2,TSPAN5,TXNDC12,TXNDC13,UBE2H,USP10,VNN2,WLS,ZNF217</t>
  </si>
  <si>
    <t>M41141</t>
  </si>
  <si>
    <t>GAUCHER_PBMC_YF_VAX_STAMARIL_UNKNOWN_AGE_10DY_UP</t>
  </si>
  <si>
    <t>https://www.gsea-msigdb.org/gsea/msigdb/human/geneset/GAUCHER_PBMC_YF_VAX_STAMARIL_UNKNOWN_AGE_10DY_UP</t>
  </si>
  <si>
    <t>Genes up-regulated in peripheral blood mononuclear cell 10d vs 0d in unknown after exposure to YF-Vax/Stamaril , time point 10D</t>
  </si>
  <si>
    <t>ABCA1,ABI3,ACOT7,ACOT9,ACTA2,ADA,ADAP2,ADAR,AIM2,ANKRD22,AP5B1,APOBEC3F,APOL3,ASCL2,ASPRV1,ATF3,BATF2,BLVRA,BST2,BTN3A1,CALHM6,CASP1,CCNB2,CCR1,CD38,CDC20,CDCA5,CDCA7,CEACAM1,CENPM,CHMP5,CTSL,CUL1,CX3CR1,CYBB,CYSLTR1,RIGI,DDX60,DHRS9,DHX58,DRAP1,DUSP5,EIF2AK2,EPB41L3,EPSTI1,FAM8A1,FBXO6,FLVCR2,FRMD3,GADD45B,GALM,GBP1,GBP2,GBP5,GCH1,GNGT2,GPBAR1,HAVCR2,HELZ2,HERC5,HERC6,HES4,HLA-A,IDH2,IFI16,IFI27,IFI30,IFI35,IFI44,IFI44L,IFI6,IFIH1,IFIT1,IFIT2,IFIT3,IFIT5,IFITM1,IFITM3,JCHAIN,IL15,IL1RN,IRF7,IRF9,ISG15,LAP3,LGALS3BP,LGALS9,LHFPL2,LMO2,LY6E,MAD2L1BP,MCM4,MICB,MOV10,MT1A,MT1F,MT2A,MX1,MYL6B,MYOF,NAGA,NAGK,NAPA,NCOA7,NEXN,NME1,NMI,NPC2,NTNG2,NUB1,NUSAP1,OAS1,OAS2,OAS3,OASL,OSBPL5,OTOF,PARP10,PARP12,PARP14,PARP9,PCK2,PHF11,PHGDH,PLAC8,PLSCR1,PML,PRF1,PSME2,PTTG1,RAB8A,REC8,RGL1,RGS12,RIN2,RIPK3,RNF135,RRAS,RSAD2,RTP4,SAMD4A,SAMD9L,SAT1,SCARB2,SCO2,SDF2L1,SEPTIN4,SERPING1,SHFL,SHISA5,SIL1,SLC27A3,SLC31A2,SNTB1,SOCS1,SP110,SP140,SPATS2L,SRBD1,SRC,STAT1,STAT2,STMN1,SUSD1,TAP1,TAP2,TDRD7,TENT5A,TIMM10,TK1,TLR7,TMEM123,TMEM140,TMEM268,TMEM62,TNFSF10,TOR1B,TRAFD1,TRIM21,TRIM22,TRIM38,TRIM5,TUBG1,TXNDC11,TXNDC5,TYMS,UBA7,UBE2C,UBE2L6,UBE2S,UHRF1,VAMP5,WARS1,XAF1,ZBP1,ZC3HAV1</t>
  </si>
  <si>
    <t>ABCA1,ABI3,ACOT7,ACOT9,ACTA2,ADA,ADAP2,ADAR,AIM2,ANKRD22,AP5B1,APOBEC3F,APOL3,ASCL2,ASPRV1,ATF3,BATF2,BLVRA,BST2,BTN3A1,CALHM6,CASP1,CCNB2,CCR1,CD38,CDC20,CDCA5,CDCA7,CEACAM1,CENPM,CHMP5,CTSL,CUL1,CX3CR1,CYBB,CYSLTR1,DDX58,DDX60,DHRS9,DHX58,DRAP1,DUSP5,EIF2AK2,EPB41L3,EPSTI1,FAM8A1,FBXO6,FLVCR2,FRMD3,GADD45B,GALM,GBP1,GBP2,GBP5,GCH1,GNGT2,GPBAR1,HAVCR2,HELZ2,HERC5,HERC6,HES4,HLA-A,IDH2,IFI16,IFI27,IFI30,IFI35,IFI44,IFI44L,IFI6,IFIH1,IFIT1,IFIT2,IFIT3,IFIT5,IFITM1,IFITM3,IGJ,IL15,IL1RN,IRF7,IRF9,ISG15,LAP3,LGALS3BP,LGALS9,LHFPL2,LMO2,LY6E,MAD2L1BP,MCM4,MICB,MOV10,MT1A,MT1F,MT2A,MX1,MYL6B,MYOF,NAGA,NAGK,NAPA,NCOA7,NEXN,NME1,NMI,NPC2,NTNG2,NUB1,NUSAP1,OAS1,OAS2,OAS3,OASL,OSBPL5,OTOF,PARP10,PARP12,PARP14,PARP9,PCK2,PHF11,PHGDH,PLAC8,PLSCR1,PML,PRF1,PSME2,PTTG1,RAB8A,REC8,RGL1,RGS12,RIN2,RIPK3,RNF135,RRAS,RSAD2,RTP4,SAMD4A,SAMD9L,SAT1,SCARB2,SCO2,SDF2L1,SEPT4,SERPING1,SHFL,SHISA5,SIL1,SLC27A3,SLC31A2,SNTB1,SOCS1,SP110,SP140,SPATS2L,SRBD1,SRC,STAT1,STAT2,STMN1,SUSD1,TAP1,TAP2,TDRD7,TENT5A,TIMM10,TK1,TLR7,TMEM123,TMEM140,TMEM268,TMEM62,TNFSF10,TOR1B,TRAFD1,TRIM21,TRIM22,TRIM38,TRIM5,TUBG1,TXNDC11,TXNDC5,TYMS,UBA7,UBE2C,UBE2L6,UBE2S,UHRF1,VAMP5,WARS,XAF1,ZBP1,ZC3HAV1</t>
  </si>
  <si>
    <t>M41057</t>
  </si>
  <si>
    <t>GAUCHER_PBMC_YF_VAX_STAMARIL_UNKNOWN_AGE_14DY_DN</t>
  </si>
  <si>
    <t>https://www.gsea-msigdb.org/gsea/msigdb/human/geneset/GAUCHER_PBMC_YF_VAX_STAMARIL_UNKNOWN_AGE_14DY_DN</t>
  </si>
  <si>
    <t>Genes down-regulated in peripheral blood mononuclear cell 14d vs 0d in unknown after exposure to YF-Vax/Stamaril , time point 14D</t>
  </si>
  <si>
    <t>ANAPC16,ATM,CD46,CMPK1,FIS1,HSD17B11,LMO2,NAP1L1,OSBPL8,P2RY13,RBM47,ZNF217</t>
  </si>
  <si>
    <t>Fig 6C (ID)</t>
  </si>
  <si>
    <t>M40954</t>
  </si>
  <si>
    <t>GAUCHER_PBMC_YF_VAX_STAMARIL_UNKNOWN_AGE_14DY_UP</t>
  </si>
  <si>
    <t>https://www.gsea-msigdb.org/gsea/msigdb/human/geneset/GAUCHER_PBMC_YF_VAX_STAMARIL_UNKNOWN_AGE_14DY_UP</t>
  </si>
  <si>
    <t>Genes up-regulated in peripheral blood mononuclear cell 14d vs 0d in unknown after exposure to YF-Vax/Stamaril , time point 14D</t>
  </si>
  <si>
    <t>ACOT7,ADA,MANF,CCNB2,CD19,CD38,CDC20,CDCA5,CDCA7,CDK12,CENPM,COBLL1,CRELD2,CXCR3,DUSP5,FAM30A,FCRL5,FKBP11,GLDC,HSP90B1,IDH2,ITM2C,JCHAIN,MAGED1,MCM4,MYDGF,MYL6B,MYO1F,MZB1,NME1,NUSAP1,PDIA4,PHGDH,POU2AF1,PPIB,PRDX4,PTTG1,RTCB,SDF2L1,SEC11C,SEL1L3,SIL1,SLC7A5,SP140,SRM,STMN1,TENT5C,TK1,TNFRSF13B,TNFRSF17,TRIM26,TUBG1,TXNDC11,TXNDC5,UBE2C,UBE2S,UHRF1,XBP1</t>
  </si>
  <si>
    <t>ACOT7,ADA,ARMET,CCNB2,CD19,CD38,CDC20,CDCA5,CDCA7,CDK12,CENPM,COBLL1,CRELD2,CXCR3,DUSP5,FAM30A,FCRL5,FKBP11,GLDC,HSP90B1,IDH2,ITM2C,JCHAIN,MAGED1,MCM4,MYDGF,MYL6B,MYO1F,MZB1,NME1,NUSAP1,PDIA4,PHGDH,POU2AF1,PPIB,PRDX4,PTTG1,RTCB,SDF2L1,SEC11C,SEL1L3,SIL1,SLC7A5,SP140,SRM,STMN1,TENT5C,TK1,TNFRSF13B,TNFRSF17,TRIM26,TUBG1,TXNDC11,TXNDC5,UBE2C,UBE2S,UHRF1,XBP1</t>
  </si>
  <si>
    <t>Supplementary Table 1 (type b)</t>
  </si>
  <si>
    <t>https://www.ncbi.nlm.nih.gov/pmc/articles/PMC3146700/bin/mmc1.doc</t>
  </si>
  <si>
    <t>M40915</t>
  </si>
  <si>
    <t>GAUCHER_PBMC_YF_VAX_STAMARIL_UNKNOWN_AGE_28DY_DN</t>
  </si>
  <si>
    <t>https://www.gsea-msigdb.org/gsea/msigdb/human/geneset/GAUCHER_PBMC_YF_VAX_STAMARIL_UNKNOWN_AGE_28DY_DN</t>
  </si>
  <si>
    <t>Genes down-regulated in peripheral blood mononuclear cell 28d vs 0d in unknown after exposure to YF-Vax/Stamaril , time point 28D</t>
  </si>
  <si>
    <t>ANAPC16,ATM,CMPK1,EIF3F,IL7R,ITM2A,NAP1L1,PABPC4,RPL22,RPLP0,SNRPN,SNURF,STMN3</t>
  </si>
  <si>
    <t>M41063</t>
  </si>
  <si>
    <t>GAUCHER_PBMC_YF_VAX_STAMARIL_UNKNOWN_AGE_28DY_UP</t>
  </si>
  <si>
    <t>https://www.gsea-msigdb.org/gsea/msigdb/human/geneset/GAUCHER_PBMC_YF_VAX_STAMARIL_UNKNOWN_AGE_28DY_UP</t>
  </si>
  <si>
    <t>Genes up-regulated in peripheral blood mononuclear cell 28d vs 0d in unknown after exposure to YF-Vax/Stamaril , time point 28D</t>
  </si>
  <si>
    <t>ANPEP,AP5B1,ASPRV1,TMEM121B,CSRNP1,EPSTI1,FCER1G,HK3,IL1RN,IRF9,LGALS9,LY6E,MX1,MYD88,MYO1F,NAGA,NTNG2,OASL,OGFR,P2RX1,PRAM1,RIPK3,RNF135,RNF31,SHISA5,SIGLEC5,SIL1</t>
  </si>
  <si>
    <t>ANPEP,AP5B1,ASPRV1,CECR6,CSRNP1,EPSTI1,FCER1G,HK3,IL1RN,IRF9,LGALS9,LY6E,MX1,MYD88,MYO1F,NAGA,NTNG2,OASL,OGFR,P2RX1,PRAM1,RIPK3,RNF135,RNF31,SHISA5,SIGLEC5,SIL1</t>
  </si>
  <si>
    <t>M41147</t>
  </si>
  <si>
    <t>GAUCHER_PBMC_YF_VAX_STAMARIL_UNKNOWN_AGE_3DY_DN</t>
  </si>
  <si>
    <t>https://www.gsea-msigdb.org/gsea/msigdb/human/geneset/GAUCHER_PBMC_YF_VAX_STAMARIL_UNKNOWN_AGE_3DY_DN</t>
  </si>
  <si>
    <t>Genes down-regulated in peripheral blood mononuclear cell 3d vs 0d in unknown after exposure to YF-Vax/Stamaril , time point 3D</t>
  </si>
  <si>
    <t>ABCC5,ABHD5,ADGRE3,ALKBH7,ALPL,ARAP3,BANK1,BCL6,C12orf57,CAMK1D,CBX7,CD46,CDK19,CPD,CPPED1,CREB5,DDX3X,EEF1A1,EEF1B2,EEF2,EIF3F,EIF3L,EIF4B,ELAPOR1,ERGIC1,HYCC2,ATOSA,FAU,FBL,FCRLA,FOXO1,GLS,GMCL1,GNG7,GPR162,GPR183,H1-2,H4C3,ICAM3,IMPA2,IRS2,KBTBD7,KLHDC2,KLHL2,LMBRD1,MPZL1,MYADM,NAMPT,NARF,NFXL1,NIBAN1,ORM1,OSBPL8,PABPC4,PI3,PPM1F,PRKDC,PTOV1,PYGL,RBM47,RFLNB,RPL13A,RPL18,RPL22,RPL27,RPL3,RPL30,RPL35A,RPL37A,RPL4,RPL5,RPLP0,RPS13,RPS14,RPS18,RPS20,RPS25,RPS27A,RPS29,RPS3,RPS4X,RPS5,RPS6,RPS6KA5,RPS8,RUBCNL,SEL1L3,SNHG29,SORL1,STAT5B,STMN3,TBC1D14,TBL1X,TMCO3,TOMM7,TOPORS,TP53INP2,TPT1,TXNDC12,TMX4,VNN2,WLS,ZNF217,ZNF281</t>
  </si>
  <si>
    <t>ABCC5,ABHD5,ADGRE3,ALKBH7,ALPL,ARAP3,BANK1,BCL6,C12orf57,CAMK1D,CBX7,CD46,CDK19,CPD,CPPED1,CREB5,DDX3X,EEF1A1,EEF1B2,EEF2,EIF3F,EIF3L,EIF4B,ELAPOR1,ERGIC1,FAM126B,FAM214A,FAU,FBL,FCRLA,FOXO1,GLS,GMCL1,GNG7,GPR162,GPR183,H1-2,H4C3,ICAM3,IMPA2,IRS2,KBTBD7,KLHDC2,KLHL2,LMBRD1,MPZL1,MYADM,NAMPT,NARF,NFXL1,NIBAN1,ORM1,OSBPL8,PABPC4,PI3,PPM1F,PRKDC,PTOV1,PYGL,RBM47,RFLNB,RPL13A,RPL18,RPL22,RPL27,RPL3,RPL30,RPL35A,RPL37A,RPL4,RPL5,RPLP0,RPS13,RPS14,RPS18,RPS20,RPS25,RPS27A,RPS29,RPS3,RPS4X,RPS5,RPS6,RPS6KA5,RPS8,RUBCNL,SEL1L3,SNHG29,SORL1,STAT5B,STMN3,TBC1D14,TBL1X,TMCO3,TOMM7,TOPORS,TP53INP2,TPT1,TXNDC12,TXNDC13,VNN2,WLS,ZNF217,ZNF281</t>
  </si>
  <si>
    <t>M41142</t>
  </si>
  <si>
    <t>GAUCHER_PBMC_YF_VAX_STAMARIL_UNKNOWN_AGE_3DY_UP</t>
  </si>
  <si>
    <t>https://www.gsea-msigdb.org/gsea/msigdb/human/geneset/GAUCHER_PBMC_YF_VAX_STAMARIL_UNKNOWN_AGE_3DY_UP</t>
  </si>
  <si>
    <t>Genes up-regulated in peripheral blood mononuclear cell 3d vs 0d in unknown after exposure to YF-Vax/Stamaril , time point 3D</t>
  </si>
  <si>
    <t>ABCA1,ABI3,ACOT9,ADA,ADA2,ADAP2,ADAR,AIM2,ALDH3B1,ANKFY1,AP5B1,APOBEC3A,APOBEC3F,ASCL2,ASPRV1,ATF5,BLVRA,BST2,BTN3A1,C1QA,C1QB,C3AR1,CAMK1,CASP1,CCR1,CD300C,CD68,CD86,CDKN1A,CDKN1C,CEACAM1,CNDP2,CSF1R,CSRNP1,CST3,CTSL,CX3CR1,CYBB,CYSLTR1,RIGI,DDX60,DHRS9,DHX58,DPYSL2,DRAP1,DUSP5,EIF2AK2,EPB41L3,EPSTI1,FBXO6,FCER1G,FCN1,FFAR2,FLVCR2,FRMPD1,GADD45B,GALM,GBP1,GIMAP8,GLMP,GNA15,GNGT2,GORASP1,GPBAR1,GRN,HAVCR2,HELZ2,HERC5,HERC6,HES4,HK3,HLA-A,HMOX1,IDH2,IFI16,IFI27,IFI30,IFI35,IFI44,IFI44L,IFI6,IFIH1,IFIT1,IFIT2,IFIT3,IFIT5,IFITM1,IFITM3,IL1RN,IRF7,IRF9,ISG15,JUP,KCNMB1,KIAA0319L,LAP3,LGALS3BP,LGALS9,LHFPL2,LILRB1,LMO2,LY6E,LYPD2,MAD2L1BP,MAFB,MARCO,MICB,MOV10,MS4A7,MT1A,MT1F,MT2A,MX1,MX2,MYD88,MYOF,NAGA,NAGK,NAPA,NPC2,NRROS,NTNG2,NUB1,OAS1,OAS2,OAS3,OASL,OGFR,OSBPL5,OTOF,PARP10,PARP12,PARP14,PARP9,PCK2,PHF11,PLAC8,PLAGL2,PLSCR1,PRAM1,PSME1,PSME2,PTGDS,RAB8A,RBCK1,REC8,RGL1,RGS12,RHBDF2,RIN2,RIPK3,RNF135,RNF31,RNH1,RRAS,RSAD2,RTP4,SAMD4A,SAMD9L,SCARB2,SCIMP,SCO2,SEPTIN4,SERPING1,SERTAD1,SHFL,SHISA5,SIDT2,SIGLEC5,SIL1,SLC27A3,SLC2A6,SLC37A2,SLC3A2,SMCO4,SNTB1,SORT1,SP110,SP140,SPATS2L,SRBD1,SRC,STAT1,STAT2,SUSD1,TAGLN,TAP1,TAP2,TCN2,TDRD7,TENT5A,TICAM1,TIMM10,TLR7,TMEM123,TMEM140,TMEM268,TMEM62,TNFSF10,TNFSF13B,TNS3,TOR1B,TRAFD1,TRIM21,TRIM22,TRIM26,TRIM38,TRIM5,TTC38,TTYH3,TYMP,UBA7,UBE2L6,WARS1,XAF1,ZBP1,ZC3HAV1,ZFYVE26,ZNFX1</t>
  </si>
  <si>
    <t>ABCA1,ABI3,ACOT9,ADA,ADA2,ADAP2,ADAR,AIM2,ALDH3B1,ANKFY1,AP5B1,APOBEC3A,APOBEC3F,ASCL2,ASPRV1,ATF5,BLVRA,BST2,BTN3A1,C1QA,C1QB,C3AR1,CAMK1,CASP1,CCR1,CD300C,CD68,CD86,CDKN1A,CDKN1C,CEACAM1,CNDP2,CSF1R,CSRNP1,CST3,CTSL,CX3CR1,CYBB,CYSLTR1,DDX58,DDX60,DHRS9,DHX58,DPYSL2,DRAP1,DUSP5,EIF2AK2,EPB41L3,EPSTI1,FBXO6,FCER1G,FCN1,FFAR2,FLVCR2,FRMD2,GADD45B,GALM,GBP1,GIMAP8,GLMP,GNA15,GNGT2,GORASP1,GPBAR1,GRN,HAVCR2,HELZ2,HERC5,HERC6,HES4,HK3,HLA-A,HMOX1,IDH2,IFI16,IFI27,IFI30,IFI35,IFI44,IFI44L,IFI6,IFIH1,IFIT1,IFIT2,IFIT3,IFIT5,IFITM1,IFITM3,IL1RN,IRF7,IRF9,ISG15,JUP,KCNMB1,KIAA0319L,LAP3,LGALS3BP,LGALS9,LHFPL2,LILRB1,LMO2,LY6E,LYPD2,MAD2L1BP,MAFB,MARCO,MICB,MOV10,MS4A7,MT1A,MT1F,MT2A,MX1,MX2,MYD88,MYOF,NAGA,NAGK,NAPA,NPC2,NRROS,NTNG2,NUB1,OAS1,OAS2,OAS3,OASL,OGFR,OSBPL5,OTOF,PARP10,PARP12,PARP14,PARP9,PCK2,PHF11,PLAC8,PLAGL2,PLSCR1,PRAM1,PSME1,PSME2,PTGDS,RAB8A,RBCK1,REC8,RGL1,RGS12,RHBDF2,RIN2,RIPK3,RNF135,RNF31,RNH1,RRAS,RSAD2,RTP4,SAMD4A,SAMD9L,SCARB2,SCIMP,SCO2,SEPT4,SERPING1,SERTAD1,SHFL,SHISA5,SIDT2,SIGLEC5,SIL1,SLC27A3,SLC2A6,SLC37A2,SLC3A2,SMCO4,SNTB1,SORT1,SP110,SP140,SPATS2L,SRBD1,SRC,STAT1,STAT2,SUSD1,TAGLN,TAP1,TAP2,TCN2,TDRD7,TENT5A,TICAM1,TIMM10,TLR7,TMEM123,TMEM140,TMEM268,TMEM62,TNFSF10,TNFSF13B,TNS3,TOR1B,TRAFD1,TRIM21,TRIM22,TRIM26,TRIM38,TRIM5,TTC38,TTYH3,TYMP,UBA7,UBE2L6,WARS,XAF1,ZBP1,ZC3HAV1,ZFYVE26,ZNFX1</t>
  </si>
  <si>
    <t>Supplementary Table 1 (type c)</t>
  </si>
  <si>
    <t>M41001</t>
  </si>
  <si>
    <t>GAUCHER_PBMC_YF_VAX_STAMARIL_UNKNOWN_AGE_60DY_DN</t>
  </si>
  <si>
    <t>D60</t>
  </si>
  <si>
    <t>https://www.gsea-msigdb.org/gsea/msigdb/human/geneset/GAUCHER_PBMC_YF_VAX_STAMARIL_UNKNOWN_AGE_60DY_DN</t>
  </si>
  <si>
    <t>Genes down-regulated in peripheral blood mononuclear cell 60d vs 0d in unknown after exposure to YF-Vax/Stamaril , time point 60D</t>
  </si>
  <si>
    <t>ADIPOR1,GUCD1,CDC14B,DCAF6,DMTN,DNAJB2,DPM2,FBXO7,FIS1,FKBP8,GUK1,GYPC,HAGH,HBQ1,MARCHF2,MBNL3,MYL4,OR2T35,PDZK1IP1,PHOSPHO1,PLEK2,PRDX2,PRDX5,ROPN1B,SERF2,SESN3,SRRD,ST6GALNAC4,STMN3,TGM2,TPRA1,TSPAN5,UBXN6,YBX3</t>
  </si>
  <si>
    <t>ADIPOR1,C22orf13,CDC14B,DCAF6,DMTN,DNAJB2,DPM2,FBXO7,FIS1,FKBP8,GUK1,GYPC,HAGH,HBQ1,MARCHF2,MBNL3,MYL4,OR2T35,PDZK1IP1,PHOSPHO1,PLEK2,PRDX2,PRDX5,ROPN1B,SERF2,SESN3,SRRD,ST6GALNAC4,STMN3,TGM2,TPRA1,TSPAN5,UBXN6,YBX3</t>
  </si>
  <si>
    <t>M40985</t>
  </si>
  <si>
    <t>GAUCHER_PBMC_YF_VAX_STAMARIL_UNKNOWN_AGE_60DY_UP</t>
  </si>
  <si>
    <t>https://www.gsea-msigdb.org/gsea/msigdb/human/geneset/GAUCHER_PBMC_YF_VAX_STAMARIL_UNKNOWN_AGE_60DY_UP</t>
  </si>
  <si>
    <t>Genes up-regulated in peripheral blood mononuclear cell 60d vs 0d in unknown after exposure to YF-Vax/Stamaril , time point 60D</t>
  </si>
  <si>
    <t>ADA2,ADAP2,ANKRD22,APOL3,BLVRA,CD163,CD74,CD86,CNDP2,CYBB,DHX58,EMILIN2,EPB41L3,FCN1,FLVCR2,HAVCR2,HK2,IFI30,IL15,KCNMB1,KYNU,LGALS9,LHFPL2,MICB,MS4A3,MYOF,NAGA,NAGK,NLRP3,NOD2,NPC2,NUB1,PLAGL2,RGS12,RTCB,SCARB2,SCIMP,SIL1,SLC37A2,SMCO4,SNTB1,SORT1,STAT2,SUSD1,TAP1,TLR7,TMEM268,TNS3,TTYH3,WARS1</t>
  </si>
  <si>
    <t>ADA2,ADAP2,ANKRD22,APOL3,BLVRA,CD163,CD74,CD86,CNDP2,CYBB,DHX58,EMILIN2,EPB41L3,FCN1,FLVCR2,HAVCR2,HK2,IFI30,IL15,KCNMB1,KYNU,LGALS9,LHFPL2,MICB,MS4A3,MYOF,NAGA,NAGK,NLRP3,NOD2,NPC2,NUB1,PLAGL2,RGS12,RTCB,SCARB2,SCIMP,SIL1,SLC37A2,SMCO4,SNTB1,SORT1,STAT2,SUSD1,TAP1,TLR7,TMEM268,TNS3,TTYH3,WARS</t>
  </si>
  <si>
    <t>https://www.ncbi.nlm.nih.gov/pmc/articles/PMC3475634/table/JIS546TB2/</t>
  </si>
  <si>
    <t>M41086</t>
  </si>
  <si>
    <t>GAUCHER_PBMC_YF_VAX_STAMARIL_UNKNOWN_AGE_7DY_DN</t>
  </si>
  <si>
    <t>https://www.gsea-msigdb.org/gsea/msigdb/human/geneset/GAUCHER_PBMC_YF_VAX_STAMARIL_UNKNOWN_AGE_7DY_DN</t>
  </si>
  <si>
    <t>Genes down-regulated in peripheral blood mononuclear cell 7d vs 0d in unknown after exposure to YF-Vax/Stamaril , time point 7D</t>
  </si>
  <si>
    <t>ABCC5,ABHD5,ABTB1,ALKBH7,ALPL,ANAPC16,APMAP,ARAP3,ATM,BANK1,BCL6,BSG,BTF3,C12orf57,CA4,CAMK1D,CBX7,CD46,CDC34,CDK19,CMTM2,CPD,CPPED1,CREB5,CYP27A1,CYP4F3,DCAF12,DCAF6,DDX3X,DSC2,EEF1A1,EEF1B2,EEF2,EIF2S3,EIF3F,EIF3L,EIF4B,ELAPOR1,ADGRE3,AHSP,ERGIC1,HYCC2,NIBAN1,FAM210B,ATOSA,FAU,FBL,FBXO7,FCRLA,FIS1,FOXO1,GLRX5,GLS,GMCL1,GNG10,GNG7,GPR183,H1-2,H4C3,HECA,HINT1,HSD17B11,ICAM3,IL1R2,IL7R,IMPA2,IRS2,ITM2A,KBTBD7,KLHDC2,KLHL2,KLRB1,LDHB,LINC00265,,LMBRD1,LRRN3,MBP,MED25,MEF2D,MGAM,MKRN1,MME,MPZL1,MTURN,MYADM,NAP1L1,NARF,NELL2,NFXL1,NPL,ORM1,OSBP2,OSBPL8,PABPC1,PABPC4,PANX2,NAMPT,PCBP2,PDZK1IP1,PGLYRP1,PHOSPHO1,PI3,PINK1,PITHD1,PLEK2,PPBP,PPM1F,PRDX2,PRDX5,PRKDC,PTOV1,PYGL,QPCT,RFLNB,RGCC,RNF11,RPL10A,RPL11,RPL13,RPL13A,RPL14,RPL18,RPL22,RPL23,RPL27,RPL3,RPL30,RPL31,RPL35,RPL35A,RPL37A,RPL39,RPL4,RPL5,RPL7,RPL7A,RPL9,RPLP0,RPLP1,RPS10,RPS13,RPS14,RPS15A,RPS17,RPS18,RPS20,RPS23,RPS24,RPS25,RPS27A,RPS29,RPS3,RPS3A,RPS4X,RPS5,RPS6,RPS6KA5,RPS8,RUBCNL,S100A12,SERF2,SESN3,SGK1,SLC25A37,SLC4A1,SNHG29,SNRPN,SNURF,SORL1,SRRD,STAT5B,STMN3,TAGLN2,TBC1D14,TBL1X,TGM3,TMCO3,TOMM7,TOPORS,TP53INP2,TPT1,TSPAN5,TXNDC12,TMX4,UBE2H,USP10,VNN2,WLS,ZNF217,ZNF281</t>
  </si>
  <si>
    <t>ABCC5,ABHD5,ABTB1,ALKBH7,ALPL,ANAPC16,APMAP,ARAP3,ATM,BANK1,BCL6,BSG,BTF3,C12orf57,CA4,CAMK1D,CBX7,CD46,CDC34,CDK19,CMTM2,CPD,CPPED1,CREB5,CYP27A1,CYP4F3,DCAF12,DCAF6,DDX3X,DSC2,EEF1A1,EEF1B2,EEF2,EIF2S3,EIF3F,EIF3L,EIF4B,ELAPOR1,EMR3,ERAF,ERGIC1,FAM126B,FAM129A,FAM210B,FAM214A,FAU,FBL,FBXO7,FCRLA,FIS1,FOXO1,GLRX5,GLS,GMCL1,GNG10,GNG7,GPR183,H1-2,H4C3,HECA,HINT1,HSD17B11,ICAM3,IL1R2,IL7R,IMPA2,IRS2,ITM2A,KBTBD7,KLHDC2,KLHL2,KLRB1,LDHB,LINC00265,LINC00999,LMBRD1,LRRN3,MBP,MED25,MEF2D,MGAM,MKRN1,MME,MPZL1,MTURN,MYADM,NAP1L1,NARF,NELL2,NFXL1,NPL,ORM1,OSBP2,OSBPL8,PABPC1,PABPC4,PANX2,PBEF1,PCBP2,PDZK1IP1,PGLYRP1,PHOSPHO1,PI3,PINK1,PITHD1,PLEK2,PPBP,PPM1F,PRDX2,PRDX5,PRKDC,PTOV1,PYGL,QPCT,RFLNB,RGCC,RNF11,RPL10A,RPL11,RPL13,RPL13A,RPL14,RPL18,RPL22,RPL23,RPL27,RPL3,RPL30,RPL31,RPL35,RPL35A,RPL37A,RPL39,RPL4,RPL5,RPL7,RPL7A,RPL9,RPLP0,RPLP1,RPS10,RPS13,RPS14,RPS15A,RPS17,RPS18,RPS20,RPS23,RPS24,RPS25,RPS27A,RPS29,RPS3,RPS3A,RPS4X,RPS5,RPS6,RPS6KA5,RPS8,RUBCNL,S100A12,SERF2,SESN3,SGK1,SLC25A37,SLC4A1,SNHG29,SNRPN,SNURF,SORL1,SRRD,STAT5B,STMN3,TAGLN2,TBC1D14,TBL1X,TGM3,TMCO3,TOMM7,TOPORS,TP53INP2,TPT1,TSPAN5,TXNDC12,TXNDC13,UBE2H,USP10,VNN2,WLS,ZNF217,ZNF281</t>
  </si>
  <si>
    <t>M41140</t>
  </si>
  <si>
    <t>GAUCHER_PBMC_YF_VAX_STAMARIL_UNKNOWN_AGE_7DY_UP</t>
  </si>
  <si>
    <t>https://www.gsea-msigdb.org/gsea/msigdb/human/geneset/GAUCHER_PBMC_YF_VAX_STAMARIL_UNKNOWN_AGE_7DY_UP</t>
  </si>
  <si>
    <t>Genes up-regulated in peripheral blood mononuclear cell 7d vs 0d in unknown after exposure to YF-Vax/Stamaril , time point 7D</t>
  </si>
  <si>
    <t>ABCA1,ABI3,ACOT7,ACOT9,ACTA2,ADA,ADA2,ADAP2,ADAR,AIM2,ALDH3B1,ANKFY1,ANKRD22,AP5B1,APOBEC3A,APOBEC3F,APOL3,ASCL2,ASPRV1,ATF3,ATF5,CSRNP1,BATF2,BLVRA,BST2,BTN3A1,C1QA,C1QB,C3AR1,CAMK1,CAP1,CASP5,CCL8,CCNB2,CCR1,CD163,CD300C,CD36,CD38,CD68,CD74,CD86,CDC20,CDCA5,CDCA7,CDKN1A,CDKN1C,CEACAM1,CENPM,CHMP5,CMPK2,CNDP2,CSF1R,CST3,CTSL,CUL1,CX3CR1,CXCL10,CYBB,CYSLTR1,RIGI,DDX60,DHRS9,DHX58,DPYSL2,DRAP1,DUSP5,DYNLT1,EIF2AK2,EMILIN2,EPB41L3,EPSTI1,FAM8A1,FBXO6,FCER1G,FCN1,FFAR2,FLVCR2,FRMD3,GADD45B,GALM,GBP1,GBP2,GBP4,GBP5,GCH1,GIMAP8,GLMP,GNA15,GNGT2,GNLY,GORASP1,GPBAR1,GRN,GZMB,HAVCR2,HELZ2,HERC5,HERC6,HES4,HK3,HLA-A,HLA-DRB4,HMOX1,HSH2D,IDH2,IDO1,IFI16,IFI27,IFI30,IFI35,IFI44,IFI44L,IFI6,IFIH1,IFIT1,IFIT2,IFIT3,IFIT5,IFITM1,IFITM3,IL15,IL1RN,IRF7,IRF9,ISG15,ISG20,JUP,KCNMB1,KIAA0319L,KIR2DL3,KIR2DL4,KYNU,LAG3,LAMP3,LAP3,LDLR,LGALS3BP,LGALS9,LHFPL2,LILRB1,LMO2,LY6E,MAD2L1BP,MAFB,MARCKS,MARCO,MCM4,MICB,MOB3C,MOV10,MS4A7,MT1A,MT1F,MT2A,MX1,MX2,MYD88,MYDGF,MYOF,NAGA,NAGK,NAPA,NCOA7,NEXN,NLRP3,NMI,NOD2,NPC2,NRROS,NT5C,NTNG2,NUB1,NUSAP1,OAS1,OAS2,OAS3,OASL,OGFR,OSBPL5,OTOF,PARP10,PARP12,PARP14,PARP9,PATL1,PCK2,PHACTR2,PHF11,PIK3AP1,PLAC8,PLAGL2,PLSCR1,PML,PPM1K,PRAM1,PRF1,PSME1,PSME2,PTGDS,RAB8A,RBCK1,REC8,RGL1,RGS12,RHBDF2,RIN2,RIPK3,RNF135,RNF31,RNH1,RRAS,RSAD2,RTCB,RTP4,SAMD4A,SAMD9L,SAT1,SCARB2,SCIMP,SCO2,SDF2L1,SEPTIN4,SERPING1,SERTAD1,SHFL,SHISA5,SIDT2,SIGLEC5,SIL1,SLC27A3,SLC2A6,SLC37A2,SLC3A2,SLFN12,SMCO4,SNTB1,SOCS1,SORT1,SP110,SP140,SPATS2L,SQOR,SRBD1,SRC,SRM,STAB1,STAT1,STAT2,SUSD1,TAGLN,TAP1,TAP2,TCN2,TDRD7,TENT5A,TICAM1,TIMM10,TLR7,TMEM123,TMEM140,TMEM268,TMEM51,TMEM62,TNFAIP6,TNFSF10,TNFSF13B,TNS3,TOR1B,TRAFD1,TRIM21,TRIM22,TRIM26,TRIM38,TRIM5,TTC21A,TTC38,TTYH3,TUBG1,TXNDC11,TYMP,UBA7,UBE2L6,UBE2S,UNC93B1,VAMP5,WARS1,XAF1,ZBP1,ZC3HAV1,ZFYVE26,ZNFX1</t>
  </si>
  <si>
    <t>ABCA1,ABI3,ACOT7,ACOT9,ACTA2,ADA,ADA2,ADAP2,ADAR,AIM2,ALDH3B1,ANKFY1,ANKRD22,AP5B1,APOBEC3A,APOBEC3F,APOL3,ASCL2,ASPRV1,ATF3,ATF5,AXUD1,BATF2,BLVRA,BST2,BTN3A1,C1QA,C1QB,C3AR1,CAMK1,CAP1,CASP5,CCL8,CCNB2,CCR1,CD163,CD300C,CD36,CD38,CD68,CD74,CD86,CDC20,CDCA5,CDCA7,CDKN1A,CDKN1C,CEACAM1,CENPM,CHMP5,CMPK2,CNDP2,CSF1R,CST3,CTSL,CUL1,CX3CR1,CXCL10,CYBB,CYSLTR1,DDX58,DDX60,DHRS9,DHX58,DPYSL2,DRAP1,DUSP5,DYNLT1,EIF2AK2,EMILIN2,EPB41L3,EPSTI1,FAM8A1,FBXO6,FCER1G,FCN1,FFAR2,FLVCR2,FRMD3,GADD45B,GALM,GBP1,GBP2,GBP4,GBP5,GCH1,GIMAP8,GLMP,GNA15,GNGT2,GNLY,GORASP1,GPBAR1,GRN,GZMB,HAVCR2,HELZ2,HERC5,HERC6,HES4,HK3,HLA-A,HLA-DRB4,HMOX1,HSH2D,IDH2,IDO1,IFI16,IFI27,IFI30,IFI35,IFI44,IFI44L,IFI6,IFIH1,IFIT1,IFIT2,IFIT3,IFIT5,IFITM1,IFITM3,IL15,IL1RN,IRF7,IRF9,ISG15,ISG20,JUP,KCNMB1,KIAA0319L,KIR2DL3,KIR2DL4,KYNU,LAG3,LAMP3,LAP3,LDLR,LGALS3BP,LGALS9,LHFPL2,LILRB1,LMO2,LY6E,MAD2L1BP,MAFB,MARCKS,MARCO,MCM4,MICB,MOB3C,MOV10,MS4A7,MT1A,MT1F,MT2A,MX1,MX2,MYD88,MYDGF,MYOF,NAGA,NAGK,NAPA,NCOA7,NEXN,NLRP3,NMI,NOD2,NPC2,NRROS,NT5C,NTNG2,NUB1,NUSAP1,OAS1,OAS2,OAS3,OASL,OGFR,OSBPL5,OTOF,PARP10,PARP12,PARP14,PARP9,PATL1,PCK2,PHACTR2,PHF11,PIK3AP1,PLAC8,PLAGL2,PLSCR1,PML,PPM1K,PRAM1,PRF1,PSME1,PSME2,PTGDS,RAB8A,RBCK1,REC8,RGL1,RGS12,RHBDF2,RIN2,RIPK3,RNF135,RNF31,RNH1,RRAS,RSAD2,RTCB,RTP4,SAMD4A,SAMD9L,SAT1,SCARB2,SCIMP,SCO2,SDF2L1,SEPTIN4,SERPING1,SERTAD1,SHFL,SHISA5,SIDT2,SIGLEC5,SIL1,SLC27A3,SLC2A6,SLC37A2,SLC3A2,SLFN12,SMCO4,SNTB1,SOCS1,SORT1,SP110,SP140,SPATS2L,SQOR,SRBD1,SRC,SRM,STAB1,STAT1,STAT2,SUSD1,TAGLN,TAP1,TAP2,TCN2,TDRD7,TENT5A,TICAM1,TIMM10,TLR7,TMEM123,TMEM140,TMEM268,TMEM51,TMEM62,TNFAIP6,TNFSF10,TNFSF13B,TNS3,TOR1B,TRAFD1,TRIM21,TRIM22,TRIM26,TRIM38,TRIM5,TTC21A,TTC38,TTYH3,TUBG1,TXNDC11,TYMP,UBA7,UBE2L6,UBE2S,UNC93B1,VAMP5,WARS,XAF1,ZBP1,ZC3HAV1,ZFYVE26,ZNFX1</t>
  </si>
  <si>
    <t>covid_other</t>
  </si>
  <si>
    <t>microbe_type</t>
  </si>
  <si>
    <t>target_pathogen_disease</t>
  </si>
  <si>
    <t>day_total</t>
  </si>
  <si>
    <t>day_month</t>
  </si>
  <si>
    <t>month</t>
  </si>
  <si>
    <t>COVID</t>
  </si>
  <si>
    <t>SARS</t>
  </si>
  <si>
    <t>FLUARIX FLUVIRIN (D3)</t>
  </si>
  <si>
    <t>FLUENZ (D6-7)</t>
  </si>
  <si>
    <t>FLUMIST (D3)</t>
  </si>
  <si>
    <t>FLUZONE (D7)</t>
  </si>
  <si>
    <t>HIV-1 GAG-POL NEF (D3)</t>
  </si>
  <si>
    <t>HPV-VLP (M2)</t>
  </si>
  <si>
    <t>INFLUENZA (D1)</t>
  </si>
  <si>
    <t>LVS F TULARENSIS (H18)</t>
  </si>
  <si>
    <t>LVS F TULARENSIS (H192)</t>
  </si>
  <si>
    <t>LVS F TULARENSIS (H336)</t>
  </si>
  <si>
    <t>LVS F TULARENSIS (H48)</t>
  </si>
  <si>
    <t>MENACTRA (D3)</t>
  </si>
  <si>
    <t>MONOV INFLUENZA A (D1)</t>
  </si>
  <si>
    <t>MONOV INFLUENZA A (D28)</t>
  </si>
  <si>
    <t>MONOV INFLUENZA A (D3)</t>
  </si>
  <si>
    <t>MVA85A (D2)</t>
  </si>
  <si>
    <t>PANDEMRIX (D1)</t>
  </si>
  <si>
    <t>PANDEMRIX (D3)</t>
  </si>
  <si>
    <t>PANDEMRIX (D30)</t>
  </si>
  <si>
    <t>PANDEMRIX (D7)</t>
  </si>
  <si>
    <t>STAMARIL (D10)</t>
  </si>
  <si>
    <t>STAMARIL (D3)</t>
  </si>
  <si>
    <t>STAMARIL (D7)</t>
  </si>
  <si>
    <t>WETVAX (D2-4)</t>
  </si>
  <si>
    <t>WETVAX (D5-7)</t>
  </si>
  <si>
    <t>YF VAX (ANY)</t>
  </si>
  <si>
    <t>YF17D (D3)</t>
  </si>
  <si>
    <t>ZOSTAVAX (D1)</t>
  </si>
  <si>
    <t>Gene set</t>
  </si>
  <si>
    <t>Immune response gene set, specific</t>
  </si>
  <si>
    <t>Immune response, nested</t>
  </si>
  <si>
    <t>Immune group</t>
  </si>
  <si>
    <t>T-helper 17 cell chemotaxis</t>
  </si>
  <si>
    <t>T helper 17 cell, chemotaxis</t>
  </si>
  <si>
    <t>T helper 17 cell</t>
  </si>
  <si>
    <t>T helper cell</t>
  </si>
  <si>
    <t>T-helper 2 cell differentiation</t>
  </si>
  <si>
    <t>T helper 2 cell, differentiation</t>
  </si>
  <si>
    <t>T helper 2 cell</t>
  </si>
  <si>
    <t>T-helper 2 cell activation</t>
  </si>
  <si>
    <t>T helper 2 cell, activation</t>
  </si>
  <si>
    <t>acute inflammatory response to antigenic stimulus</t>
  </si>
  <si>
    <t>Acute inflammatory response</t>
  </si>
  <si>
    <t>adaptive immune response</t>
  </si>
  <si>
    <t>Adaptive immune response</t>
  </si>
  <si>
    <t>antigen processing and presentation of exogenous peptide antigen via MHC class I</t>
  </si>
  <si>
    <t>Antigen presentation, MHC I</t>
  </si>
  <si>
    <t>Antigen presentation</t>
  </si>
  <si>
    <t>antigen processing and presentation of peptide or polysaccharide antigen via MHC class II</t>
  </si>
  <si>
    <t>Antigen presentation, MHC II</t>
  </si>
  <si>
    <t>peptide antigen assembly with MHC class II protein complex</t>
  </si>
  <si>
    <t>antigen processing and presentation of exogenous peptide antigen via MHC class II</t>
  </si>
  <si>
    <t>antigen processing and presentation of endogenous peptide antigen via MHC class I</t>
  </si>
  <si>
    <t>antigen processing and presentation of exogenous antigen</t>
  </si>
  <si>
    <t>antigen processing and presentation of endogenous peptide antigen via MHC class I via ER pathway, TAP-dependent</t>
  </si>
  <si>
    <t>antigen processing and presentation of endogenous peptide antigen via MHC class Ib via ER pathway, TAP-dependent</t>
  </si>
  <si>
    <t>peptide antigen transport</t>
  </si>
  <si>
    <t>Antigen presentation, peptide transport</t>
  </si>
  <si>
    <t>antigen processing and presentation of exogenous protein antigen via MHC class Ib, TAP-dependent</t>
  </si>
  <si>
    <t>antiviral innate immune response</t>
  </si>
  <si>
    <t>B cell activation involved in immune response</t>
  </si>
  <si>
    <t>B cell, Activation</t>
  </si>
  <si>
    <t>B cell activation</t>
  </si>
  <si>
    <t>B cell differentiation</t>
  </si>
  <si>
    <t>B cell, Differentiation</t>
  </si>
  <si>
    <t>B cell differentaition</t>
  </si>
  <si>
    <t>marginal zone B cell differentiation</t>
  </si>
  <si>
    <t>mature B cell differentiation involved in immune response</t>
  </si>
  <si>
    <t>B-1 B cell homeostasis</t>
  </si>
  <si>
    <t>B cell, Homeostasis</t>
  </si>
  <si>
    <t>B cell homeostasis</t>
  </si>
  <si>
    <t>B cell receptor signaling pathway</t>
  </si>
  <si>
    <t>B cell signaling</t>
  </si>
  <si>
    <t>isotype switching to IgG isotypes</t>
  </si>
  <si>
    <t>B cell, IgG</t>
  </si>
  <si>
    <t>B cell, IgE</t>
  </si>
  <si>
    <t>Immunoglobulin</t>
  </si>
  <si>
    <t>isotype switching to IgE isotypes</t>
  </si>
  <si>
    <t>B cell proliferation</t>
  </si>
  <si>
    <t>B cell, Proliferation</t>
  </si>
  <si>
    <t>B cell, Signaling</t>
  </si>
  <si>
    <t>bone marrow development</t>
  </si>
  <si>
    <t>Bone marrow development</t>
  </si>
  <si>
    <t>cellular extravasation</t>
  </si>
  <si>
    <t>complement receptor mediated signaling pathway</t>
  </si>
  <si>
    <t>dendritic cell chemotaxis</t>
  </si>
  <si>
    <t>dendritic cell homeostasis</t>
  </si>
  <si>
    <t>dendritic cell migration</t>
  </si>
  <si>
    <t>germinal center formation</t>
  </si>
  <si>
    <t>Germinal center, formation</t>
  </si>
  <si>
    <t>humoral immune response</t>
  </si>
  <si>
    <t>antibacterial humoral response</t>
  </si>
  <si>
    <t>Humoral, antibacterial</t>
  </si>
  <si>
    <t>antifungal humoral response</t>
  </si>
  <si>
    <t>Humoral, antifungical</t>
  </si>
  <si>
    <t>antimicrobial humoral response</t>
  </si>
  <si>
    <t>Humoral, antimicrobial</t>
  </si>
  <si>
    <t>antimicrobial humoral immune response mediated by antimicrobial peptide</t>
  </si>
  <si>
    <t>Humoral, antimicrobial peptide</t>
  </si>
  <si>
    <t>immunoglobulin mediated immune response</t>
  </si>
  <si>
    <t>Humoral, Immunoglobulin</t>
  </si>
  <si>
    <t>humoral immune response mediated by circulating immunoglobulin</t>
  </si>
  <si>
    <t>immune complex clearance</t>
  </si>
  <si>
    <t>Humoral, immune complex</t>
  </si>
  <si>
    <t>immune system process</t>
  </si>
  <si>
    <t>Immune response, Process</t>
  </si>
  <si>
    <t>immune response</t>
  </si>
  <si>
    <t>Immune response, general</t>
  </si>
  <si>
    <t>leukocyte chemotaxis</t>
  </si>
  <si>
    <t>Leukocyte migration</t>
  </si>
  <si>
    <t>myeloid leukocyte migration</t>
  </si>
  <si>
    <t>Leukocyte, myeloid, migration</t>
  </si>
  <si>
    <t>antibody-dependent cellular cytotoxicity</t>
  </si>
  <si>
    <t>type 2 immune response</t>
  </si>
  <si>
    <t>Immune response, Type 2</t>
  </si>
  <si>
    <t>innate immune response</t>
  </si>
  <si>
    <t>type I interferon-mediated signaling pathway</t>
  </si>
  <si>
    <t>Interferon I</t>
  </si>
  <si>
    <t>cellular response to type I interferon</t>
  </si>
  <si>
    <t>response to type I interferon</t>
  </si>
  <si>
    <t>response to type II interferon</t>
  </si>
  <si>
    <t>Interferon II</t>
  </si>
  <si>
    <t>cellular response to type II interferon</t>
  </si>
  <si>
    <t>eosinophil chemotaxis</t>
  </si>
  <si>
    <t>Eosinophil, chemotaxis</t>
  </si>
  <si>
    <t>eosinophil degranulation</t>
  </si>
  <si>
    <t>Eosinophil, degranulation</t>
  </si>
  <si>
    <t>granulocyte chemotaxis</t>
  </si>
  <si>
    <t>Granulocyte, chemotaxis</t>
  </si>
  <si>
    <t>leukocyte chemotaxis involved in inflammatory response</t>
  </si>
  <si>
    <t>Leukocyte, chemotaxis</t>
  </si>
  <si>
    <t>leukocyte migration involved in inflammatory response</t>
  </si>
  <si>
    <t>Leukocyte, migration</t>
  </si>
  <si>
    <t>natural killer cell differentiation</t>
  </si>
  <si>
    <t>Natural killer, differentiation</t>
  </si>
  <si>
    <t>neutrophil chemotaxis</t>
  </si>
  <si>
    <t>Neutrophil, chemotaxis</t>
  </si>
  <si>
    <t>NK T cell differentiation</t>
  </si>
  <si>
    <t>type II interferon-mediated signaling pathway</t>
  </si>
  <si>
    <t>lymphocyte chemotaxis</t>
  </si>
  <si>
    <t>Lymphocyte, chemotaxis</t>
  </si>
  <si>
    <t>Lymphocyte, migration</t>
  </si>
  <si>
    <t>lymphocyte migration into lymph node</t>
  </si>
  <si>
    <t>lymphocyte homeostasis</t>
  </si>
  <si>
    <t>Lymphocyte, homeostasis</t>
  </si>
  <si>
    <t>macrophage chemotaxis</t>
  </si>
  <si>
    <t>Macrophage, chemotaxis</t>
  </si>
  <si>
    <t>macrophage homeostasis</t>
  </si>
  <si>
    <t>Macrophage, homeostasis</t>
  </si>
  <si>
    <t>macrophage migration</t>
  </si>
  <si>
    <t>Macrophage, migration</t>
  </si>
  <si>
    <t>memory T cell activation</t>
  </si>
  <si>
    <t>T cell, memory, activation</t>
  </si>
  <si>
    <t>memory T cell</t>
  </si>
  <si>
    <t>monocyte chemotaxis</t>
  </si>
  <si>
    <t>Monocyte, chemotaxis</t>
  </si>
  <si>
    <t>monocyte activation</t>
  </si>
  <si>
    <t>Monocyte, activation</t>
  </si>
  <si>
    <t>monocyte homeostasis</t>
  </si>
  <si>
    <t>Monocyte, homeostasis</t>
  </si>
  <si>
    <t>monocyte extravasation</t>
  </si>
  <si>
    <t>Monocyte, extravasation</t>
  </si>
  <si>
    <t>neutrophil activation</t>
  </si>
  <si>
    <t>Neutrophil, activation</t>
  </si>
  <si>
    <t>leukocyte activation involved in inflammatory response</t>
  </si>
  <si>
    <t>Leukocyte, activation</t>
  </si>
  <si>
    <t>neutrophil activation involved in immune response</t>
  </si>
  <si>
    <t>neutrophil extravasation</t>
  </si>
  <si>
    <t>Neutrophil, extravasation</t>
  </si>
  <si>
    <t>neutrophil-mediated killing of bacterium</t>
  </si>
  <si>
    <t>Neutrophil, killing of bacterium</t>
  </si>
  <si>
    <t>neutrophil-mediated killing of gram-negative bacterium</t>
  </si>
  <si>
    <t>Neutrophil, killing of bacterium (gram-)</t>
  </si>
  <si>
    <t>neutrophil-mediated killing of gram-positive bacterium</t>
  </si>
  <si>
    <t>Neutrophil, killing of bacterium (gram+)</t>
  </si>
  <si>
    <t>neutrophil-mediated killing of fungus</t>
  </si>
  <si>
    <t>Neutrophil, killing of fungus</t>
  </si>
  <si>
    <t>opsonization</t>
  </si>
  <si>
    <t>plasma cell differentiation</t>
  </si>
  <si>
    <t>Plasma cell differentiation</t>
  </si>
  <si>
    <t>nucleotide-binding oligomerization domain containing signaling pathway</t>
  </si>
  <si>
    <t>Recognition, NOD</t>
  </si>
  <si>
    <t>Recognition</t>
  </si>
  <si>
    <t>toll-like receptor 7 signaling pathway</t>
  </si>
  <si>
    <t>Recognition, TLR7</t>
  </si>
  <si>
    <t>nucleotide-binding oligomerization domain containing 1 signaling pathway</t>
  </si>
  <si>
    <t>Recognition, NOD1</t>
  </si>
  <si>
    <t>nucleotide-binding oligomerization domain containing 2 signaling pathway</t>
  </si>
  <si>
    <t>Recognition, NOD2</t>
  </si>
  <si>
    <t>MyD88-independent toll-like receptor signaling pathway</t>
  </si>
  <si>
    <t>Recognition, MyD88</t>
  </si>
  <si>
    <t>toll-like receptor signaling pathway</t>
  </si>
  <si>
    <t>Recognition, TLR</t>
  </si>
  <si>
    <t>toll-like receptor 4 signaling pathway</t>
  </si>
  <si>
    <t>Recognition, TLR4</t>
  </si>
  <si>
    <t>toll-like receptor 9 signaling pathway</t>
  </si>
  <si>
    <t>Recognition, TLR9</t>
  </si>
  <si>
    <t>leukocyte tethering or rolling</t>
  </si>
  <si>
    <t>Leukocyte, rolling</t>
  </si>
  <si>
    <t>toll-like receptor 3 signaling pathway</t>
  </si>
  <si>
    <t>Recognition, TLR3</t>
  </si>
  <si>
    <t>TRIF-dependent toll-like receptor signaling pathway</t>
  </si>
  <si>
    <t>Recognition, TRIF, TLR</t>
  </si>
  <si>
    <t>mature natural killer cell chemotaxis</t>
  </si>
  <si>
    <t>Natural killer, chemotaxis</t>
  </si>
  <si>
    <t>alpha-beta T cell activation</t>
  </si>
  <si>
    <t xml:space="preserve"> T cell alpha-beta, activation</t>
  </si>
  <si>
    <t>T cell activation</t>
  </si>
  <si>
    <t>T cell alpha-beta, activation</t>
  </si>
  <si>
    <t>gamma-delta T cell activation</t>
  </si>
  <si>
    <t>T cell gamma-delta activation</t>
  </si>
  <si>
    <t>basophil homeostasis</t>
  </si>
  <si>
    <t>Basophil, homeostasis</t>
  </si>
  <si>
    <t>T cell chemotaxis</t>
  </si>
  <si>
    <t>T cell migration</t>
  </si>
  <si>
    <t>gamma-delta T cell differentiation</t>
  </si>
  <si>
    <t>T cell gamma-delta differentiation</t>
  </si>
  <si>
    <t xml:space="preserve"> T cell differentiation</t>
  </si>
  <si>
    <t>T cell differentiation in thymus</t>
  </si>
  <si>
    <t>alpha-beta T cell proliferation</t>
  </si>
  <si>
    <t>T cell alpha-beta, proliferation</t>
  </si>
  <si>
    <t>T cell proliferation</t>
  </si>
  <si>
    <t>neutrophil homeostasis</t>
  </si>
  <si>
    <t>Neutrophil, homeostasis</t>
  </si>
  <si>
    <t xml:space="preserve"> T cell proliferation</t>
  </si>
  <si>
    <t>immature T cell proliferation in thymus</t>
  </si>
  <si>
    <t>T cell, immature, proliferation in thymus</t>
  </si>
  <si>
    <t>negative thymic T cell selection</t>
  </si>
  <si>
    <t xml:space="preserve"> T cell, selection -</t>
  </si>
  <si>
    <t>T cell selection</t>
  </si>
  <si>
    <t>positive thymic T cell selection</t>
  </si>
  <si>
    <t xml:space="preserve"> T cell, selection +</t>
  </si>
  <si>
    <t>T cell receptor signaling pathway</t>
  </si>
  <si>
    <t xml:space="preserve"> T cell signaling</t>
  </si>
  <si>
    <t>T cell signaling</t>
  </si>
  <si>
    <t>neutrophil clearance</t>
  </si>
  <si>
    <t>Neutrophil, clearance</t>
  </si>
  <si>
    <t>T follicular helper cell differentiation</t>
  </si>
  <si>
    <t xml:space="preserve"> T cell, follicular, differentiation</t>
  </si>
  <si>
    <t>T follicular cell</t>
  </si>
  <si>
    <t>T follicular</t>
  </si>
  <si>
    <t>helper T cell extravasation</t>
  </si>
  <si>
    <t>T helper cell migration</t>
  </si>
  <si>
    <t>T helper cell extravasation</t>
  </si>
  <si>
    <t>T helper cell, chemotaxis</t>
  </si>
  <si>
    <t>erythrocyte development</t>
  </si>
  <si>
    <t>Erythrocyte, development</t>
  </si>
  <si>
    <t xml:space="preserve"> T helper cell migration</t>
  </si>
  <si>
    <t>T helper, chemotaxis</t>
  </si>
  <si>
    <t>CD4-positive, alpha-beta T cell differentiation</t>
  </si>
  <si>
    <t>T cell alpha-beta CD4+ differentiation</t>
  </si>
  <si>
    <t>TCD4</t>
  </si>
  <si>
    <t>mast cell apoptotic process</t>
  </si>
  <si>
    <t>Mast cell, apoptosis</t>
  </si>
  <si>
    <t>CD8-positive, alpha-beta T cell differentiation involved in immune response</t>
  </si>
  <si>
    <t>T cell alpha-beta CD8+ differentiation</t>
  </si>
  <si>
    <t>TCD8</t>
  </si>
  <si>
    <t>thymocyte migration</t>
  </si>
  <si>
    <t xml:space="preserve"> Thymocyte migration</t>
  </si>
  <si>
    <t>DN2 thymocyte differentiation</t>
  </si>
  <si>
    <t>Thymocyte, DN2 differentiation</t>
  </si>
  <si>
    <t xml:space="preserve"> Thymocyte differentiation</t>
  </si>
  <si>
    <t>Thymocyte differentiation</t>
  </si>
  <si>
    <t>tolerance induction to lipopolysaccharide</t>
  </si>
  <si>
    <t xml:space="preserve"> Tolerance to LPS</t>
  </si>
  <si>
    <t>Tolerance to LPS</t>
  </si>
  <si>
    <t>microglial cell activation involved in immune response</t>
  </si>
  <si>
    <t>Microglial cell activation</t>
  </si>
  <si>
    <t>biosynthetic process of antibacterial peptides active against Gram-negative bacteria</t>
  </si>
  <si>
    <t>Antibacterial</t>
  </si>
  <si>
    <t>primitive erythrocyte differentiation</t>
  </si>
  <si>
    <t>Erythrocyte, differentiation</t>
  </si>
  <si>
    <t>#</t>
  </si>
  <si>
    <t>Study title</t>
  </si>
  <si>
    <t>REF</t>
  </si>
  <si>
    <t>Organism</t>
  </si>
  <si>
    <t>In vitro test</t>
  </si>
  <si>
    <t>HOM</t>
  </si>
  <si>
    <t>HET</t>
  </si>
  <si>
    <t>Vaccine regimen</t>
  </si>
  <si>
    <t>Timepoints (overall)</t>
  </si>
  <si>
    <t>Timepoints (samples)</t>
  </si>
  <si>
    <t>No prior infection</t>
  </si>
  <si>
    <t>Variants</t>
  </si>
  <si>
    <t>n_by_sex</t>
  </si>
  <si>
    <t>Other conditions</t>
  </si>
  <si>
    <t>Cell type</t>
  </si>
  <si>
    <t>BioProject</t>
  </si>
  <si>
    <t>GEO</t>
  </si>
  <si>
    <t>Type of Analysis</t>
  </si>
  <si>
    <t>File type</t>
  </si>
  <si>
    <t>DEGs</t>
  </si>
  <si>
    <t>DEG design</t>
  </si>
  <si>
    <t>Human immune and gut microbial parameters associated with inter-individual variations in BNT162b2 mRNA vaccine-induced adaptive immunity</t>
  </si>
  <si>
    <t>PMID: 37081096</t>
  </si>
  <si>
    <t>Homo sapiens</t>
  </si>
  <si>
    <t>BNT162b2 mRNA</t>
  </si>
  <si>
    <t xml:space="preserve">HOM: PF+PF </t>
  </si>
  <si>
    <t>PF1 -&gt; 3-4 weeks -&gt; PF 2</t>
  </si>
  <si>
    <t>1) PF</t>
  </si>
  <si>
    <t>2) PF</t>
  </si>
  <si>
    <t>Before vaccination, 8+-2 days post Dose 2</t>
  </si>
  <si>
    <t>PBMCs</t>
  </si>
  <si>
    <t>PRJDB14078</t>
  </si>
  <si>
    <t>-</t>
  </si>
  <si>
    <t>Bulk RNA-seq</t>
  </si>
  <si>
    <t>Illumina NovaSeq</t>
  </si>
  <si>
    <t>FASTQ</t>
  </si>
  <si>
    <t>PRJDB14085</t>
  </si>
  <si>
    <t>scRNA-seq</t>
  </si>
  <si>
    <t>Illumina Novaseq 6000</t>
  </si>
  <si>
    <t>Heterologous ChAdOx1-BNT162b2 vaccination in a Korean cohort induces a robust genetic immune and antibody response that includes Omicron</t>
  </si>
  <si>
    <t>PMID: 35637788, 36172132</t>
  </si>
  <si>
    <t>BNT162b2 mRNA, ChAdOx1 viral vector</t>
  </si>
  <si>
    <t>Homologous: 2 (PF+PF); 2 (AZ+AZ); Heterologous: 2 (AZ+PF)</t>
  </si>
  <si>
    <t xml:space="preserve">Homologous: 2 dpi (PF+PF) ; Heterologous: Dose 1: 0 dpi, 3 dpi, 7 dpi (AZ), Dose 2: 0 dpi, 3 dpi, 7 dpi (PF); </t>
  </si>
  <si>
    <t>1) PF; 2) AZ</t>
  </si>
  <si>
    <t>1) PF; 2) PF</t>
  </si>
  <si>
    <t>Dose 1: 0 dpi, 3 dpi, 7 dpi (AZ), Dose 2: 0 dpi, 3 dpi, 7 dpi (PF);</t>
  </si>
  <si>
    <t>WHO4, alpha, beta, gamma, iota, Omicron</t>
  </si>
  <si>
    <t>F = 41, M = 5</t>
  </si>
  <si>
    <t>PRJNA832139</t>
  </si>
  <si>
    <t>Illumina NovaSeq 6000</t>
  </si>
  <si>
    <t>PRJNA832138</t>
  </si>
  <si>
    <t>GSE201534</t>
  </si>
  <si>
    <t>Class switch towards non-inflammatory, spike-specific IgG4 antibodies after repeated SARS-CoV-2 mRNA vaccination</t>
  </si>
  <si>
    <t>PMID: 36548397</t>
  </si>
  <si>
    <t>PRJNA913893</t>
  </si>
  <si>
    <t>GSE221316</t>
  </si>
  <si>
    <t>Illumina HiSeq 2500</t>
  </si>
  <si>
    <t>txt</t>
  </si>
  <si>
    <t>Timepoints, Sex, Age, Vaccine (First-second)</t>
  </si>
  <si>
    <t>PRJNA913899</t>
  </si>
  <si>
    <t>GSE221319</t>
  </si>
  <si>
    <t>CITE-seq</t>
  </si>
  <si>
    <t>Timepoints, Sex, Age, Vaccine</t>
  </si>
  <si>
    <t>Next generation sequencing transcriptome analysis of patient-derived macrophages stimulated with SARS-CoV-2 protein</t>
  </si>
  <si>
    <t>PMID: 34133077</t>
  </si>
  <si>
    <t>Subunit Spike</t>
  </si>
  <si>
    <t>Treated vs. non-treated</t>
  </si>
  <si>
    <t>PRJNA725825</t>
  </si>
  <si>
    <t>GSE173488</t>
  </si>
  <si>
    <t>Differential effect of SARS-CoV-2 spike glycoprotein 1 on human bronchial and alveolar lung mucosa models: Implications on pathogenicity</t>
  </si>
  <si>
    <t>PMID: 34960806</t>
  </si>
  <si>
    <t>Organoid, bronchial and alveolar lung mucosa models</t>
  </si>
  <si>
    <t>PRJNA770335</t>
  </si>
  <si>
    <t>GSE185657</t>
  </si>
  <si>
    <t>Illumina NextSeq 500</t>
  </si>
  <si>
    <t>Germinal centre-driven maturation of B cell response to SARS-CoV-2 mRNA vaccination</t>
  </si>
  <si>
    <t>PMID: 35168246</t>
  </si>
  <si>
    <t>PBMCs, lymph node</t>
  </si>
  <si>
    <t>PRJNA777934</t>
  </si>
  <si>
    <t>GSE195673</t>
  </si>
  <si>
    <t>Transcriptomes of SARS-CoV-2 naïve and recovered individuals vaccinated with inactivated vaccine</t>
  </si>
  <si>
    <t>PMID: 35186784</t>
  </si>
  <si>
    <t>Retinal cells</t>
  </si>
  <si>
    <t>PRJNA782306</t>
  </si>
  <si>
    <t>GSE189263</t>
  </si>
  <si>
    <t>NextSeq 2000</t>
  </si>
  <si>
    <t>BNT162b2 vaccination enhances interferon-JAK-STAT-regulated antiviral programs in COVID-19 patients infected with the SARS-CoV-2 Beta variant</t>
  </si>
  <si>
    <t>PMID: 35465056</t>
  </si>
  <si>
    <t>Infection with and without vaccination with pfizer vaccine = 1 dose -&gt; infection -&gt; 2 dose</t>
  </si>
  <si>
    <t>B.1.351</t>
  </si>
  <si>
    <t>PRJNA730810</t>
  </si>
  <si>
    <t>GSE174621</t>
  </si>
  <si>
    <t>Prior BNT162b vaccination enhances interferon-JAK-STAT regulated antiviral programs in hospitalized COVID-19 patients infected with the SARS-CoV-2</t>
  </si>
  <si>
    <t>PMID: 35465056, 35784346</t>
  </si>
  <si>
    <t>Infection with/out prior vaccination (1-3 days, 12-15 days)</t>
  </si>
  <si>
    <t>PF</t>
  </si>
  <si>
    <t>Alpha, Omicron</t>
  </si>
  <si>
    <t>Other chronic diseases</t>
  </si>
  <si>
    <t>PRJNA781246</t>
  </si>
  <si>
    <t>Immune transcriptome in adult-onset Still’s disease with mild flare following administration of mRNA vaccine BNT162b2</t>
  </si>
  <si>
    <t>PMID: 35532082</t>
  </si>
  <si>
    <t>AOSD patient = infection + 8 mo + PF 1 + 4 wk + PF 2; Healthy = PF 1 + PF 2</t>
  </si>
  <si>
    <t>1) PF 1; 2) PF 1</t>
  </si>
  <si>
    <t>2) PF 2; 2) PF 2</t>
  </si>
  <si>
    <t>AOSD patient = PF1 -&gt; D0, D1 -&gt; PF2 -&gt; D0, D1, D7; Healthy controls = PF2 -&gt; D0, D1, D7</t>
  </si>
  <si>
    <t>Still’s disease with mild flare</t>
  </si>
  <si>
    <t>PRJNA815866</t>
  </si>
  <si>
    <t>GSE198549</t>
  </si>
  <si>
    <t>Homo sapiens Transcriptome or Gene expression</t>
  </si>
  <si>
    <t>PMID: 35710908</t>
  </si>
  <si>
    <t>PRJNA762922</t>
  </si>
  <si>
    <t>10X genomics</t>
  </si>
  <si>
    <t>Impact of two and three dose COVID-19 vaccination schedule on transcriptional, humoral and T cell immune response in previously heavily treated</t>
  </si>
  <si>
    <t>PMID: 36630562</t>
  </si>
  <si>
    <t>ChAdOx1 viral vector</t>
  </si>
  <si>
    <t>2 doses,</t>
  </si>
  <si>
    <t>CLL patients: 3 (PF + PF + AZ), 3 (AZ + PF + PF), 3 (AZ + AZ + PF(;  Controls: 2 (AZ + AZ), 2 (AZ + PF)</t>
  </si>
  <si>
    <t>1) PF; 2) AZ; 3) AZ; C1) AZ; C2) AZ</t>
  </si>
  <si>
    <t>1) PF; 2) PF; 3) AZ; C1) PF; C2) AZ</t>
  </si>
  <si>
    <t>1) AZ; 2) PF; 3) PF; C1) NA; C2) NA</t>
  </si>
  <si>
    <t>D1 -&gt; 6 days -&gt; D2 (D0, D2, D7, D14, W4-5) -&gt; 131 days -&gt; D3 (D0, D2, D7, D14, W4-5)</t>
  </si>
  <si>
    <t>Chronic lymphocytic leukemia</t>
  </si>
  <si>
    <t>PRJNA832479</t>
  </si>
  <si>
    <t>GSE201642</t>
  </si>
  <si>
    <t>Single-Cell RNA Sequencing to Decipher the Immunogenicity of ChAdOx1 nCoV-19/AZD1222 and mRNA-1273 Vaccines in Patients with Autoimmune Rheumatic Disease</t>
  </si>
  <si>
    <t>PMID: 35979368</t>
  </si>
  <si>
    <t>ChAdOx1 viral vector, mRNA-1273 Moderna mRNA</t>
  </si>
  <si>
    <t>PRJNA838497</t>
  </si>
  <si>
    <t>GSE203081</t>
  </si>
  <si>
    <t>bigWig</t>
  </si>
  <si>
    <t>Transcriptomes analysis of COVID-19 Inactivated Vaccine and Protein Subunit Vaccine as Third Booster Dose in Human</t>
  </si>
  <si>
    <t>PMID: 36341453</t>
  </si>
  <si>
    <t>BBIBP-CorV Innactivated virus, ZF2001 dimeric RBD subunit vaccine</t>
  </si>
  <si>
    <t>HOM: 3 doses (BBIBP); HET: 3 doses (BBIBP+BBIBP+Protein)</t>
  </si>
  <si>
    <t>HOM: 2 doses (6 mpi), 3 dose (7, 14, 28 dpi); HET: 3 dose (7, 14, 28 dpi)</t>
  </si>
  <si>
    <t>1) BBIBP; 2) BBIBP</t>
  </si>
  <si>
    <t>1) BBIBP; 2) ZF2001</t>
  </si>
  <si>
    <t>Only after 3 dose = 0, 7, 14, 28 days; No samples before or inbetween first and second doses</t>
  </si>
  <si>
    <t>Wild-type, beta, delta, omicron (BA2.3)</t>
  </si>
  <si>
    <t>50/50 (24/24?)</t>
  </si>
  <si>
    <t>total: 18-79, mean = 38</t>
  </si>
  <si>
    <t>PRJNA848805</t>
  </si>
  <si>
    <t>Transcriptome analysis of umbilical cord blood CD34+ cells of neonates delivered from SARS-CoV-2 infected and/or vaccinated mothers</t>
  </si>
  <si>
    <t>PMID: 36406860</t>
  </si>
  <si>
    <t>BNT162b2 mRNA, mRNA-1273 Moderna mRNA</t>
  </si>
  <si>
    <t>Umbilical cord blood, CD34+</t>
  </si>
  <si>
    <t>PRJNA807340</t>
  </si>
  <si>
    <t>GSE196802</t>
  </si>
  <si>
    <t>NextSeq 550</t>
  </si>
  <si>
    <t>SARS-CoV-2 mRNA Dual Immunization Induces Innate Transcriptional Signatures, Establishes T-Cell Memory and Coordinates the Response to Booster</t>
  </si>
  <si>
    <t>PMID: 36679948</t>
  </si>
  <si>
    <t>2 doses, 3 weeks apart.</t>
  </si>
  <si>
    <t xml:space="preserve">D1, 3 weeks, D2, 10 monts, D3. </t>
  </si>
  <si>
    <t>1 dbv (day 21), 3 dp2v (day 24). dbv = day before vaccination, dp2v = days post-second vaccine dose</t>
  </si>
  <si>
    <t>?</t>
  </si>
  <si>
    <t>Whole blood cells</t>
  </si>
  <si>
    <t>PRJNA844974</t>
  </si>
  <si>
    <t>GSE205402</t>
  </si>
  <si>
    <t>COVID-19 Vaccine Immune Responses Study (COVIRS)</t>
  </si>
  <si>
    <t>PMID: 36871558</t>
  </si>
  <si>
    <t>Homologous: 2 (PF+PF); 2 (AZ+AZ); 3 (PF+PF+PF); Heterologous: AZ (AZ+AZ+Moderna or Pfizer) and PF (PF+PF+Moderna)</t>
  </si>
  <si>
    <t>1) PF 1 + 23 days + PF 2 ; 2) AZ 1+ 79 days + AZ 2; 3.1) after 139 days, PF or Moderna.</t>
  </si>
  <si>
    <t>1) Moderna; 2) Moderna or Pfizer</t>
  </si>
  <si>
    <t>V0, V1 (6dpv), V2A (1-2 dpv), V2B (28 dpv), V3A (1-2 dpv), V3B (28 dpv)</t>
  </si>
  <si>
    <t>PRJNA821445</t>
  </si>
  <si>
    <t>DNBSEQ-G400</t>
  </si>
  <si>
    <t>Antigen-specific CD8 T cells against SARS-CoV-2</t>
  </si>
  <si>
    <t>PMID: 37099427</t>
  </si>
  <si>
    <t>BNT162b2 mRNA or Moderna</t>
  </si>
  <si>
    <t>After 2 doses (PF+PF or MO+MO)</t>
  </si>
  <si>
    <t>Convalescent: 6 mpi; Inf. post-vaccine = 1 mpv; Vaccinated + no infection = 1 mpv</t>
  </si>
  <si>
    <t>1) PF; 2) Moderna</t>
  </si>
  <si>
    <t xml:space="preserve">Yes </t>
  </si>
  <si>
    <t>PRJNA835151</t>
  </si>
  <si>
    <t>GSE202262</t>
  </si>
  <si>
    <t>MAIT cell activation augments adenovirus vector vaccine immunogenicity</t>
  </si>
  <si>
    <t>MAIT cells</t>
  </si>
  <si>
    <t>PRJNA666676</t>
  </si>
  <si>
    <t>GSE158835</t>
  </si>
  <si>
    <t>Illumina HiSeq 4000</t>
  </si>
  <si>
    <t>Comprehensive comparison of adaptive immune response by inactivated SARS-CoV-2 vaccine between young and old [RNA-seq]</t>
  </si>
  <si>
    <t>Innactivated vaccine (unknown)</t>
  </si>
  <si>
    <t>TCD4, TCD8, B cells</t>
  </si>
  <si>
    <t>PRJNA789645</t>
  </si>
  <si>
    <t>GSE191088</t>
  </si>
  <si>
    <t>Next generation sequencing transcriptome analysis of patient-derived macrophages after SARS-CoV-2 mRNA vaccination</t>
  </si>
  <si>
    <t>mRNA vaccines (unknown)</t>
  </si>
  <si>
    <t>PRJNA823920</t>
  </si>
  <si>
    <t>GSE200274</t>
  </si>
  <si>
    <t>Prior vaccination exceeds prior infection in eliciting innate and humoral immune responses in Omicron infected outpatients</t>
  </si>
  <si>
    <t>Unknown</t>
  </si>
  <si>
    <t>PRJNA832132</t>
  </si>
  <si>
    <t>Augmenting SARS-CoV-2 vaccine induced spike protein-specific CD4+ T cell responses through IL-1β and its receptors.</t>
  </si>
  <si>
    <t>PRJNA849284</t>
  </si>
  <si>
    <t>GSE206134</t>
  </si>
  <si>
    <t>Augmenting vaccine efficacy against delta variant with ‘Mycobacterium-w’ mediated modulation of NK-ADCC and TLR-MYD88 pathways</t>
  </si>
  <si>
    <t>HOM: 2 (AZ+AZ); HET 2 (Myc+AZ)</t>
  </si>
  <si>
    <t>1) AZ; 2) Myc</t>
  </si>
  <si>
    <t>1) AZ; 2) AZ</t>
  </si>
  <si>
    <t>Delta</t>
  </si>
  <si>
    <t>PRJNA895436</t>
  </si>
  <si>
    <t>GSE216811</t>
  </si>
  <si>
    <t>MinION</t>
  </si>
  <si>
    <t>A TLR7-nanoparticle adjuvant promotes broad immune responses against heterologous strains of Influenza and SARS-CoV-2</t>
  </si>
  <si>
    <t>RBD nanoparticle vaccine</t>
  </si>
  <si>
    <t>PRJNA901401</t>
  </si>
  <si>
    <t>GSE217918</t>
  </si>
  <si>
    <t>Homo sapiens; organoid</t>
  </si>
  <si>
    <t>Cytotoxic T cells targeting spike glycoprotein are associated with hybrid immunity to SARS-CoV-2</t>
  </si>
  <si>
    <t>PRJNA925441</t>
  </si>
  <si>
    <t>GSE223236</t>
  </si>
  <si>
    <t>Illumina HiSeq 500</t>
  </si>
  <si>
    <t>Total geral</t>
  </si>
  <si>
    <t xml:space="preserve"> BioProject</t>
  </si>
  <si>
    <t>COUNTA of BioProject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</si>
</sst>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30">
    <font>
      <sz val="10.0"/>
      <color rgb="FF000000"/>
      <name val="Arial"/>
      <scheme val="minor"/>
    </font>
    <font>
      <b/>
      <sz val="8.0"/>
      <color rgb="FFFFFFFF"/>
      <name val="Arial"/>
    </font>
    <font>
      <color theme="1"/>
      <name val="Arial"/>
      <scheme val="minor"/>
    </font>
    <font>
      <b/>
      <sz val="8.0"/>
      <color rgb="FF000000"/>
      <name val="Arial"/>
    </font>
    <font>
      <b/>
      <sz val="8.0"/>
      <color theme="1"/>
      <name val="Arial"/>
      <scheme val="minor"/>
    </font>
    <font>
      <sz val="8.0"/>
      <color rgb="FF000000"/>
      <name val="Arial"/>
    </font>
    <font>
      <sz val="8.0"/>
      <color theme="1"/>
      <name val="Arial"/>
      <scheme val="minor"/>
    </font>
    <font>
      <b/>
      <sz val="8.0"/>
      <color theme="0"/>
      <name val="Arial"/>
    </font>
    <font>
      <sz val="10.0"/>
      <color rgb="FFFFFFFF"/>
      <name val="Arial"/>
      <scheme val="minor"/>
    </font>
    <font>
      <sz val="10.0"/>
      <color theme="1"/>
      <name val="Arial"/>
      <scheme val="minor"/>
    </font>
    <font>
      <sz val="10.0"/>
      <color rgb="FF000000"/>
      <name val="&quot;Helvetica Neue&quot;"/>
    </font>
    <font>
      <color theme="1"/>
      <name val="Arial"/>
    </font>
    <font>
      <sz val="7.0"/>
      <color theme="1"/>
      <name val="Arial"/>
    </font>
    <font>
      <b/>
      <sz val="8.0"/>
      <color theme="1"/>
      <name val="Arial"/>
    </font>
    <font>
      <sz val="8.0"/>
      <color theme="1"/>
      <name val="Arial"/>
    </font>
    <font>
      <sz val="8.0"/>
      <color rgb="FF000000"/>
      <name val="&quot;DejaVu Sans&quot;"/>
    </font>
    <font>
      <u/>
      <color rgb="FF000000"/>
    </font>
    <font>
      <sz val="10.0"/>
      <color rgb="FF000000"/>
      <name val="Arial"/>
    </font>
    <font>
      <color rgb="FF000000"/>
      <name val="Arial"/>
    </font>
    <font>
      <color rgb="FF000000"/>
      <name val="Docs-Roboto"/>
    </font>
    <font>
      <u/>
      <sz val="8.0"/>
      <color rgb="FF000000"/>
      <name val="Arial"/>
    </font>
    <font>
      <u/>
      <sz val="8.0"/>
      <color rgb="FF000000"/>
      <name val="Arial"/>
    </font>
    <font>
      <u/>
      <sz val="10.0"/>
      <color rgb="FF0000FF"/>
    </font>
    <font>
      <b/>
      <sz val="9.0"/>
      <color rgb="FF000000"/>
      <name val="Arial"/>
      <scheme val="minor"/>
    </font>
    <font>
      <sz val="9.0"/>
      <color rgb="FF000000"/>
      <name val="Arial"/>
      <scheme val="minor"/>
    </font>
    <font>
      <sz val="9.0"/>
      <color rgb="FF000000"/>
      <name val="Arial"/>
    </font>
    <font>
      <b/>
      <color rgb="FFFFFFFF"/>
      <name val="Roboto"/>
    </font>
    <font>
      <color theme="1"/>
      <name val="Roboto"/>
    </font>
    <font>
      <sz val="9.0"/>
      <color theme="1"/>
      <name val="Verdana"/>
    </font>
    <font>
      <sz val="9.0"/>
      <color theme="1"/>
      <name val="Roboto"/>
    </font>
  </fonts>
  <fills count="9">
    <fill>
      <patternFill patternType="none"/>
    </fill>
    <fill>
      <patternFill patternType="lightGray"/>
    </fill>
    <fill>
      <patternFill patternType="solid">
        <fgColor rgb="FF666666"/>
        <bgColor rgb="FF666666"/>
      </patternFill>
    </fill>
    <fill>
      <patternFill patternType="solid">
        <fgColor rgb="FFEFEFEF"/>
        <bgColor rgb="FFEFEFEF"/>
      </patternFill>
    </fill>
    <fill>
      <patternFill patternType="solid">
        <fgColor rgb="FF434343"/>
        <bgColor rgb="FF434343"/>
      </patternFill>
    </fill>
    <fill>
      <patternFill patternType="solid">
        <fgColor rgb="FFFFFFFF"/>
        <bgColor rgb="FFFFFFFF"/>
      </patternFill>
    </fill>
    <fill>
      <patternFill patternType="solid">
        <fgColor rgb="FFFF9900"/>
        <bgColor rgb="FFFF9900"/>
      </patternFill>
    </fill>
    <fill>
      <patternFill patternType="solid">
        <fgColor rgb="FFC1C1C1"/>
        <bgColor rgb="FFC1C1C1"/>
      </patternFill>
    </fill>
    <fill>
      <patternFill patternType="solid">
        <fgColor rgb="FFF4CCCC"/>
        <bgColor rgb="FFF4CCCC"/>
      </patternFill>
    </fill>
  </fills>
  <borders count="6">
    <border/>
    <border>
      <right style="thin">
        <color rgb="FFD6DADC"/>
      </right>
      <bottom style="thin">
        <color rgb="FFD6DADC"/>
      </bottom>
    </border>
    <border>
      <left style="thin">
        <color rgb="FF9A9A9A"/>
      </left>
      <right style="thin">
        <color rgb="FF000000"/>
      </right>
      <top style="thin">
        <color rgb="FF9A9A9A"/>
      </top>
      <bottom style="thin">
        <color rgb="FF000000"/>
      </bottom>
    </border>
    <border>
      <left style="thin">
        <color rgb="FF000000"/>
      </left>
      <right style="thin">
        <color rgb="FF000000"/>
      </right>
      <top style="thin">
        <color rgb="FF9A9A9A"/>
      </top>
      <bottom style="thin">
        <color rgb="FF000000"/>
      </bottom>
    </border>
    <border>
      <left style="thin">
        <color rgb="FF9A9A9A"/>
      </left>
      <right style="thin">
        <color rgb="FF9A9A9A"/>
      </right>
      <top style="thin">
        <color rgb="FF000000"/>
      </top>
      <bottom style="thin">
        <color rgb="FF9A9A9A"/>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left"/>
    </xf>
    <xf borderId="0" fillId="3" fontId="3" numFmtId="0" xfId="0" applyAlignment="1" applyFill="1" applyFont="1">
      <alignment horizontal="left" readingOrder="0" shrinkToFit="0" wrapText="1"/>
    </xf>
    <xf borderId="0" fillId="3" fontId="3" numFmtId="49" xfId="0" applyAlignment="1" applyFont="1" applyNumberFormat="1">
      <alignment horizontal="left" readingOrder="0" shrinkToFit="0" wrapText="1"/>
    </xf>
    <xf borderId="0" fillId="3" fontId="4" numFmtId="0" xfId="0" applyAlignment="1" applyFont="1">
      <alignment horizontal="left" readingOrder="0"/>
    </xf>
    <xf borderId="0" fillId="3" fontId="2" numFmtId="0" xfId="0" applyAlignment="1" applyFont="1">
      <alignment horizontal="left"/>
    </xf>
    <xf borderId="0" fillId="0" fontId="3" numFmtId="0" xfId="0" applyAlignment="1" applyFont="1">
      <alignment horizontal="left" readingOrder="0" shrinkToFit="0" wrapText="1"/>
    </xf>
    <xf borderId="0" fillId="0" fontId="5" numFmtId="0" xfId="0" applyAlignment="1" applyFont="1">
      <alignment horizontal="left" readingOrder="0" shrinkToFit="0" wrapText="1"/>
    </xf>
    <xf borderId="0" fillId="0" fontId="6" numFmtId="49" xfId="0" applyAlignment="1" applyFont="1" applyNumberFormat="1">
      <alignment horizontal="left" readingOrder="0"/>
    </xf>
    <xf borderId="0" fillId="0" fontId="6" numFmtId="0" xfId="0" applyAlignment="1" applyFont="1">
      <alignment horizontal="left" readingOrder="0" shrinkToFit="0" vertical="top" wrapText="1"/>
    </xf>
    <xf borderId="0" fillId="0" fontId="6" numFmtId="0" xfId="0" applyAlignment="1" applyFont="1">
      <alignment horizontal="left" readingOrder="0"/>
    </xf>
    <xf borderId="0" fillId="0" fontId="6" numFmtId="0" xfId="0" applyAlignment="1" applyFont="1">
      <alignment horizontal="left" shrinkToFit="0" vertical="top" wrapText="1"/>
    </xf>
    <xf borderId="0" fillId="0" fontId="5" numFmtId="49" xfId="0" applyAlignment="1" applyFont="1" applyNumberFormat="1">
      <alignment horizontal="left" readingOrder="0" shrinkToFit="0" wrapText="1"/>
    </xf>
    <xf borderId="0" fillId="4" fontId="7" numFmtId="0" xfId="0" applyAlignment="1" applyFill="1" applyFont="1">
      <alignment horizontal="center" readingOrder="0" shrinkToFit="0" vertical="center" wrapText="1"/>
    </xf>
    <xf borderId="0" fillId="0" fontId="3" numFmtId="0" xfId="0" applyAlignment="1" applyFont="1">
      <alignment horizontal="center" readingOrder="0" shrinkToFit="0" wrapText="1"/>
    </xf>
    <xf borderId="0" fillId="0" fontId="6" numFmtId="0" xfId="0" applyAlignment="1" applyFont="1">
      <alignment horizontal="left"/>
    </xf>
    <xf borderId="0" fillId="3" fontId="4" numFmtId="0" xfId="0" applyAlignment="1" applyFont="1">
      <alignment horizontal="left" readingOrder="0" shrinkToFit="0" vertical="top" wrapText="1"/>
    </xf>
    <xf borderId="0" fillId="0" fontId="6" numFmtId="0" xfId="0" applyAlignment="1" applyFont="1">
      <alignment readingOrder="0"/>
    </xf>
    <xf borderId="0" fillId="0" fontId="6" numFmtId="49" xfId="0" applyAlignment="1" applyFont="1" applyNumberFormat="1">
      <alignment horizontal="left" readingOrder="0" shrinkToFit="0" vertical="top" wrapText="1"/>
    </xf>
    <xf borderId="0" fillId="0" fontId="6" numFmtId="49" xfId="0" applyAlignment="1" applyFont="1" applyNumberFormat="1">
      <alignment horizontal="left"/>
    </xf>
    <xf borderId="0" fillId="2" fontId="8" numFmtId="0" xfId="0" applyAlignment="1" applyFont="1">
      <alignment readingOrder="0"/>
    </xf>
    <xf borderId="0" fillId="0" fontId="9" numFmtId="0" xfId="0" applyFont="1"/>
    <xf borderId="0" fillId="0" fontId="9" numFmtId="0" xfId="0" applyAlignment="1" applyFont="1">
      <alignment readingOrder="0"/>
    </xf>
    <xf borderId="0" fillId="0" fontId="0" numFmtId="0" xfId="0" applyAlignment="1" applyFont="1">
      <alignment readingOrder="0" vertical="top"/>
    </xf>
    <xf borderId="0" fillId="0" fontId="10" numFmtId="0" xfId="0" applyAlignment="1" applyFont="1">
      <alignment readingOrder="0" vertical="top"/>
    </xf>
    <xf borderId="0" fillId="3" fontId="2" numFmtId="0" xfId="0" applyAlignment="1" applyFont="1">
      <alignment horizontal="left" readingOrder="0"/>
    </xf>
    <xf borderId="0" fillId="0" fontId="2" numFmtId="0" xfId="0" applyAlignment="1" applyFont="1">
      <alignment horizontal="left" readingOrder="0"/>
    </xf>
    <xf borderId="0" fillId="0" fontId="11" numFmtId="0" xfId="0" applyAlignment="1" applyFont="1">
      <alignment vertical="bottom"/>
    </xf>
    <xf borderId="0" fillId="0" fontId="12" numFmtId="0" xfId="0" applyAlignment="1" applyFont="1">
      <alignment vertical="bottom"/>
    </xf>
    <xf borderId="0" fillId="0" fontId="13" numFmtId="0" xfId="0" applyAlignment="1" applyFont="1">
      <alignment vertical="bottom"/>
    </xf>
    <xf borderId="0" fillId="0" fontId="14" numFmtId="49" xfId="0" applyAlignment="1" applyFont="1" applyNumberFormat="1">
      <alignment vertical="top"/>
    </xf>
    <xf borderId="0" fillId="0" fontId="14" numFmtId="0" xfId="0" applyAlignment="1" applyFont="1">
      <alignment vertical="bottom"/>
    </xf>
    <xf borderId="0" fillId="0" fontId="14" numFmtId="0" xfId="0" applyAlignment="1" applyFont="1">
      <alignment shrinkToFit="0" vertical="bottom" wrapText="0"/>
    </xf>
    <xf borderId="0" fillId="0" fontId="12" numFmtId="0" xfId="0" applyAlignment="1" applyFont="1">
      <alignment shrinkToFit="0" vertical="bottom" wrapText="0"/>
    </xf>
    <xf borderId="0" fillId="3" fontId="2" numFmtId="0" xfId="0" applyAlignment="1" applyFont="1">
      <alignment readingOrder="0"/>
    </xf>
    <xf borderId="0" fillId="0" fontId="2" numFmtId="0" xfId="0" applyAlignment="1" applyFont="1">
      <alignment readingOrder="0"/>
    </xf>
    <xf borderId="1" fillId="0" fontId="15" numFmtId="0" xfId="0" applyAlignment="1" applyBorder="1" applyFont="1">
      <alignment horizontal="right" readingOrder="0" shrinkToFit="0" wrapText="0"/>
    </xf>
    <xf borderId="0" fillId="0" fontId="2" numFmtId="0" xfId="0" applyFont="1"/>
    <xf borderId="0" fillId="0" fontId="16" numFmtId="0" xfId="0" applyAlignment="1" applyFont="1">
      <alignment readingOrder="0"/>
    </xf>
    <xf borderId="0" fillId="0" fontId="2" numFmtId="9" xfId="0" applyAlignment="1" applyFont="1" applyNumberFormat="1">
      <alignment readingOrder="0"/>
    </xf>
    <xf borderId="0" fillId="3" fontId="0" numFmtId="0" xfId="0" applyAlignment="1" applyFont="1">
      <alignment readingOrder="0"/>
    </xf>
    <xf borderId="0" fillId="0" fontId="0" numFmtId="0" xfId="0" applyAlignment="1" applyFont="1">
      <alignment readingOrder="0"/>
    </xf>
    <xf borderId="0" fillId="0" fontId="0" numFmtId="0" xfId="0" applyFont="1"/>
    <xf borderId="0" fillId="0" fontId="17" numFmtId="0" xfId="0" applyAlignment="1" applyFont="1">
      <alignment readingOrder="0"/>
    </xf>
    <xf borderId="0" fillId="5" fontId="18" numFmtId="0" xfId="0" applyAlignment="1" applyFill="1" applyFont="1">
      <alignment horizontal="left" readingOrder="0"/>
    </xf>
    <xf borderId="0" fillId="5" fontId="0" numFmtId="0" xfId="0" applyAlignment="1" applyFont="1">
      <alignment horizontal="left" readingOrder="0"/>
    </xf>
    <xf borderId="0" fillId="5" fontId="19" numFmtId="0" xfId="0" applyAlignment="1" applyFont="1">
      <alignment horizontal="left" readingOrder="0"/>
    </xf>
    <xf borderId="0" fillId="6" fontId="9" numFmtId="0" xfId="0" applyAlignment="1" applyFill="1" applyFont="1">
      <alignment readingOrder="0"/>
    </xf>
    <xf borderId="2" fillId="7" fontId="5" numFmtId="0" xfId="0" applyAlignment="1" applyBorder="1" applyFill="1" applyFont="1">
      <alignment readingOrder="0"/>
    </xf>
    <xf borderId="3" fillId="7" fontId="5" numFmtId="0" xfId="0" applyAlignment="1" applyBorder="1" applyFont="1">
      <alignment readingOrder="0"/>
    </xf>
    <xf borderId="3" fillId="7" fontId="5" numFmtId="0" xfId="0" applyAlignment="1" applyBorder="1" applyFont="1">
      <alignment horizontal="center" readingOrder="0"/>
    </xf>
    <xf borderId="4" fillId="5" fontId="5" numFmtId="0" xfId="0" applyAlignment="1" applyBorder="1" applyFont="1">
      <alignment readingOrder="0" vertical="bottom"/>
    </xf>
    <xf borderId="4" fillId="5" fontId="20" numFmtId="0" xfId="0" applyAlignment="1" applyBorder="1" applyFont="1">
      <alignment readingOrder="0" vertical="bottom"/>
    </xf>
    <xf borderId="4" fillId="5" fontId="18" numFmtId="0" xfId="0" applyAlignment="1" applyBorder="1" applyFont="1">
      <alignment vertical="bottom"/>
    </xf>
    <xf borderId="5" fillId="5" fontId="5" numFmtId="0" xfId="0" applyAlignment="1" applyBorder="1" applyFont="1">
      <alignment readingOrder="0" vertical="bottom"/>
    </xf>
    <xf borderId="5" fillId="5" fontId="21" numFmtId="0" xfId="0" applyAlignment="1" applyBorder="1" applyFont="1">
      <alignment readingOrder="0" vertical="bottom"/>
    </xf>
    <xf borderId="5" fillId="5" fontId="18" numFmtId="0" xfId="0" applyAlignment="1" applyBorder="1" applyFont="1">
      <alignment vertical="bottom"/>
    </xf>
    <xf borderId="0" fillId="0" fontId="18" numFmtId="0" xfId="0" applyFont="1"/>
    <xf borderId="0" fillId="0" fontId="9" numFmtId="0" xfId="0" applyAlignment="1" applyFont="1">
      <alignment horizontal="left" readingOrder="0"/>
    </xf>
    <xf borderId="0" fillId="0" fontId="22" numFmtId="0" xfId="0" applyAlignment="1" applyFont="1">
      <alignment horizontal="left" readingOrder="0"/>
    </xf>
    <xf borderId="0" fillId="0" fontId="9" numFmtId="164" xfId="0" applyAlignment="1" applyFont="1" applyNumberFormat="1">
      <alignment horizontal="left" readingOrder="0"/>
    </xf>
    <xf borderId="0" fillId="0" fontId="9" numFmtId="165" xfId="0" applyAlignment="1" applyFont="1" applyNumberFormat="1">
      <alignment horizontal="left" readingOrder="0"/>
    </xf>
    <xf borderId="0" fillId="0" fontId="9" numFmtId="0" xfId="0" applyAlignment="1" applyFont="1">
      <alignment horizontal="left" vertical="center"/>
    </xf>
    <xf borderId="0" fillId="0" fontId="9" numFmtId="0" xfId="0" applyAlignment="1" applyFont="1">
      <alignment horizontal="left" shrinkToFit="0" vertical="center" wrapText="0"/>
    </xf>
    <xf borderId="0" fillId="0" fontId="9" numFmtId="0" xfId="0" applyAlignment="1" applyFont="1">
      <alignment horizontal="left"/>
    </xf>
    <xf borderId="0" fillId="0" fontId="9" numFmtId="0" xfId="0" applyAlignment="1" applyFont="1">
      <alignment horizontal="left" shrinkToFit="0" vertical="center" wrapText="1"/>
    </xf>
    <xf borderId="0" fillId="0" fontId="23" numFmtId="49" xfId="0" applyAlignment="1" applyFont="1" applyNumberFormat="1">
      <alignment horizontal="left" readingOrder="0" vertical="top"/>
    </xf>
    <xf borderId="0" fillId="0" fontId="24" numFmtId="49" xfId="0" applyAlignment="1" applyFont="1" applyNumberFormat="1">
      <alignment horizontal="left" readingOrder="0" vertical="top"/>
    </xf>
    <xf borderId="0" fillId="0" fontId="24" numFmtId="49" xfId="0" applyAlignment="1" applyFont="1" applyNumberFormat="1">
      <alignment horizontal="left" readingOrder="0"/>
    </xf>
    <xf borderId="0" fillId="0" fontId="24" numFmtId="49" xfId="0" applyAlignment="1" applyFont="1" applyNumberFormat="1">
      <alignment horizontal="left"/>
    </xf>
    <xf borderId="0" fillId="5" fontId="25" numFmtId="49" xfId="0" applyAlignment="1" applyFont="1" applyNumberFormat="1">
      <alignment horizontal="left" readingOrder="0"/>
    </xf>
    <xf borderId="0" fillId="2" fontId="26" numFmtId="0" xfId="0" applyAlignment="1" applyFont="1">
      <alignment horizontal="center" shrinkToFit="0" vertical="top" wrapText="1"/>
    </xf>
    <xf borderId="0" fillId="2" fontId="26" numFmtId="0" xfId="0" applyAlignment="1" applyFont="1">
      <alignment shrinkToFit="0" vertical="top" wrapText="1"/>
    </xf>
    <xf borderId="0" fillId="2" fontId="26" numFmtId="0" xfId="0" applyAlignment="1" applyFont="1">
      <alignment horizontal="center" vertical="top"/>
    </xf>
    <xf borderId="0" fillId="2" fontId="26" numFmtId="0" xfId="0" applyAlignment="1" applyFont="1">
      <alignment vertical="top"/>
    </xf>
    <xf borderId="0" fillId="0" fontId="27" numFmtId="0" xfId="0" applyAlignment="1" applyFont="1">
      <alignment vertical="top"/>
    </xf>
    <xf borderId="0" fillId="0" fontId="27" numFmtId="0" xfId="0" applyAlignment="1" applyFont="1">
      <alignment horizontal="center" shrinkToFit="0" vertical="top" wrapText="1"/>
    </xf>
    <xf borderId="0" fillId="0" fontId="27" numFmtId="0" xfId="0" applyAlignment="1" applyFont="1">
      <alignment shrinkToFit="0" vertical="top" wrapText="1"/>
    </xf>
    <xf borderId="0" fillId="0" fontId="27" numFmtId="0" xfId="0" applyAlignment="1" applyFont="1">
      <alignment horizontal="center" vertical="top"/>
    </xf>
    <xf borderId="0" fillId="5" fontId="27" numFmtId="0" xfId="0" applyAlignment="1" applyFont="1">
      <alignment shrinkToFit="0" vertical="top" wrapText="1"/>
    </xf>
    <xf borderId="0" fillId="5" fontId="28" numFmtId="0" xfId="0" applyAlignment="1" applyFont="1">
      <alignment vertical="top"/>
    </xf>
    <xf borderId="0" fillId="8" fontId="27" numFmtId="0" xfId="0" applyAlignment="1" applyFill="1" applyFont="1">
      <alignment horizontal="center" vertical="top"/>
    </xf>
    <xf borderId="0" fillId="8" fontId="27" numFmtId="0" xfId="0" applyAlignment="1" applyFont="1">
      <alignment vertical="top"/>
    </xf>
    <xf borderId="0" fillId="5" fontId="29" numFmtId="0" xfId="0" applyAlignment="1" applyFont="1">
      <alignment vertical="top"/>
    </xf>
    <xf borderId="0" fillId="0" fontId="27" numFmtId="0" xfId="0" applyAlignment="1" applyFont="1">
      <alignment vertical="top"/>
    </xf>
    <xf borderId="0" fillId="0" fontId="27" numFmtId="0" xfId="0" applyAlignment="1" applyFont="1">
      <alignment horizontal="left"/>
    </xf>
    <xf borderId="0" fillId="0" fontId="27"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1"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BioProject</a:t>
            </a:r>
          </a:p>
        </c:rich>
      </c:tx>
      <c:overlay val="0"/>
    </c:title>
    <c:plotArea>
      <c:layout/>
      <c:pieChart>
        <c:varyColors val="1"/>
        <c:ser>
          <c:idx val="0"/>
          <c:order val="0"/>
          <c:tx>
            <c:strRef>
              <c:f>'Estatística'!$E$30</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dPt>
          <c:dPt>
            <c:idx val="5"/>
          </c:dPt>
          <c:dPt>
            <c:idx val="6"/>
          </c:dPt>
          <c:dPt>
            <c:idx val="7"/>
          </c:dPt>
          <c:dPt>
            <c:idx val="8"/>
          </c:dPt>
          <c:dPt>
            <c:idx val="9"/>
          </c:dPt>
          <c:dPt>
            <c:idx val="10"/>
          </c:dPt>
          <c:dLbls>
            <c:showLegendKey val="0"/>
            <c:showVal val="0"/>
            <c:showCatName val="0"/>
            <c:showSerName val="0"/>
            <c:showPercent val="0"/>
            <c:showBubbleSize val="0"/>
            <c:showLeaderLines val="1"/>
          </c:dLbls>
          <c:cat>
            <c:strRef>
              <c:f>'Estatística'!$D$31:$D$41</c:f>
            </c:strRef>
          </c:cat>
          <c:val>
            <c:numRef>
              <c:f>'Estatística'!$E$31:$E$41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 types by BioProject</a:t>
            </a:r>
          </a:p>
        </c:rich>
      </c:tx>
      <c:overlay val="0"/>
    </c:title>
    <c:plotArea>
      <c:layout>
        <c:manualLayout>
          <c:xMode val="edge"/>
          <c:yMode val="edge"/>
          <c:x val="0.018257874015748098"/>
          <c:y val="0.13724168912848156"/>
          <c:w val="0.9773129921259843"/>
          <c:h val="0.8127583108715183"/>
        </c:manualLayout>
      </c:layout>
      <c:pieChart>
        <c:varyColors val="1"/>
        <c:ser>
          <c:idx val="0"/>
          <c:order val="0"/>
          <c:tx>
            <c:strRef>
              <c:f>'Estatística'!$B$16</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Lbls>
            <c:showLegendKey val="0"/>
            <c:showVal val="0"/>
            <c:showCatName val="0"/>
            <c:showSerName val="0"/>
            <c:showPercent val="0"/>
            <c:showBubbleSize val="0"/>
            <c:showLeaderLines val="1"/>
          </c:dLbls>
          <c:cat>
            <c:strRef>
              <c:f>'Estatística'!$A$17:$A$27</c:f>
            </c:strRef>
          </c:cat>
          <c:val>
            <c:numRef>
              <c:f>'Estatística'!$B$17:$B$27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vaccine</a:t>
            </a:r>
          </a:p>
        </c:rich>
      </c:tx>
      <c:overlay val="0"/>
    </c:title>
    <c:plotArea>
      <c:layout>
        <c:manualLayout>
          <c:xMode val="edge"/>
          <c:yMode val="edge"/>
          <c:x val="0.02776946107784435"/>
          <c:y val="0.13724168912848156"/>
          <c:w val="0.8963972055888223"/>
          <c:h val="0.8127583108715183"/>
        </c:manualLayout>
      </c:layout>
      <c:pieChart>
        <c:varyColors val="1"/>
        <c:ser>
          <c:idx val="0"/>
          <c:order val="0"/>
          <c:tx>
            <c:strRef>
              <c:f>'Estatística'!$E$1</c:f>
            </c:strRef>
          </c:tx>
          <c:dPt>
            <c:idx val="0"/>
            <c:explosion val="0"/>
            <c:spPr>
              <a:solidFill>
                <a:srgbClr val="9900FF"/>
              </a:solidFill>
            </c:spPr>
          </c:dPt>
          <c:dPt>
            <c:idx val="1"/>
            <c:explosion val="0"/>
            <c:spPr>
              <a:solidFill>
                <a:srgbClr val="FF00FF"/>
              </a:solidFill>
            </c:spPr>
          </c:dPt>
          <c:dPt>
            <c:idx val="2"/>
          </c:dPt>
          <c:dPt>
            <c:idx val="3"/>
          </c:dPt>
          <c:dPt>
            <c:idx val="4"/>
          </c:dPt>
          <c:dPt>
            <c:idx val="5"/>
          </c:dPt>
          <c:dPt>
            <c:idx val="6"/>
          </c:dPt>
          <c:dPt>
            <c:idx val="7"/>
          </c:dPt>
          <c:dPt>
            <c:idx val="8"/>
          </c:dPt>
          <c:dPt>
            <c:idx val="9"/>
          </c:dPt>
          <c:dPt>
            <c:idx val="10"/>
          </c:dPt>
          <c:dPt>
            <c:idx val="11"/>
          </c:dPt>
          <c:dLbls>
            <c:showLegendKey val="0"/>
            <c:showVal val="0"/>
            <c:showCatName val="0"/>
            <c:showSerName val="0"/>
            <c:showPercent val="0"/>
            <c:showBubbleSize val="0"/>
            <c:showLeaderLines val="1"/>
          </c:dLbls>
          <c:cat>
            <c:strRef>
              <c:f>'Estatística'!$D$2:$D$13</c:f>
            </c:strRef>
          </c:cat>
          <c:val>
            <c:numRef>
              <c:f>'Estatística'!$E$2:$E$13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Study</a:t>
            </a:r>
          </a:p>
        </c:rich>
      </c:tx>
      <c:overlay val="0"/>
    </c:title>
    <c:plotArea>
      <c:layout/>
      <c:pieChart>
        <c:varyColors val="1"/>
        <c:ser>
          <c:idx val="0"/>
          <c:order val="0"/>
          <c:tx>
            <c:strRef>
              <c:f>'Estatística'!$H$1</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Pt>
            <c:idx val="11"/>
            <c:spPr>
              <a:solidFill>
                <a:srgbClr val="E4F0E0"/>
              </a:solidFill>
            </c:spPr>
          </c:dPt>
          <c:dPt>
            <c:idx val="12"/>
            <c:spPr>
              <a:solidFill>
                <a:srgbClr val="D699FF"/>
              </a:solidFill>
            </c:spPr>
          </c:dPt>
          <c:dPt>
            <c:idx val="13"/>
            <c:spPr>
              <a:solidFill>
                <a:srgbClr val="FF99FF"/>
              </a:solidFill>
            </c:spPr>
          </c:dPt>
          <c:dPt>
            <c:idx val="14"/>
            <c:spPr>
              <a:solidFill>
                <a:srgbClr val="F0EDF6"/>
              </a:solidFill>
            </c:spPr>
          </c:dPt>
          <c:dPt>
            <c:idx val="15"/>
            <c:spPr>
              <a:solidFill>
                <a:srgbClr val="DBE7FB"/>
              </a:solidFill>
            </c:spPr>
          </c:dPt>
          <c:dPt>
            <c:idx val="16"/>
            <c:spPr>
              <a:solidFill>
                <a:srgbClr val="E9F0FC"/>
              </a:solidFill>
            </c:spPr>
          </c:dPt>
          <c:dPt>
            <c:idx val="17"/>
            <c:spPr>
              <a:solidFill>
                <a:srgbClr val="F0F7ED"/>
              </a:solidFill>
            </c:spPr>
          </c:dPt>
          <c:dPt>
            <c:idx val="18"/>
            <c:spPr>
              <a:solidFill>
                <a:srgbClr val="F5E6FF"/>
              </a:solidFill>
            </c:spPr>
          </c:dPt>
          <c:dPt>
            <c:idx val="19"/>
            <c:spPr>
              <a:solidFill>
                <a:srgbClr val="FFE6FF"/>
              </a:solidFill>
            </c:spPr>
          </c:dPt>
          <c:dPt>
            <c:idx val="20"/>
            <c:spPr>
              <a:solidFill>
                <a:srgbClr val="FBFBFD"/>
              </a:solidFill>
            </c:spPr>
          </c:dPt>
          <c:dPt>
            <c:idx val="21"/>
            <c:spPr>
              <a:solidFill>
                <a:srgbClr val="F6F9FE"/>
              </a:solidFill>
            </c:spPr>
          </c:dPt>
          <c:dPt>
            <c:idx val="22"/>
            <c:spPr>
              <a:solidFill>
                <a:srgbClr val="FAFBFE"/>
              </a:solidFill>
            </c:spPr>
          </c:dPt>
          <c:dPt>
            <c:idx val="23"/>
            <c:spPr>
              <a:solidFill>
                <a:srgbClr val="FBFDFB"/>
              </a:solidFill>
            </c:spPr>
          </c:dPt>
          <c:dPt>
            <c:idx val="24"/>
            <c:spPr>
              <a:solidFill>
                <a:srgbClr val="1332FF"/>
              </a:solidFill>
            </c:spPr>
          </c:dPt>
          <c:dPt>
            <c:idx val="25"/>
            <c:spPr>
              <a:solidFill>
                <a:srgbClr val="FF32FF"/>
              </a:solidFill>
            </c:spPr>
          </c:dPt>
          <c:dLbls>
            <c:showLegendKey val="0"/>
            <c:showVal val="0"/>
            <c:showCatName val="0"/>
            <c:showSerName val="0"/>
            <c:showPercent val="0"/>
            <c:showBubbleSize val="0"/>
            <c:showLeaderLines val="1"/>
          </c:dLbls>
          <c:cat>
            <c:strRef>
              <c:f>'Estatística'!$G$2:$G$27</c:f>
            </c:strRef>
          </c:cat>
          <c:val>
            <c:numRef>
              <c:f>'Estatística'!$H$2:$H$27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sample type</a:t>
            </a:r>
          </a:p>
        </c:rich>
      </c:tx>
      <c:overlay val="0"/>
    </c:title>
    <c:plotArea>
      <c:layout/>
      <c:pieChart>
        <c:varyColors val="1"/>
        <c:ser>
          <c:idx val="0"/>
          <c:order val="0"/>
          <c:tx>
            <c:strRef>
              <c:f>'Estatística'!$E$16</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Pt>
            <c:idx val="11"/>
            <c:spPr>
              <a:solidFill>
                <a:srgbClr val="E4F0E0"/>
              </a:solidFill>
            </c:spPr>
          </c:dPt>
          <c:dLbls>
            <c:showLegendKey val="0"/>
            <c:showVal val="0"/>
            <c:showCatName val="0"/>
            <c:showSerName val="0"/>
            <c:showPercent val="0"/>
            <c:showBubbleSize val="0"/>
            <c:showLeaderLines val="1"/>
          </c:dLbls>
          <c:cat>
            <c:strRef>
              <c:f>'Estatística'!$D$17:$D$28</c:f>
            </c:strRef>
          </c:cat>
          <c:val>
            <c:numRef>
              <c:f>'Estatística'!$E$17:$E$28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781050</xdr:colOff>
      <xdr:row>42</xdr:row>
      <xdr:rowOff>180975</xdr:rowOff>
    </xdr:from>
    <xdr:ext cx="5172075" cy="27908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29</xdr:row>
      <xdr:rowOff>104775</xdr:rowOff>
    </xdr:from>
    <xdr:ext cx="4667250" cy="2771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5372100" cy="38862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2076450</xdr:colOff>
      <xdr:row>3</xdr:row>
      <xdr:rowOff>9525</xdr:rowOff>
    </xdr:from>
    <xdr:ext cx="59436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657225</xdr:colOff>
      <xdr:row>8</xdr:row>
      <xdr:rowOff>323850</xdr:rowOff>
    </xdr:from>
    <xdr:ext cx="6276975"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30" sheet="Curadoria"/>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sharedItems>
    </cacheField>
    <cacheField name="Study title" numFmtId="0">
      <sharedItems>
        <s v="Human immune and gut microbial parameters associated with inter-individual variations in BNT162b2 mRNA vaccine-induced adaptive immunity"/>
        <s v="Heterologous ChAdOx1-BNT162b2 vaccination in a Korean cohort induces a robust genetic immune and antibody response that includes Omicron"/>
        <s v="Class switch towards non-inflammatory, spike-specific IgG4 antibodies after repeated SARS-CoV-2 mRNA vaccination"/>
        <s v="Next generation sequencing transcriptome analysis of patient-derived macrophages stimulated with SARS-CoV-2 protein"/>
        <s v="Differential effect of SARS-CoV-2 spike glycoprotein 1 on human bronchial and alveolar lung mucosa models: Implications on pathogenicity"/>
        <s v="Germinal centre-driven maturation of B cell response to SARS-CoV-2 mRNA vaccination"/>
        <s v="Transcriptomes of SARS-CoV-2 naïve and recovered individuals vaccinated with inactivated vaccine"/>
        <s v="BNT162b2 vaccination enhances interferon-JAK-STAT-regulated antiviral programs in COVID-19 patients infected with the SARS-CoV-2 Beta variant"/>
        <s v="Prior BNT162b vaccination enhances interferon-JAK-STAT regulated antiviral programs in hospitalized COVID-19 patients infected with the SARS-CoV-2"/>
        <s v="Immune transcriptome in adult-onset Still’s disease with mild flare following administration of mRNA vaccine BNT162b2"/>
        <s v="Homo sapiens Transcriptome or Gene expression"/>
        <s v="Impact of two and three dose COVID-19 vaccination schedule on transcriptional, humoral and T cell immune response in previously heavily treated"/>
        <s v="Single-Cell RNA Sequencing to Decipher the Immunogenicity of ChAdOx1 nCoV-19/AZD1222 and mRNA-1273 Vaccines in Patients with Autoimmune Rheumatic Disease"/>
        <s v="Transcriptomes analysis of COVID-19 Inactivated Vaccine and Protein Subunit Vaccine as Third Booster Dose in Human"/>
        <s v="Transcriptome analysis of umbilical cord blood CD34+ cells of neonates delivered from SARS-CoV-2 infected and/or vaccinated mothers"/>
        <s v="SARS-CoV-2 mRNA Dual Immunization Induces Innate Transcriptional Signatures, Establishes T-Cell Memory and Coordinates the Response to Booster"/>
        <s v="COVID-19 Vaccine Immune Responses Study (COVIRS)"/>
        <s v="Antigen-specific CD8 T cells against SARS-CoV-2"/>
        <s v="MAIT cell activation augments adenovirus vector vaccine immunogenicity"/>
        <s v="Comprehensive comparison of adaptive immune response by inactivated SARS-CoV-2 vaccine between young and old [RNA-seq]"/>
        <s v="Next generation sequencing transcriptome analysis of patient-derived macrophages after SARS-CoV-2 mRNA vaccination"/>
        <s v="Prior vaccination exceeds prior infection in eliciting innate and humoral immune responses in Omicron infected outpatients"/>
        <s v="Augmenting SARS-CoV-2 vaccine induced spike protein-specific CD4+ T cell responses through IL-1β and its receptors."/>
        <s v="Augmenting vaccine efficacy against delta variant with ‘Mycobacterium-w’ mediated modulation of NK-ADCC and TLR-MYD88 pathways"/>
        <s v="A TLR7-nanoparticle adjuvant promotes broad immune responses against heterologous strains of Influenza and SARS-CoV-2"/>
        <s v="Cytotoxic T cells targeting spike glycoprotein are associated with hybrid immunity to SARS-CoV-2"/>
      </sharedItems>
    </cacheField>
    <cacheField name="REF" numFmtId="0">
      <sharedItems>
        <s v="PMID: 37081096"/>
        <s v="PMID: 35637788, 36172132"/>
        <s v="PMID: 36548397"/>
        <s v="PMID: 34133077"/>
        <s v="PMID: 34960806"/>
        <s v="PMID: 35168246"/>
        <s v="PMID: 35186784"/>
        <s v="PMID: 35465056"/>
        <s v="PMID: 35465056, 35784346"/>
        <s v="PMID: 35532082"/>
        <s v="PMID: 35710908"/>
        <s v="PMID: 36630562"/>
        <s v="PMID: 35979368"/>
        <s v="PMID: 36341453"/>
        <s v="PMID: 36406860"/>
        <s v="PMID: 36679948"/>
        <s v="PMID: 36871558"/>
        <s v="PMID: 37099427"/>
        <s v="-"/>
      </sharedItems>
    </cacheField>
    <cacheField name="Organism" numFmtId="0">
      <sharedItems>
        <s v="Homo sapiens"/>
      </sharedItems>
    </cacheField>
    <cacheField name="Vaccine" numFmtId="0">
      <sharedItems>
        <s v="BNT162b2 mRNA"/>
        <s v="BNT162b2 mRNA, ChAdOx1 viral vector"/>
        <s v="Subunit Spike"/>
        <s v="ChAdOx1 viral vector"/>
        <s v="ChAdOx1 viral vector, mRNA-1273 Moderna mRNA"/>
        <s v="BBIBP-CorV Innactivated virus, ZF2001 dimeric RBD subunit vaccine"/>
        <s v="BNT162b2 mRNA, mRNA-1273 Moderna mRNA"/>
        <s v="BNT162b2 mRNA or Moderna"/>
        <s v="Innactivated vaccine (unknown)"/>
        <s v="mRNA vaccines (unknown)"/>
        <s v="Unknown"/>
        <s v="RBD nanoparticle vaccine"/>
      </sharedItems>
    </cacheField>
    <cacheField name="Vaccination" numFmtId="0">
      <sharedItems containsBlank="1">
        <b v="1"/>
        <m/>
      </sharedItems>
    </cacheField>
    <cacheField name="Infection" numFmtId="0">
      <sharedItems containsBlank="1">
        <b v="0"/>
        <m/>
        <b v="1"/>
      </sharedItems>
    </cacheField>
    <cacheField name="In vitro test" numFmtId="0">
      <sharedItems containsBlank="1">
        <b v="0"/>
        <m/>
        <b v="1"/>
      </sharedItems>
    </cacheField>
    <cacheField name="HOM" numFmtId="0">
      <sharedItems containsBlank="1">
        <b v="1"/>
        <m/>
      </sharedItems>
    </cacheField>
    <cacheField name="HET" numFmtId="0">
      <sharedItems containsBlank="1">
        <b v="0"/>
        <m/>
        <b v="1"/>
      </sharedItems>
    </cacheField>
    <cacheField name="Vaccine regimen" numFmtId="0">
      <sharedItems containsBlank="1">
        <s v="HOM: PF+PF "/>
        <m/>
        <s v="Homologous: 2 (PF+PF); 2 (AZ+AZ); Heterologous: 2 (AZ+PF)"/>
        <s v="Infection with/out prior vaccination (1-3 days, 12-15 days)"/>
        <s v="1) PF; 2) PF"/>
        <s v="2 doses,"/>
        <s v="HOM: 3 doses (BBIBP); HET: 3 doses (BBIBP+BBIBP+Protein)"/>
        <s v="2 doses, 3 weeks apart."/>
        <s v="Homologous: 2 (PF+PF); 2 (AZ+AZ); 3 (PF+PF+PF); Heterologous: AZ (AZ+AZ+Moderna or Pfizer) and PF (PF+PF+Moderna)"/>
        <s v="After 2 doses (PF+PF or MO+MO)"/>
        <s v="HOM: 2 (AZ+AZ); HET 2 (Myc+A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statística" cacheId="0" dataCaption="" compact="0" compactData="0">
  <location ref="A1:B3"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axis="axisRow" compact="0" outline="0" multipleItemSelectionAllowed="1" showAll="0" sortType="descending">
      <items>
        <item x="0"/>
        <item t="default"/>
      </items>
      <autoSortScope>
        <pivotArea>
          <references>
            <reference field="4294967294">
              <x v="0"/>
            </reference>
          </references>
        </pivotArea>
      </autoSortScope>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3"/>
  </rowFields>
  <dataFields>
    <dataField name="BioProject" fld="5" subtotal="count" baseField="0"/>
  </dataFields>
</pivotTableDefinition>
</file>

<file path=xl/pivotTables/pivotTable2.xml><?xml version="1.0" encoding="utf-8"?>
<pivotTableDefinition xmlns="http://schemas.openxmlformats.org/spreadsheetml/2006/main" name="Estatística 2" cacheId="0" dataCaption="" compact="0" compactData="0">
  <location ref="D1:E3"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axis="axisRow" compact="0" outline="0" multipleItemSelectionAllowed="1" showAll="0" sortType="descending">
      <items>
        <item x="0"/>
        <item t="default"/>
      </items>
      <autoSortScope>
        <pivotArea>
          <references>
            <reference field="4294967294">
              <x v="0"/>
            </reference>
          </references>
        </pivotArea>
      </autoSortScope>
    </pivotField>
    <pivotField name="Vaccine" compact="0" outline="0" multipleItemSelectionAllowed="1" showAll="0">
      <items>
        <item x="0"/>
        <item x="1"/>
        <item x="2"/>
        <item x="3"/>
        <item x="4"/>
        <item x="5"/>
        <item x="6"/>
        <item x="7"/>
        <item x="8"/>
        <item x="9"/>
        <item x="10"/>
        <item x="11"/>
        <item t="default"/>
      </items>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3"/>
  </rowFields>
  <dataFields>
    <dataField name="Samples" fld="10" baseField="0"/>
  </dataFields>
</pivotTableDefinition>
</file>

<file path=xl/pivotTables/pivotTable3.xml><?xml version="1.0" encoding="utf-8"?>
<pivotTableDefinition xmlns="http://schemas.openxmlformats.org/spreadsheetml/2006/main" name="Estatística 3" cacheId="0" dataCaption="" compact="0" compactData="0">
  <location ref="G1:H28"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t="default"/>
      </items>
      <autoSortScope>
        <pivotArea>
          <references>
            <reference field="4294967294">
              <x v="0"/>
            </reference>
          </references>
        </pivotArea>
      </autoSortScope>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1"/>
  </rowFields>
  <dataFields>
    <dataField name="Samples" fld="10" baseField="0"/>
  </dataFields>
</pivotTableDefinition>
</file>

<file path=xl/pivotTables/pivotTable4.xml><?xml version="1.0" encoding="utf-8"?>
<pivotTableDefinition xmlns="http://schemas.openxmlformats.org/spreadsheetml/2006/main" name="Estatística 4" cacheId="0" dataCaption="" compact="0" compactData="0">
  <location ref="A16:B29"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4"/>
  </rowFields>
  <dataFields>
    <dataField name=" BioProject" fld="5" subtotal="count" baseField="0"/>
  </dataFields>
</pivotTableDefinition>
</file>

<file path=xl/pivotTables/pivotTable5.xml><?xml version="1.0" encoding="utf-8"?>
<pivotTableDefinition xmlns="http://schemas.openxmlformats.org/spreadsheetml/2006/main" name="Estatística 5" cacheId="0" dataCaption="" compact="0" compactData="0">
  <location ref="D16:E29"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4"/>
  </rowFields>
  <dataFields>
    <dataField name="Samples" fld="10" baseField="0"/>
  </dataFields>
</pivotTableDefinition>
</file>

<file path=xl/pivotTables/pivotTable6.xml><?xml version="1.0" encoding="utf-8"?>
<pivotTableDefinition xmlns="http://schemas.openxmlformats.org/spreadsheetml/2006/main" name="Estatística 6" cacheId="0" dataCaption="" compact="0" compactData="0">
  <location ref="D30:E34"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axis="axisRow" compact="0" outline="0" multipleItemSelectionAllowed="1" showAll="0" sortType="descending">
      <items>
        <item x="0"/>
        <item x="1"/>
        <item x="2"/>
        <item t="default"/>
      </items>
      <autoSortScope>
        <pivotArea>
          <references>
            <reference field="4294967294">
              <x v="0"/>
            </reference>
          </references>
        </pivotArea>
      </autoSortScope>
    </pivotField>
    <pivotField name="Vaccine regimen" compact="0" outline="0" multipleItemSelectionAllowed="1" showAll="0">
      <items>
        <item x="0"/>
        <item x="1"/>
        <item x="2"/>
        <item x="3"/>
        <item x="4"/>
        <item x="5"/>
        <item x="6"/>
        <item x="7"/>
        <item x="8"/>
        <item x="9"/>
        <item x="10"/>
        <item t="default"/>
      </items>
    </pivotField>
  </pivotFields>
  <rowFields>
    <field x="9"/>
  </rowFields>
  <dataFields>
    <dataField name="BioProject" fld="5" subtotal="count" baseField="0"/>
  </dataFields>
</pivotTableDefinition>
</file>

<file path=xl/pivotTables/pivotTable7.xml><?xml version="1.0" encoding="utf-8"?>
<pivotTableDefinition xmlns="http://schemas.openxmlformats.org/spreadsheetml/2006/main" name="Estatística 7" cacheId="0" dataCaption="" compact="0" compactData="0">
  <location ref="A51:B54"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axis="axisRow" compact="0" outline="0" multipleItemSelectionAllowed="1" showAll="0" sortType="descending">
      <items>
        <item x="0"/>
        <item x="1"/>
        <item t="default"/>
      </items>
      <autoSortScope>
        <pivotArea>
          <references>
            <reference field="4294967294">
              <x v="0"/>
            </reference>
          </references>
        </pivotArea>
      </autoSortScope>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8"/>
  </rowFields>
  <dataFields>
    <dataField name="COUNTA of BioProject" fld="5"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www.interactivefigures.com/meni/btm416_annotation/btmdata/M173.htm" TargetMode="External"/><Relationship Id="rId190" Type="http://schemas.openxmlformats.org/officeDocument/2006/relationships/hyperlink" Target="http://www.interactivefigures.com/meni/btm416_annotation/btmdata/M87.htm" TargetMode="External"/><Relationship Id="rId42" Type="http://schemas.openxmlformats.org/officeDocument/2006/relationships/hyperlink" Target="http://www.interactivefigures.com/meni/btm416_annotation/btmdata/M199.htm" TargetMode="External"/><Relationship Id="rId41" Type="http://schemas.openxmlformats.org/officeDocument/2006/relationships/hyperlink" Target="http://www.interactivefigures.com/meni/btm416_annotation/btmdata/M175.htm" TargetMode="External"/><Relationship Id="rId44" Type="http://schemas.openxmlformats.org/officeDocument/2006/relationships/hyperlink" Target="http://www.interactivefigures.com/meni/btm416_annotation/btmdata/M204.1.htm" TargetMode="External"/><Relationship Id="rId194" Type="http://schemas.openxmlformats.org/officeDocument/2006/relationships/hyperlink" Target="http://www.interactivefigures.com/meni/btm416_annotation/btmdata/M96.htm" TargetMode="External"/><Relationship Id="rId43" Type="http://schemas.openxmlformats.org/officeDocument/2006/relationships/hyperlink" Target="http://www.interactivefigures.com/meni/btm416_annotation/btmdata/M204.0.htm" TargetMode="External"/><Relationship Id="rId193" Type="http://schemas.openxmlformats.org/officeDocument/2006/relationships/hyperlink" Target="http://www.interactivefigures.com/meni/btm416_annotation/btmdata/M92.htm" TargetMode="External"/><Relationship Id="rId46" Type="http://schemas.openxmlformats.org/officeDocument/2006/relationships/hyperlink" Target="http://www.interactivefigures.com/meni/btm416_annotation/btmdata/M222.htm" TargetMode="External"/><Relationship Id="rId192" Type="http://schemas.openxmlformats.org/officeDocument/2006/relationships/hyperlink" Target="http://www.interactivefigures.com/meni/btm416_annotation/btmdata/M88.2.htm" TargetMode="External"/><Relationship Id="rId45" Type="http://schemas.openxmlformats.org/officeDocument/2006/relationships/hyperlink" Target="http://www.interactivefigures.com/meni/btm416_annotation/btmdata/M213.htm" TargetMode="External"/><Relationship Id="rId191" Type="http://schemas.openxmlformats.org/officeDocument/2006/relationships/hyperlink" Target="http://www.interactivefigures.com/meni/btm416_annotation/btmdata/M88.1.htm" TargetMode="External"/><Relationship Id="rId48" Type="http://schemas.openxmlformats.org/officeDocument/2006/relationships/hyperlink" Target="http://www.interactivefigures.com/meni/btm416_annotation/btmdata/M230.htm" TargetMode="External"/><Relationship Id="rId187" Type="http://schemas.openxmlformats.org/officeDocument/2006/relationships/hyperlink" Target="http://www.interactivefigures.com/meni/btm416_annotation/btmdata/M51.htm" TargetMode="External"/><Relationship Id="rId47" Type="http://schemas.openxmlformats.org/officeDocument/2006/relationships/hyperlink" Target="http://www.interactivefigures.com/meni/btm416_annotation/btmdata/M227.htm" TargetMode="External"/><Relationship Id="rId186" Type="http://schemas.openxmlformats.org/officeDocument/2006/relationships/hyperlink" Target="http://www.interactivefigures.com/meni/btm416_annotation/btmdata/M21.htm" TargetMode="External"/><Relationship Id="rId185" Type="http://schemas.openxmlformats.org/officeDocument/2006/relationships/hyperlink" Target="http://www.interactivefigures.com/meni/btm416_annotation/btmdata/M17.3.htm" TargetMode="External"/><Relationship Id="rId49" Type="http://schemas.openxmlformats.org/officeDocument/2006/relationships/hyperlink" Target="http://www.interactivefigures.com/meni/btm416_annotation/btmdata/M234.htm" TargetMode="External"/><Relationship Id="rId184" Type="http://schemas.openxmlformats.org/officeDocument/2006/relationships/hyperlink" Target="http://www.interactivefigures.com/meni/btm416_annotation/btmdata/M17.2.htm" TargetMode="External"/><Relationship Id="rId189" Type="http://schemas.openxmlformats.org/officeDocument/2006/relationships/hyperlink" Target="http://www.interactivefigures.com/meni/btm416_annotation/btmdata/M84.htm" TargetMode="External"/><Relationship Id="rId188" Type="http://schemas.openxmlformats.org/officeDocument/2006/relationships/hyperlink" Target="http://www.interactivefigures.com/meni/btm416_annotation/btmdata/M77.htm" TargetMode="External"/><Relationship Id="rId31" Type="http://schemas.openxmlformats.org/officeDocument/2006/relationships/hyperlink" Target="http://www.interactivefigures.com/meni/btm416_annotation/btmdata/M91.htm" TargetMode="External"/><Relationship Id="rId30" Type="http://schemas.openxmlformats.org/officeDocument/2006/relationships/hyperlink" Target="http://www.interactivefigures.com/meni/btm416_annotation/btmdata/M88.0.htm" TargetMode="External"/><Relationship Id="rId33" Type="http://schemas.openxmlformats.org/officeDocument/2006/relationships/hyperlink" Target="http://www.interactivefigures.com/meni/btm416_annotation/btmdata/M110.htm" TargetMode="External"/><Relationship Id="rId183" Type="http://schemas.openxmlformats.org/officeDocument/2006/relationships/hyperlink" Target="http://www.interactivefigures.com/meni/btm416_annotation/btmdata/M17.1.htm" TargetMode="External"/><Relationship Id="rId32" Type="http://schemas.openxmlformats.org/officeDocument/2006/relationships/hyperlink" Target="http://www.interactivefigures.com/meni/btm416_annotation/btmdata/M103.htm" TargetMode="External"/><Relationship Id="rId182" Type="http://schemas.openxmlformats.org/officeDocument/2006/relationships/hyperlink" Target="http://www.interactivefigures.com/meni/btm416_annotation/btmdata/M17.0.htm" TargetMode="External"/><Relationship Id="rId35" Type="http://schemas.openxmlformats.org/officeDocument/2006/relationships/hyperlink" Target="http://www.interactivefigures.com/meni/btm416_annotation/btmdata/M144.htm" TargetMode="External"/><Relationship Id="rId181" Type="http://schemas.openxmlformats.org/officeDocument/2006/relationships/hyperlink" Target="http://www.interactivefigures.com/meni/btm416_annotation/btmdata/M1.1.htm" TargetMode="External"/><Relationship Id="rId34" Type="http://schemas.openxmlformats.org/officeDocument/2006/relationships/hyperlink" Target="http://www.interactivefigures.com/meni/btm416_annotation/btmdata/M122.htm" TargetMode="External"/><Relationship Id="rId180" Type="http://schemas.openxmlformats.org/officeDocument/2006/relationships/hyperlink" Target="http://www.interactivefigures.com/meni/btm416_annotation/btmdata/M1.0.htm" TargetMode="External"/><Relationship Id="rId37" Type="http://schemas.openxmlformats.org/officeDocument/2006/relationships/hyperlink" Target="http://www.interactivefigures.com/meni/btm416_annotation/btmdata/M167.htm" TargetMode="External"/><Relationship Id="rId176" Type="http://schemas.openxmlformats.org/officeDocument/2006/relationships/hyperlink" Target="http://www.interactivefigures.com/meni/btm416_annotation/btmdata/M231.htm" TargetMode="External"/><Relationship Id="rId297" Type="http://schemas.openxmlformats.org/officeDocument/2006/relationships/hyperlink" Target="http://www.interactivefigures.com/meni/btm416_annotation/btmdata/M137.htm" TargetMode="External"/><Relationship Id="rId36" Type="http://schemas.openxmlformats.org/officeDocument/2006/relationships/hyperlink" Target="http://www.interactivefigures.com/meni/btm416_annotation/btmdata/M160.htm" TargetMode="External"/><Relationship Id="rId175" Type="http://schemas.openxmlformats.org/officeDocument/2006/relationships/hyperlink" Target="http://www.interactivefigures.com/meni/btm416_annotation/btmdata/M219.htm" TargetMode="External"/><Relationship Id="rId296" Type="http://schemas.openxmlformats.org/officeDocument/2006/relationships/hyperlink" Target="http://www.interactivefigures.com/meni/btm416_annotation/btmdata/M136.htm" TargetMode="External"/><Relationship Id="rId39" Type="http://schemas.openxmlformats.org/officeDocument/2006/relationships/hyperlink" Target="http://www.interactivefigures.com/meni/btm416_annotation/btmdata/M171.htm" TargetMode="External"/><Relationship Id="rId174" Type="http://schemas.openxmlformats.org/officeDocument/2006/relationships/hyperlink" Target="http://www.interactivefigures.com/meni/btm416_annotation/btmdata/M216.htm" TargetMode="External"/><Relationship Id="rId295" Type="http://schemas.openxmlformats.org/officeDocument/2006/relationships/hyperlink" Target="http://www.interactivefigures.com/meni/btm416_annotation/btmdata/M131.htm" TargetMode="External"/><Relationship Id="rId38" Type="http://schemas.openxmlformats.org/officeDocument/2006/relationships/hyperlink" Target="http://www.interactivefigures.com/meni/btm416_annotation/btmdata/M169.htm" TargetMode="External"/><Relationship Id="rId173" Type="http://schemas.openxmlformats.org/officeDocument/2006/relationships/hyperlink" Target="http://www.interactivefigures.com/meni/btm416_annotation/btmdata/M210.htm" TargetMode="External"/><Relationship Id="rId294" Type="http://schemas.openxmlformats.org/officeDocument/2006/relationships/hyperlink" Target="http://www.interactivefigures.com/meni/btm416_annotation/btmdata/M128.htm" TargetMode="External"/><Relationship Id="rId179" Type="http://schemas.openxmlformats.org/officeDocument/2006/relationships/hyperlink" Target="http://www.interactivefigures.com/meni/btm416_annotation/btmdata/M238.htm" TargetMode="External"/><Relationship Id="rId178" Type="http://schemas.openxmlformats.org/officeDocument/2006/relationships/hyperlink" Target="http://www.interactivefigures.com/meni/btm416_annotation/btmdata/M237.htm" TargetMode="External"/><Relationship Id="rId299" Type="http://schemas.openxmlformats.org/officeDocument/2006/relationships/hyperlink" Target="http://www.interactivefigures.com/meni/btm416_annotation/btmdata/M148.htm" TargetMode="External"/><Relationship Id="rId177" Type="http://schemas.openxmlformats.org/officeDocument/2006/relationships/hyperlink" Target="http://www.interactivefigures.com/meni/btm416_annotation/btmdata/M235.htm" TargetMode="External"/><Relationship Id="rId298" Type="http://schemas.openxmlformats.org/officeDocument/2006/relationships/hyperlink" Target="http://www.interactivefigures.com/meni/btm416_annotation/btmdata/M141.htm" TargetMode="External"/><Relationship Id="rId20" Type="http://schemas.openxmlformats.org/officeDocument/2006/relationships/hyperlink" Target="http://www.interactivefigures.com/meni/btm416_annotation/btmdata/M34.htm" TargetMode="External"/><Relationship Id="rId22" Type="http://schemas.openxmlformats.org/officeDocument/2006/relationships/hyperlink" Target="http://www.interactivefigures.com/meni/btm416_annotation/btmdata/M39.htm" TargetMode="External"/><Relationship Id="rId21" Type="http://schemas.openxmlformats.org/officeDocument/2006/relationships/hyperlink" Target="http://www.interactivefigures.com/meni/btm416_annotation/btmdata/M37.3.htm" TargetMode="External"/><Relationship Id="rId24" Type="http://schemas.openxmlformats.org/officeDocument/2006/relationships/hyperlink" Target="http://www.interactivefigures.com/meni/btm416_annotation/btmdata/M45.htm" TargetMode="External"/><Relationship Id="rId23" Type="http://schemas.openxmlformats.org/officeDocument/2006/relationships/hyperlink" Target="http://www.interactivefigures.com/meni/btm416_annotation/btmdata/M42.htm" TargetMode="External"/><Relationship Id="rId26" Type="http://schemas.openxmlformats.org/officeDocument/2006/relationships/hyperlink" Target="http://www.interactivefigures.com/meni/btm416_annotation/btmdata/M49.htm" TargetMode="External"/><Relationship Id="rId25" Type="http://schemas.openxmlformats.org/officeDocument/2006/relationships/hyperlink" Target="http://www.interactivefigures.com/meni/btm416_annotation/btmdata/M46.htm" TargetMode="External"/><Relationship Id="rId28" Type="http://schemas.openxmlformats.org/officeDocument/2006/relationships/hyperlink" Target="http://www.interactivefigures.com/meni/btm416_annotation/btmdata/M76.htm" TargetMode="External"/><Relationship Id="rId27" Type="http://schemas.openxmlformats.org/officeDocument/2006/relationships/hyperlink" Target="http://www.interactivefigures.com/meni/btm416_annotation/btmdata/M63.htm" TargetMode="External"/><Relationship Id="rId29" Type="http://schemas.openxmlformats.org/officeDocument/2006/relationships/hyperlink" Target="http://www.interactivefigures.com/meni/btm416_annotation/btmdata/M85.htm" TargetMode="External"/><Relationship Id="rId11" Type="http://schemas.openxmlformats.org/officeDocument/2006/relationships/hyperlink" Target="http://www.interactivefigures.com/meni/btm416_annotation/btmdata/M6.htm" TargetMode="External"/><Relationship Id="rId10" Type="http://schemas.openxmlformats.org/officeDocument/2006/relationships/hyperlink" Target="http://www.interactivefigures.com/meni/btm416_annotation/btmdata/M4.11.htm" TargetMode="External"/><Relationship Id="rId13" Type="http://schemas.openxmlformats.org/officeDocument/2006/relationships/hyperlink" Target="http://www.interactivefigures.com/meni/btm416_annotation/btmdata/M22.0.htm" TargetMode="External"/><Relationship Id="rId12" Type="http://schemas.openxmlformats.org/officeDocument/2006/relationships/hyperlink" Target="http://www.interactivefigures.com/meni/btm416_annotation/btmdata/M11.1.htm" TargetMode="External"/><Relationship Id="rId15" Type="http://schemas.openxmlformats.org/officeDocument/2006/relationships/hyperlink" Target="http://www.interactivefigures.com/meni/btm416_annotation/btmdata/M30.htm" TargetMode="External"/><Relationship Id="rId198" Type="http://schemas.openxmlformats.org/officeDocument/2006/relationships/hyperlink" Target="http://www.interactivefigures.com/meni/btm416_annotation/btmdata/M109.htm" TargetMode="External"/><Relationship Id="rId14" Type="http://schemas.openxmlformats.org/officeDocument/2006/relationships/hyperlink" Target="http://www.interactivefigures.com/meni/btm416_annotation/btmdata/M22.1.htm" TargetMode="External"/><Relationship Id="rId197" Type="http://schemas.openxmlformats.org/officeDocument/2006/relationships/hyperlink" Target="http://www.interactivefigures.com/meni/btm416_annotation/btmdata/M107.htm" TargetMode="External"/><Relationship Id="rId17" Type="http://schemas.openxmlformats.org/officeDocument/2006/relationships/hyperlink" Target="http://www.interactivefigures.com/meni/btm416_annotation/btmdata/M32.0.htm" TargetMode="External"/><Relationship Id="rId196" Type="http://schemas.openxmlformats.org/officeDocument/2006/relationships/hyperlink" Target="http://www.interactivefigures.com/meni/btm416_annotation/btmdata/M106.1.htm" TargetMode="External"/><Relationship Id="rId16" Type="http://schemas.openxmlformats.org/officeDocument/2006/relationships/hyperlink" Target="http://www.interactivefigures.com/meni/btm416_annotation/btmdata/M31.htm" TargetMode="External"/><Relationship Id="rId195" Type="http://schemas.openxmlformats.org/officeDocument/2006/relationships/hyperlink" Target="http://www.interactivefigures.com/meni/btm416_annotation/btmdata/M106.0.htm" TargetMode="External"/><Relationship Id="rId19" Type="http://schemas.openxmlformats.org/officeDocument/2006/relationships/hyperlink" Target="http://www.interactivefigures.com/meni/btm416_annotation/btmdata/M32.8.htm" TargetMode="External"/><Relationship Id="rId18" Type="http://schemas.openxmlformats.org/officeDocument/2006/relationships/hyperlink" Target="http://www.interactivefigures.com/meni/btm416_annotation/btmdata/M32.1.htm" TargetMode="External"/><Relationship Id="rId199" Type="http://schemas.openxmlformats.org/officeDocument/2006/relationships/hyperlink" Target="http://www.interactivefigures.com/meni/btm416_annotation/btmdata/M114.1.htm" TargetMode="External"/><Relationship Id="rId84" Type="http://schemas.openxmlformats.org/officeDocument/2006/relationships/hyperlink" Target="http://www.interactivefigures.com/meni/btm416_annotation/btmdata/M83.htm" TargetMode="External"/><Relationship Id="rId83" Type="http://schemas.openxmlformats.org/officeDocument/2006/relationships/hyperlink" Target="http://www.interactivefigures.com/meni/btm416_annotation/btmdata/M69.htm" TargetMode="External"/><Relationship Id="rId86" Type="http://schemas.openxmlformats.org/officeDocument/2006/relationships/hyperlink" Target="http://www.interactivefigures.com/meni/btm416_annotation/btmdata/M156.0.htm" TargetMode="External"/><Relationship Id="rId85" Type="http://schemas.openxmlformats.org/officeDocument/2006/relationships/hyperlink" Target="http://www.interactivefigures.com/meni/btm416_annotation/btmdata/M123.htm" TargetMode="External"/><Relationship Id="rId88" Type="http://schemas.openxmlformats.org/officeDocument/2006/relationships/hyperlink" Target="http://www.interactivefigures.com/meni/btm416_annotation/btmdata/S2.htm" TargetMode="External"/><Relationship Id="rId150" Type="http://schemas.openxmlformats.org/officeDocument/2006/relationships/hyperlink" Target="http://www.interactivefigures.com/meni/btm416_annotation/btmdata/M24.htm" TargetMode="External"/><Relationship Id="rId271" Type="http://schemas.openxmlformats.org/officeDocument/2006/relationships/hyperlink" Target="http://www.interactivefigures.com/meni/btm416_annotation/btmdata/M55.htm" TargetMode="External"/><Relationship Id="rId87" Type="http://schemas.openxmlformats.org/officeDocument/2006/relationships/hyperlink" Target="http://www.interactivefigures.com/meni/btm416_annotation/btmdata/M156.1.htm" TargetMode="External"/><Relationship Id="rId270" Type="http://schemas.openxmlformats.org/officeDocument/2006/relationships/hyperlink" Target="http://www.interactivefigures.com/meni/btm416_annotation/btmdata/M48.htm" TargetMode="External"/><Relationship Id="rId89" Type="http://schemas.openxmlformats.org/officeDocument/2006/relationships/hyperlink" Target="http://www.interactivefigures.com/meni/btm416_annotation/btmdata/S3.htm" TargetMode="External"/><Relationship Id="rId80" Type="http://schemas.openxmlformats.org/officeDocument/2006/relationships/hyperlink" Target="http://www.interactivefigures.com/meni/btm416_annotation/btmdata/M47.4.htm" TargetMode="External"/><Relationship Id="rId82" Type="http://schemas.openxmlformats.org/officeDocument/2006/relationships/hyperlink" Target="http://www.interactivefigures.com/meni/btm416_annotation/btmdata/M58.htm" TargetMode="External"/><Relationship Id="rId81" Type="http://schemas.openxmlformats.org/officeDocument/2006/relationships/hyperlink" Target="http://www.interactivefigures.com/meni/btm416_annotation/btmdata/M54.htm" TargetMode="External"/><Relationship Id="rId1" Type="http://schemas.openxmlformats.org/officeDocument/2006/relationships/hyperlink" Target="http://www.interactivefigures.com/meni/btm416_annotation/btmdata/M4.0.htm" TargetMode="External"/><Relationship Id="rId2" Type="http://schemas.openxmlformats.org/officeDocument/2006/relationships/hyperlink" Target="http://www.interactivefigures.com/meni/btm416_annotation/btmdata/M4.1.htm" TargetMode="External"/><Relationship Id="rId3" Type="http://schemas.openxmlformats.org/officeDocument/2006/relationships/hyperlink" Target="http://www.interactivefigures.com/meni/btm416_annotation/btmdata/M4.4.htm" TargetMode="External"/><Relationship Id="rId149" Type="http://schemas.openxmlformats.org/officeDocument/2006/relationships/hyperlink" Target="http://www.interactivefigures.com/meni/btm416_annotation/btmdata/M111.1.htm" TargetMode="External"/><Relationship Id="rId4" Type="http://schemas.openxmlformats.org/officeDocument/2006/relationships/hyperlink" Target="http://www.interactivefigures.com/meni/btm416_annotation/btmdata/M4.5.htm" TargetMode="External"/><Relationship Id="rId148" Type="http://schemas.openxmlformats.org/officeDocument/2006/relationships/hyperlink" Target="http://www.interactivefigures.com/meni/btm416_annotation/btmdata/M111.0.htm" TargetMode="External"/><Relationship Id="rId269" Type="http://schemas.openxmlformats.org/officeDocument/2006/relationships/hyperlink" Target="http://www.interactivefigures.com/meni/btm416_annotation/btmdata/M41.3.htm" TargetMode="External"/><Relationship Id="rId9" Type="http://schemas.openxmlformats.org/officeDocument/2006/relationships/hyperlink" Target="http://www.interactivefigures.com/meni/btm416_annotation/btmdata/M4.10.htm" TargetMode="External"/><Relationship Id="rId143" Type="http://schemas.openxmlformats.org/officeDocument/2006/relationships/hyperlink" Target="http://www.interactivefigures.com/meni/btm416_annotation/btmdata/S1.htm" TargetMode="External"/><Relationship Id="rId264" Type="http://schemas.openxmlformats.org/officeDocument/2006/relationships/hyperlink" Target="http://www.interactivefigures.com/meni/btm416_annotation/btmdata/M32.6.htm" TargetMode="External"/><Relationship Id="rId142" Type="http://schemas.openxmlformats.org/officeDocument/2006/relationships/hyperlink" Target="http://www.interactivefigures.com/meni/btm416_annotation/btmdata/M157.htm" TargetMode="External"/><Relationship Id="rId263" Type="http://schemas.openxmlformats.org/officeDocument/2006/relationships/hyperlink" Target="http://www.interactivefigures.com/meni/btm416_annotation/btmdata/M32.5.htm" TargetMode="External"/><Relationship Id="rId141" Type="http://schemas.openxmlformats.org/officeDocument/2006/relationships/hyperlink" Target="http://www.interactivefigures.com/meni/btm416_annotation/btmdata/M61.2.htm" TargetMode="External"/><Relationship Id="rId262" Type="http://schemas.openxmlformats.org/officeDocument/2006/relationships/hyperlink" Target="http://www.interactivefigures.com/meni/btm416_annotation/btmdata/M26.2.htm" TargetMode="External"/><Relationship Id="rId140" Type="http://schemas.openxmlformats.org/officeDocument/2006/relationships/hyperlink" Target="http://www.interactivefigures.com/meni/btm416_annotation/btmdata/M61.1.htm" TargetMode="External"/><Relationship Id="rId261" Type="http://schemas.openxmlformats.org/officeDocument/2006/relationships/hyperlink" Target="http://www.interactivefigures.com/meni/btm416_annotation/btmdata/M26.1.htm" TargetMode="External"/><Relationship Id="rId5" Type="http://schemas.openxmlformats.org/officeDocument/2006/relationships/hyperlink" Target="http://www.interactivefigures.com/meni/btm416_annotation/btmdata/M4.6.htm" TargetMode="External"/><Relationship Id="rId147" Type="http://schemas.openxmlformats.org/officeDocument/2006/relationships/hyperlink" Target="http://www.interactivefigures.com/meni/btm416_annotation/btmdata/M68.htm" TargetMode="External"/><Relationship Id="rId268" Type="http://schemas.openxmlformats.org/officeDocument/2006/relationships/hyperlink" Target="http://www.interactivefigures.com/meni/btm416_annotation/btmdata/M41.2.htm" TargetMode="External"/><Relationship Id="rId6" Type="http://schemas.openxmlformats.org/officeDocument/2006/relationships/hyperlink" Target="http://www.interactivefigures.com/meni/btm416_annotation/btmdata/M4.7.htm" TargetMode="External"/><Relationship Id="rId146" Type="http://schemas.openxmlformats.org/officeDocument/2006/relationships/hyperlink" Target="http://www.interactivefigures.com/meni/btm416_annotation/btmdata/M25.htm" TargetMode="External"/><Relationship Id="rId267" Type="http://schemas.openxmlformats.org/officeDocument/2006/relationships/hyperlink" Target="http://www.interactivefigures.com/meni/btm416_annotation/btmdata/M41.1.htm" TargetMode="External"/><Relationship Id="rId7" Type="http://schemas.openxmlformats.org/officeDocument/2006/relationships/hyperlink" Target="http://www.interactivefigures.com/meni/btm416_annotation/btmdata/M4.8.htm" TargetMode="External"/><Relationship Id="rId145" Type="http://schemas.openxmlformats.org/officeDocument/2006/relationships/hyperlink" Target="http://www.interactivefigures.com/meni/btm416_annotation/btmdata/M16.htm" TargetMode="External"/><Relationship Id="rId266" Type="http://schemas.openxmlformats.org/officeDocument/2006/relationships/hyperlink" Target="http://www.interactivefigures.com/meni/btm416_annotation/btmdata/M41.0.htm" TargetMode="External"/><Relationship Id="rId8" Type="http://schemas.openxmlformats.org/officeDocument/2006/relationships/hyperlink" Target="http://www.interactivefigures.com/meni/btm416_annotation/btmdata/M4.9.htm" TargetMode="External"/><Relationship Id="rId144" Type="http://schemas.openxmlformats.org/officeDocument/2006/relationships/hyperlink" Target="http://www.interactivefigures.com/meni/btm416_annotation/btmdata/M13.htm" TargetMode="External"/><Relationship Id="rId265" Type="http://schemas.openxmlformats.org/officeDocument/2006/relationships/hyperlink" Target="http://www.interactivefigures.com/meni/btm416_annotation/btmdata/M32.7.htm" TargetMode="External"/><Relationship Id="rId73" Type="http://schemas.openxmlformats.org/officeDocument/2006/relationships/hyperlink" Target="http://www.interactivefigures.com/meni/btm416_annotation/btmdata/M60.htm" TargetMode="External"/><Relationship Id="rId72" Type="http://schemas.openxmlformats.org/officeDocument/2006/relationships/hyperlink" Target="http://www.interactivefigures.com/meni/btm416_annotation/btmdata/M57.htm" TargetMode="External"/><Relationship Id="rId75" Type="http://schemas.openxmlformats.org/officeDocument/2006/relationships/hyperlink" Target="http://www.interactivefigures.com/meni/btm416_annotation/btmdata/M9.htm" TargetMode="External"/><Relationship Id="rId74" Type="http://schemas.openxmlformats.org/officeDocument/2006/relationships/hyperlink" Target="http://www.interactivefigures.com/meni/btm416_annotation/btmdata/M62.0.htm" TargetMode="External"/><Relationship Id="rId77" Type="http://schemas.openxmlformats.org/officeDocument/2006/relationships/hyperlink" Target="http://www.interactivefigures.com/meni/btm416_annotation/btmdata/M47.1.htm" TargetMode="External"/><Relationship Id="rId260" Type="http://schemas.openxmlformats.org/officeDocument/2006/relationships/hyperlink" Target="http://www.interactivefigures.com/meni/btm416_annotation/btmdata/M26.0.htm" TargetMode="External"/><Relationship Id="rId76" Type="http://schemas.openxmlformats.org/officeDocument/2006/relationships/hyperlink" Target="http://www.interactivefigures.com/meni/btm416_annotation/btmdata/M47.0.htm" TargetMode="External"/><Relationship Id="rId79" Type="http://schemas.openxmlformats.org/officeDocument/2006/relationships/hyperlink" Target="http://www.interactivefigures.com/meni/btm416_annotation/btmdata/M47.3.htm" TargetMode="External"/><Relationship Id="rId78" Type="http://schemas.openxmlformats.org/officeDocument/2006/relationships/hyperlink" Target="http://www.interactivefigures.com/meni/btm416_annotation/btmdata/M47.2.htm" TargetMode="External"/><Relationship Id="rId71" Type="http://schemas.openxmlformats.org/officeDocument/2006/relationships/hyperlink" Target="http://www.interactivefigures.com/meni/btm416_annotation/btmdata/S7.htm" TargetMode="External"/><Relationship Id="rId70" Type="http://schemas.openxmlformats.org/officeDocument/2006/relationships/hyperlink" Target="http://www.interactivefigures.com/meni/btm416_annotation/btmdata/S6.htm" TargetMode="External"/><Relationship Id="rId139" Type="http://schemas.openxmlformats.org/officeDocument/2006/relationships/hyperlink" Target="http://www.interactivefigures.com/meni/btm416_annotation/btmdata/M61.0.htm" TargetMode="External"/><Relationship Id="rId138" Type="http://schemas.openxmlformats.org/officeDocument/2006/relationships/hyperlink" Target="http://www.interactivefigures.com/meni/btm416_annotation/btmdata/M7.2.htm" TargetMode="External"/><Relationship Id="rId259" Type="http://schemas.openxmlformats.org/officeDocument/2006/relationships/hyperlink" Target="http://www.interactivefigures.com/meni/btm416_annotation/btmdata/M232.htm" TargetMode="External"/><Relationship Id="rId137" Type="http://schemas.openxmlformats.org/officeDocument/2006/relationships/hyperlink" Target="http://www.interactivefigures.com/meni/btm416_annotation/btmdata/M163.htm" TargetMode="External"/><Relationship Id="rId258" Type="http://schemas.openxmlformats.org/officeDocument/2006/relationships/hyperlink" Target="http://www.interactivefigures.com/meni/btm416_annotation/btmdata/M179.htm" TargetMode="External"/><Relationship Id="rId132" Type="http://schemas.openxmlformats.org/officeDocument/2006/relationships/hyperlink" Target="http://www.interactivefigures.com/meni/btm416_annotation/btmdata/S4.htm" TargetMode="External"/><Relationship Id="rId253" Type="http://schemas.openxmlformats.org/officeDocument/2006/relationships/hyperlink" Target="http://www.interactivefigures.com/meni/btm416_annotation/btmdata/M74.htm" TargetMode="External"/><Relationship Id="rId131" Type="http://schemas.openxmlformats.org/officeDocument/2006/relationships/hyperlink" Target="http://www.interactivefigures.com/meni/btm416_annotation/btmdata/M118.1.htm" TargetMode="External"/><Relationship Id="rId252" Type="http://schemas.openxmlformats.org/officeDocument/2006/relationships/hyperlink" Target="http://www.interactivefigures.com/meni/btm416_annotation/btmdata/M62.1.htm" TargetMode="External"/><Relationship Id="rId130" Type="http://schemas.openxmlformats.org/officeDocument/2006/relationships/hyperlink" Target="http://www.interactivefigures.com/meni/btm416_annotation/btmdata/M118.0.htm" TargetMode="External"/><Relationship Id="rId251" Type="http://schemas.openxmlformats.org/officeDocument/2006/relationships/hyperlink" Target="http://www.interactivefigures.com/meni/btm416_annotation/btmdata/M41.4.htm" TargetMode="External"/><Relationship Id="rId250" Type="http://schemas.openxmlformats.org/officeDocument/2006/relationships/hyperlink" Target="http://www.interactivefigures.com/meni/btm416_annotation/btmdata/M32.3.htm" TargetMode="External"/><Relationship Id="rId136" Type="http://schemas.openxmlformats.org/officeDocument/2006/relationships/hyperlink" Target="http://www.interactivefigures.com/meni/btm416_annotation/btmdata/M132.htm" TargetMode="External"/><Relationship Id="rId257" Type="http://schemas.openxmlformats.org/officeDocument/2006/relationships/hyperlink" Target="http://www.interactivefigures.com/meni/btm416_annotation/btmdata/M178.htm" TargetMode="External"/><Relationship Id="rId135" Type="http://schemas.openxmlformats.org/officeDocument/2006/relationships/hyperlink" Target="http://www.interactivefigures.com/meni/btm416_annotation/btmdata/M37.1.htm" TargetMode="External"/><Relationship Id="rId256" Type="http://schemas.openxmlformats.org/officeDocument/2006/relationships/hyperlink" Target="http://www.interactivefigures.com/meni/btm416_annotation/btmdata/M172.htm" TargetMode="External"/><Relationship Id="rId134" Type="http://schemas.openxmlformats.org/officeDocument/2006/relationships/hyperlink" Target="http://www.interactivefigures.com/meni/btm416_annotation/btmdata/M81.htm" TargetMode="External"/><Relationship Id="rId255" Type="http://schemas.openxmlformats.org/officeDocument/2006/relationships/hyperlink" Target="http://www.interactivefigures.com/meni/btm416_annotation/btmdata/M89.1.htm" TargetMode="External"/><Relationship Id="rId133" Type="http://schemas.openxmlformats.org/officeDocument/2006/relationships/hyperlink" Target="http://www.interactivefigures.com/meni/btm416_annotation/btmdata/M78.htm" TargetMode="External"/><Relationship Id="rId254" Type="http://schemas.openxmlformats.org/officeDocument/2006/relationships/hyperlink" Target="http://www.interactivefigures.com/meni/btm416_annotation/btmdata/M89.0.htm" TargetMode="External"/><Relationship Id="rId62" Type="http://schemas.openxmlformats.org/officeDocument/2006/relationships/hyperlink" Target="http://www.interactivefigures.com/meni/btm416_annotation/btmdata/M35.1.htm" TargetMode="External"/><Relationship Id="rId61" Type="http://schemas.openxmlformats.org/officeDocument/2006/relationships/hyperlink" Target="http://www.interactivefigures.com/meni/btm416_annotation/btmdata/M35.0.htm" TargetMode="External"/><Relationship Id="rId64" Type="http://schemas.openxmlformats.org/officeDocument/2006/relationships/hyperlink" Target="http://www.interactivefigures.com/meni/btm416_annotation/btmdata/M44.htm" TargetMode="External"/><Relationship Id="rId63" Type="http://schemas.openxmlformats.org/officeDocument/2006/relationships/hyperlink" Target="http://www.interactivefigures.com/meni/btm416_annotation/btmdata/M36.htm" TargetMode="External"/><Relationship Id="rId66" Type="http://schemas.openxmlformats.org/officeDocument/2006/relationships/hyperlink" Target="http://www.interactivefigures.com/meni/btm416_annotation/btmdata/M65.htm" TargetMode="External"/><Relationship Id="rId172" Type="http://schemas.openxmlformats.org/officeDocument/2006/relationships/hyperlink" Target="http://www.interactivefigures.com/meni/btm416_annotation/btmdata/M209.htm" TargetMode="External"/><Relationship Id="rId293" Type="http://schemas.openxmlformats.org/officeDocument/2006/relationships/hyperlink" Target="http://www.interactivefigures.com/meni/btm416_annotation/btmdata/M125.htm" TargetMode="External"/><Relationship Id="rId65" Type="http://schemas.openxmlformats.org/officeDocument/2006/relationships/hyperlink" Target="http://www.interactivefigures.com/meni/btm416_annotation/btmdata/M52.htm" TargetMode="External"/><Relationship Id="rId171" Type="http://schemas.openxmlformats.org/officeDocument/2006/relationships/hyperlink" Target="http://www.interactivefigures.com/meni/btm416_annotation/btmdata/M202.htm" TargetMode="External"/><Relationship Id="rId292" Type="http://schemas.openxmlformats.org/officeDocument/2006/relationships/hyperlink" Target="http://www.interactivefigures.com/meni/btm416_annotation/btmdata/M121.htm" TargetMode="External"/><Relationship Id="rId68" Type="http://schemas.openxmlformats.org/officeDocument/2006/relationships/hyperlink" Target="http://www.interactivefigures.com/meni/btm416_annotation/btmdata/M223.htm" TargetMode="External"/><Relationship Id="rId170" Type="http://schemas.openxmlformats.org/officeDocument/2006/relationships/hyperlink" Target="http://www.interactivefigures.com/meni/btm416_annotation/btmdata/M189.htm" TargetMode="External"/><Relationship Id="rId291" Type="http://schemas.openxmlformats.org/officeDocument/2006/relationships/hyperlink" Target="http://www.interactivefigures.com/meni/btm416_annotation/btmdata/M120.htm" TargetMode="External"/><Relationship Id="rId67" Type="http://schemas.openxmlformats.org/officeDocument/2006/relationships/hyperlink" Target="http://www.interactivefigures.com/meni/btm416_annotation/btmdata/M126.htm" TargetMode="External"/><Relationship Id="rId290" Type="http://schemas.openxmlformats.org/officeDocument/2006/relationships/hyperlink" Target="http://www.interactivefigures.com/meni/btm416_annotation/btmdata/M116.htm" TargetMode="External"/><Relationship Id="rId60" Type="http://schemas.openxmlformats.org/officeDocument/2006/relationships/hyperlink" Target="http://www.interactivefigures.com/meni/btm416_annotation/btmdata/M32.4.htm" TargetMode="External"/><Relationship Id="rId165" Type="http://schemas.openxmlformats.org/officeDocument/2006/relationships/hyperlink" Target="http://www.interactivefigures.com/meni/btm416_annotation/btmdata/M139.htm" TargetMode="External"/><Relationship Id="rId286" Type="http://schemas.openxmlformats.org/officeDocument/2006/relationships/hyperlink" Target="http://www.interactivefigures.com/meni/btm416_annotation/btmdata/M104.htm" TargetMode="External"/><Relationship Id="rId69" Type="http://schemas.openxmlformats.org/officeDocument/2006/relationships/hyperlink" Target="http://www.interactivefigures.com/meni/btm416_annotation/btmdata/S0.htm" TargetMode="External"/><Relationship Id="rId164" Type="http://schemas.openxmlformats.org/officeDocument/2006/relationships/hyperlink" Target="http://www.interactivefigures.com/meni/btm416_annotation/btmdata/M135.1.htm" TargetMode="External"/><Relationship Id="rId285" Type="http://schemas.openxmlformats.org/officeDocument/2006/relationships/hyperlink" Target="http://www.interactivefigures.com/meni/btm416_annotation/btmdata/M102.htm" TargetMode="External"/><Relationship Id="rId163" Type="http://schemas.openxmlformats.org/officeDocument/2006/relationships/hyperlink" Target="http://www.interactivefigures.com/meni/btm416_annotation/btmdata/M135.0.htm" TargetMode="External"/><Relationship Id="rId284" Type="http://schemas.openxmlformats.org/officeDocument/2006/relationships/hyperlink" Target="http://www.interactivefigures.com/meni/btm416_annotation/btmdata/M99.htm" TargetMode="External"/><Relationship Id="rId162" Type="http://schemas.openxmlformats.org/officeDocument/2006/relationships/hyperlink" Target="http://www.interactivefigures.com/meni/btm416_annotation/btmdata/M134.htm" TargetMode="External"/><Relationship Id="rId283" Type="http://schemas.openxmlformats.org/officeDocument/2006/relationships/hyperlink" Target="http://www.interactivefigures.com/meni/btm416_annotation/btmdata/M98.1.htm" TargetMode="External"/><Relationship Id="rId169" Type="http://schemas.openxmlformats.org/officeDocument/2006/relationships/hyperlink" Target="http://www.interactivefigures.com/meni/btm416_annotation/btmdata/M187.htm" TargetMode="External"/><Relationship Id="rId168" Type="http://schemas.openxmlformats.org/officeDocument/2006/relationships/hyperlink" Target="http://www.interactivefigures.com/meni/btm416_annotation/btmdata/M162.1.htm" TargetMode="External"/><Relationship Id="rId289" Type="http://schemas.openxmlformats.org/officeDocument/2006/relationships/hyperlink" Target="http://www.interactivefigures.com/meni/btm416_annotation/btmdata/M114.0.htm" TargetMode="External"/><Relationship Id="rId167" Type="http://schemas.openxmlformats.org/officeDocument/2006/relationships/hyperlink" Target="http://www.interactivefigures.com/meni/btm416_annotation/btmdata/M162.0.htm" TargetMode="External"/><Relationship Id="rId288" Type="http://schemas.openxmlformats.org/officeDocument/2006/relationships/hyperlink" Target="http://www.interactivefigures.com/meni/btm416_annotation/btmdata/M108.htm" TargetMode="External"/><Relationship Id="rId166" Type="http://schemas.openxmlformats.org/officeDocument/2006/relationships/hyperlink" Target="http://www.interactivefigures.com/meni/btm416_annotation/btmdata/M140.htm" TargetMode="External"/><Relationship Id="rId287" Type="http://schemas.openxmlformats.org/officeDocument/2006/relationships/hyperlink" Target="http://www.interactivefigures.com/meni/btm416_annotation/btmdata/M105.htm" TargetMode="External"/><Relationship Id="rId51" Type="http://schemas.openxmlformats.org/officeDocument/2006/relationships/hyperlink" Target="http://www.interactivefigures.com/meni/btm416_annotation/btmdata/M7.0.htm" TargetMode="External"/><Relationship Id="rId50" Type="http://schemas.openxmlformats.org/officeDocument/2006/relationships/hyperlink" Target="http://www.interactivefigures.com/meni/btm416_annotation/btmdata/M5.1.htm" TargetMode="External"/><Relationship Id="rId53" Type="http://schemas.openxmlformats.org/officeDocument/2006/relationships/hyperlink" Target="http://www.interactivefigures.com/meni/btm416_annotation/btmdata/M7.3.htm" TargetMode="External"/><Relationship Id="rId52" Type="http://schemas.openxmlformats.org/officeDocument/2006/relationships/hyperlink" Target="http://www.interactivefigures.com/meni/btm416_annotation/btmdata/M7.1.htm" TargetMode="External"/><Relationship Id="rId55" Type="http://schemas.openxmlformats.org/officeDocument/2006/relationships/hyperlink" Target="http://www.interactivefigures.com/meni/btm416_annotation/btmdata/M12.htm" TargetMode="External"/><Relationship Id="rId161" Type="http://schemas.openxmlformats.org/officeDocument/2006/relationships/hyperlink" Target="http://www.interactivefigures.com/meni/btm416_annotation/btmdata/M124.htm" TargetMode="External"/><Relationship Id="rId282" Type="http://schemas.openxmlformats.org/officeDocument/2006/relationships/hyperlink" Target="http://www.interactivefigures.com/meni/btm416_annotation/btmdata/M98.0.htm" TargetMode="External"/><Relationship Id="rId54" Type="http://schemas.openxmlformats.org/officeDocument/2006/relationships/hyperlink" Target="http://www.interactivefigures.com/meni/btm416_annotation/btmdata/M7.4.htm" TargetMode="External"/><Relationship Id="rId160" Type="http://schemas.openxmlformats.org/officeDocument/2006/relationships/hyperlink" Target="http://www.interactivefigures.com/meni/btm416_annotation/btmdata/M113.htm" TargetMode="External"/><Relationship Id="rId281" Type="http://schemas.openxmlformats.org/officeDocument/2006/relationships/hyperlink" Target="http://www.interactivefigures.com/meni/btm416_annotation/btmdata/M93.htm" TargetMode="External"/><Relationship Id="rId57" Type="http://schemas.openxmlformats.org/officeDocument/2006/relationships/hyperlink" Target="http://www.interactivefigures.com/meni/btm416_annotation/btmdata/M18.htm" TargetMode="External"/><Relationship Id="rId280" Type="http://schemas.openxmlformats.org/officeDocument/2006/relationships/hyperlink" Target="http://www.interactivefigures.com/meni/btm416_annotation/btmdata/M90.htm" TargetMode="External"/><Relationship Id="rId56" Type="http://schemas.openxmlformats.org/officeDocument/2006/relationships/hyperlink" Target="http://www.interactivefigures.com/meni/btm416_annotation/btmdata/M14.htm" TargetMode="External"/><Relationship Id="rId159" Type="http://schemas.openxmlformats.org/officeDocument/2006/relationships/hyperlink" Target="http://www.interactivefigures.com/meni/btm416_annotation/btmdata/M37.2.htm" TargetMode="External"/><Relationship Id="rId59" Type="http://schemas.openxmlformats.org/officeDocument/2006/relationships/hyperlink" Target="http://www.interactivefigures.com/meni/btm416_annotation/btmdata/M32.2.htm" TargetMode="External"/><Relationship Id="rId154" Type="http://schemas.openxmlformats.org/officeDocument/2006/relationships/hyperlink" Target="http://www.interactivefigures.com/meni/btm416_annotation/btmdata/M4.3.htm" TargetMode="External"/><Relationship Id="rId275" Type="http://schemas.openxmlformats.org/officeDocument/2006/relationships/hyperlink" Target="http://www.interactivefigures.com/meni/btm416_annotation/btmdata/M72.0.htm" TargetMode="External"/><Relationship Id="rId58" Type="http://schemas.openxmlformats.org/officeDocument/2006/relationships/hyperlink" Target="http://www.interactivefigures.com/meni/btm416_annotation/btmdata/M19.htm" TargetMode="External"/><Relationship Id="rId153" Type="http://schemas.openxmlformats.org/officeDocument/2006/relationships/hyperlink" Target="http://www.interactivefigures.com/meni/btm416_annotation/btmdata/M86.0.htm" TargetMode="External"/><Relationship Id="rId274" Type="http://schemas.openxmlformats.org/officeDocument/2006/relationships/hyperlink" Target="http://www.interactivefigures.com/meni/btm416_annotation/btmdata/M70.1.htm" TargetMode="External"/><Relationship Id="rId152" Type="http://schemas.openxmlformats.org/officeDocument/2006/relationships/hyperlink" Target="http://www.interactivefigures.com/meni/btm416_annotation/btmdata/M59.htm" TargetMode="External"/><Relationship Id="rId273" Type="http://schemas.openxmlformats.org/officeDocument/2006/relationships/hyperlink" Target="http://www.interactivefigures.com/meni/btm416_annotation/btmdata/M70.0.htm" TargetMode="External"/><Relationship Id="rId151" Type="http://schemas.openxmlformats.org/officeDocument/2006/relationships/hyperlink" Target="http://www.interactivefigures.com/meni/btm416_annotation/btmdata/M29.htm" TargetMode="External"/><Relationship Id="rId272" Type="http://schemas.openxmlformats.org/officeDocument/2006/relationships/hyperlink" Target="http://www.interactivefigures.com/meni/btm416_annotation/btmdata/M66.htm" TargetMode="External"/><Relationship Id="rId158" Type="http://schemas.openxmlformats.org/officeDocument/2006/relationships/hyperlink" Target="http://www.interactivefigures.com/meni/btm416_annotation/btmdata/M4.13.htm" TargetMode="External"/><Relationship Id="rId279" Type="http://schemas.openxmlformats.org/officeDocument/2006/relationships/hyperlink" Target="http://www.interactivefigures.com/meni/btm416_annotation/btmdata/M80.htm" TargetMode="External"/><Relationship Id="rId157" Type="http://schemas.openxmlformats.org/officeDocument/2006/relationships/hyperlink" Target="http://www.interactivefigures.com/meni/btm416_annotation/btmdata/M2.2.htm" TargetMode="External"/><Relationship Id="rId278" Type="http://schemas.openxmlformats.org/officeDocument/2006/relationships/hyperlink" Target="http://www.interactivefigures.com/meni/btm416_annotation/btmdata/M79.htm" TargetMode="External"/><Relationship Id="rId156" Type="http://schemas.openxmlformats.org/officeDocument/2006/relationships/hyperlink" Target="http://www.interactivefigures.com/meni/btm416_annotation/btmdata/M2.1.htm" TargetMode="External"/><Relationship Id="rId277" Type="http://schemas.openxmlformats.org/officeDocument/2006/relationships/hyperlink" Target="http://www.interactivefigures.com/meni/btm416_annotation/btmdata/M72.2.htm" TargetMode="External"/><Relationship Id="rId155" Type="http://schemas.openxmlformats.org/officeDocument/2006/relationships/hyperlink" Target="http://www.interactivefigures.com/meni/btm416_annotation/btmdata/M2.0.htm" TargetMode="External"/><Relationship Id="rId276" Type="http://schemas.openxmlformats.org/officeDocument/2006/relationships/hyperlink" Target="http://www.interactivefigures.com/meni/btm416_annotation/btmdata/M72.1.htm" TargetMode="External"/><Relationship Id="rId107" Type="http://schemas.openxmlformats.org/officeDocument/2006/relationships/hyperlink" Target="http://www.interactivefigures.com/meni/btm416_annotation/btmdata/M43.0.htm" TargetMode="External"/><Relationship Id="rId228" Type="http://schemas.openxmlformats.org/officeDocument/2006/relationships/hyperlink" Target="http://www.interactivefigures.com/meni/btm416_annotation/btmdata/M250.htm" TargetMode="External"/><Relationship Id="rId106" Type="http://schemas.openxmlformats.org/officeDocument/2006/relationships/hyperlink" Target="http://www.interactivefigures.com/meni/btm416_annotation/btmdata/M40.htm" TargetMode="External"/><Relationship Id="rId227" Type="http://schemas.openxmlformats.org/officeDocument/2006/relationships/hyperlink" Target="http://www.interactivefigures.com/meni/btm416_annotation/btmdata/M247.htm" TargetMode="External"/><Relationship Id="rId105" Type="http://schemas.openxmlformats.org/officeDocument/2006/relationships/hyperlink" Target="http://www.interactivefigures.com/meni/btm416_annotation/btmdata/M200.htm" TargetMode="External"/><Relationship Id="rId226" Type="http://schemas.openxmlformats.org/officeDocument/2006/relationships/hyperlink" Target="http://www.interactivefigures.com/meni/btm416_annotation/btmdata/M245.htm" TargetMode="External"/><Relationship Id="rId347" Type="http://schemas.openxmlformats.org/officeDocument/2006/relationships/drawing" Target="../drawings/drawing12.xml"/><Relationship Id="rId104" Type="http://schemas.openxmlformats.org/officeDocument/2006/relationships/hyperlink" Target="http://www.interactivefigures.com/meni/btm416_annotation/btmdata/M146.htm" TargetMode="External"/><Relationship Id="rId225" Type="http://schemas.openxmlformats.org/officeDocument/2006/relationships/hyperlink" Target="http://www.interactivefigures.com/meni/btm416_annotation/btmdata/M240.htm" TargetMode="External"/><Relationship Id="rId346" Type="http://schemas.openxmlformats.org/officeDocument/2006/relationships/hyperlink" Target="http://www.interactivefigures.com/meni/btm416_annotation/btmdata/M249.htm" TargetMode="External"/><Relationship Id="rId109" Type="http://schemas.openxmlformats.org/officeDocument/2006/relationships/hyperlink" Target="http://www.interactivefigures.com/meni/btm416_annotation/btmdata/M50.htm" TargetMode="External"/><Relationship Id="rId108" Type="http://schemas.openxmlformats.org/officeDocument/2006/relationships/hyperlink" Target="http://www.interactivefigures.com/meni/btm416_annotation/btmdata/M43.1.htm" TargetMode="External"/><Relationship Id="rId229" Type="http://schemas.openxmlformats.org/officeDocument/2006/relationships/hyperlink" Target="http://www.interactivefigures.com/meni/btm416_annotation/btmdata/M3.htm" TargetMode="External"/><Relationship Id="rId220" Type="http://schemas.openxmlformats.org/officeDocument/2006/relationships/hyperlink" Target="http://www.interactivefigures.com/meni/btm416_annotation/btmdata/M212.htm" TargetMode="External"/><Relationship Id="rId341" Type="http://schemas.openxmlformats.org/officeDocument/2006/relationships/hyperlink" Target="http://www.interactivefigures.com/meni/btm416_annotation/btmdata/M242.htm" TargetMode="External"/><Relationship Id="rId340" Type="http://schemas.openxmlformats.org/officeDocument/2006/relationships/hyperlink" Target="http://www.interactivefigures.com/meni/btm416_annotation/btmdata/M241.htm" TargetMode="External"/><Relationship Id="rId103" Type="http://schemas.openxmlformats.org/officeDocument/2006/relationships/hyperlink" Target="http://www.interactivefigures.com/meni/btm416_annotation/btmdata/M95.1.htm" TargetMode="External"/><Relationship Id="rId224" Type="http://schemas.openxmlformats.org/officeDocument/2006/relationships/hyperlink" Target="http://www.interactivefigures.com/meni/btm416_annotation/btmdata/M228.htm" TargetMode="External"/><Relationship Id="rId345" Type="http://schemas.openxmlformats.org/officeDocument/2006/relationships/hyperlink" Target="http://www.interactivefigures.com/meni/btm416_annotation/btmdata/M248.htm" TargetMode="External"/><Relationship Id="rId102" Type="http://schemas.openxmlformats.org/officeDocument/2006/relationships/hyperlink" Target="http://www.interactivefigures.com/meni/btm416_annotation/btmdata/M95.0.htm" TargetMode="External"/><Relationship Id="rId223" Type="http://schemas.openxmlformats.org/officeDocument/2006/relationships/hyperlink" Target="http://www.interactivefigures.com/meni/btm416_annotation/btmdata/M226.htm" TargetMode="External"/><Relationship Id="rId344" Type="http://schemas.openxmlformats.org/officeDocument/2006/relationships/hyperlink" Target="http://www.interactivefigures.com/meni/btm416_annotation/btmdata/M246.htm" TargetMode="External"/><Relationship Id="rId101" Type="http://schemas.openxmlformats.org/officeDocument/2006/relationships/hyperlink" Target="http://www.interactivefigures.com/meni/btm416_annotation/btmdata/M71.htm" TargetMode="External"/><Relationship Id="rId222" Type="http://schemas.openxmlformats.org/officeDocument/2006/relationships/hyperlink" Target="http://www.interactivefigures.com/meni/btm416_annotation/btmdata/M225.htm" TargetMode="External"/><Relationship Id="rId343" Type="http://schemas.openxmlformats.org/officeDocument/2006/relationships/hyperlink" Target="http://www.interactivefigures.com/meni/btm416_annotation/btmdata/M244.htm" TargetMode="External"/><Relationship Id="rId100" Type="http://schemas.openxmlformats.org/officeDocument/2006/relationships/hyperlink" Target="http://www.interactivefigures.com/meni/btm416_annotation/btmdata/M28.htm" TargetMode="External"/><Relationship Id="rId221" Type="http://schemas.openxmlformats.org/officeDocument/2006/relationships/hyperlink" Target="http://www.interactivefigures.com/meni/btm416_annotation/btmdata/M224.htm" TargetMode="External"/><Relationship Id="rId342" Type="http://schemas.openxmlformats.org/officeDocument/2006/relationships/hyperlink" Target="http://www.interactivefigures.com/meni/btm416_annotation/btmdata/M243.htm" TargetMode="External"/><Relationship Id="rId217" Type="http://schemas.openxmlformats.org/officeDocument/2006/relationships/hyperlink" Target="http://www.interactivefigures.com/meni/btm416_annotation/btmdata/M191.htm" TargetMode="External"/><Relationship Id="rId338" Type="http://schemas.openxmlformats.org/officeDocument/2006/relationships/hyperlink" Target="http://www.interactivefigures.com/meni/btm416_annotation/btmdata/M233.htm" TargetMode="External"/><Relationship Id="rId216" Type="http://schemas.openxmlformats.org/officeDocument/2006/relationships/hyperlink" Target="http://www.interactivefigures.com/meni/btm416_annotation/btmdata/M182.htm" TargetMode="External"/><Relationship Id="rId337" Type="http://schemas.openxmlformats.org/officeDocument/2006/relationships/hyperlink" Target="http://www.interactivefigures.com/meni/btm416_annotation/btmdata/M229.htm" TargetMode="External"/><Relationship Id="rId215" Type="http://schemas.openxmlformats.org/officeDocument/2006/relationships/hyperlink" Target="http://www.interactivefigures.com/meni/btm416_annotation/btmdata/M181.htm" TargetMode="External"/><Relationship Id="rId336" Type="http://schemas.openxmlformats.org/officeDocument/2006/relationships/hyperlink" Target="http://www.interactivefigures.com/meni/btm416_annotation/btmdata/M221.htm" TargetMode="External"/><Relationship Id="rId214" Type="http://schemas.openxmlformats.org/officeDocument/2006/relationships/hyperlink" Target="http://www.interactivefigures.com/meni/btm416_annotation/btmdata/M164.htm" TargetMode="External"/><Relationship Id="rId335" Type="http://schemas.openxmlformats.org/officeDocument/2006/relationships/hyperlink" Target="http://www.interactivefigures.com/meni/btm416_annotation/btmdata/M220.htm" TargetMode="External"/><Relationship Id="rId219" Type="http://schemas.openxmlformats.org/officeDocument/2006/relationships/hyperlink" Target="http://www.interactivefigures.com/meni/btm416_annotation/btmdata/M196.htm" TargetMode="External"/><Relationship Id="rId218" Type="http://schemas.openxmlformats.org/officeDocument/2006/relationships/hyperlink" Target="http://www.interactivefigures.com/meni/btm416_annotation/btmdata/M195.htm" TargetMode="External"/><Relationship Id="rId339" Type="http://schemas.openxmlformats.org/officeDocument/2006/relationships/hyperlink" Target="http://www.interactivefigures.com/meni/btm416_annotation/btmdata/M236.htm" TargetMode="External"/><Relationship Id="rId330" Type="http://schemas.openxmlformats.org/officeDocument/2006/relationships/hyperlink" Target="http://www.interactivefigures.com/meni/btm416_annotation/btmdata/M208.htm" TargetMode="External"/><Relationship Id="rId213" Type="http://schemas.openxmlformats.org/officeDocument/2006/relationships/hyperlink" Target="http://www.interactivefigures.com/meni/btm416_annotation/btmdata/M155.htm" TargetMode="External"/><Relationship Id="rId334" Type="http://schemas.openxmlformats.org/officeDocument/2006/relationships/hyperlink" Target="http://www.interactivefigures.com/meni/btm416_annotation/btmdata/M218.htm" TargetMode="External"/><Relationship Id="rId212" Type="http://schemas.openxmlformats.org/officeDocument/2006/relationships/hyperlink" Target="http://www.interactivefigures.com/meni/btm416_annotation/btmdata/M154.1.htm" TargetMode="External"/><Relationship Id="rId333" Type="http://schemas.openxmlformats.org/officeDocument/2006/relationships/hyperlink" Target="http://www.interactivefigures.com/meni/btm416_annotation/btmdata/M217.htm" TargetMode="External"/><Relationship Id="rId211" Type="http://schemas.openxmlformats.org/officeDocument/2006/relationships/hyperlink" Target="http://www.interactivefigures.com/meni/btm416_annotation/btmdata/M154.0.htm" TargetMode="External"/><Relationship Id="rId332" Type="http://schemas.openxmlformats.org/officeDocument/2006/relationships/hyperlink" Target="http://www.interactivefigures.com/meni/btm416_annotation/btmdata/M214.htm" TargetMode="External"/><Relationship Id="rId210" Type="http://schemas.openxmlformats.org/officeDocument/2006/relationships/hyperlink" Target="http://www.interactivefigures.com/meni/btm416_annotation/btmdata/M147.htm" TargetMode="External"/><Relationship Id="rId331" Type="http://schemas.openxmlformats.org/officeDocument/2006/relationships/hyperlink" Target="http://www.interactivefigures.com/meni/btm416_annotation/btmdata/M211.htm" TargetMode="External"/><Relationship Id="rId129" Type="http://schemas.openxmlformats.org/officeDocument/2006/relationships/hyperlink" Target="http://www.interactivefigures.com/meni/btm416_annotation/btmdata/M73.htm" TargetMode="External"/><Relationship Id="rId128" Type="http://schemas.openxmlformats.org/officeDocument/2006/relationships/hyperlink" Target="http://www.interactivefigures.com/meni/btm416_annotation/btmdata/M64.htm" TargetMode="External"/><Relationship Id="rId249" Type="http://schemas.openxmlformats.org/officeDocument/2006/relationships/hyperlink" Target="http://www.interactivefigures.com/meni/btm416_annotation/btmdata/M20.htm" TargetMode="External"/><Relationship Id="rId127" Type="http://schemas.openxmlformats.org/officeDocument/2006/relationships/hyperlink" Target="http://www.interactivefigures.com/meni/btm416_annotation/btmdata/M23.htm" TargetMode="External"/><Relationship Id="rId248" Type="http://schemas.openxmlformats.org/officeDocument/2006/relationships/hyperlink" Target="http://www.interactivefigures.com/meni/btm416_annotation/btmdata/M10.1.htm" TargetMode="External"/><Relationship Id="rId126" Type="http://schemas.openxmlformats.org/officeDocument/2006/relationships/hyperlink" Target="http://www.interactivefigures.com/meni/btm416_annotation/btmdata/M11.0.htm" TargetMode="External"/><Relationship Id="rId247" Type="http://schemas.openxmlformats.org/officeDocument/2006/relationships/hyperlink" Target="http://www.interactivefigures.com/meni/btm416_annotation/btmdata/M10.0.htm" TargetMode="External"/><Relationship Id="rId121" Type="http://schemas.openxmlformats.org/officeDocument/2006/relationships/hyperlink" Target="http://www.interactivefigures.com/meni/btm416_annotation/btmdata/M75.htm" TargetMode="External"/><Relationship Id="rId242" Type="http://schemas.openxmlformats.org/officeDocument/2006/relationships/hyperlink" Target="http://www.interactivefigures.com/meni/btm416_annotation/btmdata/M215.htm" TargetMode="External"/><Relationship Id="rId120" Type="http://schemas.openxmlformats.org/officeDocument/2006/relationships/hyperlink" Target="http://www.interactivefigures.com/meni/btm416_annotation/btmdata/M86.1.htm" TargetMode="External"/><Relationship Id="rId241" Type="http://schemas.openxmlformats.org/officeDocument/2006/relationships/hyperlink" Target="http://www.interactivefigures.com/meni/btm416_annotation/btmdata/M206.htm" TargetMode="External"/><Relationship Id="rId240" Type="http://schemas.openxmlformats.org/officeDocument/2006/relationships/hyperlink" Target="http://www.interactivefigures.com/meni/btm416_annotation/btmdata/M159.htm" TargetMode="External"/><Relationship Id="rId125" Type="http://schemas.openxmlformats.org/officeDocument/2006/relationships/hyperlink" Target="http://www.interactivefigures.com/meni/btm416_annotation/btmdata/M4.15.htm" TargetMode="External"/><Relationship Id="rId246" Type="http://schemas.openxmlformats.org/officeDocument/2006/relationships/hyperlink" Target="http://www.interactivefigures.com/meni/btm416_annotation/btmdata/M8.htm" TargetMode="External"/><Relationship Id="rId124" Type="http://schemas.openxmlformats.org/officeDocument/2006/relationships/hyperlink" Target="http://www.interactivefigures.com/meni/btm416_annotation/btmdata/M158.1.htm" TargetMode="External"/><Relationship Id="rId245" Type="http://schemas.openxmlformats.org/officeDocument/2006/relationships/hyperlink" Target="http://www.interactivefigures.com/meni/btm416_annotation/btmdata/M4.12.htm" TargetMode="External"/><Relationship Id="rId123" Type="http://schemas.openxmlformats.org/officeDocument/2006/relationships/hyperlink" Target="http://www.interactivefigures.com/meni/btm416_annotation/btmdata/M158.0.htm" TargetMode="External"/><Relationship Id="rId244" Type="http://schemas.openxmlformats.org/officeDocument/2006/relationships/hyperlink" Target="http://www.interactivefigures.com/meni/btm416_annotation/btmdata/M0.htm" TargetMode="External"/><Relationship Id="rId122" Type="http://schemas.openxmlformats.org/officeDocument/2006/relationships/hyperlink" Target="http://www.interactivefigures.com/meni/btm416_annotation/btmdata/M127.htm" TargetMode="External"/><Relationship Id="rId243" Type="http://schemas.openxmlformats.org/officeDocument/2006/relationships/hyperlink" Target="http://www.interactivefigures.com/meni/btm416_annotation/btmdata/M239.htm" TargetMode="External"/><Relationship Id="rId95" Type="http://schemas.openxmlformats.org/officeDocument/2006/relationships/hyperlink" Target="http://www.interactivefigures.com/meni/btm416_annotation/btmdata/M27.0.htm" TargetMode="External"/><Relationship Id="rId94" Type="http://schemas.openxmlformats.org/officeDocument/2006/relationships/hyperlink" Target="http://www.interactivefigures.com/meni/btm416_annotation/btmdata/M37.0.htm" TargetMode="External"/><Relationship Id="rId97" Type="http://schemas.openxmlformats.org/officeDocument/2006/relationships/hyperlink" Target="http://www.interactivefigures.com/meni/btm416_annotation/btmdata/M38.htm" TargetMode="External"/><Relationship Id="rId96" Type="http://schemas.openxmlformats.org/officeDocument/2006/relationships/hyperlink" Target="http://www.interactivefigures.com/meni/btm416_annotation/btmdata/M27.1.htm" TargetMode="External"/><Relationship Id="rId99" Type="http://schemas.openxmlformats.org/officeDocument/2006/relationships/hyperlink" Target="http://www.interactivefigures.com/meni/btm416_annotation/btmdata/M5.0.htm" TargetMode="External"/><Relationship Id="rId98" Type="http://schemas.openxmlformats.org/officeDocument/2006/relationships/hyperlink" Target="http://www.interactivefigures.com/meni/btm416_annotation/btmdata/M115.htm" TargetMode="External"/><Relationship Id="rId91" Type="http://schemas.openxmlformats.org/officeDocument/2006/relationships/hyperlink" Target="http://www.interactivefigures.com/meni/btm416_annotation/btmdata/S9.htm" TargetMode="External"/><Relationship Id="rId90" Type="http://schemas.openxmlformats.org/officeDocument/2006/relationships/hyperlink" Target="http://www.interactivefigures.com/meni/btm416_annotation/btmdata/S8.htm" TargetMode="External"/><Relationship Id="rId93" Type="http://schemas.openxmlformats.org/officeDocument/2006/relationships/hyperlink" Target="http://www.interactivefigures.com/meni/btm416_annotation/btmdata/M112.1.htm" TargetMode="External"/><Relationship Id="rId92" Type="http://schemas.openxmlformats.org/officeDocument/2006/relationships/hyperlink" Target="http://www.interactivefigures.com/meni/btm416_annotation/btmdata/M112.0.htm" TargetMode="External"/><Relationship Id="rId118" Type="http://schemas.openxmlformats.org/officeDocument/2006/relationships/hyperlink" Target="http://www.interactivefigures.com/meni/btm416_annotation/btmdata/M33.htm" TargetMode="External"/><Relationship Id="rId239" Type="http://schemas.openxmlformats.org/officeDocument/2006/relationships/hyperlink" Target="http://www.interactivefigures.com/meni/btm416_annotation/btmdata/M101.htm" TargetMode="External"/><Relationship Id="rId117" Type="http://schemas.openxmlformats.org/officeDocument/2006/relationships/hyperlink" Target="http://www.interactivefigures.com/meni/btm416_annotation/btmdata/M150.htm" TargetMode="External"/><Relationship Id="rId238" Type="http://schemas.openxmlformats.org/officeDocument/2006/relationships/hyperlink" Target="http://www.interactivefigures.com/meni/btm416_annotation/btmdata/M100.htm" TargetMode="External"/><Relationship Id="rId116" Type="http://schemas.openxmlformats.org/officeDocument/2006/relationships/hyperlink" Target="http://www.interactivefigures.com/meni/btm416_annotation/btmdata/S11.htm" TargetMode="External"/><Relationship Id="rId237" Type="http://schemas.openxmlformats.org/officeDocument/2006/relationships/hyperlink" Target="http://www.interactivefigures.com/meni/btm416_annotation/btmdata/M97.htm" TargetMode="External"/><Relationship Id="rId115" Type="http://schemas.openxmlformats.org/officeDocument/2006/relationships/hyperlink" Target="http://www.interactivefigures.com/meni/btm416_annotation/btmdata/S10.htm" TargetMode="External"/><Relationship Id="rId236" Type="http://schemas.openxmlformats.org/officeDocument/2006/relationships/hyperlink" Target="http://www.interactivefigures.com/meni/btm416_annotation/btmdata/M94.htm" TargetMode="External"/><Relationship Id="rId119" Type="http://schemas.openxmlformats.org/officeDocument/2006/relationships/hyperlink" Target="http://www.interactivefigures.com/meni/btm416_annotation/btmdata/M53.htm" TargetMode="External"/><Relationship Id="rId110" Type="http://schemas.openxmlformats.org/officeDocument/2006/relationships/hyperlink" Target="http://www.interactivefigures.com/meni/btm416_annotation/btmdata/M67.htm" TargetMode="External"/><Relationship Id="rId231" Type="http://schemas.openxmlformats.org/officeDocument/2006/relationships/hyperlink" Target="http://www.interactivefigures.com/meni/btm416_annotation/btmdata/M4.14.htm" TargetMode="External"/><Relationship Id="rId230" Type="http://schemas.openxmlformats.org/officeDocument/2006/relationships/hyperlink" Target="http://www.interactivefigures.com/meni/btm416_annotation/btmdata/M4.2.htm" TargetMode="External"/><Relationship Id="rId114" Type="http://schemas.openxmlformats.org/officeDocument/2006/relationships/hyperlink" Target="http://www.interactivefigures.com/meni/btm416_annotation/btmdata/S5.htm" TargetMode="External"/><Relationship Id="rId235" Type="http://schemas.openxmlformats.org/officeDocument/2006/relationships/hyperlink" Target="http://www.interactivefigures.com/meni/btm416_annotation/btmdata/M82.htm" TargetMode="External"/><Relationship Id="rId113" Type="http://schemas.openxmlformats.org/officeDocument/2006/relationships/hyperlink" Target="http://www.interactivefigures.com/meni/btm416_annotation/btmdata/M168.htm" TargetMode="External"/><Relationship Id="rId234" Type="http://schemas.openxmlformats.org/officeDocument/2006/relationships/hyperlink" Target="http://www.interactivefigures.com/meni/btm416_annotation/btmdata/M56.htm" TargetMode="External"/><Relationship Id="rId112" Type="http://schemas.openxmlformats.org/officeDocument/2006/relationships/hyperlink" Target="http://www.interactivefigures.com/meni/btm416_annotation/btmdata/M165.htm" TargetMode="External"/><Relationship Id="rId233" Type="http://schemas.openxmlformats.org/officeDocument/2006/relationships/hyperlink" Target="http://www.interactivefigures.com/meni/btm416_annotation/btmdata/M15.htm" TargetMode="External"/><Relationship Id="rId111" Type="http://schemas.openxmlformats.org/officeDocument/2006/relationships/hyperlink" Target="http://www.interactivefigures.com/meni/btm416_annotation/btmdata/M119.htm" TargetMode="External"/><Relationship Id="rId232" Type="http://schemas.openxmlformats.org/officeDocument/2006/relationships/hyperlink" Target="http://www.interactivefigures.com/meni/btm416_annotation/btmdata/M11.2.htm" TargetMode="External"/><Relationship Id="rId305" Type="http://schemas.openxmlformats.org/officeDocument/2006/relationships/hyperlink" Target="http://www.interactivefigures.com/meni/btm416_annotation/btmdata/M153.htm" TargetMode="External"/><Relationship Id="rId304" Type="http://schemas.openxmlformats.org/officeDocument/2006/relationships/hyperlink" Target="http://www.interactivefigures.com/meni/btm416_annotation/btmdata/M152.2.htm" TargetMode="External"/><Relationship Id="rId303" Type="http://schemas.openxmlformats.org/officeDocument/2006/relationships/hyperlink" Target="http://www.interactivefigures.com/meni/btm416_annotation/btmdata/M152.1.htm" TargetMode="External"/><Relationship Id="rId302" Type="http://schemas.openxmlformats.org/officeDocument/2006/relationships/hyperlink" Target="http://www.interactivefigures.com/meni/btm416_annotation/btmdata/M152.0.htm" TargetMode="External"/><Relationship Id="rId309" Type="http://schemas.openxmlformats.org/officeDocument/2006/relationships/hyperlink" Target="http://www.interactivefigures.com/meni/btm416_annotation/btmdata/M174.htm" TargetMode="External"/><Relationship Id="rId308" Type="http://schemas.openxmlformats.org/officeDocument/2006/relationships/hyperlink" Target="http://www.interactivefigures.com/meni/btm416_annotation/btmdata/M170.htm" TargetMode="External"/><Relationship Id="rId307" Type="http://schemas.openxmlformats.org/officeDocument/2006/relationships/hyperlink" Target="http://www.interactivefigures.com/meni/btm416_annotation/btmdata/M166.htm" TargetMode="External"/><Relationship Id="rId306" Type="http://schemas.openxmlformats.org/officeDocument/2006/relationships/hyperlink" Target="http://www.interactivefigures.com/meni/btm416_annotation/btmdata/M161.htm" TargetMode="External"/><Relationship Id="rId301" Type="http://schemas.openxmlformats.org/officeDocument/2006/relationships/hyperlink" Target="http://www.interactivefigures.com/meni/btm416_annotation/btmdata/M151.htm" TargetMode="External"/><Relationship Id="rId300" Type="http://schemas.openxmlformats.org/officeDocument/2006/relationships/hyperlink" Target="http://www.interactivefigures.com/meni/btm416_annotation/btmdata/M149.htm" TargetMode="External"/><Relationship Id="rId206" Type="http://schemas.openxmlformats.org/officeDocument/2006/relationships/hyperlink" Target="http://www.interactivefigures.com/meni/btm416_annotation/btmdata/M142.htm" TargetMode="External"/><Relationship Id="rId327" Type="http://schemas.openxmlformats.org/officeDocument/2006/relationships/hyperlink" Target="http://www.interactivefigures.com/meni/btm416_annotation/btmdata/M203.htm" TargetMode="External"/><Relationship Id="rId205" Type="http://schemas.openxmlformats.org/officeDocument/2006/relationships/hyperlink" Target="http://www.interactivefigures.com/meni/btm416_annotation/btmdata/M138.htm" TargetMode="External"/><Relationship Id="rId326" Type="http://schemas.openxmlformats.org/officeDocument/2006/relationships/hyperlink" Target="http://www.interactivefigures.com/meni/btm416_annotation/btmdata/M201.htm" TargetMode="External"/><Relationship Id="rId204" Type="http://schemas.openxmlformats.org/officeDocument/2006/relationships/hyperlink" Target="http://www.interactivefigures.com/meni/btm416_annotation/btmdata/M133.1.htm" TargetMode="External"/><Relationship Id="rId325" Type="http://schemas.openxmlformats.org/officeDocument/2006/relationships/hyperlink" Target="http://www.interactivefigures.com/meni/btm416_annotation/btmdata/M198.htm" TargetMode="External"/><Relationship Id="rId203" Type="http://schemas.openxmlformats.org/officeDocument/2006/relationships/hyperlink" Target="http://www.interactivefigures.com/meni/btm416_annotation/btmdata/M133.0.htm" TargetMode="External"/><Relationship Id="rId324" Type="http://schemas.openxmlformats.org/officeDocument/2006/relationships/hyperlink" Target="http://www.interactivefigures.com/meni/btm416_annotation/btmdata/M197.htm" TargetMode="External"/><Relationship Id="rId209" Type="http://schemas.openxmlformats.org/officeDocument/2006/relationships/hyperlink" Target="http://www.interactivefigures.com/meni/btm416_annotation/btmdata/M145.1.htm" TargetMode="External"/><Relationship Id="rId208" Type="http://schemas.openxmlformats.org/officeDocument/2006/relationships/hyperlink" Target="http://www.interactivefigures.com/meni/btm416_annotation/btmdata/M145.0.htm" TargetMode="External"/><Relationship Id="rId329" Type="http://schemas.openxmlformats.org/officeDocument/2006/relationships/hyperlink" Target="http://www.interactivefigures.com/meni/btm416_annotation/btmdata/M207.htm" TargetMode="External"/><Relationship Id="rId207" Type="http://schemas.openxmlformats.org/officeDocument/2006/relationships/hyperlink" Target="http://www.interactivefigures.com/meni/btm416_annotation/btmdata/M143.htm" TargetMode="External"/><Relationship Id="rId328" Type="http://schemas.openxmlformats.org/officeDocument/2006/relationships/hyperlink" Target="http://www.interactivefigures.com/meni/btm416_annotation/btmdata/M205.htm" TargetMode="External"/><Relationship Id="rId202" Type="http://schemas.openxmlformats.org/officeDocument/2006/relationships/hyperlink" Target="http://www.interactivefigures.com/meni/btm416_annotation/btmdata/M130.htm" TargetMode="External"/><Relationship Id="rId323" Type="http://schemas.openxmlformats.org/officeDocument/2006/relationships/hyperlink" Target="http://www.interactivefigures.com/meni/btm416_annotation/btmdata/M194.htm" TargetMode="External"/><Relationship Id="rId201" Type="http://schemas.openxmlformats.org/officeDocument/2006/relationships/hyperlink" Target="http://www.interactivefigures.com/meni/btm416_annotation/btmdata/M129.htm" TargetMode="External"/><Relationship Id="rId322" Type="http://schemas.openxmlformats.org/officeDocument/2006/relationships/hyperlink" Target="http://www.interactivefigures.com/meni/btm416_annotation/btmdata/M193.htm" TargetMode="External"/><Relationship Id="rId200" Type="http://schemas.openxmlformats.org/officeDocument/2006/relationships/hyperlink" Target="http://www.interactivefigures.com/meni/btm416_annotation/btmdata/M117.htm" TargetMode="External"/><Relationship Id="rId321" Type="http://schemas.openxmlformats.org/officeDocument/2006/relationships/hyperlink" Target="http://www.interactivefigures.com/meni/btm416_annotation/btmdata/M192.htm" TargetMode="External"/><Relationship Id="rId320" Type="http://schemas.openxmlformats.org/officeDocument/2006/relationships/hyperlink" Target="http://www.interactivefigures.com/meni/btm416_annotation/btmdata/M190.htm" TargetMode="External"/><Relationship Id="rId316" Type="http://schemas.openxmlformats.org/officeDocument/2006/relationships/hyperlink" Target="http://www.interactivefigures.com/meni/btm416_annotation/btmdata/M184.1.htm" TargetMode="External"/><Relationship Id="rId315" Type="http://schemas.openxmlformats.org/officeDocument/2006/relationships/hyperlink" Target="http://www.interactivefigures.com/meni/btm416_annotation/btmdata/M184.0.htm" TargetMode="External"/><Relationship Id="rId314" Type="http://schemas.openxmlformats.org/officeDocument/2006/relationships/hyperlink" Target="http://www.interactivefigures.com/meni/btm416_annotation/btmdata/M183.htm" TargetMode="External"/><Relationship Id="rId313" Type="http://schemas.openxmlformats.org/officeDocument/2006/relationships/hyperlink" Target="http://www.interactivefigures.com/meni/btm416_annotation/btmdata/M180.htm" TargetMode="External"/><Relationship Id="rId319" Type="http://schemas.openxmlformats.org/officeDocument/2006/relationships/hyperlink" Target="http://www.interactivefigures.com/meni/btm416_annotation/btmdata/M188.htm" TargetMode="External"/><Relationship Id="rId318" Type="http://schemas.openxmlformats.org/officeDocument/2006/relationships/hyperlink" Target="http://www.interactivefigures.com/meni/btm416_annotation/btmdata/M186.htm" TargetMode="External"/><Relationship Id="rId317" Type="http://schemas.openxmlformats.org/officeDocument/2006/relationships/hyperlink" Target="http://www.interactivefigures.com/meni/btm416_annotation/btmdata/M185.htm" TargetMode="External"/><Relationship Id="rId312" Type="http://schemas.openxmlformats.org/officeDocument/2006/relationships/hyperlink" Target="http://www.interactivefigures.com/meni/btm416_annotation/btmdata/M177.1.htm" TargetMode="External"/><Relationship Id="rId311" Type="http://schemas.openxmlformats.org/officeDocument/2006/relationships/hyperlink" Target="http://www.interactivefigures.com/meni/btm416_annotation/btmdata/M177.0.htm" TargetMode="External"/><Relationship Id="rId310" Type="http://schemas.openxmlformats.org/officeDocument/2006/relationships/hyperlink" Target="http://www.interactivefigures.com/meni/btm416_annotation/btmdata/M176.htm" TargetMode="External"/></Relationships>
</file>

<file path=xl/worksheets/_rels/sheet13.xml.rels><?xml version="1.0" encoding="UTF-8" standalone="yes"?><Relationships xmlns="http://schemas.openxmlformats.org/package/2006/relationships"><Relationship Id="rId190" Type="http://schemas.openxmlformats.org/officeDocument/2006/relationships/hyperlink" Target="https://www.ncbi.nlm.nih.gov/pmc/articles/PMC1986836/figure/F6/" TargetMode="External"/><Relationship Id="rId194" Type="http://schemas.openxmlformats.org/officeDocument/2006/relationships/hyperlink" Target="https://www.ncbi.nlm.nih.gov/pmc/articles/PMC1986836/figure/F6/" TargetMode="External"/><Relationship Id="rId193" Type="http://schemas.openxmlformats.org/officeDocument/2006/relationships/hyperlink" Target="https://www.gsea-msigdb.org/gsea/msigdb/human/geneset/HARALAMBIEVA_PBMC_TIV_AGE_50_74YO_CORRELATED_WITH_MEMORY_B_CELL_RESPONSE_28DY_NEGATIVE" TargetMode="External"/><Relationship Id="rId192" Type="http://schemas.openxmlformats.org/officeDocument/2006/relationships/hyperlink" Target="https://www.ncbi.nlm.nih.gov/pmc/articles/PMC1986836/figure/F6/" TargetMode="External"/><Relationship Id="rId191" Type="http://schemas.openxmlformats.org/officeDocument/2006/relationships/hyperlink" Target="https://www.gsea-msigdb.org/gsea/msigdb/human/geneset/HARALAMBIEVA_PBMC_FLUARIX_AGE_50_74YO_CORR_WITH_28D_MEM_B_CELL_RESPONSE_AT_28DY_POSITIVE" TargetMode="External"/><Relationship Id="rId187" Type="http://schemas.openxmlformats.org/officeDocument/2006/relationships/hyperlink" Target="https://www.gsea-msigdb.org/gsea/msigdb/human/geneset/HARALAMBIEVA_PBMC_FLUARIX_AGE_50_74YO_CORR_WITH_28D_MEM_B_CELL_RESPONSE_AT_28DY_LEUK_MIGR_MAPK_ACT_CYTOK_SIG_DIAB_OF_THE_YNG_NEGATIVE" TargetMode="External"/><Relationship Id="rId186" Type="http://schemas.openxmlformats.org/officeDocument/2006/relationships/hyperlink" Target="https://www.ncbi.nlm.nih.gov/pmc/articles/PMC5583508/table/tbl2/" TargetMode="External"/><Relationship Id="rId185" Type="http://schemas.openxmlformats.org/officeDocument/2006/relationships/hyperlink" Target="https://www.gsea-msigdb.org/gsea/msigdb/human/geneset/HARALAMBIEVA_PBMC_FLUARIX_AGE_50_74YO_CORR_WITH_28D_MEM_B_CELL_RESPONSE_AT_28DY_LATE_GENE_EXPR_INDIVID_GENE_MODELS_PRED_PEAK_B_CELL_ELISPOT_RESP_POSITIVE" TargetMode="External"/><Relationship Id="rId184" Type="http://schemas.openxmlformats.org/officeDocument/2006/relationships/hyperlink" Target="https://www.gsea-msigdb.org/gsea/msigdb/human/geneset/HARALAMBIEVA_PBMC_FLUARIX_AGE_50_74YO_CORR_WITH_28D_MEM_B_CELL_RESPONSE_AT_28DY_LATE_GENE_EXPR_INDIVID_GENE_MODELS_PRED_PEAK_B_CELL_ELISPOT_RESP_NEGATIVE" TargetMode="External"/><Relationship Id="rId189" Type="http://schemas.openxmlformats.org/officeDocument/2006/relationships/hyperlink" Target="https://www.gsea-msigdb.org/gsea/msigdb/human/geneset/HARALAMBIEVA_PBMC_FLUARIX_AGE_50_74YO_CORR_WITH_28D_MEM_B_CELL_RESPONSE_AT_28DY_LEUK_MIGR_MAPK_ACT_CYTOK_SIG_DIAB_OF_THE_YNG_POSITIVE" TargetMode="External"/><Relationship Id="rId188" Type="http://schemas.openxmlformats.org/officeDocument/2006/relationships/hyperlink" Target="https://www.ncbi.nlm.nih.gov/pmc/articles/PMC1986836/figure/F6/" TargetMode="External"/><Relationship Id="rId183" Type="http://schemas.openxmlformats.org/officeDocument/2006/relationships/hyperlink" Target="https://www.ncbi.nlm.nih.gov/pmc/articles/PMC3528489/bin/1208972109_sd01.xlsx" TargetMode="External"/><Relationship Id="rId182" Type="http://schemas.openxmlformats.org/officeDocument/2006/relationships/hyperlink" Target="https://www.gsea-msigdb.org/gsea/msigdb/human/geneset/OVSYANNIKOVA_PBMC_FLUARIX_AGE_50_74YO_COMMON_WITH_BOTH_HAI_AND_VNA_28DY_VS_0DY_USED_IN_HAI_AND_VNA_RESPONSE_MODELS_DN" TargetMode="External"/><Relationship Id="rId181" Type="http://schemas.openxmlformats.org/officeDocument/2006/relationships/hyperlink" Target="https://www.ncbi.nlm.nih.gov/pmc/articles/PMC6151076/bin/jiy420_suppl_supplementary_table_2.docx" TargetMode="External"/><Relationship Id="rId180" Type="http://schemas.openxmlformats.org/officeDocument/2006/relationships/hyperlink" Target="https://www.gsea-msigdb.org/gsea/msigdb/human/geneset/HARALAMBIEVA_PBMC_FLUARIX_AGE_50_74YO_CORR_WITH_28D_MEM_B_CELL_RESPONSE_AT_0DY_POSITIVE" TargetMode="External"/><Relationship Id="rId176" Type="http://schemas.openxmlformats.org/officeDocument/2006/relationships/hyperlink" Target="https://www.gsea-msigdb.org/gsea/msigdb/human/geneset/KANNAN_BLOOD_2012_2013_TIV_AGE_65PLS_REVACCINATED_IN_6_9_MO_VS_REVACCINATED_IN_12_13_MO_UP" TargetMode="External"/><Relationship Id="rId297" Type="http://schemas.openxmlformats.org/officeDocument/2006/relationships/hyperlink" Target="https://www.gsea-msigdb.org/gsea/msigdb/human/geneset/SOBOLEV_PBMC_PANDEMRIX_AGE_18_64YO_1DY_UP" TargetMode="External"/><Relationship Id="rId175" Type="http://schemas.openxmlformats.org/officeDocument/2006/relationships/hyperlink" Target="https://www.ncbi.nlm.nih.gov/pmc/articles/PMC2211276/table/T2/" TargetMode="External"/><Relationship Id="rId296" Type="http://schemas.openxmlformats.org/officeDocument/2006/relationships/hyperlink" Target="https://www.ncbi.nlm.nih.gov/pmc/articles/PMC2605227/bin/jem.20082292_1.pdf" TargetMode="External"/><Relationship Id="rId174" Type="http://schemas.openxmlformats.org/officeDocument/2006/relationships/hyperlink" Target="https://www.gsea-msigdb.org/gsea/msigdb/human/geneset/KANNAN_BLOOD_2012_2013_TIV_AGE_65PLS_REVACCINATED_IN_6_9_MO_VS_REVACCINATED_IN_12_13_MOS_DN" TargetMode="External"/><Relationship Id="rId295" Type="http://schemas.openxmlformats.org/officeDocument/2006/relationships/hyperlink" Target="https://www.gsea-msigdb.org/gsea/msigdb/human/geneset/HOWARD_T_CELL_INACT_MONOV_INFLUENZA_A_INDONESIA_05_2005_H5N1_AGE_18_49YO_1DY_UP" TargetMode="External"/><Relationship Id="rId173" Type="http://schemas.openxmlformats.org/officeDocument/2006/relationships/hyperlink" Target="https://www.ncbi.nlm.nih.gov/pmc/articles/PMC4338067/bin/pone.0118528.s006.xlsx" TargetMode="External"/><Relationship Id="rId294" Type="http://schemas.openxmlformats.org/officeDocument/2006/relationships/hyperlink" Target="https://www.ncbi.nlm.nih.gov/pmc/articles/PMC2605227/bin/jem.20082292_1.pdf" TargetMode="External"/><Relationship Id="rId179" Type="http://schemas.openxmlformats.org/officeDocument/2006/relationships/hyperlink" Target="https://www.ncbi.nlm.nih.gov/pmc/articles/PMC4987012/table/pone.0160970.t001/" TargetMode="External"/><Relationship Id="rId178" Type="http://schemas.openxmlformats.org/officeDocument/2006/relationships/hyperlink" Target="https://www.gsea-msigdb.org/gsea/msigdb/human/geneset/TSANG_PBMC_FLUVIRIN_PANDEMRIX_ADULT_CORR_WITH_CELL_FREQ_CD27HI_CD38HI_CD20_NEG_PLASMABLASTS_AND_CD38PLUS_OF_IGD_CD27PLUS_MEM_B_CELLS_7DY_POSITIVE" TargetMode="External"/><Relationship Id="rId299" Type="http://schemas.openxmlformats.org/officeDocument/2006/relationships/hyperlink" Target="https://www.gsea-msigdb.org/gsea/msigdb/human/geneset/SOBOLEV_T_CELL_PANDEMRIX_AGE_18_64YO_1DY_UP" TargetMode="External"/><Relationship Id="rId177" Type="http://schemas.openxmlformats.org/officeDocument/2006/relationships/hyperlink" Target="https://www.ncbi.nlm.nih.gov/pmc/articles/PMC3140559/bin/NIHMS301940-supplement-2.xlsx" TargetMode="External"/><Relationship Id="rId298" Type="http://schemas.openxmlformats.org/officeDocument/2006/relationships/hyperlink" Target="https://www.ncbi.nlm.nih.gov/pmc/articles/PMC2605227/bin/jem.20082292_1.pdf" TargetMode="External"/><Relationship Id="rId198" Type="http://schemas.openxmlformats.org/officeDocument/2006/relationships/hyperlink" Target="https://www.ncbi.nlm.nih.gov/pmc/articles/PMC1986836/figure/F6/" TargetMode="External"/><Relationship Id="rId197" Type="http://schemas.openxmlformats.org/officeDocument/2006/relationships/hyperlink" Target="https://www.gsea-msigdb.org/gsea/msigdb/human/geneset/HARALAMBIEVA_PBMC_FLUARIX_AGE_50_74YO_CORR_WITH_28D_MEM_B_CELL_RESPONSE_AT_3DY_POSITIVE" TargetMode="External"/><Relationship Id="rId196" Type="http://schemas.openxmlformats.org/officeDocument/2006/relationships/hyperlink" Target="https://www.ncbi.nlm.nih.gov/pmc/articles/PMC1986836/figure/F6/" TargetMode="External"/><Relationship Id="rId195" Type="http://schemas.openxmlformats.org/officeDocument/2006/relationships/hyperlink" Target="https://www.gsea-msigdb.org/gsea/msigdb/human/geneset/HARALAMBIEVA_PBMC_FLUARIX_AGE_50_74YO_CORR_WITH_28D_MEM_B_CELL_RESPONSE_AT_3DY_NEGATIVE" TargetMode="External"/><Relationship Id="rId199" Type="http://schemas.openxmlformats.org/officeDocument/2006/relationships/hyperlink" Target="https://www.gsea-msigdb.org/gsea/msigdb/human/geneset/HARALAMBIEVA_PBMC_TIV_AGE_50_74YO_CORRELATED_WITH_MEMORY_B_CELL_RESPONSE_3DY_NEGATIVE" TargetMode="External"/><Relationship Id="rId150" Type="http://schemas.openxmlformats.org/officeDocument/2006/relationships/hyperlink" Target="https://www.gsea-msigdb.org/gsea/msigdb/human/geneset/NAKAYA_PBMC_FLUARIX_FLUVIRIN_AGE_18_50YO_CORRELATED_WITH_HAI_28DY_RESPONSE_AT_3DY_POSITIVE" TargetMode="External"/><Relationship Id="rId271" Type="http://schemas.openxmlformats.org/officeDocument/2006/relationships/hyperlink" Target="https://www.gsea-msigdb.org/gsea/msigdb/human/geneset/HOEK_NEUTROPHIL_2011_2012_TIV_ADULT_1DY_UP" TargetMode="External"/><Relationship Id="rId392" Type="http://schemas.openxmlformats.org/officeDocument/2006/relationships/hyperlink" Target="https://www.ncbi.nlm.nih.gov/pmc/articles/PMC5832504/figure/F6/" TargetMode="External"/><Relationship Id="rId270" Type="http://schemas.openxmlformats.org/officeDocument/2006/relationships/hyperlink" Target="https://www.ncbi.nlm.nih.gov/pmc/articles/PMC5443534/bin/pntd.0005527.s002.xls" TargetMode="External"/><Relationship Id="rId391" Type="http://schemas.openxmlformats.org/officeDocument/2006/relationships/hyperlink" Target="https://www.gsea-msigdb.org/gsea/msigdb/human/geneset/HOEK_T_CELL_2011_2012_TIV_ADULT_7DY_UP" TargetMode="External"/><Relationship Id="rId390" Type="http://schemas.openxmlformats.org/officeDocument/2006/relationships/hyperlink" Target="https://www.ncbi.nlm.nih.gov/pmc/articles/PMC2211276/bin/NIHMS29119-supplement-sup_tbl1.xls" TargetMode="External"/><Relationship Id="rId1" Type="http://schemas.openxmlformats.org/officeDocument/2006/relationships/hyperlink" Target="https://www.gsea-msigdb.org/gsea/msigdb/human/geneset/FISCHER_BLOOD_PLASMA_RVSV_EBOV_AGE_18_55YO_HIGH_DOSE_3DY_DN" TargetMode="External"/><Relationship Id="rId2" Type="http://schemas.openxmlformats.org/officeDocument/2006/relationships/hyperlink" Target="https://www.ncbi.nlm.nih.gov/pmc/articles/PMC5962691/figure/F5/" TargetMode="External"/><Relationship Id="rId3" Type="http://schemas.openxmlformats.org/officeDocument/2006/relationships/hyperlink" Target="https://www.gsea-msigdb.org/gsea/msigdb/human/geneset/RECHTIEN_PBMC_RVSV_ZEBOV_AGE_18_55YO_1DY_UP" TargetMode="External"/><Relationship Id="rId149" Type="http://schemas.openxmlformats.org/officeDocument/2006/relationships/hyperlink" Target="https://www.ncbi.nlm.nih.gov/pmc/articles/PMC4092249/bin/supp_jiu079_jiu079supp_table1.doc" TargetMode="External"/><Relationship Id="rId4" Type="http://schemas.openxmlformats.org/officeDocument/2006/relationships/hyperlink" Target="https://www.ncbi.nlm.nih.gov/pmc/articles/PMC4338067/bin/pone.0118528.s006.xlsx" TargetMode="External"/><Relationship Id="rId148" Type="http://schemas.openxmlformats.org/officeDocument/2006/relationships/hyperlink" Target="https://www.gsea-msigdb.org/gsea/msigdb/human/geneset/NAKAYA_PBMC_FLUARIX_FLUVIRIN_AGE_18_50YO_CORRELATED_WITH_HAI_28DY_RESPONSE_AT_3DY_NEGATIVE" TargetMode="External"/><Relationship Id="rId269" Type="http://schemas.openxmlformats.org/officeDocument/2006/relationships/hyperlink" Target="https://www.gsea-msigdb.org/gsea/msigdb/human/geneset/HOEK_MYELOID_DENDRITIC_CELL_2011_2012_TIV_ADULT_1DY_UP" TargetMode="External"/><Relationship Id="rId9" Type="http://schemas.openxmlformats.org/officeDocument/2006/relationships/hyperlink" Target="https://www.gsea-msigdb.org/gsea/msigdb/human/geneset/FULLER_PBMC_F_TULARENSIS_VACCINE_LVS_AGE_22_54YO_18HR_TO_48HR_EARLY_UP" TargetMode="External"/><Relationship Id="rId143" Type="http://schemas.openxmlformats.org/officeDocument/2006/relationships/hyperlink" Target="https://www.gsea-msigdb.org/gsea/msigdb/human/geneset/BUCASAS_PBMC_FLUARIX_FLUVIRIN_CAUCASIAN_MALE_AGE_18_40YO_HIGH_RESPONDERS_1DY_3DY_POSITIVE_PREDICTIVE_OF_TITER" TargetMode="External"/><Relationship Id="rId264" Type="http://schemas.openxmlformats.org/officeDocument/2006/relationships/hyperlink" Target="https://www.ncbi.nlm.nih.gov/pmc/articles/PMC3528489/bin/1208972109_sd01.xlsx" TargetMode="External"/><Relationship Id="rId385" Type="http://schemas.openxmlformats.org/officeDocument/2006/relationships/hyperlink" Target="https://www.gsea-msigdb.org/gsea/msigdb/human/geneset/HOEK_NEUTROPHIL_2011_2012_TIV_ADULT_7DY_UP" TargetMode="External"/><Relationship Id="rId142" Type="http://schemas.openxmlformats.org/officeDocument/2006/relationships/hyperlink" Target="https://www.ncbi.nlm.nih.gov/pmc/articles/PMC1986836/table/T3/" TargetMode="External"/><Relationship Id="rId263" Type="http://schemas.openxmlformats.org/officeDocument/2006/relationships/hyperlink" Target="https://www.gsea-msigdb.org/gsea/msigdb/human/geneset/HOEK_T_CELL_2011_2012_TIV_ADULT_1DY_DN" TargetMode="External"/><Relationship Id="rId384" Type="http://schemas.openxmlformats.org/officeDocument/2006/relationships/hyperlink" Target="https://www.gsea-msigdb.org/gsea/msigdb/human/geneset/HOEK_MYELOID_DENDRITIC_CELL_2011_2012_TIV_ADULT_7DY_UP" TargetMode="External"/><Relationship Id="rId141" Type="http://schemas.openxmlformats.org/officeDocument/2006/relationships/hyperlink" Target="https://www.gsea-msigdb.org/gsea/msigdb/human/geneset/FRANCO_BLOOD_SANOFI_PASTEUR_SA_INACTIVATED_INFLUENZA_VACCINE_CORRELATED_WITH_ANTIBODY_RESPONSE_AGE_18_40YO_1DY_POSITIVE" TargetMode="External"/><Relationship Id="rId262" Type="http://schemas.openxmlformats.org/officeDocument/2006/relationships/hyperlink" Target="https://www.ncbi.nlm.nih.gov/pmc/articles/PMC5520794/table/T1/" TargetMode="External"/><Relationship Id="rId383" Type="http://schemas.openxmlformats.org/officeDocument/2006/relationships/hyperlink" Target="https://www.ncbi.nlm.nih.gov/pmc/articles/PMC5443534/bin/pntd.0005527.s002.xls" TargetMode="External"/><Relationship Id="rId140" Type="http://schemas.openxmlformats.org/officeDocument/2006/relationships/hyperlink" Target="https://www.ncbi.nlm.nih.gov/pmc/articles/PMC1986836/table/T2/" TargetMode="External"/><Relationship Id="rId261" Type="http://schemas.openxmlformats.org/officeDocument/2006/relationships/hyperlink" Target="https://www.gsea-msigdb.org/gsea/msigdb/human/geneset/HOEK_PBMC_INACTIVATED_INFLUENZA_ADULT_1DY_DN" TargetMode="External"/><Relationship Id="rId382" Type="http://schemas.openxmlformats.org/officeDocument/2006/relationships/hyperlink" Target="https://www.gsea-msigdb.org/gsea/msigdb/human/geneset/HOEK_MONOCYTE_2011_2012_TIV_ADULT_7DY_UP" TargetMode="External"/><Relationship Id="rId5" Type="http://schemas.openxmlformats.org/officeDocument/2006/relationships/hyperlink" Target="https://www.gsea-msigdb.org/gsea/msigdb/human/geneset/FULLER_PBMC_F_TULARENSIS_VACCINE_LVS_AGE_22_54YO_18HR_TO_336HR_SUSTAINED_UP" TargetMode="External"/><Relationship Id="rId147" Type="http://schemas.openxmlformats.org/officeDocument/2006/relationships/hyperlink" Target="https://www.ncbi.nlm.nih.gov/pmc/articles/PMC6400991/table/T2/" TargetMode="External"/><Relationship Id="rId268" Type="http://schemas.openxmlformats.org/officeDocument/2006/relationships/hyperlink" Target="https://www.ncbi.nlm.nih.gov/pmc/articles/PMC6485475/figure/F2/" TargetMode="External"/><Relationship Id="rId389" Type="http://schemas.openxmlformats.org/officeDocument/2006/relationships/hyperlink" Target="https://www.gsea-msigdb.org/gsea/msigdb/human/geneset/HOEK_PBMC_INACTIVATED_INFLUENZA_ADULT_7DY_UP" TargetMode="External"/><Relationship Id="rId6" Type="http://schemas.openxmlformats.org/officeDocument/2006/relationships/hyperlink" Target="https://www.ncbi.nlm.nih.gov/pmc/articles/PMC4338067/bin/pone.0118528.s006.xlsx" TargetMode="External"/><Relationship Id="rId146" Type="http://schemas.openxmlformats.org/officeDocument/2006/relationships/hyperlink" Target="https://www.gsea-msigdb.org/gsea/msigdb/human/geneset/FRANCO_BLOOD_SANOFI_PASTEUR_SA_INACTIVATED_INFLUENZA_VACCINE_CORRELATED_WITH_ANTIBODY_RESPONSE_AGE_18_40YO_14DY_POSITIVE" TargetMode="External"/><Relationship Id="rId267" Type="http://schemas.openxmlformats.org/officeDocument/2006/relationships/hyperlink" Target="https://www.gsea-msigdb.org/gsea/msigdb/human/geneset/HOEK_MONOCYTE_2011_2012_TIV_ADULT_1DY_UP" TargetMode="External"/><Relationship Id="rId388" Type="http://schemas.openxmlformats.org/officeDocument/2006/relationships/hyperlink" Target="https://www.ncbi.nlm.nih.gov/pmc/articles/PMC2211276/bin/NIHMS29119-supplement-sup_tbl1.xls" TargetMode="External"/><Relationship Id="rId7" Type="http://schemas.openxmlformats.org/officeDocument/2006/relationships/hyperlink" Target="https://www.gsea-msigdb.org/gsea/msigdb/human/geneset/FULLER_PBMC_F_TULARENSIS_VACCINE_LVS_AGE_22_54YO_18HR_TO_48HR_EARLY_DN" TargetMode="External"/><Relationship Id="rId145" Type="http://schemas.openxmlformats.org/officeDocument/2006/relationships/hyperlink" Target="https://www.gsea-msigdb.org/gsea/msigdb/human/geneset/FRANCO_BLOOD_SANOFI_PASTEUR_SA_INACTIVATED_INFLUENZA_VACCINE_CORRELATED_WITH_ANTIBODY_RESPONSE_AGE_18_40YO_14DY_NEGATIVE" TargetMode="External"/><Relationship Id="rId266" Type="http://schemas.openxmlformats.org/officeDocument/2006/relationships/hyperlink" Target="https://www.sciencedirect.com/science/article/pii/S0166354217300098?via%3Dihub" TargetMode="External"/><Relationship Id="rId387" Type="http://schemas.openxmlformats.org/officeDocument/2006/relationships/hyperlink" Target="https://www.gsea-msigdb.org/gsea/msigdb/human/geneset/HOEK_NK_CELL_2011_2012_TIV_ADULT_7DY_UP" TargetMode="External"/><Relationship Id="rId8" Type="http://schemas.openxmlformats.org/officeDocument/2006/relationships/hyperlink" Target="https://www.ncbi.nlm.nih.gov/pmc/articles/PMC6151076/bin/jiy420_suppl_supplementary_table_1.xlsx" TargetMode="External"/><Relationship Id="rId144" Type="http://schemas.openxmlformats.org/officeDocument/2006/relationships/hyperlink" Target="https://www.ncbi.nlm.nih.gov/pmc/articles/PMC5834766/bin/Table_2.XLSX" TargetMode="External"/><Relationship Id="rId265" Type="http://schemas.openxmlformats.org/officeDocument/2006/relationships/hyperlink" Target="https://www.gsea-msigdb.org/gsea/msigdb/human/geneset/HOEK_B_CELL_2011_2012_TIV_ADULT_1DY_UP" TargetMode="External"/><Relationship Id="rId386" Type="http://schemas.openxmlformats.org/officeDocument/2006/relationships/hyperlink" Target="https://www.ncbi.nlm.nih.gov/pmc/articles/PMC3946932/figure/F5/" TargetMode="External"/><Relationship Id="rId260" Type="http://schemas.openxmlformats.org/officeDocument/2006/relationships/hyperlink" Target="https://www.ncbi.nlm.nih.gov/pmc/articles/PMC5520794/bin/NIHMS880612-supplement-Supplemental_Information.docx" TargetMode="External"/><Relationship Id="rId381" Type="http://schemas.openxmlformats.org/officeDocument/2006/relationships/hyperlink" Target="https://www.ncbi.nlm.nih.gov/pmc/articles/PMC6485475/figure/F2/" TargetMode="External"/><Relationship Id="rId380" Type="http://schemas.openxmlformats.org/officeDocument/2006/relationships/hyperlink" Target="https://www.gsea-msigdb.org/gsea/msigdb/human/geneset/HOEK_B_CELL_2011_2012_TIV_ADULT_7DY_UP" TargetMode="External"/><Relationship Id="rId139" Type="http://schemas.openxmlformats.org/officeDocument/2006/relationships/hyperlink" Target="https://www.gsea-msigdb.org/gsea/msigdb/human/geneset/FRANCO_BLOOD_SANOFI_PASTEUR_SA_INACTIVATED_INFLUENZA_VACCINE_CORRELATED_WITH_ANTIBODY_RESPONSE_AGE_18_40YO_1DY_NEGATIVE" TargetMode="External"/><Relationship Id="rId138" Type="http://schemas.openxmlformats.org/officeDocument/2006/relationships/hyperlink" Target="https://www.gsea-msigdb.org/gsea/msigdb/human/geneset/FRANCO_BLOOD_SANOFI_PASTEUR_SA_INACTIVATED_INFLUENZA_VACCINE_CORRELATED_WITH_ANTIBODY_RESPONSE_AGE_18_40YO_0DY_POSITIVE" TargetMode="External"/><Relationship Id="rId259" Type="http://schemas.openxmlformats.org/officeDocument/2006/relationships/hyperlink" Target="https://www.gsea-msigdb.org/gsea/msigdb/human/geneset/HOEK_NK_CELL_2011_2012_TIV_1D_VS_0DY_ADULT_1D_DN" TargetMode="External"/><Relationship Id="rId137" Type="http://schemas.openxmlformats.org/officeDocument/2006/relationships/hyperlink" Target="https://www.ncbi.nlm.nih.gov/pmc/articles/PMC4729923/" TargetMode="External"/><Relationship Id="rId258" Type="http://schemas.openxmlformats.org/officeDocument/2006/relationships/hyperlink" Target="https://www.ncbi.nlm.nih.gov/pmc/articles/PMC5520794/table/T2/" TargetMode="External"/><Relationship Id="rId379" Type="http://schemas.openxmlformats.org/officeDocument/2006/relationships/hyperlink" Target="https://www.ncbi.nlm.nih.gov/pmc/articles/PMC3528489/bin/1208972109_sd01.xlsx" TargetMode="External"/><Relationship Id="rId132" Type="http://schemas.openxmlformats.org/officeDocument/2006/relationships/hyperlink" Target="https://www.ncbi.nlm.nih.gov/pmc/articles/PMC4987012/table/pone.0160970.t001/" TargetMode="External"/><Relationship Id="rId253" Type="http://schemas.openxmlformats.org/officeDocument/2006/relationships/hyperlink" Target="https://www.gsea-msigdb.org/gsea/msigdb/human/geneset/HOEK_MONOCYTE_2011_2012_TIV_ADULT_1DY_DN" TargetMode="External"/><Relationship Id="rId374" Type="http://schemas.openxmlformats.org/officeDocument/2006/relationships/hyperlink" Target="https://www.gsea-msigdb.org/gsea/msigdb/human/geneset/HOEK_NEUTROPHIL_2011_2012_TIV_ADULT_7DY_DN" TargetMode="External"/><Relationship Id="rId495" Type="http://schemas.openxmlformats.org/officeDocument/2006/relationships/hyperlink" Target="https://www.gsea-msigdb.org/gsea/msigdb/human/geneset/LI_PBMC_MENOMUNE_A_C_Y_W_135_AGE_18_45YO_3DY_UP" TargetMode="External"/><Relationship Id="rId131" Type="http://schemas.openxmlformats.org/officeDocument/2006/relationships/hyperlink" Target="https://www.gsea-msigdb.org/gsea/msigdb/human/geneset/SOBOLEV_PBMC_PANDEMRIX_AGE_18_64YO_CORRELATED_WITH_AGE_1DY_POSITIVE" TargetMode="External"/><Relationship Id="rId252" Type="http://schemas.openxmlformats.org/officeDocument/2006/relationships/hyperlink" Target="https://www.ncbi.nlm.nih.gov/pmc/articles/PMC4338067/bin/pone.0118528.s007.xlsx" TargetMode="External"/><Relationship Id="rId373" Type="http://schemas.openxmlformats.org/officeDocument/2006/relationships/hyperlink" Target="https://www.ncbi.nlm.nih.gov/pmc/articles/PMC5520794/bin/NIHMS880612-supplement-Supp_Fig_1.tiff" TargetMode="External"/><Relationship Id="rId494" Type="http://schemas.openxmlformats.org/officeDocument/2006/relationships/hyperlink" Target="https://www.ncbi.nlm.nih.gov/pmc/articles/PMC3140559/bin/NIHMS301940-supplement-6.xlsx" TargetMode="External"/><Relationship Id="rId130" Type="http://schemas.openxmlformats.org/officeDocument/2006/relationships/hyperlink" Target="https://www.ncbi.nlm.nih.gov/pmc/articles/PMC3140559/bin/NIHMS301940-supplement-3.xlsx" TargetMode="External"/><Relationship Id="rId251" Type="http://schemas.openxmlformats.org/officeDocument/2006/relationships/hyperlink" Target="https://www.gsea-msigdb.org/gsea/msigdb/human/geneset/NAKAYA_PBMC_FLUMIST_AGE_18_50YO_7DY_IFN_SUBSET_UP" TargetMode="External"/><Relationship Id="rId372" Type="http://schemas.openxmlformats.org/officeDocument/2006/relationships/hyperlink" Target="https://www.gsea-msigdb.org/gsea/msigdb/human/geneset/HOEK_MYELOID_DENDRITIC_CELL_2011_2012_TIV_ADULT_7DY_DN" TargetMode="External"/><Relationship Id="rId493" Type="http://schemas.openxmlformats.org/officeDocument/2006/relationships/hyperlink" Target="https://www.gsea-msigdb.org/gsea/msigdb/human/geneset/LI_PBMC_MENOMUNE_A_C_Y_W_135_AGE_18_45YO_3DY_DN" TargetMode="External"/><Relationship Id="rId250" Type="http://schemas.openxmlformats.org/officeDocument/2006/relationships/hyperlink" Target="https://www.ncbi.nlm.nih.gov/pmc/articles/PMC5962691/figure/F7/" TargetMode="External"/><Relationship Id="rId371" Type="http://schemas.openxmlformats.org/officeDocument/2006/relationships/hyperlink" Target="https://www.ncbi.nlm.nih.gov/pmc/articles/PMC5520794/bin/NIHMS880612-supplement-Supplemental_Information.docx" TargetMode="External"/><Relationship Id="rId492" Type="http://schemas.openxmlformats.org/officeDocument/2006/relationships/hyperlink" Target="https://www.ncbi.nlm.nih.gov/pmc/articles/PMC3140559/bin/NIHMS301940-supplement-3.xlsx" TargetMode="External"/><Relationship Id="rId136" Type="http://schemas.openxmlformats.org/officeDocument/2006/relationships/hyperlink" Target="https://www.gsea-msigdb.org/gsea/msigdb/human/geneset/FRANCO_BLOOD_SANOFI_PASTEUR_SA_INACTIVATED_INFLUENZA_VACCINE_CORRELATED_WITH_ANTIBODY_RESPONSE_AGE_18_40YO_0DY_NEGATIVE" TargetMode="External"/><Relationship Id="rId257" Type="http://schemas.openxmlformats.org/officeDocument/2006/relationships/hyperlink" Target="https://www.gsea-msigdb.org/gsea/msigdb/human/geneset/HOEK_NEUTROPHIL_2011_2012_TIV_ADULT_1DY_DN" TargetMode="External"/><Relationship Id="rId378" Type="http://schemas.openxmlformats.org/officeDocument/2006/relationships/hyperlink" Target="https://www.gsea-msigdb.org/gsea/msigdb/human/geneset/HOEK_PBMC_INACTIVATED_INFLUENZA_ADULT_7DY_DN" TargetMode="External"/><Relationship Id="rId499" Type="http://schemas.openxmlformats.org/officeDocument/2006/relationships/hyperlink" Target="https://www.gsea-msigdb.org/gsea/msigdb/human/geneset/HARALAMBIEVA_PBMC_M_M_R_II_AGE_11_22YO_VACCINATED_VS_UNVACCINATED_HIGH_ANTIBODY_RESPONDERS_TO_TREATMENT_7YR_DN" TargetMode="External"/><Relationship Id="rId135" Type="http://schemas.openxmlformats.org/officeDocument/2006/relationships/hyperlink" Target="https://www.gsea-msigdb.org/gsea/msigdb/human/geneset/NAKAYA_PBMC_FLUAD_IMUVAC_MALE_AGE_14_27YO_CORRELATED_WITH_HAI_RESPONSE_MF59_ADJUVANTED_AND_NON_1DY_GENES_IN_BTM_M75_POSITIVE" TargetMode="External"/><Relationship Id="rId256" Type="http://schemas.openxmlformats.org/officeDocument/2006/relationships/hyperlink" Target="https://www.ncbi.nlm.nih.gov/pmc/articles/PMC5520794/bin/NIHMS880612-supplement-Supplemental_Information.docx" TargetMode="External"/><Relationship Id="rId377" Type="http://schemas.openxmlformats.org/officeDocument/2006/relationships/hyperlink" Target="https://www.ncbi.nlm.nih.gov/pmc/articles/PMC5520794/table/T1/" TargetMode="External"/><Relationship Id="rId498" Type="http://schemas.openxmlformats.org/officeDocument/2006/relationships/hyperlink" Target="https://www.ncbi.nlm.nih.gov/pmc/articles/PMC2211276/bin/NIHMS29119-supplement-sup_tbl2.xls" TargetMode="External"/><Relationship Id="rId134" Type="http://schemas.openxmlformats.org/officeDocument/2006/relationships/hyperlink" Target="https://www.ncbi.nlm.nih.gov/pmc/articles/PMC3140559/bin/NIHMS301940-supplement-3.xlsx" TargetMode="External"/><Relationship Id="rId255" Type="http://schemas.openxmlformats.org/officeDocument/2006/relationships/hyperlink" Target="https://www.gsea-msigdb.org/gsea/msigdb/human/geneset/HOEK_MYELOID_DENDRITIC_CELL_2011_2012_TIV_ADULT_1DY_DN" TargetMode="External"/><Relationship Id="rId376" Type="http://schemas.openxmlformats.org/officeDocument/2006/relationships/hyperlink" Target="https://www.gsea-msigdb.org/gsea/msigdb/human/geneset/HOEK_NK_CELL_2011_2012_TIV_7D_VS_0DY_ADULT_7D_DN" TargetMode="External"/><Relationship Id="rId497" Type="http://schemas.openxmlformats.org/officeDocument/2006/relationships/hyperlink" Target="https://www.gsea-msigdb.org/gsea/msigdb/human/geneset/LI_PBMC_MENACTRA_AGE_18_45YO_7DY_UP" TargetMode="External"/><Relationship Id="rId133" Type="http://schemas.openxmlformats.org/officeDocument/2006/relationships/hyperlink" Target="https://www.gsea-msigdb.org/gsea/msigdb/human/geneset/THAKAR_PBMC_INACTIVATED_INFLUENZA_AGE_21_30YO_VS_70PLS_0DY_UP" TargetMode="External"/><Relationship Id="rId254" Type="http://schemas.openxmlformats.org/officeDocument/2006/relationships/hyperlink" Target="https://www.ncbi.nlm.nih.gov/pmc/articles/PMC3946932/bin/NIHMS540680-supplement-13.jpg" TargetMode="External"/><Relationship Id="rId375" Type="http://schemas.openxmlformats.org/officeDocument/2006/relationships/hyperlink" Target="https://www.ncbi.nlm.nih.gov/pmc/articles/PMC5520794/bin/NIHMS880612-supplement-Supplemental_Information.docx" TargetMode="External"/><Relationship Id="rId496" Type="http://schemas.openxmlformats.org/officeDocument/2006/relationships/hyperlink" Target="https://www.ncbi.nlm.nih.gov/pmc/articles/PMC2211276/bin/NIHMS29119-supplement-sup_tbl2.xls" TargetMode="External"/><Relationship Id="rId172" Type="http://schemas.openxmlformats.org/officeDocument/2006/relationships/hyperlink" Target="https://www.gsea-msigdb.org/gsea/msigdb/human/geneset/NAKAYA_PBMC_FLUAD_MALE_AGE_14_27YO_1D_POSTBOOST_VS_0D_PREIMM_MF59_ADJUVANTED_1DY_ATIV_UP" TargetMode="External"/><Relationship Id="rId293" Type="http://schemas.openxmlformats.org/officeDocument/2006/relationships/hyperlink" Target="https://www.gsea-msigdb.org/gsea/msigdb/human/geneset/HOWARD_NK_CELL_INACT_MONOV_INFLUENZA_A_INDONESIA_05_2005_H5N1_AGE_18_49YO_1DY_UP" TargetMode="External"/><Relationship Id="rId171" Type="http://schemas.openxmlformats.org/officeDocument/2006/relationships/hyperlink" Target="https://www.ncbi.nlm.nih.gov/pmc/articles/PMC3140559/bin/NIHMS301940-supplement-3.xlsx" TargetMode="External"/><Relationship Id="rId292" Type="http://schemas.openxmlformats.org/officeDocument/2006/relationships/hyperlink" Target="https://www.ncbi.nlm.nih.gov/pmc/articles/PMC2605227/bin/jem.20082292_1.pdf" TargetMode="External"/><Relationship Id="rId170" Type="http://schemas.openxmlformats.org/officeDocument/2006/relationships/hyperlink" Target="https://www.gsea-msigdb.org/gsea/msigdb/human/geneset/NAKAYA_PBMC_IMUVAC_MALE_AGE_14_27YO_1D_POSTBOOST_VS_0DY_PREIMM_TIV_UP" TargetMode="External"/><Relationship Id="rId291" Type="http://schemas.openxmlformats.org/officeDocument/2006/relationships/hyperlink" Target="https://www.gsea-msigdb.org/gsea/msigdb/human/geneset/HOWARD_NEUTROPHIL_INACT_MONOV_INFLUENZA_A_INDONESIA_05_2005_H5N1_AGE_18_49YO_1DY_UP" TargetMode="External"/><Relationship Id="rId290" Type="http://schemas.openxmlformats.org/officeDocument/2006/relationships/hyperlink" Target="https://www.ncbi.nlm.nih.gov/pmc/articles/PMC2605227/bin/jem.20082292_1.pdf" TargetMode="External"/><Relationship Id="rId165" Type="http://schemas.openxmlformats.org/officeDocument/2006/relationships/hyperlink" Target="https://www.ncbi.nlm.nih.gov/pmc/articles/PMC3528489/bin/1208972109_sd01.xlsx" TargetMode="External"/><Relationship Id="rId286" Type="http://schemas.openxmlformats.org/officeDocument/2006/relationships/hyperlink" Target="https://www.ncbi.nlm.nih.gov/pmc/articles/PMC5832504/figure/F6/" TargetMode="External"/><Relationship Id="rId164" Type="http://schemas.openxmlformats.org/officeDocument/2006/relationships/hyperlink" Target="https://www.gsea-msigdb.org/gsea/msigdb/human/geneset/OVSYANNIKOVA_PBMC_FLUARIX_AGE_50_74YO_COMMON_WITH_BOTH_HAI_AND_VNA_28DY_VS_3DY_USED_IN_HAI_AND_VNA_RESPONSE_MODELS_UP" TargetMode="External"/><Relationship Id="rId285" Type="http://schemas.openxmlformats.org/officeDocument/2006/relationships/hyperlink" Target="https://www.gsea-msigdb.org/gsea/msigdb/human/geneset/HOWARD_B_CELL_INACT_MONOV_INFLUENZA_A_INDONESIA_05_2005_H5N1_AGE_18_49YO_1DY_UP" TargetMode="External"/><Relationship Id="rId163" Type="http://schemas.openxmlformats.org/officeDocument/2006/relationships/hyperlink" Target="https://www.ncbi.nlm.nih.gov/pmc/articles/PMC5133148/table/T1/" TargetMode="External"/><Relationship Id="rId284" Type="http://schemas.openxmlformats.org/officeDocument/2006/relationships/hyperlink" Target="https://www.ncbi.nlm.nih.gov/pmc/articles/PMC5338562/figure/fig05/" TargetMode="External"/><Relationship Id="rId162" Type="http://schemas.openxmlformats.org/officeDocument/2006/relationships/hyperlink" Target="https://www.gsea-msigdb.org/gsea/msigdb/human/geneset/OVSYANNIKOVA_PBMC_FLUARIX_AGE_50_74YO_COMMON_WITH_BOTH_HAI_AND_VNA_28DY_VS_3DY_USED_IN_HAI_AND_VNA_RESPONSE_MODELS_DN" TargetMode="External"/><Relationship Id="rId283" Type="http://schemas.openxmlformats.org/officeDocument/2006/relationships/hyperlink" Target="https://www.gsea-msigdb.org/gsea/msigdb/human/geneset/HOWARD_NEUTROPHIL_INACT_MONOV_INFLUENZA_A_INDONESIA_05_2005_H5N1_AGE_18_49YO_1DY_DN" TargetMode="External"/><Relationship Id="rId169" Type="http://schemas.openxmlformats.org/officeDocument/2006/relationships/hyperlink" Target="https://www.ncbi.nlm.nih.gov/pmc/articles/PMC6067885/bin/khvi-14-07-1450122-s001.xlsx" TargetMode="External"/><Relationship Id="rId168" Type="http://schemas.openxmlformats.org/officeDocument/2006/relationships/hyperlink" Target="https://www.gsea-msigdb.org/gsea/msigdb/human/geneset/CAO_BLOOD_FLUMIST_AGE_05_14YO_CORRELATED_WITH_H3N2_VN_TITER_7DY_POSITIVE" TargetMode="External"/><Relationship Id="rId289" Type="http://schemas.openxmlformats.org/officeDocument/2006/relationships/hyperlink" Target="https://www.gsea-msigdb.org/gsea/msigdb/human/geneset/HOWARD_MONOCYTE_INACT_MONOV_INFLUENZA_A_INDONESIA_05_2005_H5N1_AGE_18_49YO_1DY_UP" TargetMode="External"/><Relationship Id="rId167" Type="http://schemas.openxmlformats.org/officeDocument/2006/relationships/hyperlink" Target="https://www.ncbi.nlm.nih.gov/pmc/articles/PMC5834766/bin/Table_2.XLSX" TargetMode="External"/><Relationship Id="rId288" Type="http://schemas.openxmlformats.org/officeDocument/2006/relationships/hyperlink" Target="https://www.ncbi.nlm.nih.gov/pmc/articles/PMC3700883/figure/pone-0067922-g001/" TargetMode="External"/><Relationship Id="rId166" Type="http://schemas.openxmlformats.org/officeDocument/2006/relationships/hyperlink" Target="https://www.gsea-msigdb.org/gsea/msigdb/human/geneset/BUCASAS_PBMC_FLUARIX_FLUVIRIN_CAUCASIAN_MALE_AGE_18_40YO_LOW_RESPONDERS_1DY_POSITIVE_PREDICTIVE_OF_TITER" TargetMode="External"/><Relationship Id="rId287" Type="http://schemas.openxmlformats.org/officeDocument/2006/relationships/hyperlink" Target="https://www.gsea-msigdb.org/gsea/msigdb/human/geneset/HOWARD_DENDRITIC_CELL_INACT_MONOV_INFLUENZA_A_INDONESIA_05_2005_H5N1_AGE_18_49YO_1DY_UP" TargetMode="External"/><Relationship Id="rId161" Type="http://schemas.openxmlformats.org/officeDocument/2006/relationships/hyperlink" Target="https://www.ncbi.nlm.nih.gov/pmc/articles/PMC5834766/bin/Table_2.XLSX" TargetMode="External"/><Relationship Id="rId282" Type="http://schemas.openxmlformats.org/officeDocument/2006/relationships/hyperlink" Target="https://www.ncbi.nlm.nih.gov/pmc/articles/PMC5338562/figure/fig05/" TargetMode="External"/><Relationship Id="rId160" Type="http://schemas.openxmlformats.org/officeDocument/2006/relationships/hyperlink" Target="https://www.gsea-msigdb.org/gsea/msigdb/human/geneset/OVSYANNIKOVA_PBMC_FLUARIX_AGE_50_74YO_COMMON_WITH_BOTH_HAI_AND_VNA_28DY_VS_0DY_USED_IN_HAI_AND_VNA_RESPONSE_MODELS_UP" TargetMode="External"/><Relationship Id="rId281" Type="http://schemas.openxmlformats.org/officeDocument/2006/relationships/hyperlink" Target="https://www.gsea-msigdb.org/gsea/msigdb/human/geneset/HOWARD_MONOCYTE_INACT_MONOV_INFLUENZA_A_INDONESIA_05_2005_H5N1_AGE_18_49YO_1DY_DN" TargetMode="External"/><Relationship Id="rId280" Type="http://schemas.openxmlformats.org/officeDocument/2006/relationships/hyperlink" Target="https://www.ncbi.nlm.nih.gov/pmc/articles/PMC3528489/bin/1208972109_sd01.xlsx" TargetMode="External"/><Relationship Id="rId159" Type="http://schemas.openxmlformats.org/officeDocument/2006/relationships/hyperlink" Target="https://www.ncbi.nlm.nih.gov/pubmed/?term=23759749" TargetMode="External"/><Relationship Id="rId154" Type="http://schemas.openxmlformats.org/officeDocument/2006/relationships/hyperlink" Target="https://www.gsea-msigdb.org/gsea/msigdb/human/geneset/NAKAYA_PBMC_FLUARIX_FLUVIRIN_AGE_18_50YO_CORRELATED_WITH_HAI_28DY_RESPONSE_AT_7DY_NEGATIVE" TargetMode="External"/><Relationship Id="rId275" Type="http://schemas.openxmlformats.org/officeDocument/2006/relationships/hyperlink" Target="https://www.gsea-msigdb.org/gsea/msigdb/human/geneset/HOEK_PBMC_INACTIVATED_INFLUENZA_ADULT_1DY_UP" TargetMode="External"/><Relationship Id="rId396" Type="http://schemas.openxmlformats.org/officeDocument/2006/relationships/hyperlink" Target="https://www.ncbi.nlm.nih.gov/pmc/articles/PMC4763735/figure/fig04/" TargetMode="External"/><Relationship Id="rId153" Type="http://schemas.openxmlformats.org/officeDocument/2006/relationships/hyperlink" Target="https://www.ncbi.nlm.nih.gov/pmc/articles/PMC1986836/table/T5/" TargetMode="External"/><Relationship Id="rId274" Type="http://schemas.openxmlformats.org/officeDocument/2006/relationships/hyperlink" Target="https://www.ncbi.nlm.nih.gov/pmc/articles/PMC2211276/bin/NIHMS29119-supplement-sup_tbl1.xls" TargetMode="External"/><Relationship Id="rId395" Type="http://schemas.openxmlformats.org/officeDocument/2006/relationships/hyperlink" Target="https://www.gsea-msigdb.org/gsea/msigdb/human/geneset/SOBOLEV_T_CELL_PANDEMRIX_AGE_18_64YO_7DY_DN" TargetMode="External"/><Relationship Id="rId152" Type="http://schemas.openxmlformats.org/officeDocument/2006/relationships/hyperlink" Target="https://www.gsea-msigdb.org/gsea/msigdb/human/geneset/FRANCO_BLOOD_SANOFI_PASTEUR_SA_INACTIVATED_INFLUENZA_VACCINE_CORRELATED_WITH_ANTIBODY_RESPONSE_AGE_18_40YO_3DY_POSITIVE" TargetMode="External"/><Relationship Id="rId273" Type="http://schemas.openxmlformats.org/officeDocument/2006/relationships/hyperlink" Target="https://www.gsea-msigdb.org/gsea/msigdb/human/geneset/HOEK_NK_CELL_2011_2012_TIV_ADULT_1DY_UP" TargetMode="External"/><Relationship Id="rId394" Type="http://schemas.openxmlformats.org/officeDocument/2006/relationships/hyperlink" Target="http://links.lww.com/QAD/A314" TargetMode="External"/><Relationship Id="rId151" Type="http://schemas.openxmlformats.org/officeDocument/2006/relationships/hyperlink" Target="https://www.ncbi.nlm.nih.gov/pmc/articles/PMC4092249/bin/supp_jiu079_jiu079supp_table1.doc" TargetMode="External"/><Relationship Id="rId272" Type="http://schemas.openxmlformats.org/officeDocument/2006/relationships/hyperlink" Target="https://www.ncbi.nlm.nih.gov/pmc/articles/PMC3946932/figure/F4/" TargetMode="External"/><Relationship Id="rId393" Type="http://schemas.openxmlformats.org/officeDocument/2006/relationships/hyperlink" Target="https://www.gsea-msigdb.org/gsea/msigdb/human/geneset/SOBOLEV_PBMC_PANDEMRIX_AGE_18_64YO_7DY_DN" TargetMode="External"/><Relationship Id="rId158" Type="http://schemas.openxmlformats.org/officeDocument/2006/relationships/hyperlink" Target="https://www.gsea-msigdb.org/gsea/msigdb/human/geneset/HARALAMBIEVA_PBMC_FLUARIX_AGE_50_74YO_CORR_WITH_28D_MEM_B_CELL_RESPONSE_AT_0DY_NEGATIVE" TargetMode="External"/><Relationship Id="rId279" Type="http://schemas.openxmlformats.org/officeDocument/2006/relationships/hyperlink" Target="https://www.gsea-msigdb.org/gsea/msigdb/human/geneset/HOWARD_DENDRITIC_CELL_INACT_MONOV_INFLUENZA_A_INDONESIA_05_2005_H5N1_AGE_18_49YO_1DY_DN" TargetMode="External"/><Relationship Id="rId157" Type="http://schemas.openxmlformats.org/officeDocument/2006/relationships/hyperlink" Target="https://www.ncbi.nlm.nih.gov/pmc/articles/PMC5711596/figure/F1/" TargetMode="External"/><Relationship Id="rId278" Type="http://schemas.openxmlformats.org/officeDocument/2006/relationships/hyperlink" Target="https://www.ncbi.nlm.nih.gov/pmc/articles/PMC2211276/table/T3/" TargetMode="External"/><Relationship Id="rId399" Type="http://schemas.openxmlformats.org/officeDocument/2006/relationships/hyperlink" Target="https://www.gsea-msigdb.org/gsea/msigdb/human/geneset/CAO_BLOOD_FLUZONE_AGE_05_14YO_1DY_DN" TargetMode="External"/><Relationship Id="rId156" Type="http://schemas.openxmlformats.org/officeDocument/2006/relationships/hyperlink" Target="https://www.gsea-msigdb.org/gsea/msigdb/human/geneset/NAKAYA_PBMC_FLUARIX_FLUVIRIN_AGE_18_50YO_CORRELATED_WITH_HAI_28DY_RESPONSE_AT_7DY_POSITIVE" TargetMode="External"/><Relationship Id="rId277" Type="http://schemas.openxmlformats.org/officeDocument/2006/relationships/hyperlink" Target="https://www.gsea-msigdb.org/gsea/msigdb/human/geneset/HOEK_T_CELL_2011_2012_TIV_ADULT_1DY_UP" TargetMode="External"/><Relationship Id="rId398" Type="http://schemas.openxmlformats.org/officeDocument/2006/relationships/hyperlink" Target="https://www.ncbi.nlm.nih.gov/pmc/articles/PMC5242433/bin/pone.0167488.s005.xlsx" TargetMode="External"/><Relationship Id="rId155" Type="http://schemas.openxmlformats.org/officeDocument/2006/relationships/hyperlink" Target="https://www.ncbi.nlm.nih.gov/pmc/articles/PMC4092249/bin/supp_jiu079_jiu079supp_table1.doc" TargetMode="External"/><Relationship Id="rId276" Type="http://schemas.openxmlformats.org/officeDocument/2006/relationships/hyperlink" Target="https://www.ncbi.nlm.nih.gov/pmc/articles/PMC2211276/bin/NIHMS29119-supplement-sup_tbl1.xls" TargetMode="External"/><Relationship Id="rId397" Type="http://schemas.openxmlformats.org/officeDocument/2006/relationships/hyperlink" Target="https://www.gsea-msigdb.org/gsea/msigdb/human/geneset/THAKAR_PBMC_INACTIVATED_INFLUENZA_AGE_70PLS_VS_21_30YO_0DY_UP" TargetMode="External"/><Relationship Id="rId40" Type="http://schemas.openxmlformats.org/officeDocument/2006/relationships/hyperlink" Target="https://www.sciencedirect.com/science/article/pii/S0166354217300098?via%3Dihub" TargetMode="External"/><Relationship Id="rId42" Type="http://schemas.openxmlformats.org/officeDocument/2006/relationships/hyperlink" Target="https://www.ncbi.nlm.nih.gov/pmc/articles/PMC6151076/bin/jiy420_suppl_supplementary_table_1.xlsx" TargetMode="External"/><Relationship Id="rId41" Type="http://schemas.openxmlformats.org/officeDocument/2006/relationships/hyperlink" Target="https://www.gsea-msigdb.org/gsea/msigdb/human/geneset/FOURATI_BLOOD_TWINRIX_AGE_25_83YO_RESPONDERS_VS_POOR_RESPONDERS_0DY_DN" TargetMode="External"/><Relationship Id="rId44" Type="http://schemas.openxmlformats.org/officeDocument/2006/relationships/hyperlink" Target="https://www.ncbi.nlm.nih.gov/pmc/articles/PMC4338067/bin/pone.0118528.s007.xlsx" TargetMode="External"/><Relationship Id="rId43" Type="http://schemas.openxmlformats.org/officeDocument/2006/relationships/hyperlink" Target="https://www.gsea-msigdb.org/gsea/msigdb/human/geneset/FOURATI_BLOOD_TWINRIX_AGE_25_83YO_RESPONDERS_VS_POOR_RESPONDERS_0DY_UP" TargetMode="External"/><Relationship Id="rId46" Type="http://schemas.openxmlformats.org/officeDocument/2006/relationships/hyperlink" Target="https://www.ncbi.nlm.nih.gov/pmc/articles/PMC4356402/" TargetMode="External"/><Relationship Id="rId45" Type="http://schemas.openxmlformats.org/officeDocument/2006/relationships/hyperlink" Target="https://www.gsea-msigdb.org/gsea/msigdb/human/geneset/WEINBERGER_BLOOD_TWINRIX_AGE_20_40_AND_60_84YO_CORRELATED_WITH_ANTI_HBS_CONC_PRIMARY_VACC_1DY_SIGNIFICANT" TargetMode="External"/><Relationship Id="rId509" Type="http://schemas.openxmlformats.org/officeDocument/2006/relationships/hyperlink" Target="https://www.gsea-msigdb.org/gsea/msigdb/human/geneset/HARALAMBIEVA_PBMC_M_M_R_II_AGE_11_22YO_VACCINATED_VS_UNVACCINATED_7YR_UP" TargetMode="External"/><Relationship Id="rId508" Type="http://schemas.openxmlformats.org/officeDocument/2006/relationships/hyperlink" Target="https://www.ncbi.nlm.nih.gov/pmc/articles/PMC3551876/table/T3/" TargetMode="External"/><Relationship Id="rId629" Type="http://schemas.openxmlformats.org/officeDocument/2006/relationships/hyperlink" Target="https://www.ncbi.nlm.nih.gov/pmc/articles/PMC3140559/bin/NIHMS301940-supplement-2.xlsx" TargetMode="External"/><Relationship Id="rId503" Type="http://schemas.openxmlformats.org/officeDocument/2006/relationships/hyperlink" Target="https://www.gsea-msigdb.org/gsea/msigdb/human/geneset/HARALAMBIEVA_PBMC_M_M_R_II_AGE_11_22YO_VACCINATED_VS_UNVACCINATED_LOW_ANTIBODY_RESPONDERS_TO_TREATMENT_7YR_UP" TargetMode="External"/><Relationship Id="rId624" Type="http://schemas.openxmlformats.org/officeDocument/2006/relationships/hyperlink" Target="https://www.gsea-msigdb.org/gsea/msigdb/human/geneset/PATEL_SKIN_OF_BODY_ZOSTAVAX_AGE_70_93YO_VZV_CHALLENGE_3DY_UP" TargetMode="External"/><Relationship Id="rId502" Type="http://schemas.openxmlformats.org/officeDocument/2006/relationships/hyperlink" Target="https://www.ncbi.nlm.nih.gov/pmc/articles/PMC4712333/bin/aging-07-1077-s001.xlsx" TargetMode="External"/><Relationship Id="rId623" Type="http://schemas.openxmlformats.org/officeDocument/2006/relationships/hyperlink" Target="https://www.ncbi.nlm.nih.gov/pmc/articles/PMC2211276/table/T2/" TargetMode="External"/><Relationship Id="rId501" Type="http://schemas.openxmlformats.org/officeDocument/2006/relationships/hyperlink" Target="https://www.gsea-msigdb.org/gsea/msigdb/human/geneset/HARALAMBIEVA_PBMC_M_M_R_II_AGE_11_22YO_VACCINATED_VS_UNVACCINATED_LOW_ANTIBODY_RESPONDERS_TO_TREATMENT_7YR_DN" TargetMode="External"/><Relationship Id="rId622" Type="http://schemas.openxmlformats.org/officeDocument/2006/relationships/hyperlink" Target="https://www.gsea-msigdb.org/gsea/msigdb/human/geneset/PATEL_SKIN_OF_BODY_ZOSTAVAX_AGE_70_93YO_VZV_CHALLENGE_3DY_DN" TargetMode="External"/><Relationship Id="rId500" Type="http://schemas.openxmlformats.org/officeDocument/2006/relationships/hyperlink" Target="https://www.ncbi.nlm.nih.gov/pmc/articles/PMC4061512/table/T3/" TargetMode="External"/><Relationship Id="rId621" Type="http://schemas.openxmlformats.org/officeDocument/2006/relationships/hyperlink" Target="https://www.ncbi.nlm.nih.gov/pmc/articles/PMC3068032/table/tbl1/" TargetMode="External"/><Relationship Id="rId507" Type="http://schemas.openxmlformats.org/officeDocument/2006/relationships/hyperlink" Target="https://www.gsea-msigdb.org/gsea/msigdb/human/geneset/HARALAMBIEVA_PBMC_M_M_R_II_AGE_11_22YO_VACCINATED_VS_UNVACCINATED_7YR_DN" TargetMode="External"/><Relationship Id="rId628" Type="http://schemas.openxmlformats.org/officeDocument/2006/relationships/hyperlink" Target="https://www.gsea-msigdb.org/gsea/msigdb/human/geneset/PATEL_SKIN_OF_BODY_ZOSTAVAX_AGE_70_93YO_VZV_CHALLENGE_6HR_UP" TargetMode="External"/><Relationship Id="rId506" Type="http://schemas.openxmlformats.org/officeDocument/2006/relationships/hyperlink" Target="https://www.ncbi.nlm.nih.gov/pmc/articles/PMC4092249/bin/supp_jiu079_jiu079supp_table1.doc" TargetMode="External"/><Relationship Id="rId627" Type="http://schemas.openxmlformats.org/officeDocument/2006/relationships/hyperlink" Target="https://www.ncbi.nlm.nih.gov/pmc/articles/PMC4049462/bin/NIHMS593578-supplement-01.pdf" TargetMode="External"/><Relationship Id="rId505" Type="http://schemas.openxmlformats.org/officeDocument/2006/relationships/hyperlink" Target="https://www.gsea-msigdb.org/gsea/msigdb/human/geneset/HARALAMBIEVA_PBMC_M_M_R_II_AGE_13_16YO_STIMULATED_VS_UNSTIMULATED_3_TO_7YR_POST_TOP_DEG_UP" TargetMode="External"/><Relationship Id="rId626" Type="http://schemas.openxmlformats.org/officeDocument/2006/relationships/hyperlink" Target="https://www.gsea-msigdb.org/gsea/msigdb/human/geneset/PATEL_SKIN_OF_BODY_ZOSTAVAX_AGE_70_93YO_VZV_CHALLENGE_6HR_DN" TargetMode="External"/><Relationship Id="rId504" Type="http://schemas.openxmlformats.org/officeDocument/2006/relationships/hyperlink" Target="https://www.ncbi.nlm.nih.gov/pmc/articles/PMC4092249/bin/supp_jiu079_jiu079supp_table1.doc" TargetMode="External"/><Relationship Id="rId625" Type="http://schemas.openxmlformats.org/officeDocument/2006/relationships/hyperlink" Target="https://www.ncbi.nlm.nih.gov/pmc/articles/PMC3140559/bin/NIHMS301940-supplement-2.xlsx" TargetMode="External"/><Relationship Id="rId48" Type="http://schemas.openxmlformats.org/officeDocument/2006/relationships/hyperlink" Target="https://www.ncbi.nlm.nih.gov/pmc/articles/PMC4356402/" TargetMode="External"/><Relationship Id="rId47" Type="http://schemas.openxmlformats.org/officeDocument/2006/relationships/hyperlink" Target="https://www.gsea-msigdb.org/gsea/msigdb/human/geneset/WEINBERGER_BLOOD_TWINRIX_AGE_20_40_AND_60_84YO_CORRELATED_WITH_HIGH_ANTI_HBS_CONC_AT_WEEK_4_POST_BOOSTER_VACC_1DY_POSITIVE" TargetMode="External"/><Relationship Id="rId49" Type="http://schemas.openxmlformats.org/officeDocument/2006/relationships/hyperlink" Target="https://www.gsea-msigdb.org/gsea/msigdb/human/geneset/WEINBERGER_BLOOD_TWINRIX_AGE_20_40_AND_60_84YO_CORRELATED_WITH_HIGH_ANTI_HBS_CONC_AT_WEEK_30_PRIMARY_VACC_1DY_POSITIVE" TargetMode="External"/><Relationship Id="rId620" Type="http://schemas.openxmlformats.org/officeDocument/2006/relationships/hyperlink" Target="https://www.gsea-msigdb.org/gsea/msigdb/human/geneset/QI_CD4_POSITIVE_ALPHA_BETA_MEMORY_T_CELL_ZOSTAVAX_AGE_52_75YO_CD4_T_CELL_VS_NAIVE_CD4_T_CELL_7_TO_9DY_DN" TargetMode="External"/><Relationship Id="rId31" Type="http://schemas.openxmlformats.org/officeDocument/2006/relationships/hyperlink" Target="https://www.gsea-msigdb.org/gsea/msigdb/human/geneset/QIU_PBMC_HEPTATITIS_B_SURFACE_ANTIGEN_AGE_UNDER50_NON_RESPONDERS_VS_RESPONDERS_28DY_UP" TargetMode="External"/><Relationship Id="rId30" Type="http://schemas.openxmlformats.org/officeDocument/2006/relationships/hyperlink" Target="https://www.ncbi.nlm.nih.gov/pmc/articles/PMC6151076/bin/jiy420_suppl_supplementary_table_1.xlsx" TargetMode="External"/><Relationship Id="rId33" Type="http://schemas.openxmlformats.org/officeDocument/2006/relationships/hyperlink" Target="https://www.gsea-msigdb.org/gsea/msigdb/human/geneset/QIU_PBMC_HEPTATITIS_B_SURFACE_ANTIGEN_AGE_UNDER50_NON_RESPONDERS_VS_RESPONDERS_7DY_UP" TargetMode="External"/><Relationship Id="rId32" Type="http://schemas.openxmlformats.org/officeDocument/2006/relationships/hyperlink" Target="https://www.ncbi.nlm.nih.gov/pmc/articles/PMC4338067/bin/pone.0118528.s007.xlsx" TargetMode="External"/><Relationship Id="rId35" Type="http://schemas.openxmlformats.org/officeDocument/2006/relationships/hyperlink" Target="https://www.gsea-msigdb.org/gsea/msigdb/human/geneset/QIU_PBMC_HEPTATITIS_B_SURFACE_ANTIGEN_AGE_UNDER50_NON_RESPONDERS_VS_RESPONDERS_35DY_UP" TargetMode="External"/><Relationship Id="rId34" Type="http://schemas.openxmlformats.org/officeDocument/2006/relationships/hyperlink" Target="https://www.ncbi.nlm.nih.gov/pmc/articles/PMC4338067/bin/pone.0118528.s006.xlsx" TargetMode="External"/><Relationship Id="rId619" Type="http://schemas.openxmlformats.org/officeDocument/2006/relationships/hyperlink" Target="https://www.ncbi.nlm.nih.gov/pmc/articles/PMC3946932/bin/NIHMS540680-supplement-13.jpg" TargetMode="External"/><Relationship Id="rId618" Type="http://schemas.openxmlformats.org/officeDocument/2006/relationships/hyperlink" Target="https://www.gsea-msigdb.org/gsea/msigdb/human/geneset/QI_NAIVE_T_CELL_ZOSTAVAX_AGE_52_75YO_CD4_T_CELL_VS_NAIVE_CD4_T_CELL_7_TO_9DY_UP" TargetMode="External"/><Relationship Id="rId613" Type="http://schemas.openxmlformats.org/officeDocument/2006/relationships/hyperlink" Target="https://www.ncbi.nlm.nih.gov/pmc/articles/PMC3700883/figure/pone-0067922-g003/" TargetMode="External"/><Relationship Id="rId612" Type="http://schemas.openxmlformats.org/officeDocument/2006/relationships/hyperlink" Target="https://www.gsea-msigdb.org/gsea/msigdb/human/geneset/QI_PBMC_ZOSTAVAX_AGE_50_75YO_CORRELATED_WITH_CONTRACTION_OF_VZV_SPECIFIC_T_CELLS_PEAK_TO_28DY_AT_1DYPOSITIVE" TargetMode="External"/><Relationship Id="rId611" Type="http://schemas.openxmlformats.org/officeDocument/2006/relationships/hyperlink" Target="https://www.ncbi.nlm.nih.gov/pmc/articles/PMC6067885/bin/khvi-14-07-1450122-s001.xlsx" TargetMode="External"/><Relationship Id="rId610" Type="http://schemas.openxmlformats.org/officeDocument/2006/relationships/hyperlink" Target="https://www.gsea-msigdb.org/gsea/msigdb/human/geneset/QI_PBMC_ZOSTAVAX_AGE_50_75YO_CORRELATED_WITH_T_CELL_RESPONSES_EXPANSION_AND_CONTRACTION_1D_NOT_INFORMATIVE_OF_LONG_TERM_RESPONSES_POSITIVE" TargetMode="External"/><Relationship Id="rId617" Type="http://schemas.openxmlformats.org/officeDocument/2006/relationships/hyperlink" Target="https://www.ncbi.nlm.nih.gov/pmc/articles/PMC3068032/figure/fig3/" TargetMode="External"/><Relationship Id="rId616" Type="http://schemas.openxmlformats.org/officeDocument/2006/relationships/hyperlink" Target="https://www.gsea-msigdb.org/gsea/msigdb/human/geneset/QI_NAIVE_T_CELL_ZOSTAVAX_AGE_52_75YO_CD4_T_CELL_VS_NAIVE_CD4_T_CELL_7_TO_9DY_DN" TargetMode="External"/><Relationship Id="rId615" Type="http://schemas.openxmlformats.org/officeDocument/2006/relationships/hyperlink" Target="https://www.ncbi.nlm.nih.gov/pmc/articles/PMC3700883/table/tab2/" TargetMode="External"/><Relationship Id="rId614" Type="http://schemas.openxmlformats.org/officeDocument/2006/relationships/hyperlink" Target="https://www.gsea-msigdb.org/gsea/msigdb/human/geneset/QI_PBMC_ZOSTAVAX_AGE_50_75YO_CORRELATED_WITH_CONTRACTION_OF_VZV_SPECIFIC_T_CELLS_PEAK_TO_28DYAT_1DY_NEGATIVE" TargetMode="External"/><Relationship Id="rId37" Type="http://schemas.openxmlformats.org/officeDocument/2006/relationships/hyperlink" Target="https://www.gsea-msigdb.org/gsea/msigdb/human/geneset/QIU_PBMC_HEPTATITIS_B_SURFACE_ANTIGEN_AGE_UNDER50_NON_RESPONDERS_VS_RESPONDERS_3DY_UP" TargetMode="External"/><Relationship Id="rId36" Type="http://schemas.openxmlformats.org/officeDocument/2006/relationships/hyperlink" Target="https://www.ncbi.nlm.nih.gov/pmc/articles/PMC4338067/bin/pone.0118528.s006.xlsx" TargetMode="External"/><Relationship Id="rId39" Type="http://schemas.openxmlformats.org/officeDocument/2006/relationships/hyperlink" Target="https://www.gsea-msigdb.org/gsea/msigdb/human/geneset/QIU_PBMC_HEPTATITIS_B_SURFACE_ANTIGEN_AGE_UNDER50_NON_RESPONDERS_VS_RESPONDERS_0_TO_35DY_JOINTLY_UP" TargetMode="External"/><Relationship Id="rId38" Type="http://schemas.openxmlformats.org/officeDocument/2006/relationships/hyperlink" Target="https://www.ncbi.nlm.nih.gov/pmc/articles/PMC4338067/bin/pone.0118528.s007.xlsx" TargetMode="External"/><Relationship Id="rId20" Type="http://schemas.openxmlformats.org/officeDocument/2006/relationships/hyperlink" Target="https://www.ncbi.nlm.nih.gov/pmc/articles/PMC4139290/figure/F7/" TargetMode="External"/><Relationship Id="rId22" Type="http://schemas.openxmlformats.org/officeDocument/2006/relationships/hyperlink" Target="https://www.ncbi.nlm.nih.gov/pmc/articles/PMC4338067/bin/pone.0118528.s007.xlsx" TargetMode="External"/><Relationship Id="rId21" Type="http://schemas.openxmlformats.org/officeDocument/2006/relationships/hyperlink" Target="https://www.gsea-msigdb.org/gsea/msigdb/human/geneset/FULLER_PBMC_F_TULARENSIS_VACCINE_LVS_AGE_22_54YO_336HR_UP" TargetMode="External"/><Relationship Id="rId24" Type="http://schemas.openxmlformats.org/officeDocument/2006/relationships/hyperlink" Target="https://www.ncbi.nlm.nih.gov/pmc/articles/PMC6485475/bin/NIHMS65741-supplement-2.pdf" TargetMode="External"/><Relationship Id="rId23" Type="http://schemas.openxmlformats.org/officeDocument/2006/relationships/hyperlink" Target="https://www.gsea-msigdb.org/gsea/msigdb/human/geneset/FULLER_PBMC_F_TULARENSIS_VACCINE_LVS_AGE_22_54YO_48HR_DN" TargetMode="External"/><Relationship Id="rId409" Type="http://schemas.openxmlformats.org/officeDocument/2006/relationships/hyperlink" Target="https://www.gsea-msigdb.org/gsea/msigdb/human/geneset/CAO_BLOOD_FLUZONE_AGE_05_14YO_7DY_DN" TargetMode="External"/><Relationship Id="rId404" Type="http://schemas.openxmlformats.org/officeDocument/2006/relationships/hyperlink" Target="https://www.ncbi.nlm.nih.gov/pmc/articles/PMC3713456/bin/elife-00299-supp1.xlsx" TargetMode="External"/><Relationship Id="rId525" Type="http://schemas.openxmlformats.org/officeDocument/2006/relationships/hyperlink" Target="https://www.gsea-msigdb.org/gsea/msigdb/human/geneset/SCHERER_PBMC_APSV_WETVAX_AGE_18_32YO_5_TO_7DY_UP" TargetMode="External"/><Relationship Id="rId646" Type="http://schemas.openxmlformats.org/officeDocument/2006/relationships/hyperlink" Target="https://www.gsea-msigdb.org/gsea/msigdb/human/geneset/SCHERER_PBMC_YF_VAX_AGE_18_40YO_ANYD_UP" TargetMode="External"/><Relationship Id="rId403" Type="http://schemas.openxmlformats.org/officeDocument/2006/relationships/hyperlink" Target="https://www.gsea-msigdb.org/gsea/msigdb/human/geneset/CAO_BLOOD_FLUZONE_AGE_05_14YO_30DY_DN" TargetMode="External"/><Relationship Id="rId524" Type="http://schemas.openxmlformats.org/officeDocument/2006/relationships/hyperlink" Target="https://www.ncbi.nlm.nih.gov/pmc/articles/PMC5832504/figure/F6/" TargetMode="External"/><Relationship Id="rId645" Type="http://schemas.openxmlformats.org/officeDocument/2006/relationships/hyperlink" Target="https://www.ncbi.nlm.nih.gov/pmc/articles/PMC3528489/bin/1208972109_sd01.xlsx" TargetMode="External"/><Relationship Id="rId402" Type="http://schemas.openxmlformats.org/officeDocument/2006/relationships/hyperlink" Target="https://www.ncbi.nlm.nih.gov/pmc/articles/PMC5242433/bin/pone.0167488.s005.xlsx" TargetMode="External"/><Relationship Id="rId523" Type="http://schemas.openxmlformats.org/officeDocument/2006/relationships/hyperlink" Target="https://www.gsea-msigdb.org/gsea/msigdb/human/geneset/SCHERER_PBMC_APSV_WETVAX_AGE_18_32YO_5_TO_7DY_DN" TargetMode="External"/><Relationship Id="rId644" Type="http://schemas.openxmlformats.org/officeDocument/2006/relationships/hyperlink" Target="https://www.gsea-msigdb.org/gsea/msigdb/human/geneset/SCHERER_PBMC_YF_VAX_AGE_18_40YO_JOINT_TO_VACCINIA_AND_YELLOW_FEVER_UP" TargetMode="External"/><Relationship Id="rId401" Type="http://schemas.openxmlformats.org/officeDocument/2006/relationships/hyperlink" Target="https://www.gsea-msigdb.org/gsea/msigdb/human/geneset/CAO_BLOOD_FLUZONE_AGE_05_14YO_1DY_UP" TargetMode="External"/><Relationship Id="rId522" Type="http://schemas.openxmlformats.org/officeDocument/2006/relationships/hyperlink" Target="https://www.ncbi.nlm.nih.gov/pmc/articles/PMC2211276/table/T4/" TargetMode="External"/><Relationship Id="rId643" Type="http://schemas.openxmlformats.org/officeDocument/2006/relationships/hyperlink" Target="https://www.ncbi.nlm.nih.gov/pmc/articles/PMC5133148/table/T1/" TargetMode="External"/><Relationship Id="rId408" Type="http://schemas.openxmlformats.org/officeDocument/2006/relationships/hyperlink" Target="https://www.ncbi.nlm.nih.gov/pmc/articles/PMC3946932/bin/NIHMS540680-supplement-13.jpg" TargetMode="External"/><Relationship Id="rId529" Type="http://schemas.openxmlformats.org/officeDocument/2006/relationships/hyperlink" Target="https://www.gsea-msigdb.org/gsea/msigdb/human/geneset/SCHERER_PBMC_APSV_WETVAX_AGE_18_32YO_50_TO_60DY_DN" TargetMode="External"/><Relationship Id="rId407" Type="http://schemas.openxmlformats.org/officeDocument/2006/relationships/hyperlink" Target="https://www.gsea-msigdb.org/gsea/msigdb/human/geneset/COLE_BLOOD_FLUZONE_FLUARIX_AGE_03_17YO_7DY_DN" TargetMode="External"/><Relationship Id="rId528" Type="http://schemas.openxmlformats.org/officeDocument/2006/relationships/hyperlink" Target="https://www.gsea-msigdb.org/gsea/msigdb/human/geneset/SCHERER_PBMC_APSV_WETVAX_AGE_18_40YO_5_TO_7DY_UP" TargetMode="External"/><Relationship Id="rId649" Type="http://schemas.openxmlformats.org/officeDocument/2006/relationships/hyperlink" Target="https://www.ncbi.nlm.nih.gov/pmc/articles/PMC4356402/" TargetMode="External"/><Relationship Id="rId406" Type="http://schemas.openxmlformats.org/officeDocument/2006/relationships/hyperlink" Target="https://www.ncbi.nlm.nih.gov/pmc/articles/PMC5242433/bin/pone.0167488.s005.xlsx" TargetMode="External"/><Relationship Id="rId527" Type="http://schemas.openxmlformats.org/officeDocument/2006/relationships/hyperlink" Target="https://www.ncbi.nlm.nih.gov/pmc/articles/PMC5832504/figure/F6/" TargetMode="External"/><Relationship Id="rId648" Type="http://schemas.openxmlformats.org/officeDocument/2006/relationships/hyperlink" Target="https://www.gsea-msigdb.org/gsea/msigdb/human/geneset/SCHERER_PBMC_YF_VAX_AGE_18_40YO_ANYD_DN" TargetMode="External"/><Relationship Id="rId405" Type="http://schemas.openxmlformats.org/officeDocument/2006/relationships/hyperlink" Target="https://www.gsea-msigdb.org/gsea/msigdb/human/geneset/CAO_BLOOD_FLUZONE_AGE_05_14YO_30DY_UP" TargetMode="External"/><Relationship Id="rId526" Type="http://schemas.openxmlformats.org/officeDocument/2006/relationships/hyperlink" Target="https://www.gsea-msigdb.org/gsea/msigdb/human/geneset/SCHERER_PBMC_APSV_WETVAX_AGE_18_40YO_5_TO_7DY_DN" TargetMode="External"/><Relationship Id="rId647" Type="http://schemas.openxmlformats.org/officeDocument/2006/relationships/hyperlink" Target="https://www.ncbi.nlm.nih.gov/pmc/articles/PMC2654906/bin/1755-8794-2-10-S2.xls" TargetMode="External"/><Relationship Id="rId26" Type="http://schemas.openxmlformats.org/officeDocument/2006/relationships/hyperlink" Target="https://www.ncbi.nlm.nih.gov/pmc/articles/PMC4338067/bin/pone.0118528.s006.xlsx" TargetMode="External"/><Relationship Id="rId25" Type="http://schemas.openxmlformats.org/officeDocument/2006/relationships/hyperlink" Target="https://www.gsea-msigdb.org/gsea/msigdb/human/geneset/FULLER_PBMC_F_TULARENSIS_VACCINE_LVS_AGE_22_54YO_48HR_UP" TargetMode="External"/><Relationship Id="rId28" Type="http://schemas.openxmlformats.org/officeDocument/2006/relationships/hyperlink" Target="https://www.ncbi.nlm.nih.gov/pmc/articles/PMC4338067/bin/pone.0118528.s006.xlsx" TargetMode="External"/><Relationship Id="rId27" Type="http://schemas.openxmlformats.org/officeDocument/2006/relationships/hyperlink" Target="https://www.gsea-msigdb.org/gsea/msigdb/human/geneset/QIU_PBMC_HEPTATITIS_B_SURFACE_ANTIGEN_AGE_UNDER50_NON_RESPONDERS_VS_RESPONDERS_0DY_UP" TargetMode="External"/><Relationship Id="rId400" Type="http://schemas.openxmlformats.org/officeDocument/2006/relationships/hyperlink" Target="https://www.ncbi.nlm.nih.gov/pmc/articles/PMC3713456/bin/elife-00299-supp1.xlsx" TargetMode="External"/><Relationship Id="rId521" Type="http://schemas.openxmlformats.org/officeDocument/2006/relationships/hyperlink" Target="https://www.gsea-msigdb.org/gsea/msigdb/human/geneset/SCHERER_PBMC_APSV_WETVAX_AGE_18_32YO_2_TO_4DY_UP" TargetMode="External"/><Relationship Id="rId642" Type="http://schemas.openxmlformats.org/officeDocument/2006/relationships/hyperlink" Target="https://www.gsea-msigdb.org/gsea/msigdb/human/geneset/SCHERER_PBMC_YF_VAX_OR_APSV_WETVAX_AGE_18_40YO_JOINT_TO_VACCINIA_AND_YELLOW_FEVER_DN" TargetMode="External"/><Relationship Id="rId29" Type="http://schemas.openxmlformats.org/officeDocument/2006/relationships/hyperlink" Target="https://www.gsea-msigdb.org/gsea/msigdb/human/geneset/QIU_PBMC_HEPTATITIS_B_SURFACE_ANTIGEN_AGE_UNDER50_NON_RESPONDERS_VS_RESPONDERS_28DY_DN" TargetMode="External"/><Relationship Id="rId520" Type="http://schemas.openxmlformats.org/officeDocument/2006/relationships/hyperlink" Target="https://www.ncbi.nlm.nih.gov/pmc/articles/PMC3140559/bin/NIHMS301940-supplement-6.xlsx" TargetMode="External"/><Relationship Id="rId641" Type="http://schemas.openxmlformats.org/officeDocument/2006/relationships/hyperlink" Target="https://www.gsea-msigdb.org/gsea/msigdb/human/geneset/QUEREC_MODEL_PBMC_YF_17D_VACCINE_AGE_18_45YO_3DY_PREDICTIVE" TargetMode="External"/><Relationship Id="rId640" Type="http://schemas.openxmlformats.org/officeDocument/2006/relationships/hyperlink" Target="https://www.gsea-msigdb.org/gsea/msigdb/human/geneset/QUEREC_MODEL_PBMC_YF_17D_VACCINE_AGE_18_45_7DY_PREDICTIVE" TargetMode="External"/><Relationship Id="rId11" Type="http://schemas.openxmlformats.org/officeDocument/2006/relationships/hyperlink" Target="https://www.gsea-msigdb.org/gsea/msigdb/human/geneset/FULLER_PBMC_F_TULARENSIS_VACCINE_LVS_AGE_22_54YO_18HR_DN" TargetMode="External"/><Relationship Id="rId10" Type="http://schemas.openxmlformats.org/officeDocument/2006/relationships/hyperlink" Target="https://www.ncbi.nlm.nih.gov/pmc/articles/PMC4338067/bin/pone.0118528.s007.xlsx" TargetMode="External"/><Relationship Id="rId13" Type="http://schemas.openxmlformats.org/officeDocument/2006/relationships/hyperlink" Target="https://www.gsea-msigdb.org/gsea/msigdb/human/geneset/FULLER_PBMC_F_TULARENSIS_VACCINE_LVS_AGE_22_54YO_18HR_UP" TargetMode="External"/><Relationship Id="rId12" Type="http://schemas.openxmlformats.org/officeDocument/2006/relationships/hyperlink" Target="https://www.ncbi.nlm.nih.gov/pmc/articles/PMC5962691/figure/F5/" TargetMode="External"/><Relationship Id="rId519" Type="http://schemas.openxmlformats.org/officeDocument/2006/relationships/hyperlink" Target="https://www.gsea-msigdb.org/gsea/msigdb/human/geneset/SCHERER_PBMC_APSV_WETVAX_AGE_18_32YO_2_TO_4DY_DN" TargetMode="External"/><Relationship Id="rId514" Type="http://schemas.openxmlformats.org/officeDocument/2006/relationships/hyperlink" Target="https://www.ncbi.nlm.nih.gov/pmc/articles/PMC3551876/table/T3/" TargetMode="External"/><Relationship Id="rId635" Type="http://schemas.openxmlformats.org/officeDocument/2006/relationships/hyperlink" Target="https://www.ncbi.nlm.nih.gov/pmc/articles/PMC5711477/bin/NIHMS871779-supplement-2.tiff" TargetMode="External"/><Relationship Id="rId513" Type="http://schemas.openxmlformats.org/officeDocument/2006/relationships/hyperlink" Target="https://www.gsea-msigdb.org/gsea/msigdb/human/geneset/VAN_DEN_BIGGELAAR_PBMC_PREVNAR_9MO_INFANT_STIMULATED_VS_UNSTIMULATED_9MO_DN" TargetMode="External"/><Relationship Id="rId634" Type="http://schemas.openxmlformats.org/officeDocument/2006/relationships/hyperlink" Target="https://www.gsea-msigdb.org/gsea/msigdb/human/geneset/LI_PBMC_ZOSTAVAX_AGE_25_40_AND_60_79YO_1DY_UP" TargetMode="External"/><Relationship Id="rId512" Type="http://schemas.openxmlformats.org/officeDocument/2006/relationships/hyperlink" Target="https://www.ncbi.nlm.nih.gov/pmc/articles/PMC3700883/bin/pone.0067922.s004.docx" TargetMode="External"/><Relationship Id="rId633" Type="http://schemas.openxmlformats.org/officeDocument/2006/relationships/hyperlink" Target="https://www.ncbi.nlm.nih.gov/pmc/articles/PMC4338067/bin/pone.0118528.s007.xlsx" TargetMode="External"/><Relationship Id="rId511" Type="http://schemas.openxmlformats.org/officeDocument/2006/relationships/hyperlink" Target="https://www.gsea-msigdb.org/gsea/msigdb/human/geneset/VAN_DEN_BIGGELAAR_PBMC_PREVNAR_9MO_INFANT_STIMULATED_VS_UNSTIMULATED_8MO_UP" TargetMode="External"/><Relationship Id="rId632" Type="http://schemas.openxmlformats.org/officeDocument/2006/relationships/hyperlink" Target="https://www.gsea-msigdb.org/gsea/msigdb/human/geneset/PATEL_SKIN_OF_BODY_ZOSTAVAX_AGE_70_93YO_VZV_CHALLENGE_6HR_TOP_30_DEG_UP" TargetMode="External"/><Relationship Id="rId518" Type="http://schemas.openxmlformats.org/officeDocument/2006/relationships/hyperlink" Target="https://www.ncbi.nlm.nih.gov/pmc/articles/PMC3528489/bin/1208972109_sd01.xlsx" TargetMode="External"/><Relationship Id="rId639" Type="http://schemas.openxmlformats.org/officeDocument/2006/relationships/hyperlink" Target="https://www.ncbi.nlm.nih.gov/pmc/articles/PMC4987012/bin/pone.0160970.s002.docx" TargetMode="External"/><Relationship Id="rId517" Type="http://schemas.openxmlformats.org/officeDocument/2006/relationships/hyperlink" Target="https://www.gsea-msigdb.org/gsea/msigdb/human/geneset/SCHERER_PBMC_APSV_WETVAX_AGE_18_40YO_JOINT_TO_VACCINIA_AND_YELLOW_FEVER_UP" TargetMode="External"/><Relationship Id="rId638" Type="http://schemas.openxmlformats.org/officeDocument/2006/relationships/hyperlink" Target="https://www.gsea-msigdb.org/gsea/msigdb/human/geneset/QI_PBMC_ZOSTAVAX_AGE_50_75YO_1DY_UP" TargetMode="External"/><Relationship Id="rId516" Type="http://schemas.openxmlformats.org/officeDocument/2006/relationships/hyperlink" Target="https://www.ncbi.nlm.nih.gov/pmc/articles/PMC4061512/table/T3/" TargetMode="External"/><Relationship Id="rId637" Type="http://schemas.openxmlformats.org/officeDocument/2006/relationships/hyperlink" Target="https://www.ncbi.nlm.nih.gov/pmc/articles/PMC5711477/bin/NIHMS871779-supplement-2.tiff" TargetMode="External"/><Relationship Id="rId515" Type="http://schemas.openxmlformats.org/officeDocument/2006/relationships/hyperlink" Target="https://www.gsea-msigdb.org/gsea/msigdb/human/geneset/VAN_DEN_BIGGELAAR_PBMC_PREVNAR_9MO_INFANT_STIMULATED_VS_UNSTIMULATED_9MO_UP" TargetMode="External"/><Relationship Id="rId636" Type="http://schemas.openxmlformats.org/officeDocument/2006/relationships/hyperlink" Target="https://www.gsea-msigdb.org/gsea/msigdb/human/geneset/LI_PBMC_ZOSTAVAX_AGE_25_40_AND_60_79YO_3DY_UP" TargetMode="External"/><Relationship Id="rId15" Type="http://schemas.openxmlformats.org/officeDocument/2006/relationships/hyperlink" Target="https://www.gsea-msigdb.org/gsea/msigdb/human/geneset/FULLER_PBMC_F_TULARENSIS_VACCINE_LVS_AGE_22_54YO_192HR_DN" TargetMode="External"/><Relationship Id="rId14" Type="http://schemas.openxmlformats.org/officeDocument/2006/relationships/hyperlink" Target="https://www.ncbi.nlm.nih.gov/pmc/articles/PMC4338067/bin/pone.0118528.s007.xlsx" TargetMode="External"/><Relationship Id="rId17" Type="http://schemas.openxmlformats.org/officeDocument/2006/relationships/hyperlink" Target="https://www.gsea-msigdb.org/gsea/msigdb/human/geneset/FULLER_PBMC_F_TULARENSIS_VACCINE_LVS_AGE_22_54YO_192HR_UP" TargetMode="External"/><Relationship Id="rId16" Type="http://schemas.openxmlformats.org/officeDocument/2006/relationships/hyperlink" Target="https://www.ncbi.nlm.nih.gov/pmc/articles/PMC4763735/figure/sfig07/" TargetMode="External"/><Relationship Id="rId19" Type="http://schemas.openxmlformats.org/officeDocument/2006/relationships/hyperlink" Target="https://www.gsea-msigdb.org/gsea/msigdb/human/geneset/FULLER_PBMC_F_TULARENSIS_VACCINE_LVS_AGE_22_54YO_336HR_DN" TargetMode="External"/><Relationship Id="rId510" Type="http://schemas.openxmlformats.org/officeDocument/2006/relationships/hyperlink" Target="https://www.ncbi.nlm.nih.gov/pmc/articles/PMC3700883/bin/pone.0067922.s004.docx" TargetMode="External"/><Relationship Id="rId631" Type="http://schemas.openxmlformats.org/officeDocument/2006/relationships/hyperlink" Target="https://www.ncbi.nlm.nih.gov/pmc/articles/PMC3140559/bin/NIHMS301940-supplement-3.xlsx" TargetMode="External"/><Relationship Id="rId18" Type="http://schemas.openxmlformats.org/officeDocument/2006/relationships/hyperlink" Target="https://www.ncbi.nlm.nih.gov/pmc/articles/PMC4338067/bin/pone.0118528.s006.xlsx" TargetMode="External"/><Relationship Id="rId630" Type="http://schemas.openxmlformats.org/officeDocument/2006/relationships/hyperlink" Target="https://www.gsea-msigdb.org/gsea/msigdb/human/geneset/PATEL_SKIN_OF_BODY_ZOSTAVAX_AGE_70_93YO_VZV_CHALLENGED_POST_VACCINATION_VS_UNCHALLENGED_72HR_TOP_30_DEG_UP" TargetMode="External"/><Relationship Id="rId84" Type="http://schemas.openxmlformats.org/officeDocument/2006/relationships/hyperlink" Target="https://www.ncbi.nlm.nih.gov/pmc/articles/PMC4338067/bin/pone.0118528.s006.xlsx" TargetMode="External"/><Relationship Id="rId83" Type="http://schemas.openxmlformats.org/officeDocument/2006/relationships/hyperlink" Target="https://www.gsea-msigdb.org/gsea/msigdb/human/geneset/ANDERSON_BLOOD_CN54GP140_ADJUVANTED_WITH_GLA_AF_AGE_18_45YO_3DY_UP" TargetMode="External"/><Relationship Id="rId86" Type="http://schemas.openxmlformats.org/officeDocument/2006/relationships/hyperlink" Target="https://www.ncbi.nlm.nih.gov/pmc/articles/PMC5072604/bin/ppat.1005892.s003.docx" TargetMode="External"/><Relationship Id="rId85" Type="http://schemas.openxmlformats.org/officeDocument/2006/relationships/hyperlink" Target="https://www.gsea-msigdb.org/gsea/msigdb/human/geneset/ANDERSON_BLOOD_CN54GP140_ADJUVANTED_WITH_GLA_AF_AGE_18_45YO_7DY_DN" TargetMode="External"/><Relationship Id="rId88" Type="http://schemas.openxmlformats.org/officeDocument/2006/relationships/hyperlink" Target="https://www.ncbi.nlm.nih.gov/pmc/articles/PMC4338067/bin/pone.0118528.s007.xlsx" TargetMode="External"/><Relationship Id="rId87" Type="http://schemas.openxmlformats.org/officeDocument/2006/relationships/hyperlink" Target="https://www.gsea-msigdb.org/gsea/msigdb/human/geneset/ANDERSON_BLOOD_CN54GP140_ADJUVANTED_WITH_GLA_AF_AGE_18_45YO_7DY_UP" TargetMode="External"/><Relationship Id="rId89" Type="http://schemas.openxmlformats.org/officeDocument/2006/relationships/hyperlink" Target="https://www.gsea-msigdb.org/gsea/msigdb/human/geneset/ANDERSON_BLOOD_CN54GP140_ADJUVANTED_WITH_GLA_AF_AGE_18_45YO_6HR_DN" TargetMode="External"/><Relationship Id="rId80" Type="http://schemas.openxmlformats.org/officeDocument/2006/relationships/hyperlink" Target="https://www.ncbi.nlm.nih.gov/pmc/articles/PMC4909487/figure/f0035/" TargetMode="External"/><Relationship Id="rId82" Type="http://schemas.openxmlformats.org/officeDocument/2006/relationships/hyperlink" Target="https://www.ncbi.nlm.nih.gov/pmc/articles/PMC5072604/figure/ppat.1005892.g007/" TargetMode="External"/><Relationship Id="rId81" Type="http://schemas.openxmlformats.org/officeDocument/2006/relationships/hyperlink" Target="https://www.gsea-msigdb.org/gsea/msigdb/human/geneset/ANDERSON_BLOOD_CN54GP140_ADJUVANTED_WITH_GLA_AF_AGE_18_45YO_3DY_DN" TargetMode="External"/><Relationship Id="rId73" Type="http://schemas.openxmlformats.org/officeDocument/2006/relationships/hyperlink" Target="https://www.gsea-msigdb.org/gsea/msigdb/human/geneset/RICHERT_PBMC_HIV_LIPO_5_AGE_37_48YO_STIMULATED_VS_UNSTIMULATED_14W_TOP_FUNCTIONAL_NETWORK_UP" TargetMode="External"/><Relationship Id="rId72" Type="http://schemas.openxmlformats.org/officeDocument/2006/relationships/hyperlink" Target="https://www.ncbi.nlm.nih.gov/pmc/articles/PMC4092249/bin/supp_jiu079_jiu079supp_table1.doc" TargetMode="External"/><Relationship Id="rId75" Type="http://schemas.openxmlformats.org/officeDocument/2006/relationships/hyperlink" Target="https://www.gsea-msigdb.org/gsea/msigdb/human/geneset/RICHERT_PBMC_HIV_LIPO_5_AGE_37_48YO_STIMULATED_VS_UNSTIMULATED_14W_SIGNIFICANT_VARIATION_UP" TargetMode="External"/><Relationship Id="rId74" Type="http://schemas.openxmlformats.org/officeDocument/2006/relationships/hyperlink" Target="https://www.ncbi.nlm.nih.gov/pmc/articles/PMC4092249/bin/supp_jiu079_jiu079supp_table1.doc" TargetMode="External"/><Relationship Id="rId77" Type="http://schemas.openxmlformats.org/officeDocument/2006/relationships/hyperlink" Target="https://www.gsea-msigdb.org/gsea/msigdb/human/geneset/ANDERSON_BLOOD_CN54GP140_ADJUVANTED_WITH_GLA_AF_AGE_18_45YO_1DY_UP" TargetMode="External"/><Relationship Id="rId76" Type="http://schemas.openxmlformats.org/officeDocument/2006/relationships/hyperlink" Target="https://www.ncbi.nlm.nih.gov/pmc/articles/PMC4338067/bin/pone.0118528.s006.xlsx" TargetMode="External"/><Relationship Id="rId79" Type="http://schemas.openxmlformats.org/officeDocument/2006/relationships/hyperlink" Target="https://www.gsea-msigdb.org/gsea/msigdb/human/geneset/ANDERSON_BLOOD_CN54GP140_ADJUVANTED_WITH_GLA_AF_AGE_18_45YO_1DY_DN" TargetMode="External"/><Relationship Id="rId78" Type="http://schemas.openxmlformats.org/officeDocument/2006/relationships/hyperlink" Target="https://www.ncbi.nlm.nih.gov/pmc/articles/PMC4338067/bin/pone.0118528.s007.xlsx" TargetMode="External"/><Relationship Id="rId71" Type="http://schemas.openxmlformats.org/officeDocument/2006/relationships/hyperlink" Target="https://www.gsea-msigdb.org/gsea/msigdb/human/geneset/RICHERT_PBMC_HIV_LIPO_5_AGE_37_48YO_STIMULATED_VS_UNSTIMULATED_14W_INTERFERON_SUBSET_UP" TargetMode="External"/><Relationship Id="rId70" Type="http://schemas.openxmlformats.org/officeDocument/2006/relationships/hyperlink" Target="https://www.gsea-msigdb.org/gsea/msigdb/human/geneset/RICHERT_PBMC_HIV_LIPO_5_AGE_37_48YO_STIMULATED_VS_UNSTIMULATED_0W_14W_METALLOTHIONEIN_SUBSET_UP" TargetMode="External"/><Relationship Id="rId62" Type="http://schemas.openxmlformats.org/officeDocument/2006/relationships/hyperlink" Target="https://www.ncbi.nlm.nih.gov/pmc/articles/PMC3140559/bin/NIHMS301940-supplement-3.xlsx" TargetMode="External"/><Relationship Id="rId61" Type="http://schemas.openxmlformats.org/officeDocument/2006/relationships/hyperlink" Target="https://www.gsea-msigdb.org/gsea/msigdb/human/geneset/ZAK_PBMC_MRKAD5_HIV_1_GAG_POL_NEF_AGE_20_50YO_AD5_NAB_TITERS_GT_200_VS_LTE_200_1DY_DN" TargetMode="External"/><Relationship Id="rId64" Type="http://schemas.openxmlformats.org/officeDocument/2006/relationships/hyperlink" Target="https://www.gsea-msigdb.org/gsea/msigdb/human/geneset/ZAK_PBMC_MRKAD5_HIV_1_GAG_POL_NEF_AGE_20_50YO_CORRELATED_WITH_CD8_T_CELL_RESPONSE_3DY_NEGATIVE" TargetMode="External"/><Relationship Id="rId63" Type="http://schemas.openxmlformats.org/officeDocument/2006/relationships/hyperlink" Target="https://www.gsea-msigdb.org/gsea/msigdb/human/geneset/ZAK_PBMC_MRKAD5_HIV_1_GAG_POL_NEF_AGE_20_50YO_AD5_NAB_TITERS_GTE_200_VS_LTE_200_1DY_UP" TargetMode="External"/><Relationship Id="rId66" Type="http://schemas.openxmlformats.org/officeDocument/2006/relationships/hyperlink" Target="https://www.gsea-msigdb.org/gsea/msigdb/human/geneset/ZAK_PBMC_MRKAD5_HIV_1_GAG_POL_NEF_AGE_20_50YO_CORRELATED_WITH_CD8_T_CELL_RESPONSE_3DY_POSITIVE" TargetMode="External"/><Relationship Id="rId65" Type="http://schemas.openxmlformats.org/officeDocument/2006/relationships/hyperlink" Target="https://www.ncbi.nlm.nih.gov/pmc/articles/PMC5834766/bin/Table_2.XLSX" TargetMode="External"/><Relationship Id="rId68" Type="http://schemas.openxmlformats.org/officeDocument/2006/relationships/hyperlink" Target="https://www.gsea-msigdb.org/gsea/msigdb/human/geneset/ZAK_PBMC_MRKAD5_HIV_1_GAG_POL_NEF_AGE_20_50YO_1DY_ADDNL_EXON_LVL_UP" TargetMode="External"/><Relationship Id="rId67" Type="http://schemas.openxmlformats.org/officeDocument/2006/relationships/hyperlink" Target="https://www.ncbi.nlm.nih.gov/pmc/articles/PMC5834766/bin/Table_2.XLSX" TargetMode="External"/><Relationship Id="rId609" Type="http://schemas.openxmlformats.org/officeDocument/2006/relationships/hyperlink" Target="https://www.ncbi.nlm.nih.gov/pmc/articles/PMC6067885/figure/f0003/" TargetMode="External"/><Relationship Id="rId608" Type="http://schemas.openxmlformats.org/officeDocument/2006/relationships/hyperlink" Target="https://www.gsea-msigdb.org/gsea/msigdb/human/geneset/QI_PBMC_ZOSTAVAX_AGE_50_75YO_CORRELATED_WITH_T_CELL_RESPONSES_1D_INFORMATIVE_OF_LONG_TERM_RESPONSES_NEGATIVE" TargetMode="External"/><Relationship Id="rId607" Type="http://schemas.openxmlformats.org/officeDocument/2006/relationships/hyperlink" Target="https://www.ncbi.nlm.nih.gov/pmc/articles/PMC3641062/table/pone-0062149-t002/" TargetMode="External"/><Relationship Id="rId60" Type="http://schemas.openxmlformats.org/officeDocument/2006/relationships/hyperlink" Target="https://www.ncbi.nlm.nih.gov/pmc/articles/PMC4338067/bin/pone.0118528.s006.xlsx" TargetMode="External"/><Relationship Id="rId602" Type="http://schemas.openxmlformats.org/officeDocument/2006/relationships/hyperlink" Target="https://www.gsea-msigdb.org/gsea/msigdb/human/geneset/QI_PBMC_ZOSTAVAX_AGE_50_75YO_CORRELATED_WITH_EXPANSION_OF_VZV_SPECIFIC_T_CELLS_TO_PEAK_AT_1DY_NEGATIVE" TargetMode="External"/><Relationship Id="rId601" Type="http://schemas.openxmlformats.org/officeDocument/2006/relationships/hyperlink" Target="https://www.ncbi.nlm.nih.gov/pmc/articles/PMC3946932/figure/F5/" TargetMode="External"/><Relationship Id="rId600" Type="http://schemas.openxmlformats.org/officeDocument/2006/relationships/hyperlink" Target="https://www.gsea-msigdb.org/gsea/msigdb/human/geneset/ERWIN_COHEN_BLOOD_VACCINE_TC_83_AGE_23_48YO_VACCINATED_VS_CONTROL_7DY_UP" TargetMode="External"/><Relationship Id="rId606" Type="http://schemas.openxmlformats.org/officeDocument/2006/relationships/hyperlink" Target="https://www.gsea-msigdb.org/gsea/msigdb/human/geneset/QI_PBMC_ZOSTAVAX_AGE_50_75YO_CORRELATED_WITH_28D_PEAK_T_CELL_RESPONSE_14DY_NEGATIVE" TargetMode="External"/><Relationship Id="rId605" Type="http://schemas.openxmlformats.org/officeDocument/2006/relationships/hyperlink" Target="https://www.ncbi.nlm.nih.gov/pmc/articles/PMC5800877/figure/F4/" TargetMode="External"/><Relationship Id="rId604" Type="http://schemas.openxmlformats.org/officeDocument/2006/relationships/hyperlink" Target="https://www.gsea-msigdb.org/gsea/msigdb/human/geneset/QI_PBMC_ZOSTAVAX_AGE_50_75YO_CORRELATED_WITH_EXPANSION_OF_VZV_SPECIFIC_T_CELLS_TO_PEAK_AT_1DY_POSITIVE" TargetMode="External"/><Relationship Id="rId603" Type="http://schemas.openxmlformats.org/officeDocument/2006/relationships/hyperlink" Target="https://www.ncbi.nlm.nih.gov/pmc/articles/PMC5800877/figure/F4/" TargetMode="External"/><Relationship Id="rId69" Type="http://schemas.openxmlformats.org/officeDocument/2006/relationships/hyperlink" Target="https://www.ncbi.nlm.nih.gov/pmc/articles/PMC5834766/bin/Table_2.XLSX" TargetMode="External"/><Relationship Id="rId51" Type="http://schemas.openxmlformats.org/officeDocument/2006/relationships/hyperlink" Target="https://www.gsea-msigdb.org/gsea/msigdb/human/geneset/FOURATI_BLOOD_TWINRIX_AGE_65_83YO_POOR_RESPONDERS_VS_RESPONDERS_0DY_NETWORK_INFERENCE_UP" TargetMode="External"/><Relationship Id="rId50" Type="http://schemas.openxmlformats.org/officeDocument/2006/relationships/hyperlink" Target="https://www.ncbi.nlm.nih.gov/pmc/articles/PMC4356402/" TargetMode="External"/><Relationship Id="rId53" Type="http://schemas.openxmlformats.org/officeDocument/2006/relationships/hyperlink" Target="https://www.gsea-msigdb.org/gsea/msigdb/human/geneset/FOURATI_BLOOD_TWINRIX_AGE_65_81YO_RESPONDERS_VS_POOR_RESPONDERS_TRAINING_SET_0DY_NETWORK_INFERENCE_DN" TargetMode="External"/><Relationship Id="rId52" Type="http://schemas.openxmlformats.org/officeDocument/2006/relationships/hyperlink" Target="https://www.ncbi.nlm.nih.gov/pmc/articles/PMC4338067/bin/pone.0118528.s007.xlsx" TargetMode="External"/><Relationship Id="rId55" Type="http://schemas.openxmlformats.org/officeDocument/2006/relationships/hyperlink" Target="https://www.gsea-msigdb.org/gsea/msigdb/human/geneset/FOURATI_BLOOD_TWINRIX_AGE_65_81Y0_RESPONDERS_VS_POOR_RESPONDERS_TRAINING_SET_0DY_NETWORK_INFERENCE_UP" TargetMode="External"/><Relationship Id="rId54" Type="http://schemas.openxmlformats.org/officeDocument/2006/relationships/hyperlink" Target="https://www.ncbi.nlm.nih.gov/pmc/articles/PMC6151076/figure/F6/" TargetMode="External"/><Relationship Id="rId57" Type="http://schemas.openxmlformats.org/officeDocument/2006/relationships/hyperlink" Target="https://www.gsea-msigdb.org/gsea/msigdb/human/geneset/ANDERSON_BLOOD_CN54GP140_ADJUVANTED_WITH_GLA_AF_AGE_18_45YO_HIGH_IGM_RESPONDERS_3DY_7D_DN" TargetMode="External"/><Relationship Id="rId56" Type="http://schemas.openxmlformats.org/officeDocument/2006/relationships/hyperlink" Target="https://www.ncbi.nlm.nih.gov/pmc/articles/PMC4338067/bin/pone.0118528.s006.xlsx" TargetMode="External"/><Relationship Id="rId59" Type="http://schemas.openxmlformats.org/officeDocument/2006/relationships/hyperlink" Target="https://www.gsea-msigdb.org/gsea/msigdb/human/geneset/ANDERSON_BLOOD_CN54GP140_ADJUVANTED_WITH_GLA_AF_AGE_18_45YO_LOW_IGM_RESPONDERS_6HY_1DY_UP" TargetMode="External"/><Relationship Id="rId58" Type="http://schemas.openxmlformats.org/officeDocument/2006/relationships/hyperlink" Target="https://www.ncbi.nlm.nih.gov/pmc/articles/PMC6151076/bin/jiy420_suppl_supplementary_table_1.xlsx" TargetMode="External"/><Relationship Id="rId590" Type="http://schemas.openxmlformats.org/officeDocument/2006/relationships/hyperlink" Target="https://www.gsea-msigdb.org/gsea/msigdb/human/geneset/ERWIN_COHEN_BLOOD_VACCINE_TC_83_AGE_23_48YO_VACCINATED_VS_CONTROL_14DY_DN" TargetMode="External"/><Relationship Id="rId107" Type="http://schemas.openxmlformats.org/officeDocument/2006/relationships/hyperlink" Target="https://www.gsea-msigdb.org/gsea/msigdb/human/geneset/GARCIA_PINERES_PBMC_HPV_16_L1_VLP_AGE_18_25YO_7MO_CORRELATED_WITH_ANTIBODY_RESPONSE_POSITIVE" TargetMode="External"/><Relationship Id="rId228" Type="http://schemas.openxmlformats.org/officeDocument/2006/relationships/hyperlink" Target="https://www.ncbi.nlm.nih.gov/pmc/articles/PMC5282650/bin/13073_2017_400_MOESM9_ESM.xls" TargetMode="External"/><Relationship Id="rId349" Type="http://schemas.openxmlformats.org/officeDocument/2006/relationships/hyperlink" Target="https://www.ncbi.nlm.nih.gov/pmc/articles/PMC2605227/bin/jem.20082292_1.pdf" TargetMode="External"/><Relationship Id="rId106" Type="http://schemas.openxmlformats.org/officeDocument/2006/relationships/hyperlink" Target="https://www.ncbi.nlm.nih.gov/pmc/articles/PMC6067885/bin/khvi-14-07-1450122-s001.xlsx" TargetMode="External"/><Relationship Id="rId227" Type="http://schemas.openxmlformats.org/officeDocument/2006/relationships/hyperlink" Target="https://www.gsea-msigdb.org/gsea/msigdb/human/geneset/THAKAR_PBMC_INACTIVATED_INFLUENZA_AGE_21_30YO_RESPONDERS_7DY_DN" TargetMode="External"/><Relationship Id="rId348" Type="http://schemas.openxmlformats.org/officeDocument/2006/relationships/hyperlink" Target="https://www.gsea-msigdb.org/gsea/msigdb/human/geneset/GIAROLA_SILVA_BLOOD_PANDEMRIX_AGE_21_51YO_30DY_UP" TargetMode="External"/><Relationship Id="rId469" Type="http://schemas.openxmlformats.org/officeDocument/2006/relationships/hyperlink" Target="https://www.gsea-msigdb.org/gsea/msigdb/human/geneset/LI_PBMC_MENACTRA_AGE_18_45YO_ANTI_DT_ANTIBODY_CORRELATION_PROFILE_3DY_DN" TargetMode="External"/><Relationship Id="rId105" Type="http://schemas.openxmlformats.org/officeDocument/2006/relationships/hyperlink" Target="https://www.gsea-msigdb.org/gsea/msigdb/human/geneset/GARCIA_PINERES_PBMC_HPV_16_L1_VLP_AGE_18_25YO_7MO_CORRELATED_WITH_ANTIBODY_RESPONSE_NEGATIVE" TargetMode="External"/><Relationship Id="rId226" Type="http://schemas.openxmlformats.org/officeDocument/2006/relationships/hyperlink" Target="https://www.ncbi.nlm.nih.gov/pmc/articles/PMC5282650/bin/13073_2017_400_MOESM9_ESM.xls" TargetMode="External"/><Relationship Id="rId347" Type="http://schemas.openxmlformats.org/officeDocument/2006/relationships/hyperlink" Target="https://www.ncbi.nlm.nih.gov/pmc/articles/PMC2605227/bin/jem.20082292_1.pdf" TargetMode="External"/><Relationship Id="rId468" Type="http://schemas.openxmlformats.org/officeDocument/2006/relationships/hyperlink" Target="https://www.ncbi.nlm.nih.gov/pmc/articles/PMC2605227/bin/jem.20082292_1.pdf" TargetMode="External"/><Relationship Id="rId589" Type="http://schemas.openxmlformats.org/officeDocument/2006/relationships/hyperlink" Target="https://www.ncbi.nlm.nih.gov/pmc/articles/PMC3140559/bin/NIHMS301940-supplement-2.xlsx" TargetMode="External"/><Relationship Id="rId104" Type="http://schemas.openxmlformats.org/officeDocument/2006/relationships/hyperlink" Target="https://www.ncbi.nlm.nih.gov/pmc/articles/PMC6067885/bin/khvi-14-07-1450122-s001.xlsx" TargetMode="External"/><Relationship Id="rId225" Type="http://schemas.openxmlformats.org/officeDocument/2006/relationships/hyperlink" Target="https://www.gsea-msigdb.org/gsea/msigdb/human/geneset/THAKAR_PBMC_INACTIVATED_INFLUENZA_AGE_21_30YO_RESPONDERS_28DY_DN" TargetMode="External"/><Relationship Id="rId346" Type="http://schemas.openxmlformats.org/officeDocument/2006/relationships/hyperlink" Target="https://www.gsea-msigdb.org/gsea/msigdb/human/geneset/GIAROLA_SILVA_BLOOD_PANDEMRIX_AGE_21_51YO_3DY_UP" TargetMode="External"/><Relationship Id="rId467" Type="http://schemas.openxmlformats.org/officeDocument/2006/relationships/hyperlink" Target="https://www.gsea-msigdb.org/gsea/msigdb/human/geneset/DHIMAN_PBMC_ATTENUVAX_AGE_15_25YO_SUBQ_7_OR_14DY_UP" TargetMode="External"/><Relationship Id="rId588" Type="http://schemas.openxmlformats.org/officeDocument/2006/relationships/hyperlink" Target="https://www.gsea-msigdb.org/gsea/msigdb/human/geneset/ERWIN_COHEN_PBMC_TC_83_AGE_18_45YO_RESPONDERS_PREVIOUSLY_IMMUNIZED_24HR_DEG_CANONICAL_PATHWAY_MEMBERS_UP" TargetMode="External"/><Relationship Id="rId109" Type="http://schemas.openxmlformats.org/officeDocument/2006/relationships/hyperlink" Target="https://www.gsea-msigdb.org/gsea/msigdb/human/geneset/GARCIA_PINERES_PBMC_HPV_16_L1_VLP_AGE_18_25YO_2MO_DN" TargetMode="External"/><Relationship Id="rId108" Type="http://schemas.openxmlformats.org/officeDocument/2006/relationships/hyperlink" Target="https://www.ncbi.nlm.nih.gov/pmc/articles/PMC6067885/bin/khvi-14-07-1450122-s001.xlsx" TargetMode="External"/><Relationship Id="rId229" Type="http://schemas.openxmlformats.org/officeDocument/2006/relationships/hyperlink" Target="https://www.gsea-msigdb.org/gsea/msigdb/human/geneset/THAKAR_PBMC_INACTIVATED_INFLUENZA_AGE_21_30YO_RESPONDERS_28DY_UP" TargetMode="External"/><Relationship Id="rId220" Type="http://schemas.openxmlformats.org/officeDocument/2006/relationships/hyperlink" Target="https://www.ncbi.nlm.nih.gov/pmc/articles/PMC3140559/bin/NIHMS301940-supplement-3.xlsx" TargetMode="External"/><Relationship Id="rId341" Type="http://schemas.openxmlformats.org/officeDocument/2006/relationships/hyperlink" Target="https://www.ncbi.nlm.nih.gov/pmc/articles/PMC5072604/bin/ppat.1005892.s002.docx" TargetMode="External"/><Relationship Id="rId462" Type="http://schemas.openxmlformats.org/officeDocument/2006/relationships/hyperlink" Target="https://www.ncbi.nlm.nih.gov/pmc/articles/PMC5834766/bin/Table_2.XLSX" TargetMode="External"/><Relationship Id="rId583" Type="http://schemas.openxmlformats.org/officeDocument/2006/relationships/hyperlink" Target="https://www.ncbi.nlm.nih.gov/pmc/articles/PMC6485475/figure/F5/" TargetMode="External"/><Relationship Id="rId340" Type="http://schemas.openxmlformats.org/officeDocument/2006/relationships/hyperlink" Target="https://www.gsea-msigdb.org/gsea/msigdb/human/geneset/HOWARD_DENDRITIC_CELL_INACT_MONOV_INFLUENZA_A_INDONESIA_05_2005_H5N1_AGE_18_49YO_3DY_UP" TargetMode="External"/><Relationship Id="rId461" Type="http://schemas.openxmlformats.org/officeDocument/2006/relationships/hyperlink" Target="https://www.gsea-msigdb.org/gsea/msigdb/human/geneset/KAZMIN_PBMC_P_FALCIPARUM_RTSS_AS01_AGE_UNKNOWN_CORRELATED_WITH_PROTECTION_56DY_NEGATIVE" TargetMode="External"/><Relationship Id="rId582" Type="http://schemas.openxmlformats.org/officeDocument/2006/relationships/hyperlink" Target="https://www.gsea-msigdb.org/gsea/msigdb/human/geneset/ERWIN_COHEN_PBMC_TC_83_AGE_18_45YO_NON_RESPONDERS_PREVIOUSLY_IMMUNIZED_24HR_DEG_CANONICAL_PATHWAY_MEMBERS_DN" TargetMode="External"/><Relationship Id="rId460" Type="http://schemas.openxmlformats.org/officeDocument/2006/relationships/hyperlink" Target="https://www.ncbi.nlm.nih.gov/pmc/articles/PMC3528489/bin/1208972109_sd01.xlsx" TargetMode="External"/><Relationship Id="rId581" Type="http://schemas.openxmlformats.org/officeDocument/2006/relationships/hyperlink" Target="https://www.ncbi.nlm.nih.gov/pmc/articles/PMC5287313/bin/khvi-13-01-1227900-s001.zip" TargetMode="External"/><Relationship Id="rId580" Type="http://schemas.openxmlformats.org/officeDocument/2006/relationships/hyperlink" Target="https://www.gsea-msigdb.org/gsea/msigdb/human/geneset/MATSUMIYA_PBMC_MODIFIED_VACCINIA_ANKARA_VACCINE_AGE_4_6MO_VACCINATED_VS_CANDIN_PLACEBO_BCG_PRIMED_28DY_UP" TargetMode="External"/><Relationship Id="rId103" Type="http://schemas.openxmlformats.org/officeDocument/2006/relationships/hyperlink" Target="https://www.gsea-msigdb.org/gsea/msigdb/human/geneset/GARCIA_PINERES_PBMC_HPV_16_L1_VLP_AGE_18_25YO_12MO_CORRELATED_WITH_ANTIBODY_RESPONSE_POSITIVE" TargetMode="External"/><Relationship Id="rId224" Type="http://schemas.openxmlformats.org/officeDocument/2006/relationships/hyperlink" Target="https://www.ncbi.nlm.nih.gov/pmc/articles/PMC3140559/bin/NIHMS301940-supplement-3.xlsx" TargetMode="External"/><Relationship Id="rId345" Type="http://schemas.openxmlformats.org/officeDocument/2006/relationships/hyperlink" Target="https://www.ncbi.nlm.nih.gov/pmc/articles/PMC2605227/bin/jem.20082292_1.pdf" TargetMode="External"/><Relationship Id="rId466" Type="http://schemas.openxmlformats.org/officeDocument/2006/relationships/hyperlink" Target="https://www.ncbi.nlm.nih.gov/pmc/articles/PMC3140559/bin/NIHMS301940-supplement-6.xlsx" TargetMode="External"/><Relationship Id="rId587" Type="http://schemas.openxmlformats.org/officeDocument/2006/relationships/hyperlink" Target="https://www.ncbi.nlm.nih.gov/pmc/articles/PMC3140559/bin/NIHMS301940-supplement-2.xlsx" TargetMode="External"/><Relationship Id="rId102" Type="http://schemas.openxmlformats.org/officeDocument/2006/relationships/hyperlink" Target="https://www.ncbi.nlm.nih.gov/pmc/articles/PMC6067885/bin/khvi-14-07-1450122-s001.xlsx" TargetMode="External"/><Relationship Id="rId223" Type="http://schemas.openxmlformats.org/officeDocument/2006/relationships/hyperlink" Target="https://www.gsea-msigdb.org/gsea/msigdb/human/geneset/THAKAR_PBMC_INACTIVATED_INFLUENZA_AGE_70PLS_NONRESPONDER_2DY_UP" TargetMode="External"/><Relationship Id="rId344" Type="http://schemas.openxmlformats.org/officeDocument/2006/relationships/hyperlink" Target="https://www.gsea-msigdb.org/gsea/msigdb/human/geneset/HOWARD_NK_CELL_INACT_MONOV_INFLUENZA_A_INDONESIA_05_2005_H5N1_AGE_18_49YO_3DY_UP" TargetMode="External"/><Relationship Id="rId465" Type="http://schemas.openxmlformats.org/officeDocument/2006/relationships/hyperlink" Target="https://www.gsea-msigdb.org/gsea/msigdb/human/geneset/DHIMAN_PBMC_ATTENUVAX_AGE_15_25YO_SUBQ_7_OR_14DY_DN" TargetMode="External"/><Relationship Id="rId586" Type="http://schemas.openxmlformats.org/officeDocument/2006/relationships/hyperlink" Target="https://www.gsea-msigdb.org/gsea/msigdb/human/geneset/ERWIN_COHEN_PBMC_TC_83_AGE_18_45YO_NON_RESPONDERS_PREVIOUSLY_IMMUNIZED_24HR_DEG_CANONICAL_PATHWAY_MEMBERS_UP" TargetMode="External"/><Relationship Id="rId101" Type="http://schemas.openxmlformats.org/officeDocument/2006/relationships/hyperlink" Target="https://www.gsea-msigdb.org/gsea/msigdb/human/geneset/GARCIA_PINERES_PBMC_HPV_16_L1_VLP_AGE_18_25YO_12MO_CORRELATED_WITH_ANTIBODY_RESPONSE_NEGATIVE" TargetMode="External"/><Relationship Id="rId222" Type="http://schemas.openxmlformats.org/officeDocument/2006/relationships/hyperlink" Target="https://www.ncbi.nlm.nih.gov/pmc/articles/PMC6485475/bin/NIHMS65741-supplement-1.pdf" TargetMode="External"/><Relationship Id="rId343" Type="http://schemas.openxmlformats.org/officeDocument/2006/relationships/hyperlink" Target="https://www.ncbi.nlm.nih.gov/pmc/articles/PMC2605227/bin/jem.20082292_1.pdf" TargetMode="External"/><Relationship Id="rId464" Type="http://schemas.openxmlformats.org/officeDocument/2006/relationships/hyperlink" Target="https://www.ncbi.nlm.nih.gov/pmc/articles/PMC5834766/bin/Table_2.XLSX" TargetMode="External"/><Relationship Id="rId585" Type="http://schemas.openxmlformats.org/officeDocument/2006/relationships/hyperlink" Target="https://www.ncbi.nlm.nih.gov/pmc/articles/PMC3140559/bin/NIHMS301940-supplement-2.xlsx" TargetMode="External"/><Relationship Id="rId100" Type="http://schemas.openxmlformats.org/officeDocument/2006/relationships/hyperlink" Target="https://www.ncbi.nlm.nih.gov/pmc/articles/PMC4338067/bin/pone.0118528.s006.xlsx" TargetMode="External"/><Relationship Id="rId221" Type="http://schemas.openxmlformats.org/officeDocument/2006/relationships/hyperlink" Target="https://www.gsea-msigdb.org/gsea/msigdb/human/geneset/THAKAR_PBMC_INACTIVATED_INFLUENZA_AGE_70PLS_NONRESPONDER_2DY_DN" TargetMode="External"/><Relationship Id="rId342" Type="http://schemas.openxmlformats.org/officeDocument/2006/relationships/hyperlink" Target="https://www.gsea-msigdb.org/gsea/msigdb/human/geneset/HOWARD_NEUTROPHIL_INACT_MONOV_INFLUENZA_A_INDONESIA_05_2005_H5N1_AGE_18_49YO_3DY_UP" TargetMode="External"/><Relationship Id="rId463" Type="http://schemas.openxmlformats.org/officeDocument/2006/relationships/hyperlink" Target="https://www.gsea-msigdb.org/gsea/msigdb/human/geneset/KAZMIN_PBMC_P_FALCIPARUM_RTSS_AS01_AGE_UNKNOWN_CORRELATED_WITH_PROTECTION_56DY_POSITIVE" TargetMode="External"/><Relationship Id="rId584" Type="http://schemas.openxmlformats.org/officeDocument/2006/relationships/hyperlink" Target="https://www.gsea-msigdb.org/gsea/msigdb/human/geneset/ERWIN_COHEN_PBMC_TC_83_AGE_18_45YO_NAIVE_NOT_PREVIOUSLY_IMMUNIZED_24HR_DEG_CANONICAL_PATHWAY_MEMBERS_UP" TargetMode="External"/><Relationship Id="rId217" Type="http://schemas.openxmlformats.org/officeDocument/2006/relationships/hyperlink" Target="https://www.gsea-msigdb.org/gsea/msigdb/human/geneset/THAKAR_PBMC_INACTIVATED_INFLUENZA_AGE_21_30YO_NONRESPONDER_7DY_DN" TargetMode="External"/><Relationship Id="rId338" Type="http://schemas.openxmlformats.org/officeDocument/2006/relationships/hyperlink" Target="https://www.gsea-msigdb.org/gsea/msigdb/human/geneset/HOWARD_NEUTROPHIL_INACT_MONOV_INFLUENZA_A_INDONESIA_05_2005_H5N1_AGE_18_49YO_3DY_DN" TargetMode="External"/><Relationship Id="rId459" Type="http://schemas.openxmlformats.org/officeDocument/2006/relationships/hyperlink" Target="https://www.gsea-msigdb.org/gsea/msigdb/human/geneset/KAZMIN_PBMC_P_FALCIPARUM_RTSS_AS01_UNKN_AGE_IMM_WITH_ARR_VS_IMM_BY_RRR_PRIMARY_IMMUNIZ_WITH_RECOMB_ADENOVIRUS_35_1DY_UP" TargetMode="External"/><Relationship Id="rId216" Type="http://schemas.openxmlformats.org/officeDocument/2006/relationships/hyperlink" Target="https://www.ncbi.nlm.nih.gov/pmc/articles/PMC6485475/figure/F5/" TargetMode="External"/><Relationship Id="rId337" Type="http://schemas.openxmlformats.org/officeDocument/2006/relationships/hyperlink" Target="https://www.ncbi.nlm.nih.gov/pmc/articles/PMC2211276/table/T3/" TargetMode="External"/><Relationship Id="rId458" Type="http://schemas.openxmlformats.org/officeDocument/2006/relationships/hyperlink" Target="https://www.ncbi.nlm.nih.gov/pmc/articles/PMC4763735/figure/fig04/" TargetMode="External"/><Relationship Id="rId579" Type="http://schemas.openxmlformats.org/officeDocument/2006/relationships/hyperlink" Target="https://www.ncbi.nlm.nih.gov/pmc/articles/PMC5287313/bin/khvi-13-01-1227900-s001.zip" TargetMode="External"/><Relationship Id="rId215" Type="http://schemas.openxmlformats.org/officeDocument/2006/relationships/hyperlink" Target="https://www.gsea-msigdb.org/gsea/msigdb/human/geneset/THAKAR_PBMC_INACTIVATED_INFLUENZA_AGE_21_30YO_NONRESPONDER_28DY_DN" TargetMode="External"/><Relationship Id="rId336" Type="http://schemas.openxmlformats.org/officeDocument/2006/relationships/hyperlink" Target="https://www.gsea-msigdb.org/gsea/msigdb/human/geneset/HOEK_T_CELL_2011_2012_TIV_ADULT_3DY_UP" TargetMode="External"/><Relationship Id="rId457" Type="http://schemas.openxmlformats.org/officeDocument/2006/relationships/hyperlink" Target="https://www.gsea-msigdb.org/gsea/msigdb/human/geneset/OSMAN_BLOOD_CHAD63_KH_AGE_18_50YO_HIGH_DOSE_SUBJECTS_24HR_DN" TargetMode="External"/><Relationship Id="rId578" Type="http://schemas.openxmlformats.org/officeDocument/2006/relationships/hyperlink" Target="https://www.gsea-msigdb.org/gsea/msigdb/human/geneset/MATSUMIYA_BLOOD_MODIFIED_VACCINIA_ANKARA_VACCINE_AGE_4_6MO_VACCINATED_VS_CANDIN_PLACEBO_BCG_PRIMED_1DY_UP" TargetMode="External"/><Relationship Id="rId214" Type="http://schemas.openxmlformats.org/officeDocument/2006/relationships/hyperlink" Target="https://www.ncbi.nlm.nih.gov/pmc/articles/PMC3140559/bin/NIHMS301940-supplement-3.xlsx" TargetMode="External"/><Relationship Id="rId335" Type="http://schemas.openxmlformats.org/officeDocument/2006/relationships/hyperlink" Target="https://www.ncbi.nlm.nih.gov/pmc/articles/PMC2211276/bin/NIHMS29119-supplement-sup_tbl1.xls" TargetMode="External"/><Relationship Id="rId456" Type="http://schemas.openxmlformats.org/officeDocument/2006/relationships/hyperlink" Target="https://www.ncbi.nlm.nih.gov/pmc/articles/PMC2605227/bin/jem.20082292_1.pdf" TargetMode="External"/><Relationship Id="rId577" Type="http://schemas.openxmlformats.org/officeDocument/2006/relationships/hyperlink" Target="https://www.ncbi.nlm.nih.gov/pmc/articles/PMC3551876/table/T3/" TargetMode="External"/><Relationship Id="rId219" Type="http://schemas.openxmlformats.org/officeDocument/2006/relationships/hyperlink" Target="https://www.gsea-msigdb.org/gsea/msigdb/human/geneset/THAKAR_PBMC_INACTIVATED_INFLUENZA_AGE_21_30YO_NONRESPONDER_7DY_UP" TargetMode="External"/><Relationship Id="rId218" Type="http://schemas.openxmlformats.org/officeDocument/2006/relationships/hyperlink" Target="https://www.ncbi.nlm.nih.gov/pmc/articles/PMC6485475/bin/NIHMS65741-supplement-1.pdf" TargetMode="External"/><Relationship Id="rId339" Type="http://schemas.openxmlformats.org/officeDocument/2006/relationships/hyperlink" Target="https://www.ncbi.nlm.nih.gov/pubmed/?term=23759749" TargetMode="External"/><Relationship Id="rId330" Type="http://schemas.openxmlformats.org/officeDocument/2006/relationships/hyperlink" Target="https://www.gsea-msigdb.org/gsea/msigdb/human/geneset/HOEK_NEUTROPHIL_2011_2012_TIV_ADULT_3DY_UP" TargetMode="External"/><Relationship Id="rId451" Type="http://schemas.openxmlformats.org/officeDocument/2006/relationships/hyperlink" Target="https://www.gsea-msigdb.org/gsea/msigdb/human/geneset/CAO_BLOOD_FLUMIST_AGE_05_14YO_7DY_DN" TargetMode="External"/><Relationship Id="rId572" Type="http://schemas.openxmlformats.org/officeDocument/2006/relationships/hyperlink" Target="https://www.gsea-msigdb.org/gsea/msigdb/human/geneset/MATSUMIYA_PBMC_MODIFIED_VACCINIA_ANKARA_VACCINE_AGE_18_55YO_VACCINATED_VS_CONTROL_TREATED_IN_VITRO_WITH_MVA85A_6HR_UP" TargetMode="External"/><Relationship Id="rId450" Type="http://schemas.openxmlformats.org/officeDocument/2006/relationships/hyperlink" Target="https://www.ncbi.nlm.nih.gov/pmc/articles/PMC5242433/bin/pone.0167488.s005.xlsx" TargetMode="External"/><Relationship Id="rId571" Type="http://schemas.openxmlformats.org/officeDocument/2006/relationships/hyperlink" Target="https://www.ncbi.nlm.nih.gov/pmc/articles/PMC4878824/bin/NIHMS784868-supplement-Supplemental_Text_and_Figures.pdf" TargetMode="External"/><Relationship Id="rId570" Type="http://schemas.openxmlformats.org/officeDocument/2006/relationships/hyperlink" Target="https://www.gsea-msigdb.org/gsea/msigdb/human/geneset/FLETCHER_PBMC_BCG_10W_INFANT_PPD_STIMULATED_VS_UNSTIMULATED_10W_UP" TargetMode="External"/><Relationship Id="rId213" Type="http://schemas.openxmlformats.org/officeDocument/2006/relationships/hyperlink" Target="https://www.gsea-msigdb.org/gsea/msigdb/human/geneset/THAKAR_PBMC_INACTIVATED_INFLUENZA_AGE_21_30YO_NONRESPONDER_28DY_UP" TargetMode="External"/><Relationship Id="rId334" Type="http://schemas.openxmlformats.org/officeDocument/2006/relationships/hyperlink" Target="https://www.gsea-msigdb.org/gsea/msigdb/human/geneset/HOEK_PBMC_INACTIVATED_INFLUENZA_ADULT_3DY_UP" TargetMode="External"/><Relationship Id="rId455" Type="http://schemas.openxmlformats.org/officeDocument/2006/relationships/hyperlink" Target="https://www.gsea-msigdb.org/gsea/msigdb/human/geneset/OSMAN_BLOOD_CHAD63_KH_AGE_18_50YO_HIGH_DOSE_SUBJECTS_24HR_UP" TargetMode="External"/><Relationship Id="rId576" Type="http://schemas.openxmlformats.org/officeDocument/2006/relationships/hyperlink" Target="https://www.gsea-msigdb.org/gsea/msigdb/human/geneset/MATSUMIYA_BLOOD_MODIFIED_VACCINIA_ANKARA_VACCINE_AGE_4_6MO_VACCINATED_VS_CANDIN_PLACEBO_BCG_PRIMED_1DY_DN" TargetMode="External"/><Relationship Id="rId212" Type="http://schemas.openxmlformats.org/officeDocument/2006/relationships/hyperlink" Target="https://www.ncbi.nlm.nih.gov/pmc/articles/PMC4338067/bin/pone.0118528.s007.xlsx" TargetMode="External"/><Relationship Id="rId333" Type="http://schemas.openxmlformats.org/officeDocument/2006/relationships/hyperlink" Target="https://www.ncbi.nlm.nih.gov/pmc/articles/PMC2211276/bin/NIHMS29119-supplement-sup_tbl1.xls" TargetMode="External"/><Relationship Id="rId454" Type="http://schemas.openxmlformats.org/officeDocument/2006/relationships/hyperlink" Target="https://www.ncbi.nlm.nih.gov/pmc/articles/PMC5242433/bin/pone.0167488.s005.xlsx" TargetMode="External"/><Relationship Id="rId575" Type="http://schemas.openxmlformats.org/officeDocument/2006/relationships/hyperlink" Target="https://www.ncbi.nlm.nih.gov/pmc/articles/PMC5287313/bin/khvi-13-01-1227900-s001.zip" TargetMode="External"/><Relationship Id="rId211" Type="http://schemas.openxmlformats.org/officeDocument/2006/relationships/hyperlink" Target="https://www.gsea-msigdb.org/gsea/msigdb/human/geneset/VOIGT_PBMC_FLUARIX_AGE_50_74YO_FEMALES_VS_MALES_0DY_TO_28D_UP" TargetMode="External"/><Relationship Id="rId332" Type="http://schemas.openxmlformats.org/officeDocument/2006/relationships/hyperlink" Target="https://www.gsea-msigdb.org/gsea/msigdb/human/geneset/HOEK_NK_CELL_2011_2012_TIV_ADULT_3DY_UP" TargetMode="External"/><Relationship Id="rId453" Type="http://schemas.openxmlformats.org/officeDocument/2006/relationships/hyperlink" Target="https://www.gsea-msigdb.org/gsea/msigdb/human/geneset/CAO_BLOOD_FLUMIST_AGE_05_14YO_7DY_UP" TargetMode="External"/><Relationship Id="rId574" Type="http://schemas.openxmlformats.org/officeDocument/2006/relationships/hyperlink" Target="https://www.gsea-msigdb.org/gsea/msigdb/human/geneset/MATSUMIYA_PBMC_MODIFIED_VACCINIA_ANKARA_VACCINE_AGE_18_55YO_VACCINATED_VS_CONTROL_TREATED_IN_VITRO_WITH_WILD_TYPE_MVA_6HR_UP" TargetMode="External"/><Relationship Id="rId210" Type="http://schemas.openxmlformats.org/officeDocument/2006/relationships/hyperlink" Target="https://www.ncbi.nlm.nih.gov/pmc/articles/PMC4092249/bin/supp_jiu079_jiu079supp_table1.doc" TargetMode="External"/><Relationship Id="rId331" Type="http://schemas.openxmlformats.org/officeDocument/2006/relationships/hyperlink" Target="https://www.ncbi.nlm.nih.gov/pmc/articles/PMC3946932/figure/F5/" TargetMode="External"/><Relationship Id="rId452" Type="http://schemas.openxmlformats.org/officeDocument/2006/relationships/hyperlink" Target="https://www.ncbi.nlm.nih.gov/pmc/articles/PMC3713456/bin/elife-00299-supp1.xlsx" TargetMode="External"/><Relationship Id="rId573" Type="http://schemas.openxmlformats.org/officeDocument/2006/relationships/hyperlink" Target="https://www.ncbi.nlm.nih.gov/pmc/articles/PMC5287313/bin/khvi-13-01-1227900-s001.zip" TargetMode="External"/><Relationship Id="rId370" Type="http://schemas.openxmlformats.org/officeDocument/2006/relationships/hyperlink" Target="https://www.gsea-msigdb.org/gsea/msigdb/human/geneset/HOEK_MONOCYTE_2011_2012_TIV_ADULT_7DY_DN" TargetMode="External"/><Relationship Id="rId491" Type="http://schemas.openxmlformats.org/officeDocument/2006/relationships/hyperlink" Target="https://www.gsea-msigdb.org/gsea/msigdb/human/geneset/OCONNOR_PBMC_MENVEO_ACWYVAX_AGE_30_70YO_7DY_AFTER_SECOND_DOSE_VS_7DY_AFTER_FIRST_DOSE_UP" TargetMode="External"/><Relationship Id="rId490" Type="http://schemas.openxmlformats.org/officeDocument/2006/relationships/hyperlink" Target="https://www.ncbi.nlm.nih.gov/pmc/articles/PMC2211276/table/T2/" TargetMode="External"/><Relationship Id="rId129" Type="http://schemas.openxmlformats.org/officeDocument/2006/relationships/hyperlink" Target="https://www.gsea-msigdb.org/gsea/msigdb/human/geneset/SOBOLEV_PBMC_PANDEMRIX_AGE_18_64YO_HIGH_VS_LOW_RESPONDERS_MEDIUM_HIGH_ADVERSE_EVENTS_SCORE_1DY_TRANSIENT_UP" TargetMode="External"/><Relationship Id="rId128" Type="http://schemas.openxmlformats.org/officeDocument/2006/relationships/hyperlink" Target="https://www.ncbi.nlm.nih.gov/pmc/articles/PMC3140559/bin/NIHMS301940-supplement-3.xlsx" TargetMode="External"/><Relationship Id="rId249" Type="http://schemas.openxmlformats.org/officeDocument/2006/relationships/hyperlink" Target="https://www.gsea-msigdb.org/gsea/msigdb/human/geneset/NAKAYA_PBMC_FLUMIST_AGE_18_50YO_7DY_IFN_SUBSET_DN" TargetMode="External"/><Relationship Id="rId127" Type="http://schemas.openxmlformats.org/officeDocument/2006/relationships/hyperlink" Target="https://www.gsea-msigdb.org/gsea/msigdb/human/geneset/SOBOLEV_PBMC_PANDEMRIX_AGE_18_64YO_HIGH_VS_LOW_RESPONDERS_MEDIUM_HIGH_ADVERSE_EVENTS_SCORE_1DY_CORRELATED_WITH_TRANSITIONAL_B_CELLS_UP" TargetMode="External"/><Relationship Id="rId248" Type="http://schemas.openxmlformats.org/officeDocument/2006/relationships/hyperlink" Target="https://www.ncbi.nlm.nih.gov/pmc/articles/PMC4338067/bin/pone.0118528.s006.xlsx" TargetMode="External"/><Relationship Id="rId369" Type="http://schemas.openxmlformats.org/officeDocument/2006/relationships/hyperlink" Target="https://www.ncbi.nlm.nih.gov/pmc/articles/PMC3946932/bin/NIHMS540680-supplement-13.jpg" TargetMode="External"/><Relationship Id="rId126" Type="http://schemas.openxmlformats.org/officeDocument/2006/relationships/hyperlink" Target="https://www.ncbi.nlm.nih.gov/pmc/articles/PMC3140559/bin/NIHMS301940-supplement-3.xlsx" TargetMode="External"/><Relationship Id="rId247" Type="http://schemas.openxmlformats.org/officeDocument/2006/relationships/hyperlink" Target="https://www.gsea-msigdb.org/gsea/msigdb/human/geneset/NAKAYA_PBMC_FLUMIST_AGE_18_50YO_3DY_IFN_SUBSET_UP" TargetMode="External"/><Relationship Id="rId368" Type="http://schemas.openxmlformats.org/officeDocument/2006/relationships/hyperlink" Target="https://www.gsea-msigdb.org/gsea/msigdb/human/geneset/HOEK_B_CELL_2011_2012_TIV_ADULT_7DY_DN" TargetMode="External"/><Relationship Id="rId489" Type="http://schemas.openxmlformats.org/officeDocument/2006/relationships/hyperlink" Target="https://www.gsea-msigdb.org/gsea/msigdb/human/geneset/OCONNOR_PBMC_MENVEO_ACWYVAX_AGE_30_70YO_7DY_AFTER_SECOND_DOSE_VS_7DY_AFTER_FIRST_DOSE_DN" TargetMode="External"/><Relationship Id="rId121" Type="http://schemas.openxmlformats.org/officeDocument/2006/relationships/hyperlink" Target="https://www.gsea-msigdb.org/gsea/msigdb/human/geneset/SOBOLEV_PBMC_PANDEMRIX_AGE_18_64YO_LOW_VS_MEDIUM_HIGH_ADVERSE_EVENT_SUBJECTS_0DY_DN" TargetMode="External"/><Relationship Id="rId242" Type="http://schemas.openxmlformats.org/officeDocument/2006/relationships/hyperlink" Target="https://www.ncbi.nlm.nih.gov/pmc/articles/PMC3140559/bin/NIHMS301940-supplement-3.xlsx" TargetMode="External"/><Relationship Id="rId363" Type="http://schemas.openxmlformats.org/officeDocument/2006/relationships/hyperlink" Target="https://www.ncbi.nlm.nih.gov/pmc/articles/PMC4338067/bin/pone.0118528.s006.xlsx" TargetMode="External"/><Relationship Id="rId484" Type="http://schemas.openxmlformats.org/officeDocument/2006/relationships/hyperlink" Target="https://www.ncbi.nlm.nih.gov/pmc/articles/PMC3140559/figure/F2/" TargetMode="External"/><Relationship Id="rId120" Type="http://schemas.openxmlformats.org/officeDocument/2006/relationships/hyperlink" Target="http://www.pnas.org/lookup/suppl/doi:10.1073/pnas.1519690113/-/DCSupplemental" TargetMode="External"/><Relationship Id="rId241" Type="http://schemas.openxmlformats.org/officeDocument/2006/relationships/hyperlink" Target="https://www.gsea-msigdb.org/gsea/msigdb/human/geneset/BUCASAS_PBMC_FLUARIX_FLUVIRIN_CAUCASIAN_MALE_AGE_18_40YO_HIGH_RESPONDERS_1DY_TOP_FUNCTIONAL_NETWORK_POSITIVE" TargetMode="External"/><Relationship Id="rId362" Type="http://schemas.openxmlformats.org/officeDocument/2006/relationships/hyperlink" Target="https://www.gsea-msigdb.org/gsea/msigdb/human/geneset/NAKAYA_PBMC_FLUARIX_FLUVIRIN_AGE_18_50YO_7DY_DN" TargetMode="External"/><Relationship Id="rId483" Type="http://schemas.openxmlformats.org/officeDocument/2006/relationships/hyperlink" Target="https://www.gsea-msigdb.org/gsea/msigdb/human/geneset/LI_PBMC_MENOMUNE_A_C_Y_W_135_AGE_18_45YO_CORRELATED_WITH_ANTIBODY_RESPONSE_3DY_POSITIVE" TargetMode="External"/><Relationship Id="rId240" Type="http://schemas.openxmlformats.org/officeDocument/2006/relationships/hyperlink" Target="https://www.ncbi.nlm.nih.gov/pmc/articles/PMC3140559/bin/NIHMS301940-supplement-3.xlsx" TargetMode="External"/><Relationship Id="rId361" Type="http://schemas.openxmlformats.org/officeDocument/2006/relationships/hyperlink" Target="https://www.ncbi.nlm.nih.gov/pmc/articles/PMC4338067/bin/pone.0118528.s007.xlsx" TargetMode="External"/><Relationship Id="rId482" Type="http://schemas.openxmlformats.org/officeDocument/2006/relationships/hyperlink" Target="https://www.ncbi.nlm.nih.gov/pmc/articles/PMC3140559/figure/F2/" TargetMode="External"/><Relationship Id="rId360" Type="http://schemas.openxmlformats.org/officeDocument/2006/relationships/hyperlink" Target="https://www.gsea-msigdb.org/gsea/msigdb/human/geneset/NAKAYA_MONOCYTE_FLUMIST_AGE_18_50YO_7DY_UP" TargetMode="External"/><Relationship Id="rId481" Type="http://schemas.openxmlformats.org/officeDocument/2006/relationships/hyperlink" Target="https://www.gsea-msigdb.org/gsea/msigdb/human/geneset/LI_PBMC_MENOMUNE_A_C_Y_W_135_AGE_18_45YO_CORRELATED_WITH_ANTIBODY_RESPONSE_3DY_NEGATIVE" TargetMode="External"/><Relationship Id="rId125" Type="http://schemas.openxmlformats.org/officeDocument/2006/relationships/hyperlink" Target="https://www.gsea-msigdb.org/gsea/msigdb/human/geneset/SOBOLEV_PBMC_PANDEMRIX_AGE_18_64YO_MEDIUM_HIGH_ADVERSE_EVENT_SUBJECTS_1DY_UP" TargetMode="External"/><Relationship Id="rId246" Type="http://schemas.openxmlformats.org/officeDocument/2006/relationships/hyperlink" Target="https://www.ncbi.nlm.nih.gov/pmc/articles/PMC4092249/bin/supp_jiu079_jiu079supp_table1.doc" TargetMode="External"/><Relationship Id="rId367" Type="http://schemas.openxmlformats.org/officeDocument/2006/relationships/hyperlink" Target="https://www.ncbi.nlm.nih.gov/pmc/articles/PMC4338067/bin/pone.0118528.s006.xlsx" TargetMode="External"/><Relationship Id="rId488" Type="http://schemas.openxmlformats.org/officeDocument/2006/relationships/hyperlink" Target="https://www.ncbi.nlm.nih.gov/pmc/articles/PMC3946932/figure/F5/" TargetMode="External"/><Relationship Id="rId124" Type="http://schemas.openxmlformats.org/officeDocument/2006/relationships/hyperlink" Target="https://www.ncbi.nlm.nih.gov/pmc/articles/PMC5338562/figure/sfig02/" TargetMode="External"/><Relationship Id="rId245" Type="http://schemas.openxmlformats.org/officeDocument/2006/relationships/hyperlink" Target="https://www.gsea-msigdb.org/gsea/msigdb/human/geneset/NAKAYA_PBMC_FLUAD_MALE_AGE_14_27YO_1D_POSTBOOST_VS_0D_PREIMM_MF59_ADJUVANTED_1DY_GENES_IN_BTM_M40_AND_M53_UP" TargetMode="External"/><Relationship Id="rId366" Type="http://schemas.openxmlformats.org/officeDocument/2006/relationships/hyperlink" Target="https://www.gsea-msigdb.org/gsea/msigdb/human/geneset/NAKAYA_PLASMACYTOID_DENDRITIC_CELL_FLUARIX_FLUVIRIN_AGE_18_50YO_7DY_UP" TargetMode="External"/><Relationship Id="rId487" Type="http://schemas.openxmlformats.org/officeDocument/2006/relationships/hyperlink" Target="https://www.gsea-msigdb.org/gsea/msigdb/human/geneset/LI_PBMC_MENACTRA_AGE_18_45YO_ANTI_POLYSACCHARIDE_ANTIBODY_CORRELATION_PROFILE_3DY_UP" TargetMode="External"/><Relationship Id="rId123" Type="http://schemas.openxmlformats.org/officeDocument/2006/relationships/hyperlink" Target="https://www.gsea-msigdb.org/gsea/msigdb/human/geneset/SOBOLEV_PBMC_PANDEMRIX_AGE_18_64YO_MEDIUM_HIGH_ADVERSE_EVENTS_SCORE_1DY_DN" TargetMode="External"/><Relationship Id="rId244" Type="http://schemas.openxmlformats.org/officeDocument/2006/relationships/hyperlink" Target="https://www.ncbi.nlm.nih.gov/pmc/articles/PMC4049462/bin/NIHMS593578-supplement-01.pdf" TargetMode="External"/><Relationship Id="rId365" Type="http://schemas.openxmlformats.org/officeDocument/2006/relationships/hyperlink" Target="https://www.ncbi.nlm.nih.gov/pmc/articles/PMC4338067/bin/pone.0118528.s007.xlsx" TargetMode="External"/><Relationship Id="rId486" Type="http://schemas.openxmlformats.org/officeDocument/2006/relationships/hyperlink" Target="https://www.ncbi.nlm.nih.gov/pmc/articles/PMC3946932/figure/F5/" TargetMode="External"/><Relationship Id="rId122" Type="http://schemas.openxmlformats.org/officeDocument/2006/relationships/hyperlink" Target="https://www.ncbi.nlm.nih.gov/pmc/articles/PMC5133148/table/T2/" TargetMode="External"/><Relationship Id="rId243" Type="http://schemas.openxmlformats.org/officeDocument/2006/relationships/hyperlink" Target="https://www.gsea-msigdb.org/gsea/msigdb/human/geneset/NAKAYA_PBMC_FLUAD_MALE_AGE_14_27YO_1D_POSTBOOST_VS_0D_PREIMM_MF59_ADJUVANTED_1DY_GENES_IN_BTM_M40_AND_M53_DN" TargetMode="External"/><Relationship Id="rId364" Type="http://schemas.openxmlformats.org/officeDocument/2006/relationships/hyperlink" Target="https://www.gsea-msigdb.org/gsea/msigdb/human/geneset/NAKAYA_PBMC_FLUARIX_FLUVIRIN_AGE_18_50YO_7DY_UP" TargetMode="External"/><Relationship Id="rId485" Type="http://schemas.openxmlformats.org/officeDocument/2006/relationships/hyperlink" Target="https://www.gsea-msigdb.org/gsea/msigdb/human/geneset/LI_PBMC_MENACTRA_AGE_18_45YO_ANTI_DT_ANTIBODY_CORRELATION_PROFILE_3DY_UP" TargetMode="External"/><Relationship Id="rId95" Type="http://schemas.openxmlformats.org/officeDocument/2006/relationships/hyperlink" Target="https://www.gsea-msigdb.org/gsea/msigdb/human/geneset/ZAK_PBMC_MRKAD5_HIV_1_GAG_POL_NEF_AGE_20_50YO_1DY_UP" TargetMode="External"/><Relationship Id="rId94" Type="http://schemas.openxmlformats.org/officeDocument/2006/relationships/hyperlink" Target="https://www.ncbi.nlm.nih.gov/pmc/articles/PMC5072604/bin/ppat.1005892.s003.docx" TargetMode="External"/><Relationship Id="rId97" Type="http://schemas.openxmlformats.org/officeDocument/2006/relationships/hyperlink" Target="https://www.gsea-msigdb.org/gsea/msigdb/human/geneset/ZAK_PBMC_MRKAD5_HIV_1_GAG_POL_NEF_AGE_20_50YO_3DY_DN" TargetMode="External"/><Relationship Id="rId96" Type="http://schemas.openxmlformats.org/officeDocument/2006/relationships/hyperlink" Target="https://www.ncbi.nlm.nih.gov/pmc/articles/PMC4338067/bin/pone.0118528.s007.xlsx" TargetMode="External"/><Relationship Id="rId99" Type="http://schemas.openxmlformats.org/officeDocument/2006/relationships/hyperlink" Target="https://www.gsea-msigdb.org/gsea/msigdb/human/geneset/ZAK_PBMC_MRKAD5_HIV_1_GAG_POL_NEF_AGE_20_50YO_3DY_UP" TargetMode="External"/><Relationship Id="rId480" Type="http://schemas.openxmlformats.org/officeDocument/2006/relationships/hyperlink" Target="https://www.ncbi.nlm.nih.gov/pmc/articles/PMC3140559/figure/F2/" TargetMode="External"/><Relationship Id="rId98" Type="http://schemas.openxmlformats.org/officeDocument/2006/relationships/hyperlink" Target="https://www.ncbi.nlm.nih.gov/pmc/articles/PMC5072604/bin/ppat.1005892.s003.docx" TargetMode="External"/><Relationship Id="rId91" Type="http://schemas.openxmlformats.org/officeDocument/2006/relationships/hyperlink" Target="https://www.gsea-msigdb.org/gsea/msigdb/human/geneset/ANDERSON_BLOOD_CN54GP140_ADJUVANTED_WITH_GLA_AF_AGE_18_45YO_6HR_UP" TargetMode="External"/><Relationship Id="rId90" Type="http://schemas.openxmlformats.org/officeDocument/2006/relationships/hyperlink" Target="https://www.ncbi.nlm.nih.gov/pmc/articles/PMC5072604/bin/ppat.1005892.s003.docx" TargetMode="External"/><Relationship Id="rId93" Type="http://schemas.openxmlformats.org/officeDocument/2006/relationships/hyperlink" Target="https://www.gsea-msigdb.org/gsea/msigdb/human/geneset/ZAK_PBMC_MRKAD5_HIV_1_GAG_POL_NEF_AGE_20_50YO_1DY_DN" TargetMode="External"/><Relationship Id="rId92" Type="http://schemas.openxmlformats.org/officeDocument/2006/relationships/hyperlink" Target="https://www.ncbi.nlm.nih.gov/pmc/articles/PMC4338067/bin/pone.0118528.s007.xlsx" TargetMode="External"/><Relationship Id="rId118" Type="http://schemas.openxmlformats.org/officeDocument/2006/relationships/hyperlink" Target="https://www.ncbi.nlm.nih.gov/pmc/articles/PMC5133148/table/T2/" TargetMode="External"/><Relationship Id="rId239" Type="http://schemas.openxmlformats.org/officeDocument/2006/relationships/hyperlink" Target="https://www.gsea-msigdb.org/gsea/msigdb/human/geneset/OVSYANNIKOVA_PBMC_FLUARIX_AGE_55_64YO_RESPONDERS_VS_NONRESPONDERS_28DY_UP" TargetMode="External"/><Relationship Id="rId117" Type="http://schemas.openxmlformats.org/officeDocument/2006/relationships/hyperlink" Target="https://www.gsea-msigdb.org/gsea/msigdb/human/geneset/HOWARD_PBMC_INACT_MONOV_INFLUENZA_A_INDONESIA_05_2005_H5N1_AGE_19_39YO_AS03_ADJUVANT_VS_BUFFER_1DY_DN" TargetMode="External"/><Relationship Id="rId238" Type="http://schemas.openxmlformats.org/officeDocument/2006/relationships/hyperlink" Target="http://www.pnas.org/lookup/suppl/doi:10.1073/pnas.1519690113/-/DCSupplemental" TargetMode="External"/><Relationship Id="rId359" Type="http://schemas.openxmlformats.org/officeDocument/2006/relationships/hyperlink" Target="https://www.ncbi.nlm.nih.gov/pmc/articles/PMC4338067/bin/pone.0118528.s006.xlsx" TargetMode="External"/><Relationship Id="rId116" Type="http://schemas.openxmlformats.org/officeDocument/2006/relationships/hyperlink" Target="https://www.ncbi.nlm.nih.gov/pmc/articles/PMC4061512/table/T2/" TargetMode="External"/><Relationship Id="rId237" Type="http://schemas.openxmlformats.org/officeDocument/2006/relationships/hyperlink" Target="https://www.gsea-msigdb.org/gsea/msigdb/human/geneset/OVSYANNIKOVA_PBMC_FLUARIX_AGE_55_64YO_RESPONDERS_VS_NONRESPONDERS_28DY_DN" TargetMode="External"/><Relationship Id="rId358" Type="http://schemas.openxmlformats.org/officeDocument/2006/relationships/hyperlink" Target="https://www.gsea-msigdb.org/gsea/msigdb/human/geneset/NAKAYA_B_CELL_FLUARIX_FLUVIRIN_AGE_18_50YO_7DY_UP" TargetMode="External"/><Relationship Id="rId479" Type="http://schemas.openxmlformats.org/officeDocument/2006/relationships/hyperlink" Target="https://www.gsea-msigdb.org/gsea/msigdb/human/geneset/LI_PBMC_MENACTRA_AGE_18_45YO_CORRELATED_WITH_ANTI_POLYSACCHARIDE_ANTIBODY_3DY_POSITIVE" TargetMode="External"/><Relationship Id="rId115" Type="http://schemas.openxmlformats.org/officeDocument/2006/relationships/hyperlink" Target="https://www.gsea-msigdb.org/gsea/msigdb/human/geneset/GARCIA_PINERES_PBMC_HPV_16_L1_VLP_AGE_18_25YO_STIMULATED_VS_UNSTIMULATED_0DY_VACCINATION_INDEPENDENT_UP" TargetMode="External"/><Relationship Id="rId236" Type="http://schemas.openxmlformats.org/officeDocument/2006/relationships/hyperlink" Target="https://www.ncbi.nlm.nih.gov/pmc/articles/PMC3140559/bin/NIHMS301940-supplement-2.xlsx" TargetMode="External"/><Relationship Id="rId357" Type="http://schemas.openxmlformats.org/officeDocument/2006/relationships/hyperlink" Target="https://www.ncbi.nlm.nih.gov/pmc/articles/PMC2701477/bin/NIHMS83712-supplement-Supplemetary_t.doc" TargetMode="External"/><Relationship Id="rId478" Type="http://schemas.openxmlformats.org/officeDocument/2006/relationships/hyperlink" Target="https://www.ncbi.nlm.nih.gov/pmc/articles/PMC4729923/figure/f4/" TargetMode="External"/><Relationship Id="rId599" Type="http://schemas.openxmlformats.org/officeDocument/2006/relationships/hyperlink" Target="https://www.ncbi.nlm.nih.gov/pmc/articles/PMC4946173/bin/mmc1.docx" TargetMode="External"/><Relationship Id="rId119" Type="http://schemas.openxmlformats.org/officeDocument/2006/relationships/hyperlink" Target="https://www.gsea-msigdb.org/gsea/msigdb/human/geneset/HOWARD_PBMC_INACT_MONOV_INFLUENZA_A_INDONESIA_05_2005_H5N1_AGE_19_39YO_AS03_ADJUVANT_VS_BUFFER_1DY_UP" TargetMode="External"/><Relationship Id="rId110" Type="http://schemas.openxmlformats.org/officeDocument/2006/relationships/hyperlink" Target="https://www.ncbi.nlm.nih.gov/pmc/articles/PMC5072604/bin/ppat.1005892.s008.docx" TargetMode="External"/><Relationship Id="rId231" Type="http://schemas.openxmlformats.org/officeDocument/2006/relationships/hyperlink" Target="https://www.gsea-msigdb.org/gsea/msigdb/human/geneset/THAKAR_PBMC_INACTIVATED_INFLUENZA_AGE_21_30YO_RESPONDERS_7DY_UP" TargetMode="External"/><Relationship Id="rId352" Type="http://schemas.openxmlformats.org/officeDocument/2006/relationships/hyperlink" Target="https://www.gsea-msigdb.org/gsea/msigdb/human/geneset/NAKAYA_MONOCYTE_FLUARIX_FLUVIRIN_AGE_18_50YO_7DY_DN" TargetMode="External"/><Relationship Id="rId473" Type="http://schemas.openxmlformats.org/officeDocument/2006/relationships/hyperlink" Target="https://www.gsea-msigdb.org/gsea/msigdb/human/geneset/LI_PBMC_MENACTRA_AGE_18_45YO_CORRELATED_WITH_ANTI_DT_ANTIBODY_3DY_NEGATIVE" TargetMode="External"/><Relationship Id="rId594" Type="http://schemas.openxmlformats.org/officeDocument/2006/relationships/hyperlink" Target="https://www.gsea-msigdb.org/gsea/msigdb/human/geneset/ERWIN_COHEN_BLOOD_VACCINE_TC_83_AGE_23_48YO_VACCINATED_VS_CONTROL_2DY_DN" TargetMode="External"/><Relationship Id="rId230" Type="http://schemas.openxmlformats.org/officeDocument/2006/relationships/hyperlink" Target="https://www.ncbi.nlm.nih.gov/pmc/articles/PMC4092249/bin/supp_jiu079_jiu079supp_table1.doc" TargetMode="External"/><Relationship Id="rId351" Type="http://schemas.openxmlformats.org/officeDocument/2006/relationships/hyperlink" Target="https://www.ncbi.nlm.nih.gov/pmc/articles/PMC4338067/bin/pone.0118528.s007.xlsx" TargetMode="External"/><Relationship Id="rId472" Type="http://schemas.openxmlformats.org/officeDocument/2006/relationships/hyperlink" Target="https://www.ncbi.nlm.nih.gov/pmc/articles/PMC4356402/" TargetMode="External"/><Relationship Id="rId593" Type="http://schemas.openxmlformats.org/officeDocument/2006/relationships/hyperlink" Target="https://www.ncbi.nlm.nih.gov/pmc/articles/PMC4878824/bin/NIHMS784868-supplement-Supplemental_Text_and_Figures.pdf" TargetMode="External"/><Relationship Id="rId350" Type="http://schemas.openxmlformats.org/officeDocument/2006/relationships/hyperlink" Target="https://www.gsea-msigdb.org/gsea/msigdb/human/geneset/NAKAYA_MYELOID_DENDRITIC_CELL_FLUMIST_AGE_18_50YO_7DY_UP" TargetMode="External"/><Relationship Id="rId471" Type="http://schemas.openxmlformats.org/officeDocument/2006/relationships/hyperlink" Target="https://www.gsea-msigdb.org/gsea/msigdb/human/geneset/LI_PBMC_MENACTRA_AGE_18_45YO_ANTI_POLYSACCHARIDE_ANTIBODY_CORRELATION_PROFILE_3DY_DN" TargetMode="External"/><Relationship Id="rId592" Type="http://schemas.openxmlformats.org/officeDocument/2006/relationships/hyperlink" Target="https://www.gsea-msigdb.org/gsea/msigdb/human/geneset/ERWIN_COHEN_BLOOD_LIVE_VACCINE_TC_83_AGE_23_48YO_VACCINATED_VS_CONTROL_14DY_UP" TargetMode="External"/><Relationship Id="rId470" Type="http://schemas.openxmlformats.org/officeDocument/2006/relationships/hyperlink" Target="https://www.ncbi.nlm.nih.gov/pmc/articles/PMC3068032/table/tbl1/" TargetMode="External"/><Relationship Id="rId591" Type="http://schemas.openxmlformats.org/officeDocument/2006/relationships/hyperlink" Target="https://www.ncbi.nlm.nih.gov/pmc/articles/PMC4946173/bin/mmc1.docx" TargetMode="External"/><Relationship Id="rId114" Type="http://schemas.openxmlformats.org/officeDocument/2006/relationships/hyperlink" Target="https://www.ncbi.nlm.nih.gov/pmc/articles/PMC4356402/" TargetMode="External"/><Relationship Id="rId235" Type="http://schemas.openxmlformats.org/officeDocument/2006/relationships/hyperlink" Target="https://www.gsea-msigdb.org/gsea/msigdb/human/geneset/OVSYANNIKOVA_PBMC_FLUARIX_AGE_55_64YO_RESPONDERS_VS_NONRESPONDERS_0DY_UP" TargetMode="External"/><Relationship Id="rId356" Type="http://schemas.openxmlformats.org/officeDocument/2006/relationships/hyperlink" Target="https://www.gsea-msigdb.org/gsea/msigdb/human/geneset/NAKAYA_PLASMACYTOID_DENDRITIC_CELL_FLUARIX_FLUVIRIN_AGE_18_50YO_7DY_DN" TargetMode="External"/><Relationship Id="rId477" Type="http://schemas.openxmlformats.org/officeDocument/2006/relationships/hyperlink" Target="https://www.gsea-msigdb.org/gsea/msigdb/human/geneset/LI_PBMC_MENACTRA_AGE_18_45YO_CORRELATED_WITH_ANTI_POLYSACCHARIDE_ANTIBODY_3DY_NEGATIVE" TargetMode="External"/><Relationship Id="rId598" Type="http://schemas.openxmlformats.org/officeDocument/2006/relationships/hyperlink" Target="https://www.gsea-msigdb.org/gsea/msigdb/human/geneset/ERWIN_COHEN_BLOOD_VACCINE_TC_83_AGE_23_48YO_VACCINATED_VS_CONTROL_7DY_DN" TargetMode="External"/><Relationship Id="rId113" Type="http://schemas.openxmlformats.org/officeDocument/2006/relationships/hyperlink" Target="https://www.gsea-msigdb.org/gsea/msigdb/human/geneset/GARCIA_PINERES_PBMC_HPV_16_L1_VLP_AGE_18_25YO_STIMULATED_VS_UNSTIMULATED_0DY_VACCINATION_INDEPENDENT_DN" TargetMode="External"/><Relationship Id="rId234" Type="http://schemas.openxmlformats.org/officeDocument/2006/relationships/hyperlink" Target="https://www.ncbi.nlm.nih.gov/pmc/articles/PMC4356402/bin/aging-07-38-s002.doc" TargetMode="External"/><Relationship Id="rId355" Type="http://schemas.openxmlformats.org/officeDocument/2006/relationships/hyperlink" Target="https://www.ncbi.nlm.nih.gov/pmc/articles/PMC2701477/bin/NIHMS83712-supplement-Supplemetary_t.doc" TargetMode="External"/><Relationship Id="rId476" Type="http://schemas.openxmlformats.org/officeDocument/2006/relationships/hyperlink" Target="https://www.ncbi.nlm.nih.gov/pmc/articles/PMC4729923/figure/f4/" TargetMode="External"/><Relationship Id="rId597" Type="http://schemas.openxmlformats.org/officeDocument/2006/relationships/hyperlink" Target="https://www.ncbi.nlm.nih.gov/pmc/articles/PMC4878824/bin/NIHMS784868-supplement-Supplemental_Text_and_Figures.pdf" TargetMode="External"/><Relationship Id="rId112" Type="http://schemas.openxmlformats.org/officeDocument/2006/relationships/hyperlink" Target="https://www.ncbi.nlm.nih.gov/pmc/articles/PMC4338067/bin/pone.0118528.s006.xlsx" TargetMode="External"/><Relationship Id="rId233" Type="http://schemas.openxmlformats.org/officeDocument/2006/relationships/hyperlink" Target="https://www.gsea-msigdb.org/gsea/msigdb/human/geneset/OVSYANNIKOVA_PBMC_FLUARIX_AGE_55_64YO_RESPONDERS_VS_NONRESPONDERS_0DY_DN" TargetMode="External"/><Relationship Id="rId354" Type="http://schemas.openxmlformats.org/officeDocument/2006/relationships/hyperlink" Target="https://www.gsea-msigdb.org/gsea/msigdb/human/geneset/NAKAYA_MYELOID_DENDRITIC_CELL_FLUARIX_FLUVIRIN_AGE_18_50YO_7DY_DN" TargetMode="External"/><Relationship Id="rId475" Type="http://schemas.openxmlformats.org/officeDocument/2006/relationships/hyperlink" Target="https://www.gsea-msigdb.org/gsea/msigdb/human/geneset/LI_PBMC_MENACTRA_AGE_18_45YO_CORRELATED_WITH_ANTI_DT_ANTIBODY_3DY_POSITIVE" TargetMode="External"/><Relationship Id="rId596" Type="http://schemas.openxmlformats.org/officeDocument/2006/relationships/hyperlink" Target="https://www.gsea-msigdb.org/gsea/msigdb/human/geneset/ERWIN_COHEN_BLOOD_TC_83_AGE_23_48YO_VACCINATED_VS_CONTROL_2DY_UP" TargetMode="External"/><Relationship Id="rId111" Type="http://schemas.openxmlformats.org/officeDocument/2006/relationships/hyperlink" Target="https://www.gsea-msigdb.org/gsea/msigdb/human/geneset/GARCIA_PINERES_PBMC_HPV_16_L1_VLP_AGE_18_25YO_2MO_UP" TargetMode="External"/><Relationship Id="rId232" Type="http://schemas.openxmlformats.org/officeDocument/2006/relationships/hyperlink" Target="https://www.ncbi.nlm.nih.gov/pmc/articles/PMC4092249/bin/supp_jiu079_jiu079supp_table1.doc" TargetMode="External"/><Relationship Id="rId353" Type="http://schemas.openxmlformats.org/officeDocument/2006/relationships/hyperlink" Target="https://www.ncbi.nlm.nih.gov/pmc/articles/PMC2701477/bin/NIHMS83712-supplement-Supplemetary_t.doc" TargetMode="External"/><Relationship Id="rId474" Type="http://schemas.openxmlformats.org/officeDocument/2006/relationships/hyperlink" Target="https://www.ncbi.nlm.nih.gov/pmc/articles/PMC4729923/figure/f4/" TargetMode="External"/><Relationship Id="rId595" Type="http://schemas.openxmlformats.org/officeDocument/2006/relationships/hyperlink" Target="https://www.ncbi.nlm.nih.gov/pmc/articles/PMC4946173/bin/mmc1.docx" TargetMode="External"/><Relationship Id="rId305" Type="http://schemas.openxmlformats.org/officeDocument/2006/relationships/hyperlink" Target="https://www.gsea-msigdb.org/gsea/msigdb/human/geneset/NAKAYA_PBMC_FLUARIX_FLUVIRIN_AGE_18_50YO_3DY_DN" TargetMode="External"/><Relationship Id="rId426" Type="http://schemas.openxmlformats.org/officeDocument/2006/relationships/hyperlink" Target="https://www.ncbi.nlm.nih.gov/pmc/articles/PMC5242433/bin/pone.0167488.s005.xlsx" TargetMode="External"/><Relationship Id="rId547" Type="http://schemas.openxmlformats.org/officeDocument/2006/relationships/hyperlink" Target="https://www.gsea-msigdb.org/gsea/msigdb/human/geneset/HOFT_CD4_POSITIVE_ALPHA_BETA_MEMORY_T_CELL_BCG_VACCINE_AGE_18_45YO_56D_TOP_100_DEG_AFTER_IN_VITRO_RE_STIMULATION_DN" TargetMode="External"/><Relationship Id="rId668" Type="http://schemas.openxmlformats.org/officeDocument/2006/relationships/hyperlink" Target="https://www.gsea-msigdb.org/gsea/msigdb/human/geneset/GAUCHER_PBMC_YF_VAX_STAMARIL_UNKNOWN_AGE_28DY_UP" TargetMode="External"/><Relationship Id="rId304" Type="http://schemas.openxmlformats.org/officeDocument/2006/relationships/hyperlink" Target="https://www.ncbi.nlm.nih.gov/pubmed/?term=23759749" TargetMode="External"/><Relationship Id="rId425" Type="http://schemas.openxmlformats.org/officeDocument/2006/relationships/hyperlink" Target="https://www.gsea-msigdb.org/gsea/msigdb/human/geneset/NAKAYA_B_CELL_FLUMIST_AGE_18_50YO_7DY_UP" TargetMode="External"/><Relationship Id="rId546" Type="http://schemas.openxmlformats.org/officeDocument/2006/relationships/hyperlink" Target="https://www.ncbi.nlm.nih.gov/pmc/articles/PMC3140559/bin/NIHMS301940-supplement-2.xlsx" TargetMode="External"/><Relationship Id="rId667" Type="http://schemas.openxmlformats.org/officeDocument/2006/relationships/hyperlink" Target="https://www.ncbi.nlm.nih.gov/pmc/articles/PMC5832504/figure/F6/" TargetMode="External"/><Relationship Id="rId303" Type="http://schemas.openxmlformats.org/officeDocument/2006/relationships/hyperlink" Target="https://www.gsea-msigdb.org/gsea/msigdb/human/geneset/HOWARD_NK_CELL_INACT_MONOV_INFLUENZA_A_INDONESIA_05_2005_H5N1_AGE_18_49YO_28DY_DN" TargetMode="External"/><Relationship Id="rId424" Type="http://schemas.openxmlformats.org/officeDocument/2006/relationships/hyperlink" Target="https://www.ncbi.nlm.nih.gov/pmc/articles/PMC3713456/bin/elife-00299-supp1.xlsx" TargetMode="External"/><Relationship Id="rId545" Type="http://schemas.openxmlformats.org/officeDocument/2006/relationships/hyperlink" Target="https://www.gsea-msigdb.org/gsea/msigdb/human/geneset/MATSUMIYA_PBMC_MODIFIED_VACCINIA_ANKARA_VACCINE_AGE_4_6MO_BCG_PRIMED_28DY_UP" TargetMode="External"/><Relationship Id="rId666" Type="http://schemas.openxmlformats.org/officeDocument/2006/relationships/hyperlink" Target="https://www.gsea-msigdb.org/gsea/msigdb/human/geneset/GAUCHER_PBMC_YF_VAX_STAMARIL_UNKNOWN_AGE_28DY_DN" TargetMode="External"/><Relationship Id="rId302" Type="http://schemas.openxmlformats.org/officeDocument/2006/relationships/hyperlink" Target="https://www.ncbi.nlm.nih.gov/pmc/articles/PMC5072604/bin/ppat.1005892.s008.docx" TargetMode="External"/><Relationship Id="rId423" Type="http://schemas.openxmlformats.org/officeDocument/2006/relationships/hyperlink" Target="https://www.gsea-msigdb.org/gsea/msigdb/human/geneset/NAKAYA_PLASMACYTOID_DENDRITIC_CELL_FLUMIST_AGE_18_50YO_7DY_DN" TargetMode="External"/><Relationship Id="rId544" Type="http://schemas.openxmlformats.org/officeDocument/2006/relationships/hyperlink" Target="https://www.ncbi.nlm.nih.gov/pmc/articles/PMC4987012/table/pone.0160970.t001/" TargetMode="External"/><Relationship Id="rId665" Type="http://schemas.openxmlformats.org/officeDocument/2006/relationships/hyperlink" Target="https://www.ncbi.nlm.nih.gov/pmc/articles/PMC3146700/bin/mmc1.doc" TargetMode="External"/><Relationship Id="rId309" Type="http://schemas.openxmlformats.org/officeDocument/2006/relationships/hyperlink" Target="https://www.gsea-msigdb.org/gsea/msigdb/human/geneset/GIAROLA_SILVA_BLOOD_INFLUENZA_A_AGE_21_51YO_3DY_UP" TargetMode="External"/><Relationship Id="rId308" Type="http://schemas.openxmlformats.org/officeDocument/2006/relationships/hyperlink" Target="https://www.ncbi.nlm.nih.gov/pmc/articles/PMC4338067/bin/pone.0118528.s007.xlsx" TargetMode="External"/><Relationship Id="rId429" Type="http://schemas.openxmlformats.org/officeDocument/2006/relationships/hyperlink" Target="https://www.gsea-msigdb.org/gsea/msigdb/human/geneset/NAKAYA_MYELOID_DENDRITIC_CELL_FLUARIX_FLUVIRIN_AGE_18_50YO_7DY_UP" TargetMode="External"/><Relationship Id="rId307" Type="http://schemas.openxmlformats.org/officeDocument/2006/relationships/hyperlink" Target="https://www.gsea-msigdb.org/gsea/msigdb/human/geneset/NAKAYA_PBMC_FLUARIX_FLUVIRIN_AGE_18_50YO_3DY_UP" TargetMode="External"/><Relationship Id="rId428" Type="http://schemas.openxmlformats.org/officeDocument/2006/relationships/hyperlink" Target="https://www.ncbi.nlm.nih.gov/pmc/articles/PMC5242433/bin/pone.0167488.s005.xlsx" TargetMode="External"/><Relationship Id="rId549" Type="http://schemas.openxmlformats.org/officeDocument/2006/relationships/hyperlink" Target="https://www.gsea-msigdb.org/gsea/msigdb/human/geneset/HOFT_CD4_POSITIVE_ALPHA_BETA_MEMORY_T_CELL_BCG_VACCINE_AGE_18_45YO_ID_56D_TOP_100_DEG_AFTER_IN_VITRO_RE_STIMULATION_DN" TargetMode="External"/><Relationship Id="rId306" Type="http://schemas.openxmlformats.org/officeDocument/2006/relationships/hyperlink" Target="https://www.ncbi.nlm.nih.gov/pmc/articles/PMC4338067/bin/pone.0118528.s006.xlsx" TargetMode="External"/><Relationship Id="rId427" Type="http://schemas.openxmlformats.org/officeDocument/2006/relationships/hyperlink" Target="https://www.gsea-msigdb.org/gsea/msigdb/human/geneset/NAKAYA_MONOCYTE_FLUARIX_FLUVIRIN_AGE_18_50YO_7DY_UP" TargetMode="External"/><Relationship Id="rId548" Type="http://schemas.openxmlformats.org/officeDocument/2006/relationships/hyperlink" Target="https://www.ncbi.nlm.nih.gov/pmc/articles/PMC6500554/bin/jiy721_suppl_supplementary_table_1a.xlsx" TargetMode="External"/><Relationship Id="rId669" Type="http://schemas.openxmlformats.org/officeDocument/2006/relationships/hyperlink" Target="https://www.gsea-msigdb.org/gsea/msigdb/human/geneset/GAUCHER_PBMC_YF_VAX_STAMARIL_UNKNOWN_AGE_3DY_DN" TargetMode="External"/><Relationship Id="rId660" Type="http://schemas.openxmlformats.org/officeDocument/2006/relationships/hyperlink" Target="https://www.gsea-msigdb.org/gsea/msigdb/human/geneset/GAUCHER_PBMC_YF_VAX_STAMARIL_UNKNOWN_AGE_10DY_UP" TargetMode="External"/><Relationship Id="rId301" Type="http://schemas.openxmlformats.org/officeDocument/2006/relationships/hyperlink" Target="https://www.gsea-msigdb.org/gsea/msigdb/human/geneset/NAKAYA_B_CELL_FLUARIX_FLUVIRIN_AGE_18_50YO_7DY_DN" TargetMode="External"/><Relationship Id="rId422" Type="http://schemas.openxmlformats.org/officeDocument/2006/relationships/hyperlink" Target="https://www.ncbi.nlm.nih.gov/pmc/articles/PMC3713456/bin/elife-00299-supp1.xlsx" TargetMode="External"/><Relationship Id="rId543" Type="http://schemas.openxmlformats.org/officeDocument/2006/relationships/hyperlink" Target="https://www.gsea-msigdb.org/gsea/msigdb/human/geneset/HOFT_PBMC_TICE_BCG_RBCG_AG85A_AG85B_AGE_18_40YO_CORRELATED_WITH_WHOLE_BLOOD_BACTERICIDAL_ACTIVITY_NEGATIVE" TargetMode="External"/><Relationship Id="rId664" Type="http://schemas.openxmlformats.org/officeDocument/2006/relationships/hyperlink" Target="https://www.gsea-msigdb.org/gsea/msigdb/human/geneset/GAUCHER_PBMC_YF_VAX_STAMARIL_UNKNOWN_AGE_14DY_UP" TargetMode="External"/><Relationship Id="rId300" Type="http://schemas.openxmlformats.org/officeDocument/2006/relationships/hyperlink" Target="https://www.ncbi.nlm.nih.gov/pmc/articles/PMC2605227/bin/jem.20082292_1.pdf" TargetMode="External"/><Relationship Id="rId421" Type="http://schemas.openxmlformats.org/officeDocument/2006/relationships/hyperlink" Target="https://www.gsea-msigdb.org/gsea/msigdb/human/geneset/NAKAYA_MYELOID_DENDRITIC_CELL_FLUMIST_AGE_18_50YO_7DY_DN" TargetMode="External"/><Relationship Id="rId542" Type="http://schemas.openxmlformats.org/officeDocument/2006/relationships/hyperlink" Target="https://www.ncbi.nlm.nih.gov/pmc/articles/PMC5711596/figure/F1/" TargetMode="External"/><Relationship Id="rId663" Type="http://schemas.openxmlformats.org/officeDocument/2006/relationships/hyperlink" Target="https://www.ncbi.nlm.nih.gov/pmc/articles/PMC5832504/figure/F6/" TargetMode="External"/><Relationship Id="rId420" Type="http://schemas.openxmlformats.org/officeDocument/2006/relationships/hyperlink" Target="https://www.ncbi.nlm.nih.gov/pmc/articles/PMC3713456/bin/elife-00299-supp1.xlsx" TargetMode="External"/><Relationship Id="rId541" Type="http://schemas.openxmlformats.org/officeDocument/2006/relationships/hyperlink" Target="https://www.gsea-msigdb.org/gsea/msigdb/human/geneset/MATSUMIYA_PBMC_MODIFIED_VACCINIA_ANKARA_VACCINE_AGE_18_55YO_LOW_VS_HIGH_RESPONDERS_2DY_GO_T_CELL_ACTIV_AND_CO_STIM_UP" TargetMode="External"/><Relationship Id="rId662" Type="http://schemas.openxmlformats.org/officeDocument/2006/relationships/hyperlink" Target="https://www.gsea-msigdb.org/gsea/msigdb/human/geneset/GAUCHER_PBMC_YF_VAX_STAMARIL_UNKNOWN_AGE_14DY_DN" TargetMode="External"/><Relationship Id="rId540" Type="http://schemas.openxmlformats.org/officeDocument/2006/relationships/hyperlink" Target="https://www.ncbi.nlm.nih.gov/pmc/articles/PMC4092249/bin/supp_jiu079_jiu079supp_table1.doc" TargetMode="External"/><Relationship Id="rId661" Type="http://schemas.openxmlformats.org/officeDocument/2006/relationships/hyperlink" Target="https://www.ncbi.nlm.nih.gov/pmc/articles/PMC4987012/bin/pone.0160970.s002.docx" TargetMode="External"/><Relationship Id="rId415" Type="http://schemas.openxmlformats.org/officeDocument/2006/relationships/hyperlink" Target="https://www.gsea-msigdb.org/gsea/msigdb/human/geneset/NAKAYA_PBMC_FLUMIST_AGE_18_50YO_3DY_UP" TargetMode="External"/><Relationship Id="rId536" Type="http://schemas.openxmlformats.org/officeDocument/2006/relationships/hyperlink" Target="https://www.ncbi.nlm.nih.gov/pmc/articles/PMC5287313/bin/khvi-13-01-1227900-s001.zip" TargetMode="External"/><Relationship Id="rId657" Type="http://schemas.openxmlformats.org/officeDocument/2006/relationships/hyperlink" Target="https://www.ncbi.nlm.nih.gov/pmc/articles/PMC3723701/table/T1/" TargetMode="External"/><Relationship Id="rId414" Type="http://schemas.openxmlformats.org/officeDocument/2006/relationships/hyperlink" Target="https://www.ncbi.nlm.nih.gov/pmc/articles/PMC5242433/bin/pone.0167488.s005.xlsx" TargetMode="External"/><Relationship Id="rId535" Type="http://schemas.openxmlformats.org/officeDocument/2006/relationships/hyperlink" Target="https://www.gsea-msigdb.org/gsea/msigdb/human/geneset/KENNEDY_PBMC_DRYVAX_AGE_18_50YO_STIMULATED_VS_UNSTIMULATED_1_TO_48MO_TOP_DEG_UP" TargetMode="External"/><Relationship Id="rId656" Type="http://schemas.openxmlformats.org/officeDocument/2006/relationships/hyperlink" Target="https://www.gsea-msigdb.org/gsea/msigdb/human/geneset/SCHERER_PBMC_YF_VAX_AGE_18_40YO_4_TO_7DY_UP" TargetMode="External"/><Relationship Id="rId413" Type="http://schemas.openxmlformats.org/officeDocument/2006/relationships/hyperlink" Target="https://www.gsea-msigdb.org/gsea/msigdb/human/geneset/NAKAYA_PBMC_FLUMIST_AGE_18_50YO_3DY_DN" TargetMode="External"/><Relationship Id="rId534" Type="http://schemas.openxmlformats.org/officeDocument/2006/relationships/hyperlink" Target="https://www.ncbi.nlm.nih.gov/pmc/articles/PMC2654906/bin/1755-8794-2-10-S2.xls" TargetMode="External"/><Relationship Id="rId655" Type="http://schemas.openxmlformats.org/officeDocument/2006/relationships/hyperlink" Target="https://www.ncbi.nlm.nih.gov/pmc/articles/PMC4356402/" TargetMode="External"/><Relationship Id="rId412" Type="http://schemas.openxmlformats.org/officeDocument/2006/relationships/hyperlink" Target="https://www.ncbi.nlm.nih.gov/pmc/articles/PMC5242433/bin/pone.0167488.s005.xlsx" TargetMode="External"/><Relationship Id="rId533" Type="http://schemas.openxmlformats.org/officeDocument/2006/relationships/hyperlink" Target="https://www.gsea-msigdb.org/gsea/msigdb/human/geneset/KENNEDY_PBMC_DRYVAX_AGE_18_40YO_STIMULATED_VS_UNSTIMULATED_1_TO_48MO_TOP_DEG_DN" TargetMode="External"/><Relationship Id="rId654" Type="http://schemas.openxmlformats.org/officeDocument/2006/relationships/hyperlink" Target="https://www.gsea-msigdb.org/gsea/msigdb/human/geneset/SCHERER_PBMC_YF_VAX_AGE_18_40YO_4_TO_7DY_DN" TargetMode="External"/><Relationship Id="rId419" Type="http://schemas.openxmlformats.org/officeDocument/2006/relationships/hyperlink" Target="https://www.gsea-msigdb.org/gsea/msigdb/human/geneset/NAKAYA_MONOCYTE_FLUMIST_AGE_18_50YO_7DY_DN" TargetMode="External"/><Relationship Id="rId418" Type="http://schemas.openxmlformats.org/officeDocument/2006/relationships/hyperlink" Target="https://www.ncbi.nlm.nih.gov/pmc/articles/PMC3713456/bin/elife-00299-supp1.xlsx" TargetMode="External"/><Relationship Id="rId539" Type="http://schemas.openxmlformats.org/officeDocument/2006/relationships/hyperlink" Target="https://www.gsea-msigdb.org/gsea/msigdb/human/geneset/MATSUMIYA_PBMC_MODIFIED_VACCINIA_ANKARA_VACCINE_AGE_18_55YO_HIGH_RESPONDERS_VS_LOW_RESPONDERS_0DY_UP" TargetMode="External"/><Relationship Id="rId417" Type="http://schemas.openxmlformats.org/officeDocument/2006/relationships/hyperlink" Target="https://www.gsea-msigdb.org/gsea/msigdb/human/geneset/NAKAYA_B_CELL_FLUMIST_AGE_18_50YO_7DY_DN" TargetMode="External"/><Relationship Id="rId538" Type="http://schemas.openxmlformats.org/officeDocument/2006/relationships/hyperlink" Target="https://www.ncbi.nlm.nih.gov/pmc/articles/PMC2654906/bin/1755-8794-2-10-S2.xls" TargetMode="External"/><Relationship Id="rId659" Type="http://schemas.openxmlformats.org/officeDocument/2006/relationships/hyperlink" Target="https://www.ncbi.nlm.nih.gov/pmc/articles/PMC5832504/figure/F6/" TargetMode="External"/><Relationship Id="rId416" Type="http://schemas.openxmlformats.org/officeDocument/2006/relationships/hyperlink" Target="https://www.ncbi.nlm.nih.gov/pmc/articles/PMC5242433/bin/pone.0167488.s005.xlsx" TargetMode="External"/><Relationship Id="rId537" Type="http://schemas.openxmlformats.org/officeDocument/2006/relationships/hyperlink" Target="https://www.gsea-msigdb.org/gsea/msigdb/human/geneset/HARALAMBIEVA_PBMC_DRYVAX_AGE_18_40YO_STIMULATED_VS_UNSTIMULATED_9_TO_34MO_UP" TargetMode="External"/><Relationship Id="rId658" Type="http://schemas.openxmlformats.org/officeDocument/2006/relationships/hyperlink" Target="https://www.gsea-msigdb.org/gsea/msigdb/human/geneset/GAUCHER_PBMC_YF_VAX_STAMARIL_UNKNOWN_AGE_10DY_DN" TargetMode="External"/><Relationship Id="rId411" Type="http://schemas.openxmlformats.org/officeDocument/2006/relationships/hyperlink" Target="https://www.gsea-msigdb.org/gsea/msigdb/human/geneset/CAO_BLOOD_FLUZONE_AGE_05_14YO_7DY_UP" TargetMode="External"/><Relationship Id="rId532" Type="http://schemas.openxmlformats.org/officeDocument/2006/relationships/hyperlink" Target="https://www.ncbi.nlm.nih.gov/pmc/articles/PMC2211276/table/T4/" TargetMode="External"/><Relationship Id="rId653" Type="http://schemas.openxmlformats.org/officeDocument/2006/relationships/hyperlink" Target="https://www.ncbi.nlm.nih.gov/pmc/articles/PMC4061512/table/T2/" TargetMode="External"/><Relationship Id="rId410" Type="http://schemas.openxmlformats.org/officeDocument/2006/relationships/hyperlink" Target="https://www.ncbi.nlm.nih.gov/pmc/articles/PMC3946932/bin/NIHMS540680-supplement-13.jpg" TargetMode="External"/><Relationship Id="rId531" Type="http://schemas.openxmlformats.org/officeDocument/2006/relationships/hyperlink" Target="https://www.gsea-msigdb.org/gsea/msigdb/human/geneset/SCHERER_PBMC_APSV_WETVAX_AGE_18_32YO_50_TO_60DY_UP" TargetMode="External"/><Relationship Id="rId652" Type="http://schemas.openxmlformats.org/officeDocument/2006/relationships/hyperlink" Target="https://www.gsea-msigdb.org/gsea/msigdb/human/geneset/QUEREC_PBMC_YF_17D_VACCINE_AGE_18_45YO_7DY_UP" TargetMode="External"/><Relationship Id="rId530" Type="http://schemas.openxmlformats.org/officeDocument/2006/relationships/hyperlink" Target="https://www.ncbi.nlm.nih.gov/pmc/articles/PMC3140559/bin/NIHMS301940-supplement-6.xlsx" TargetMode="External"/><Relationship Id="rId651" Type="http://schemas.openxmlformats.org/officeDocument/2006/relationships/hyperlink" Target="https://www.ncbi.nlm.nih.gov/pmc/articles/PMC2654906/bin/1755-8794-2-10-S2.xls" TargetMode="External"/><Relationship Id="rId650" Type="http://schemas.openxmlformats.org/officeDocument/2006/relationships/hyperlink" Target="https://www.gsea-msigdb.org/gsea/msigdb/human/geneset/QUEREC_PBMC_YF_17D_VACCINE_AGE_18_45YO_3DY_UP" TargetMode="External"/><Relationship Id="rId206" Type="http://schemas.openxmlformats.org/officeDocument/2006/relationships/hyperlink" Target="https://www.ncbi.nlm.nih.gov/pmc/articles/PMC4712333/bin/aging-07-1077-s001.xlsx" TargetMode="External"/><Relationship Id="rId327" Type="http://schemas.openxmlformats.org/officeDocument/2006/relationships/hyperlink" Target="https://www.gsea-msigdb.org/gsea/msigdb/human/geneset/HOEK_MONOCYTE_2011_2012_TIV_ADULT_3DY_UP" TargetMode="External"/><Relationship Id="rId448" Type="http://schemas.openxmlformats.org/officeDocument/2006/relationships/hyperlink" Target="https://www.ncbi.nlm.nih.gov/pmc/articles/PMC4338067/bin/pone.0118528.s007.xlsx" TargetMode="External"/><Relationship Id="rId569" Type="http://schemas.openxmlformats.org/officeDocument/2006/relationships/hyperlink" Target="https://www.ncbi.nlm.nih.gov/pmc/articles/PMC4946173/bin/mmc1.docx" TargetMode="External"/><Relationship Id="rId205" Type="http://schemas.openxmlformats.org/officeDocument/2006/relationships/hyperlink" Target="https://www.gsea-msigdb.org/gsea/msigdb/human/geneset/HIPC_SIGNATURES_PROJECT_PBMC_TRIVALENT_INFLUENZA_VACCINE_HIGH_RESPONDERS_VS_LOW_RESPONDERS_YOUNGER_ADULTS_21_35_HIGH_RESPONDERS_0D_DOWN" TargetMode="External"/><Relationship Id="rId326" Type="http://schemas.openxmlformats.org/officeDocument/2006/relationships/hyperlink" Target="https://www.ncbi.nlm.nih.gov/pmc/articles/PMC6485475/bin/NIHMS65741-supplement-1.pdf" TargetMode="External"/><Relationship Id="rId447" Type="http://schemas.openxmlformats.org/officeDocument/2006/relationships/hyperlink" Target="https://www.gsea-msigdb.org/gsea/msigdb/human/geneset/PANAPASA_BLOOD_FLUENZ_AGE_03_17YO_6DY_7DY_UP" TargetMode="External"/><Relationship Id="rId568" Type="http://schemas.openxmlformats.org/officeDocument/2006/relationships/hyperlink" Target="https://www.gsea-msigdb.org/gsea/msigdb/human/geneset/FLETCHER_PBMC_BCG_10W_INFANT_PPD_STIMULATED_VS_UNSTIMULATED_10W_DN" TargetMode="External"/><Relationship Id="rId204" Type="http://schemas.openxmlformats.org/officeDocument/2006/relationships/hyperlink" Target="https://www.ncbi.nlm.nih.gov/pmc/articles/PMC4729923/" TargetMode="External"/><Relationship Id="rId325" Type="http://schemas.openxmlformats.org/officeDocument/2006/relationships/hyperlink" Target="https://www.gsea-msigdb.org/gsea/msigdb/human/geneset/HOEK_B_CELL_2011_2012_TIV_ADULT_3DY_UP" TargetMode="External"/><Relationship Id="rId446" Type="http://schemas.openxmlformats.org/officeDocument/2006/relationships/hyperlink" Target="https://www.ncbi.nlm.nih.gov/pmc/articles/PMC4338067/bin/pone.0118528.s006.xlsx" TargetMode="External"/><Relationship Id="rId567" Type="http://schemas.openxmlformats.org/officeDocument/2006/relationships/hyperlink" Target="https://www.ncbi.nlm.nih.gov/pmc/articles/PMC5287313/bin/khvi-13-01-1227900-s001.zip" TargetMode="External"/><Relationship Id="rId203" Type="http://schemas.openxmlformats.org/officeDocument/2006/relationships/hyperlink" Target="https://www.gsea-msigdb.org/gsea/msigdb/human/geneset/CAO_BLOOD_FLUZONE_AGE_05_14YO_CORRELATED_WITH_H3N1_HI_TITER_1DY_POSITIVE" TargetMode="External"/><Relationship Id="rId324" Type="http://schemas.openxmlformats.org/officeDocument/2006/relationships/hyperlink" Target="https://www.ncbi.nlm.nih.gov/pmc/articles/PMC3528489/bin/1208972109_sd01.xlsx" TargetMode="External"/><Relationship Id="rId445" Type="http://schemas.openxmlformats.org/officeDocument/2006/relationships/hyperlink" Target="https://www.gsea-msigdb.org/gsea/msigdb/human/geneset/CAO_BLOOD_FLUMIST_AGE_05_14YO_30DY_UP" TargetMode="External"/><Relationship Id="rId566" Type="http://schemas.openxmlformats.org/officeDocument/2006/relationships/hyperlink" Target="https://www.gsea-msigdb.org/gsea/msigdb/human/geneset/FLETCHER_PBMC_BCG_10W_INFANT_BCG_STIMULATED_VS_UNSTIMULATED_10W_UP" TargetMode="External"/><Relationship Id="rId209" Type="http://schemas.openxmlformats.org/officeDocument/2006/relationships/hyperlink" Target="https://www.gsea-msigdb.org/gsea/msigdb/human/geneset/SOBOLEV_PBMC_PANDEMRIX_AGE_18_64YO_RESPONDERS_VS_NONRESPONDERS_7DY_UP" TargetMode="External"/><Relationship Id="rId208" Type="http://schemas.openxmlformats.org/officeDocument/2006/relationships/hyperlink" Target="https://www.ncbi.nlm.nih.gov/pmc/articles/PMC4356402/bin/aging-07-38-s002.doc" TargetMode="External"/><Relationship Id="rId329" Type="http://schemas.openxmlformats.org/officeDocument/2006/relationships/hyperlink" Target="https://www.gsea-msigdb.org/gsea/msigdb/human/geneset/HOEK_MYELOID_DENDRITIC_CELL_2011_2012_TIV_ADULT_3DY_UP" TargetMode="External"/><Relationship Id="rId207" Type="http://schemas.openxmlformats.org/officeDocument/2006/relationships/hyperlink" Target="https://www.gsea-msigdb.org/gsea/msigdb/human/geneset/HIPC_SIGNATURES_PROJECT_PBMC_TRIVALENT_INFLUENZA_VACCINE_HIGH_RESPONDERS_VS_LOW_RESPONDERS_YOUNGER_ADULTS_21_35_HIGH_RESPONDERS_0D_UP" TargetMode="External"/><Relationship Id="rId328" Type="http://schemas.openxmlformats.org/officeDocument/2006/relationships/hyperlink" Target="https://www.ncbi.nlm.nih.gov/pmc/articles/PMC6485475/figure/F2/" TargetMode="External"/><Relationship Id="rId449" Type="http://schemas.openxmlformats.org/officeDocument/2006/relationships/hyperlink" Target="https://www.gsea-msigdb.org/gsea/msigdb/human/geneset/COLE_BLOOD_FLUMIST_QUADRIVALENT_AGE_03_17YO_7DY_UP" TargetMode="External"/><Relationship Id="rId440" Type="http://schemas.openxmlformats.org/officeDocument/2006/relationships/hyperlink" Target="https://www.ncbi.nlm.nih.gov/pmc/articles/PMC4338067/bin/pone.0118528.s006.xlsx" TargetMode="External"/><Relationship Id="rId561" Type="http://schemas.openxmlformats.org/officeDocument/2006/relationships/hyperlink" Target="https://www.ncbi.nlm.nih.gov/pmc/articles/PMC2701477/bin/NIHMS83712-supplement-Suplementary_t.doc" TargetMode="External"/><Relationship Id="rId560" Type="http://schemas.openxmlformats.org/officeDocument/2006/relationships/hyperlink" Target="https://www.gsea-msigdb.org/gsea/msigdb/human/geneset/HOFT_CD4_POSITIVE_ALPHA_BETA_MEMORY_T_CELL_BCG_VACCINE_AGE_18_45YO_7DY_UP" TargetMode="External"/><Relationship Id="rId681" Type="http://schemas.openxmlformats.org/officeDocument/2006/relationships/drawing" Target="../drawings/drawing13.xml"/><Relationship Id="rId680" Type="http://schemas.openxmlformats.org/officeDocument/2006/relationships/hyperlink" Target="https://www.ncbi.nlm.nih.gov/pmc/articles/PMC3723701/table/T1/" TargetMode="External"/><Relationship Id="rId202" Type="http://schemas.openxmlformats.org/officeDocument/2006/relationships/hyperlink" Target="https://www.ncbi.nlm.nih.gov/pmc/articles/PMC1986836/figure/F6/" TargetMode="External"/><Relationship Id="rId323" Type="http://schemas.openxmlformats.org/officeDocument/2006/relationships/hyperlink" Target="https://www.gsea-msigdb.org/gsea/msigdb/human/geneset/HOEK_T_CELL_2011_2012_TIV_ADULT_3DY_DN" TargetMode="External"/><Relationship Id="rId444" Type="http://schemas.openxmlformats.org/officeDocument/2006/relationships/hyperlink" Target="https://www.ncbi.nlm.nih.gov/pmc/articles/PMC4092249/table/JIU079TB3/" TargetMode="External"/><Relationship Id="rId565" Type="http://schemas.openxmlformats.org/officeDocument/2006/relationships/hyperlink" Target="https://www.ncbi.nlm.nih.gov/pmc/articles/PMC3551876/table/T3/" TargetMode="External"/><Relationship Id="rId201" Type="http://schemas.openxmlformats.org/officeDocument/2006/relationships/hyperlink" Target="https://www.gsea-msigdb.org/gsea/msigdb/human/geneset/HARALAMBIEVA_PBMC_TIV_AGE_50_74YO_CORRELATED_WITH_MEMORY_B_CELL_RESPONSE_3DY_POSITIVE" TargetMode="External"/><Relationship Id="rId322" Type="http://schemas.openxmlformats.org/officeDocument/2006/relationships/hyperlink" Target="https://www.ncbi.nlm.nih.gov/pmc/articles/PMC5520794/table/T1/" TargetMode="External"/><Relationship Id="rId443" Type="http://schemas.openxmlformats.org/officeDocument/2006/relationships/hyperlink" Target="https://www.gsea-msigdb.org/gsea/msigdb/human/geneset/CAO_BLOOD_FLUMIST_AGE_05_14YO_30DY_DN" TargetMode="External"/><Relationship Id="rId564" Type="http://schemas.openxmlformats.org/officeDocument/2006/relationships/hyperlink" Target="https://www.gsea-msigdb.org/gsea/msigdb/human/geneset/FLETCHER_PBMC_BCG_10W_INFANT_BCG_STIMULATED_VS_UNSTIMULATED_10W_DN" TargetMode="External"/><Relationship Id="rId200" Type="http://schemas.openxmlformats.org/officeDocument/2006/relationships/hyperlink" Target="https://www.ncbi.nlm.nih.gov/pmc/articles/PMC1986836/figure/F6/" TargetMode="External"/><Relationship Id="rId321" Type="http://schemas.openxmlformats.org/officeDocument/2006/relationships/hyperlink" Target="https://www.gsea-msigdb.org/gsea/msigdb/human/geneset/HOEK_PBMC_INACTIVATED_INFLUENZA_ADULT_3DY_DN" TargetMode="External"/><Relationship Id="rId442" Type="http://schemas.openxmlformats.org/officeDocument/2006/relationships/hyperlink" Target="https://www.ncbi.nlm.nih.gov/pmc/articles/PMC2701477/bin/NIHMS83712-supplement-Supplemetary_t.doc" TargetMode="External"/><Relationship Id="rId563" Type="http://schemas.openxmlformats.org/officeDocument/2006/relationships/hyperlink" Target="https://www.ncbi.nlm.nih.gov/pmc/articles/PMC2701477/bin/NIHMS83712-supplement-Suplementary_t.doc" TargetMode="External"/><Relationship Id="rId320" Type="http://schemas.openxmlformats.org/officeDocument/2006/relationships/hyperlink" Target="https://www.ncbi.nlm.nih.gov/pmc/articles/PMC5520794/bin/NIHMS880612-supplement-Supplemental_Information.docx" TargetMode="External"/><Relationship Id="rId441" Type="http://schemas.openxmlformats.org/officeDocument/2006/relationships/hyperlink" Target="https://www.gsea-msigdb.org/gsea/msigdb/human/geneset/PANAPASA_BLOOD_FLUENZ_AGE_03_17YO_3DY_4DY_DN" TargetMode="External"/><Relationship Id="rId562" Type="http://schemas.openxmlformats.org/officeDocument/2006/relationships/hyperlink" Target="https://www.gsea-msigdb.org/gsea/msigdb/human/geneset/MATSUMIYA_PBMC_MODIFIED_VACCINIA_ANKARA_VACCINE_AGE_18_55YO_2DY_UP" TargetMode="External"/><Relationship Id="rId316" Type="http://schemas.openxmlformats.org/officeDocument/2006/relationships/hyperlink" Target="https://www.ncbi.nlm.nih.gov/pmc/articles/PMC5520794/bin/NIHMS880612-supplement-Supp_Fig_1.tiff" TargetMode="External"/><Relationship Id="rId437" Type="http://schemas.openxmlformats.org/officeDocument/2006/relationships/hyperlink" Target="https://www.gsea-msigdb.org/gsea/msigdb/human/geneset/CAO_BLOOD_FLUMIST_AGE_05_14YO_1DY_DN" TargetMode="External"/><Relationship Id="rId558" Type="http://schemas.openxmlformats.org/officeDocument/2006/relationships/hyperlink" Target="https://www.gsea-msigdb.org/gsea/msigdb/human/geneset/HOFT_CD4_POSITIVE_ALPHA_BETA_MEMORY_T_CELL_BCG_VACCINE_AGE_18_45YO_7DY_DN" TargetMode="External"/><Relationship Id="rId679" Type="http://schemas.openxmlformats.org/officeDocument/2006/relationships/hyperlink" Target="https://www.gsea-msigdb.org/gsea/msigdb/human/geneset/GAUCHER_PBMC_YF_VAX_STAMARIL_UNKNOWN_AGE_7DY_UP" TargetMode="External"/><Relationship Id="rId315" Type="http://schemas.openxmlformats.org/officeDocument/2006/relationships/hyperlink" Target="https://www.gsea-msigdb.org/gsea/msigdb/human/geneset/HOEK_MYELOID_DENDRITIC_CELL_2011_2012_TIV_ADULT_3DY_DN" TargetMode="External"/><Relationship Id="rId436" Type="http://schemas.openxmlformats.org/officeDocument/2006/relationships/hyperlink" Target="https://www.ncbi.nlm.nih.gov/pmc/articles/PMC5242433/bin/pone.0167488.s005.xlsx" TargetMode="External"/><Relationship Id="rId557" Type="http://schemas.openxmlformats.org/officeDocument/2006/relationships/hyperlink" Target="https://www.ncbi.nlm.nih.gov/pmc/articles/PMC3140559/bin/NIHMS301940-supplement-3.xlsx" TargetMode="External"/><Relationship Id="rId678" Type="http://schemas.openxmlformats.org/officeDocument/2006/relationships/hyperlink" Target="https://www.ncbi.nlm.nih.gov/pmc/articles/PMC4356402/" TargetMode="External"/><Relationship Id="rId314" Type="http://schemas.openxmlformats.org/officeDocument/2006/relationships/hyperlink" Target="https://www.ncbi.nlm.nih.gov/pmc/articles/PMC3946932/bin/NIHMS540680-supplement-13.jpg" TargetMode="External"/><Relationship Id="rId435" Type="http://schemas.openxmlformats.org/officeDocument/2006/relationships/hyperlink" Target="https://www.gsea-msigdb.org/gsea/msigdb/human/geneset/NAKAYA_PLASMACYTOID_DENDRITIC_CELL_FLUMIST_AGE_18_50YO_7DY_UP" TargetMode="External"/><Relationship Id="rId556" Type="http://schemas.openxmlformats.org/officeDocument/2006/relationships/hyperlink" Target="https://www.gsea-msigdb.org/gsea/msigdb/human/geneset/HOFT_CD4_POSITIVE_ALPHA_BETA_MEMORY_T_CELL_BCG_VACCINE_AGE_18_45YO_ID_7DY_TOP_100_DEG_EX_VIVO_UP" TargetMode="External"/><Relationship Id="rId677" Type="http://schemas.openxmlformats.org/officeDocument/2006/relationships/hyperlink" Target="https://www.gsea-msigdb.org/gsea/msigdb/human/geneset/GAUCHER_PBMC_YF_VAX_STAMARIL_UNKNOWN_AGE_7DY_DN" TargetMode="External"/><Relationship Id="rId313" Type="http://schemas.openxmlformats.org/officeDocument/2006/relationships/hyperlink" Target="https://www.gsea-msigdb.org/gsea/msigdb/human/geneset/HOEK_MONOCYTE_2011_2012_TIV_ADULT_3DY_DN" TargetMode="External"/><Relationship Id="rId434" Type="http://schemas.openxmlformats.org/officeDocument/2006/relationships/hyperlink" Target="https://www.ncbi.nlm.nih.gov/pmc/articles/PMC5242433/bin/pone.0167488.s005.xlsx" TargetMode="External"/><Relationship Id="rId555" Type="http://schemas.openxmlformats.org/officeDocument/2006/relationships/hyperlink" Target="https://www.ncbi.nlm.nih.gov/pmc/articles/PMC6500554/bin/jiy721_suppl_supplementary_table_1a.xlsx" TargetMode="External"/><Relationship Id="rId676" Type="http://schemas.openxmlformats.org/officeDocument/2006/relationships/hyperlink" Target="https://www.ncbi.nlm.nih.gov/pmc/articles/PMC3475634/table/JIS546TB2/" TargetMode="External"/><Relationship Id="rId319" Type="http://schemas.openxmlformats.org/officeDocument/2006/relationships/hyperlink" Target="https://www.gsea-msigdb.org/gsea/msigdb/human/geneset/HOEK_NK_CELL_2011_2012_TIV_3D_VS_0DY_ADULT_3D_DN" TargetMode="External"/><Relationship Id="rId318" Type="http://schemas.openxmlformats.org/officeDocument/2006/relationships/hyperlink" Target="https://www.ncbi.nlm.nih.gov/pmc/articles/PMC5520794/table/T2/" TargetMode="External"/><Relationship Id="rId439" Type="http://schemas.openxmlformats.org/officeDocument/2006/relationships/hyperlink" Target="https://www.gsea-msigdb.org/gsea/msigdb/human/geneset/CAO_BLOOD_FLUMIST_AGE_05_14YO_1DY_UP" TargetMode="External"/><Relationship Id="rId317" Type="http://schemas.openxmlformats.org/officeDocument/2006/relationships/hyperlink" Target="https://www.gsea-msigdb.org/gsea/msigdb/human/geneset/HOEK_NEUTROPHIL_2011_2012_TIV_ADULT_3DY_DN" TargetMode="External"/><Relationship Id="rId438" Type="http://schemas.openxmlformats.org/officeDocument/2006/relationships/hyperlink" Target="https://www.ncbi.nlm.nih.gov/pmc/articles/PMC4092249/table/JIU079TB3/" TargetMode="External"/><Relationship Id="rId559" Type="http://schemas.openxmlformats.org/officeDocument/2006/relationships/hyperlink" Target="https://www.ncbi.nlm.nih.gov/pmc/articles/PMC5832504/figure/F6/" TargetMode="External"/><Relationship Id="rId550" Type="http://schemas.openxmlformats.org/officeDocument/2006/relationships/hyperlink" Target="https://www.gsea-msigdb.org/gsea/msigdb/human/geneset/HOFT_CD4_POSITIVE_ALPHA_BETA_MEMORY_T_CELL_BCG_VACCINE_AGE_18_45YO_56D_TOP_100_DEG_AFTER_IN_VITRO_RE_STIMULATION_UP" TargetMode="External"/><Relationship Id="rId671" Type="http://schemas.openxmlformats.org/officeDocument/2006/relationships/hyperlink" Target="https://www.gsea-msigdb.org/gsea/msigdb/human/geneset/GAUCHER_PBMC_YF_VAX_STAMARIL_UNKNOWN_AGE_3DY_UP" TargetMode="External"/><Relationship Id="rId670" Type="http://schemas.openxmlformats.org/officeDocument/2006/relationships/hyperlink" Target="https://www.ncbi.nlm.nih.gov/pmc/articles/PMC4356402/" TargetMode="External"/><Relationship Id="rId312" Type="http://schemas.openxmlformats.org/officeDocument/2006/relationships/hyperlink" Target="https://www.ncbi.nlm.nih.gov/pmc/articles/PMC3946932/bin/NIHMS540680-supplement-13.jpg" TargetMode="External"/><Relationship Id="rId433" Type="http://schemas.openxmlformats.org/officeDocument/2006/relationships/hyperlink" Target="https://www.gsea-msigdb.org/gsea/msigdb/human/geneset/NAKAYA_PBMC_FLUMIST_AGE_18_50YO_7DY_UP" TargetMode="External"/><Relationship Id="rId554" Type="http://schemas.openxmlformats.org/officeDocument/2006/relationships/hyperlink" Target="https://www.gsea-msigdb.org/gsea/msigdb/human/geneset/HOFT_CD4_POSITIVE_ALPHA_BETA_MEMORY_T_CELL_BCG_VACCINE_AGE_18_45YO_ID_7DY_TOP_100_DEG_EX_VIVO_DN" TargetMode="External"/><Relationship Id="rId675" Type="http://schemas.openxmlformats.org/officeDocument/2006/relationships/hyperlink" Target="https://www.gsea-msigdb.org/gsea/msigdb/human/geneset/GAUCHER_PBMC_YF_VAX_STAMARIL_UNKNOWN_AGE_60DY_UP" TargetMode="External"/><Relationship Id="rId311" Type="http://schemas.openxmlformats.org/officeDocument/2006/relationships/hyperlink" Target="https://www.gsea-msigdb.org/gsea/msigdb/human/geneset/HOEK_B_CELL_2011_2012_TIV_ADULT_3DY_DN" TargetMode="External"/><Relationship Id="rId432" Type="http://schemas.openxmlformats.org/officeDocument/2006/relationships/hyperlink" Target="https://www.ncbi.nlm.nih.gov/pmc/articles/PMC5242433/bin/pone.0167488.s005.xlsx" TargetMode="External"/><Relationship Id="rId553" Type="http://schemas.openxmlformats.org/officeDocument/2006/relationships/hyperlink" Target="https://www.ncbi.nlm.nih.gov/pmc/articles/PMC3140559/bin/NIHMS301940-supplement-3.xlsx" TargetMode="External"/><Relationship Id="rId674" Type="http://schemas.openxmlformats.org/officeDocument/2006/relationships/hyperlink" Target="https://www.ncbi.nlm.nih.gov/pmc/articles/PMC4356402/" TargetMode="External"/><Relationship Id="rId310" Type="http://schemas.openxmlformats.org/officeDocument/2006/relationships/hyperlink" Target="https://www.sciencedirect.com/science/article/pii/S0166354217300098?via%3Dihub" TargetMode="External"/><Relationship Id="rId431" Type="http://schemas.openxmlformats.org/officeDocument/2006/relationships/hyperlink" Target="https://www.gsea-msigdb.org/gsea/msigdb/human/geneset/NAKAYA_PBMC_FLUMIST_AGE_18_50YO_7DY_DN" TargetMode="External"/><Relationship Id="rId552" Type="http://schemas.openxmlformats.org/officeDocument/2006/relationships/hyperlink" Target="https://www.gsea-msigdb.org/gsea/msigdb/human/geneset/HOFT_CD4_POSITIVE_ALPHA_BETA_MEMORY_T_CELL_BCG_VACCINE_AGE_18_45YO_ID_56D_TOP_100_DEG_AFTER_IN_VITRO_RE_STIMULATION_UP" TargetMode="External"/><Relationship Id="rId673" Type="http://schemas.openxmlformats.org/officeDocument/2006/relationships/hyperlink" Target="https://www.gsea-msigdb.org/gsea/msigdb/human/geneset/GAUCHER_PBMC_YF_VAX_STAMARIL_UNKNOWN_AGE_60DY_DN" TargetMode="External"/><Relationship Id="rId430" Type="http://schemas.openxmlformats.org/officeDocument/2006/relationships/hyperlink" Target="https://www.ncbi.nlm.nih.gov/pmc/articles/PMC5242433/bin/pone.0167488.s005.xlsx" TargetMode="External"/><Relationship Id="rId551" Type="http://schemas.openxmlformats.org/officeDocument/2006/relationships/hyperlink" Target="https://www.ncbi.nlm.nih.gov/pmc/articles/PMC3140559/bin/NIHMS301940-supplement-3.xlsx" TargetMode="External"/><Relationship Id="rId672" Type="http://schemas.openxmlformats.org/officeDocument/2006/relationships/hyperlink" Target="https://www.ncbi.nlm.nih.gov/pmc/articles/PMC3146700/bin/mmc1.doc"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covid19.trackvaccines.org/agency/who/" TargetMode="External"/><Relationship Id="rId10" Type="http://schemas.openxmlformats.org/officeDocument/2006/relationships/hyperlink" Target="https://covid19.trackvaccines.org/agency/who/" TargetMode="External"/><Relationship Id="rId13" Type="http://schemas.openxmlformats.org/officeDocument/2006/relationships/hyperlink" Target="https://covid19.trackvaccines.org/agency/who/" TargetMode="External"/><Relationship Id="rId12" Type="http://schemas.openxmlformats.org/officeDocument/2006/relationships/hyperlink" Target="https://covid19.trackvaccines.org/agency/who/" TargetMode="External"/><Relationship Id="rId1" Type="http://schemas.openxmlformats.org/officeDocument/2006/relationships/hyperlink" Target="https://covid19.trackvaccines.org/agency/who/" TargetMode="External"/><Relationship Id="rId2" Type="http://schemas.openxmlformats.org/officeDocument/2006/relationships/hyperlink" Target="https://covid19.trackvaccines.org/agency/who/" TargetMode="External"/><Relationship Id="rId3" Type="http://schemas.openxmlformats.org/officeDocument/2006/relationships/hyperlink" Target="https://covid19.trackvaccines.org/agency/who/" TargetMode="External"/><Relationship Id="rId4" Type="http://schemas.openxmlformats.org/officeDocument/2006/relationships/hyperlink" Target="https://covid19.trackvaccines.org/agency/who/" TargetMode="External"/><Relationship Id="rId9" Type="http://schemas.openxmlformats.org/officeDocument/2006/relationships/hyperlink" Target="https://covid19.trackvaccines.org/agency/who/" TargetMode="External"/><Relationship Id="rId15" Type="http://schemas.openxmlformats.org/officeDocument/2006/relationships/drawing" Target="../drawings/drawing5.xml"/><Relationship Id="rId14" Type="http://schemas.openxmlformats.org/officeDocument/2006/relationships/hyperlink" Target="https://covid19.trackvaccines.org/agency/who/" TargetMode="External"/><Relationship Id="rId5" Type="http://schemas.openxmlformats.org/officeDocument/2006/relationships/hyperlink" Target="https://covid19.trackvaccines.org/agency/who/" TargetMode="External"/><Relationship Id="rId6" Type="http://schemas.openxmlformats.org/officeDocument/2006/relationships/hyperlink" Target="https://covid19.trackvaccines.org/agency/who/" TargetMode="External"/><Relationship Id="rId7" Type="http://schemas.openxmlformats.org/officeDocument/2006/relationships/hyperlink" Target="https://covid19.trackvaccines.org/agency/who/" TargetMode="External"/><Relationship Id="rId8" Type="http://schemas.openxmlformats.org/officeDocument/2006/relationships/hyperlink" Target="https://covid19.trackvaccines.org/agency/who/"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15.63"/>
    <col customWidth="1" min="3" max="3" width="13.38"/>
    <col customWidth="1" min="4" max="4" width="14.75"/>
    <col customWidth="1" min="5" max="5" width="29.0"/>
    <col customWidth="1" min="6" max="6" width="16.5"/>
  </cols>
  <sheetData>
    <row r="1" ht="20.25" customHeight="1">
      <c r="A1" s="1" t="s">
        <v>0</v>
      </c>
      <c r="K1" s="2"/>
      <c r="L1" s="2"/>
      <c r="M1" s="2"/>
      <c r="N1" s="2"/>
      <c r="O1" s="2"/>
      <c r="P1" s="2"/>
      <c r="Q1" s="2"/>
      <c r="R1" s="2"/>
      <c r="S1" s="2"/>
      <c r="T1" s="2"/>
      <c r="U1" s="2"/>
      <c r="V1" s="2"/>
      <c r="W1" s="2"/>
      <c r="X1" s="2"/>
      <c r="Y1" s="2"/>
      <c r="Z1" s="2"/>
    </row>
    <row r="2">
      <c r="A2" s="3" t="s">
        <v>1</v>
      </c>
      <c r="B2" s="3" t="s">
        <v>2</v>
      </c>
      <c r="C2" s="3" t="s">
        <v>3</v>
      </c>
      <c r="D2" s="4" t="s">
        <v>4</v>
      </c>
      <c r="E2" s="3" t="s">
        <v>5</v>
      </c>
      <c r="F2" s="3" t="s">
        <v>6</v>
      </c>
      <c r="G2" s="3" t="s">
        <v>7</v>
      </c>
      <c r="H2" s="3" t="s">
        <v>8</v>
      </c>
      <c r="I2" s="3" t="s">
        <v>9</v>
      </c>
      <c r="J2" s="5" t="s">
        <v>10</v>
      </c>
      <c r="K2" s="6"/>
      <c r="L2" s="6"/>
      <c r="M2" s="6"/>
      <c r="N2" s="6"/>
      <c r="O2" s="6"/>
      <c r="P2" s="6"/>
      <c r="Q2" s="6"/>
      <c r="R2" s="6"/>
      <c r="S2" s="6"/>
      <c r="T2" s="6"/>
      <c r="U2" s="6"/>
      <c r="V2" s="6"/>
      <c r="W2" s="6"/>
      <c r="X2" s="6"/>
      <c r="Y2" s="6"/>
      <c r="Z2" s="6"/>
    </row>
    <row r="3">
      <c r="A3" s="7" t="s">
        <v>11</v>
      </c>
      <c r="B3" s="8" t="s">
        <v>12</v>
      </c>
      <c r="C3" s="8" t="s">
        <v>13</v>
      </c>
      <c r="D3" s="9" t="s">
        <v>14</v>
      </c>
      <c r="E3" s="8" t="s">
        <v>15</v>
      </c>
      <c r="F3" s="8" t="s">
        <v>16</v>
      </c>
      <c r="G3" s="8" t="s">
        <v>17</v>
      </c>
      <c r="H3" s="8" t="s">
        <v>18</v>
      </c>
      <c r="I3" s="10">
        <v>25.0</v>
      </c>
      <c r="J3" s="11">
        <v>25.0</v>
      </c>
      <c r="K3" s="2"/>
      <c r="L3" s="2"/>
      <c r="M3" s="2"/>
      <c r="N3" s="2"/>
      <c r="O3" s="2"/>
      <c r="P3" s="2"/>
      <c r="Q3" s="2"/>
      <c r="R3" s="2"/>
      <c r="S3" s="2"/>
      <c r="T3" s="2"/>
      <c r="U3" s="2"/>
      <c r="V3" s="2"/>
      <c r="W3" s="2"/>
      <c r="X3" s="2"/>
      <c r="Y3" s="2"/>
      <c r="Z3" s="2"/>
    </row>
    <row r="4">
      <c r="A4" s="12"/>
      <c r="B4" s="12"/>
      <c r="C4" s="8" t="s">
        <v>13</v>
      </c>
      <c r="D4" s="9" t="s">
        <v>14</v>
      </c>
      <c r="E4" s="8" t="s">
        <v>19</v>
      </c>
      <c r="F4" s="8" t="s">
        <v>16</v>
      </c>
      <c r="G4" s="8" t="s">
        <v>17</v>
      </c>
      <c r="H4" s="8" t="s">
        <v>18</v>
      </c>
      <c r="I4" s="10">
        <v>46.0</v>
      </c>
      <c r="J4" s="11">
        <v>46.0</v>
      </c>
      <c r="K4" s="2"/>
      <c r="L4" s="2"/>
      <c r="M4" s="2"/>
      <c r="N4" s="2"/>
      <c r="O4" s="2"/>
      <c r="P4" s="2"/>
      <c r="Q4" s="2"/>
      <c r="R4" s="2"/>
      <c r="S4" s="2"/>
      <c r="T4" s="2"/>
      <c r="U4" s="2"/>
      <c r="V4" s="2"/>
      <c r="W4" s="2"/>
      <c r="X4" s="2"/>
      <c r="Y4" s="2"/>
      <c r="Z4" s="2"/>
    </row>
    <row r="5">
      <c r="A5" s="12"/>
      <c r="B5" s="12"/>
      <c r="C5" s="8" t="s">
        <v>13</v>
      </c>
      <c r="D5" s="13" t="s">
        <v>20</v>
      </c>
      <c r="E5" s="8" t="s">
        <v>21</v>
      </c>
      <c r="F5" s="8" t="s">
        <v>16</v>
      </c>
      <c r="G5" s="8" t="s">
        <v>17</v>
      </c>
      <c r="H5" s="8" t="s">
        <v>18</v>
      </c>
      <c r="I5" s="10">
        <v>67.0</v>
      </c>
      <c r="J5" s="11">
        <v>64.0</v>
      </c>
      <c r="K5" s="2"/>
      <c r="L5" s="2"/>
      <c r="M5" s="2"/>
      <c r="N5" s="2"/>
      <c r="O5" s="2"/>
      <c r="P5" s="2"/>
      <c r="Q5" s="2"/>
      <c r="R5" s="2"/>
      <c r="S5" s="2"/>
      <c r="T5" s="2"/>
      <c r="U5" s="2"/>
      <c r="V5" s="2"/>
      <c r="W5" s="2"/>
      <c r="X5" s="2"/>
      <c r="Y5" s="2"/>
      <c r="Z5" s="2"/>
    </row>
    <row r="6">
      <c r="A6" s="12"/>
      <c r="B6" s="12"/>
      <c r="C6" s="8" t="s">
        <v>22</v>
      </c>
      <c r="D6" s="13" t="s">
        <v>23</v>
      </c>
      <c r="E6" s="8" t="s">
        <v>24</v>
      </c>
      <c r="F6" s="8" t="s">
        <v>25</v>
      </c>
      <c r="G6" s="8" t="s">
        <v>17</v>
      </c>
      <c r="H6" s="8" t="s">
        <v>26</v>
      </c>
      <c r="I6" s="10">
        <v>16.0</v>
      </c>
      <c r="J6" s="11">
        <v>17.0</v>
      </c>
      <c r="K6" s="2"/>
      <c r="L6" s="2"/>
      <c r="M6" s="2"/>
      <c r="N6" s="2"/>
      <c r="O6" s="2"/>
      <c r="P6" s="2"/>
      <c r="Q6" s="2"/>
      <c r="R6" s="2"/>
      <c r="S6" s="2"/>
      <c r="T6" s="2"/>
      <c r="U6" s="2"/>
      <c r="V6" s="2"/>
      <c r="W6" s="2"/>
      <c r="X6" s="2"/>
      <c r="Y6" s="2"/>
      <c r="Z6" s="2"/>
    </row>
    <row r="7">
      <c r="A7" s="12"/>
      <c r="B7" s="12"/>
      <c r="C7" s="8" t="s">
        <v>22</v>
      </c>
      <c r="D7" s="13" t="s">
        <v>27</v>
      </c>
      <c r="E7" s="8" t="s">
        <v>28</v>
      </c>
      <c r="F7" s="8" t="s">
        <v>25</v>
      </c>
      <c r="G7" s="8" t="s">
        <v>17</v>
      </c>
      <c r="H7" s="8" t="s">
        <v>18</v>
      </c>
      <c r="I7" s="10">
        <v>5.0</v>
      </c>
      <c r="J7" s="11">
        <v>5.0</v>
      </c>
      <c r="K7" s="2"/>
      <c r="L7" s="2"/>
      <c r="M7" s="2"/>
      <c r="N7" s="2"/>
      <c r="O7" s="2"/>
      <c r="P7" s="2"/>
      <c r="Q7" s="2"/>
      <c r="R7" s="2"/>
      <c r="S7" s="2"/>
      <c r="T7" s="2"/>
      <c r="U7" s="2"/>
      <c r="V7" s="2"/>
      <c r="W7" s="2"/>
      <c r="X7" s="2"/>
      <c r="Y7" s="2"/>
      <c r="Z7" s="2"/>
    </row>
    <row r="8">
      <c r="A8" s="12"/>
      <c r="B8" s="12"/>
      <c r="C8" s="8" t="s">
        <v>29</v>
      </c>
      <c r="D8" s="13" t="s">
        <v>30</v>
      </c>
      <c r="E8" s="8" t="s">
        <v>31</v>
      </c>
      <c r="F8" s="8" t="s">
        <v>32</v>
      </c>
      <c r="G8" s="8" t="s">
        <v>17</v>
      </c>
      <c r="H8" s="8" t="s">
        <v>26</v>
      </c>
      <c r="I8" s="10">
        <v>13.0</v>
      </c>
      <c r="J8" s="11">
        <v>38.0</v>
      </c>
      <c r="K8" s="2"/>
      <c r="L8" s="2"/>
      <c r="M8" s="2"/>
      <c r="N8" s="2"/>
      <c r="O8" s="2"/>
      <c r="P8" s="2"/>
      <c r="Q8" s="2"/>
      <c r="R8" s="2"/>
      <c r="S8" s="2"/>
      <c r="T8" s="2"/>
      <c r="U8" s="2"/>
      <c r="V8" s="2"/>
      <c r="W8" s="2"/>
      <c r="X8" s="2"/>
      <c r="Y8" s="2"/>
      <c r="Z8" s="2"/>
    </row>
    <row r="9">
      <c r="A9" s="12"/>
      <c r="B9" s="12"/>
      <c r="C9" s="8" t="s">
        <v>29</v>
      </c>
      <c r="D9" s="13" t="s">
        <v>30</v>
      </c>
      <c r="E9" s="8" t="s">
        <v>33</v>
      </c>
      <c r="F9" s="8" t="s">
        <v>32</v>
      </c>
      <c r="G9" s="8" t="s">
        <v>17</v>
      </c>
      <c r="H9" s="8" t="s">
        <v>34</v>
      </c>
      <c r="I9" s="10">
        <v>5.0</v>
      </c>
      <c r="J9" s="11">
        <v>8.0</v>
      </c>
      <c r="K9" s="2"/>
      <c r="L9" s="2"/>
      <c r="M9" s="2"/>
      <c r="N9" s="2"/>
      <c r="O9" s="2"/>
      <c r="P9" s="2"/>
      <c r="Q9" s="2"/>
      <c r="R9" s="2"/>
      <c r="S9" s="2"/>
      <c r="T9" s="2"/>
      <c r="U9" s="2"/>
      <c r="V9" s="2"/>
      <c r="W9" s="2"/>
      <c r="X9" s="2"/>
      <c r="Y9" s="2"/>
      <c r="Z9" s="2"/>
    </row>
    <row r="10">
      <c r="A10" s="12"/>
      <c r="B10" s="12"/>
      <c r="C10" s="8" t="s">
        <v>35</v>
      </c>
      <c r="D10" s="13" t="s">
        <v>36</v>
      </c>
      <c r="E10" s="8" t="s">
        <v>37</v>
      </c>
      <c r="F10" s="8" t="s">
        <v>32</v>
      </c>
      <c r="G10" s="8" t="s">
        <v>17</v>
      </c>
      <c r="H10" s="8" t="s">
        <v>34</v>
      </c>
      <c r="I10" s="10">
        <v>2.0</v>
      </c>
      <c r="J10" s="11">
        <v>2.0</v>
      </c>
      <c r="K10" s="2"/>
      <c r="L10" s="2"/>
      <c r="M10" s="2"/>
      <c r="N10" s="2"/>
      <c r="O10" s="2"/>
      <c r="P10" s="2"/>
      <c r="Q10" s="2"/>
      <c r="R10" s="2"/>
      <c r="S10" s="2"/>
      <c r="T10" s="2"/>
      <c r="U10" s="2"/>
      <c r="V10" s="2"/>
      <c r="W10" s="2"/>
      <c r="X10" s="2"/>
      <c r="Y10" s="2"/>
      <c r="Z10" s="2"/>
    </row>
    <row r="11">
      <c r="A11" s="12"/>
      <c r="B11" s="12"/>
      <c r="C11" s="8" t="s">
        <v>35</v>
      </c>
      <c r="D11" s="13" t="s">
        <v>38</v>
      </c>
      <c r="E11" s="8" t="s">
        <v>39</v>
      </c>
      <c r="F11" s="8" t="s">
        <v>39</v>
      </c>
      <c r="G11" s="8" t="s">
        <v>17</v>
      </c>
      <c r="H11" s="8" t="s">
        <v>26</v>
      </c>
      <c r="I11" s="10">
        <v>1.0</v>
      </c>
      <c r="J11" s="11">
        <v>2.0</v>
      </c>
      <c r="K11" s="2"/>
      <c r="L11" s="2"/>
      <c r="M11" s="2"/>
      <c r="N11" s="2"/>
      <c r="O11" s="2"/>
      <c r="P11" s="2"/>
      <c r="Q11" s="2"/>
      <c r="R11" s="2"/>
      <c r="S11" s="2"/>
      <c r="T11" s="2"/>
      <c r="U11" s="2"/>
      <c r="V11" s="2"/>
      <c r="W11" s="2"/>
      <c r="X11" s="2"/>
      <c r="Y11" s="2"/>
      <c r="Z11" s="2"/>
    </row>
    <row r="12">
      <c r="A12" s="7" t="s">
        <v>40</v>
      </c>
      <c r="B12" s="8" t="s">
        <v>41</v>
      </c>
      <c r="C12" s="8" t="s">
        <v>13</v>
      </c>
      <c r="D12" s="13" t="s">
        <v>42</v>
      </c>
      <c r="E12" s="8" t="s">
        <v>43</v>
      </c>
      <c r="F12" s="8" t="s">
        <v>44</v>
      </c>
      <c r="G12" s="8" t="s">
        <v>17</v>
      </c>
      <c r="H12" s="8" t="s">
        <v>45</v>
      </c>
      <c r="I12" s="10">
        <v>12.0</v>
      </c>
      <c r="J12" s="11">
        <v>13.0</v>
      </c>
      <c r="K12" s="2"/>
      <c r="L12" s="2"/>
      <c r="M12" s="2"/>
      <c r="N12" s="2"/>
      <c r="O12" s="2"/>
      <c r="P12" s="2"/>
      <c r="Q12" s="2"/>
      <c r="R12" s="2"/>
      <c r="S12" s="2"/>
      <c r="T12" s="2"/>
      <c r="U12" s="2"/>
      <c r="V12" s="2"/>
      <c r="W12" s="2"/>
      <c r="X12" s="2"/>
      <c r="Y12" s="2"/>
      <c r="Z12" s="2"/>
    </row>
    <row r="13">
      <c r="A13" s="7"/>
      <c r="B13" s="8"/>
      <c r="C13" s="8" t="s">
        <v>13</v>
      </c>
      <c r="D13" s="13" t="s">
        <v>46</v>
      </c>
      <c r="E13" s="8" t="s">
        <v>47</v>
      </c>
      <c r="F13" s="8" t="s">
        <v>44</v>
      </c>
      <c r="G13" s="8" t="s">
        <v>17</v>
      </c>
      <c r="H13" s="8" t="s">
        <v>45</v>
      </c>
      <c r="I13" s="10">
        <v>53.0</v>
      </c>
      <c r="J13" s="11">
        <v>53.0</v>
      </c>
      <c r="K13" s="2"/>
      <c r="L13" s="2"/>
      <c r="M13" s="2"/>
      <c r="N13" s="2"/>
      <c r="O13" s="2"/>
      <c r="P13" s="2"/>
      <c r="Q13" s="2"/>
      <c r="R13" s="2"/>
      <c r="S13" s="2"/>
      <c r="T13" s="2"/>
      <c r="U13" s="2"/>
      <c r="V13" s="2"/>
      <c r="W13" s="2"/>
      <c r="X13" s="2"/>
      <c r="Y13" s="2"/>
      <c r="Z13" s="2"/>
    </row>
    <row r="14">
      <c r="A14" s="12"/>
      <c r="B14" s="12"/>
      <c r="C14" s="8" t="s">
        <v>22</v>
      </c>
      <c r="D14" s="13" t="s">
        <v>23</v>
      </c>
      <c r="E14" s="8" t="s">
        <v>24</v>
      </c>
      <c r="F14" s="8" t="s">
        <v>25</v>
      </c>
      <c r="G14" s="8" t="s">
        <v>17</v>
      </c>
      <c r="H14" s="8" t="s">
        <v>26</v>
      </c>
      <c r="I14" s="10">
        <v>17.0</v>
      </c>
      <c r="J14" s="11">
        <v>44.0</v>
      </c>
      <c r="K14" s="2"/>
      <c r="L14" s="2"/>
      <c r="M14" s="2"/>
      <c r="N14" s="2"/>
      <c r="O14" s="2"/>
      <c r="P14" s="2"/>
      <c r="Q14" s="2"/>
      <c r="R14" s="2"/>
      <c r="S14" s="2"/>
      <c r="T14" s="2"/>
      <c r="U14" s="2"/>
      <c r="V14" s="2"/>
      <c r="W14" s="2"/>
      <c r="X14" s="2"/>
      <c r="Y14" s="2"/>
      <c r="Z14" s="2"/>
    </row>
    <row r="15">
      <c r="A15" s="12"/>
      <c r="B15" s="12"/>
      <c r="C15" s="8" t="s">
        <v>22</v>
      </c>
      <c r="D15" s="13" t="s">
        <v>27</v>
      </c>
      <c r="E15" s="8" t="s">
        <v>28</v>
      </c>
      <c r="F15" s="8" t="s">
        <v>25</v>
      </c>
      <c r="G15" s="8" t="s">
        <v>17</v>
      </c>
      <c r="H15" s="8" t="s">
        <v>18</v>
      </c>
      <c r="I15" s="10">
        <v>5.0</v>
      </c>
      <c r="J15" s="11">
        <v>5.0</v>
      </c>
      <c r="K15" s="2"/>
      <c r="L15" s="2"/>
      <c r="M15" s="2"/>
      <c r="N15" s="2"/>
      <c r="O15" s="2"/>
      <c r="P15" s="2"/>
      <c r="Q15" s="2"/>
      <c r="R15" s="2"/>
      <c r="S15" s="2"/>
      <c r="T15" s="2"/>
      <c r="U15" s="2"/>
      <c r="V15" s="2"/>
      <c r="W15" s="2"/>
      <c r="X15" s="2"/>
      <c r="Y15" s="2"/>
      <c r="Z15" s="2"/>
    </row>
    <row r="16">
      <c r="A16" s="7" t="s">
        <v>48</v>
      </c>
      <c r="B16" s="8" t="s">
        <v>49</v>
      </c>
      <c r="C16" s="8" t="s">
        <v>22</v>
      </c>
      <c r="D16" s="13" t="s">
        <v>27</v>
      </c>
      <c r="E16" s="8" t="s">
        <v>50</v>
      </c>
      <c r="F16" s="8" t="s">
        <v>16</v>
      </c>
      <c r="G16" s="8" t="s">
        <v>17</v>
      </c>
      <c r="H16" s="8" t="s">
        <v>18</v>
      </c>
      <c r="I16" s="10">
        <v>10.0</v>
      </c>
      <c r="J16" s="11">
        <v>10.0</v>
      </c>
      <c r="K16" s="2"/>
      <c r="L16" s="2"/>
      <c r="M16" s="2"/>
      <c r="N16" s="2"/>
      <c r="O16" s="2"/>
      <c r="P16" s="2"/>
      <c r="Q16" s="2"/>
      <c r="R16" s="2"/>
      <c r="S16" s="2"/>
      <c r="T16" s="2"/>
      <c r="U16" s="2"/>
      <c r="V16" s="2"/>
      <c r="W16" s="2"/>
      <c r="X16" s="2"/>
      <c r="Y16" s="2"/>
      <c r="Z16" s="2"/>
    </row>
    <row r="17">
      <c r="A17" s="7" t="s">
        <v>51</v>
      </c>
      <c r="B17" s="8" t="s">
        <v>52</v>
      </c>
      <c r="C17" s="8" t="s">
        <v>13</v>
      </c>
      <c r="D17" s="13" t="s">
        <v>53</v>
      </c>
      <c r="E17" s="8" t="s">
        <v>54</v>
      </c>
      <c r="F17" s="8" t="s">
        <v>55</v>
      </c>
      <c r="G17" s="8" t="s">
        <v>56</v>
      </c>
      <c r="H17" s="8" t="s">
        <v>57</v>
      </c>
      <c r="I17" s="10">
        <v>6.0</v>
      </c>
      <c r="J17" s="11">
        <v>24.0</v>
      </c>
      <c r="K17" s="2"/>
      <c r="L17" s="2"/>
      <c r="M17" s="2"/>
      <c r="N17" s="2"/>
      <c r="O17" s="2"/>
      <c r="P17" s="2"/>
      <c r="Q17" s="2"/>
      <c r="R17" s="2"/>
      <c r="S17" s="2"/>
      <c r="T17" s="2"/>
      <c r="U17" s="2"/>
      <c r="V17" s="2"/>
      <c r="W17" s="2"/>
      <c r="X17" s="2"/>
      <c r="Y17" s="2"/>
      <c r="Z17" s="2"/>
    </row>
    <row r="18">
      <c r="A18" s="7" t="s">
        <v>58</v>
      </c>
      <c r="B18" s="8" t="s">
        <v>59</v>
      </c>
      <c r="C18" s="8" t="s">
        <v>22</v>
      </c>
      <c r="D18" s="13" t="s">
        <v>53</v>
      </c>
      <c r="E18" s="8" t="s">
        <v>60</v>
      </c>
      <c r="F18" s="8" t="s">
        <v>61</v>
      </c>
      <c r="G18" s="8" t="s">
        <v>56</v>
      </c>
      <c r="H18" s="8" t="s">
        <v>57</v>
      </c>
      <c r="I18" s="10">
        <v>6.0</v>
      </c>
      <c r="J18" s="11">
        <v>24.0</v>
      </c>
      <c r="K18" s="2"/>
      <c r="L18" s="2"/>
      <c r="M18" s="2"/>
      <c r="N18" s="2"/>
      <c r="O18" s="2"/>
      <c r="P18" s="2"/>
      <c r="Q18" s="2"/>
      <c r="R18" s="2"/>
      <c r="S18" s="2"/>
      <c r="T18" s="2"/>
      <c r="U18" s="2"/>
      <c r="V18" s="2"/>
      <c r="W18" s="2"/>
      <c r="X18" s="2"/>
      <c r="Y18" s="2"/>
      <c r="Z18" s="2"/>
    </row>
    <row r="19" ht="21.0" customHeight="1">
      <c r="A19" s="14" t="s">
        <v>62</v>
      </c>
      <c r="I19" s="15"/>
      <c r="J19" s="16"/>
      <c r="K19" s="2"/>
      <c r="L19" s="2"/>
      <c r="M19" s="2"/>
      <c r="N19" s="2"/>
      <c r="O19" s="2"/>
      <c r="P19" s="2"/>
      <c r="Q19" s="2"/>
      <c r="R19" s="2"/>
      <c r="S19" s="2"/>
      <c r="T19" s="2"/>
      <c r="U19" s="2"/>
      <c r="V19" s="2"/>
      <c r="W19" s="2"/>
      <c r="X19" s="2"/>
      <c r="Y19" s="2"/>
      <c r="Z19" s="2"/>
    </row>
    <row r="20">
      <c r="A20" s="3" t="s">
        <v>8</v>
      </c>
      <c r="B20" s="3" t="s">
        <v>63</v>
      </c>
      <c r="C20" s="3" t="s">
        <v>64</v>
      </c>
      <c r="D20" s="4" t="s">
        <v>4</v>
      </c>
      <c r="E20" s="4" t="s">
        <v>65</v>
      </c>
      <c r="F20" s="3" t="s">
        <v>66</v>
      </c>
      <c r="G20" s="3" t="s">
        <v>10</v>
      </c>
      <c r="H20" s="17" t="s">
        <v>9</v>
      </c>
      <c r="I20" s="12"/>
      <c r="J20" s="16"/>
      <c r="K20" s="2"/>
      <c r="L20" s="2"/>
      <c r="M20" s="2"/>
      <c r="N20" s="2"/>
      <c r="O20" s="2"/>
      <c r="P20" s="2"/>
      <c r="Q20" s="2"/>
      <c r="R20" s="2"/>
      <c r="S20" s="2"/>
      <c r="T20" s="2"/>
      <c r="U20" s="2"/>
      <c r="V20" s="2"/>
      <c r="W20" s="2"/>
      <c r="X20" s="2"/>
      <c r="Y20" s="2"/>
      <c r="Z20" s="2"/>
    </row>
    <row r="21">
      <c r="A21" s="7" t="s">
        <v>34</v>
      </c>
      <c r="B21" s="8" t="s">
        <v>17</v>
      </c>
      <c r="C21" s="8" t="s">
        <v>67</v>
      </c>
      <c r="D21" s="18" t="s">
        <v>38</v>
      </c>
      <c r="E21" s="13" t="s">
        <v>68</v>
      </c>
      <c r="F21" s="8" t="s">
        <v>69</v>
      </c>
      <c r="G21" s="8">
        <v>4.0</v>
      </c>
      <c r="H21" s="10">
        <v>4.0</v>
      </c>
      <c r="I21" s="12"/>
      <c r="J21" s="16"/>
      <c r="K21" s="2"/>
      <c r="L21" s="2"/>
      <c r="M21" s="2"/>
      <c r="N21" s="2"/>
      <c r="O21" s="2"/>
      <c r="P21" s="2"/>
      <c r="Q21" s="2"/>
      <c r="R21" s="2"/>
      <c r="S21" s="2"/>
      <c r="T21" s="2"/>
      <c r="U21" s="2"/>
      <c r="V21" s="2"/>
      <c r="W21" s="2"/>
      <c r="X21" s="2"/>
      <c r="Y21" s="2"/>
      <c r="Z21" s="2"/>
    </row>
    <row r="22">
      <c r="A22" s="12"/>
      <c r="B22" s="8" t="s">
        <v>17</v>
      </c>
      <c r="C22" s="8" t="s">
        <v>17</v>
      </c>
      <c r="D22" s="18" t="s">
        <v>38</v>
      </c>
      <c r="E22" s="19" t="s">
        <v>68</v>
      </c>
      <c r="F22" s="8" t="s">
        <v>70</v>
      </c>
      <c r="G22" s="8">
        <v>5.0</v>
      </c>
      <c r="H22" s="10">
        <v>5.0</v>
      </c>
      <c r="I22" s="12"/>
      <c r="J22" s="16"/>
      <c r="K22" s="2"/>
      <c r="L22" s="2"/>
      <c r="M22" s="2"/>
      <c r="N22" s="2"/>
      <c r="O22" s="2"/>
      <c r="P22" s="2"/>
      <c r="Q22" s="2"/>
      <c r="R22" s="2"/>
      <c r="S22" s="2"/>
      <c r="T22" s="2"/>
      <c r="U22" s="2"/>
      <c r="V22" s="2"/>
      <c r="W22" s="2"/>
      <c r="X22" s="2"/>
      <c r="Y22" s="2"/>
      <c r="Z22" s="2"/>
    </row>
    <row r="23">
      <c r="A23" s="7" t="s">
        <v>26</v>
      </c>
      <c r="B23" s="8" t="s">
        <v>17</v>
      </c>
      <c r="C23" s="8" t="s">
        <v>17</v>
      </c>
      <c r="D23" s="18" t="s">
        <v>71</v>
      </c>
      <c r="E23" s="13" t="s">
        <v>72</v>
      </c>
      <c r="F23" s="10" t="s">
        <v>73</v>
      </c>
      <c r="G23" s="10">
        <v>2.0</v>
      </c>
      <c r="H23" s="10">
        <v>1.0</v>
      </c>
      <c r="I23" s="12"/>
      <c r="J23" s="16"/>
      <c r="K23" s="2"/>
      <c r="L23" s="2"/>
      <c r="M23" s="2"/>
      <c r="N23" s="2"/>
      <c r="O23" s="2"/>
      <c r="P23" s="2"/>
      <c r="Q23" s="2"/>
      <c r="R23" s="2"/>
      <c r="S23" s="2"/>
      <c r="T23" s="2"/>
      <c r="U23" s="2"/>
      <c r="V23" s="2"/>
      <c r="W23" s="2"/>
      <c r="X23" s="2"/>
      <c r="Y23" s="2"/>
      <c r="Z23" s="2"/>
    </row>
    <row r="24">
      <c r="A24" s="12"/>
      <c r="B24" s="8" t="s">
        <v>67</v>
      </c>
      <c r="C24" s="8" t="s">
        <v>17</v>
      </c>
      <c r="D24" s="18" t="s">
        <v>71</v>
      </c>
      <c r="E24" s="19" t="s">
        <v>72</v>
      </c>
      <c r="F24" s="10" t="s">
        <v>73</v>
      </c>
      <c r="G24" s="10">
        <v>6.0</v>
      </c>
      <c r="H24" s="10">
        <v>6.0</v>
      </c>
      <c r="I24" s="12"/>
      <c r="J24" s="16"/>
      <c r="K24" s="2"/>
      <c r="L24" s="2"/>
      <c r="M24" s="2"/>
      <c r="N24" s="2"/>
      <c r="O24" s="2"/>
      <c r="P24" s="2"/>
      <c r="Q24" s="2"/>
      <c r="R24" s="2"/>
      <c r="S24" s="2"/>
      <c r="T24" s="2"/>
      <c r="U24" s="2"/>
      <c r="V24" s="2"/>
      <c r="W24" s="2"/>
      <c r="X24" s="2"/>
      <c r="Y24" s="2"/>
      <c r="Z24" s="2"/>
    </row>
    <row r="25">
      <c r="A25" s="7"/>
      <c r="B25" s="8" t="s">
        <v>17</v>
      </c>
      <c r="C25" s="8" t="s">
        <v>67</v>
      </c>
      <c r="D25" s="18" t="s">
        <v>71</v>
      </c>
      <c r="E25" s="19" t="s">
        <v>72</v>
      </c>
      <c r="F25" s="10" t="s">
        <v>73</v>
      </c>
      <c r="G25" s="10">
        <v>38.0</v>
      </c>
      <c r="H25" s="10">
        <v>38.0</v>
      </c>
      <c r="I25" s="12"/>
      <c r="J25" s="16"/>
      <c r="K25" s="2"/>
      <c r="L25" s="2"/>
      <c r="M25" s="2"/>
      <c r="N25" s="2"/>
      <c r="O25" s="2"/>
      <c r="P25" s="2"/>
      <c r="Q25" s="2"/>
      <c r="R25" s="2"/>
      <c r="S25" s="2"/>
      <c r="T25" s="2"/>
      <c r="U25" s="2"/>
      <c r="V25" s="2"/>
      <c r="W25" s="2"/>
      <c r="X25" s="2"/>
      <c r="Y25" s="2"/>
      <c r="Z25" s="2"/>
    </row>
    <row r="26">
      <c r="A26" s="16"/>
      <c r="B26" s="16"/>
      <c r="C26" s="16"/>
      <c r="D26" s="20"/>
      <c r="E26" s="16"/>
      <c r="F26" s="16"/>
      <c r="G26" s="16"/>
      <c r="H26" s="16"/>
      <c r="I26" s="16"/>
      <c r="J26" s="16"/>
      <c r="K26" s="2"/>
      <c r="L26" s="2"/>
      <c r="M26" s="2"/>
      <c r="N26" s="2"/>
      <c r="O26" s="2"/>
      <c r="P26" s="2"/>
      <c r="Q26" s="2"/>
      <c r="R26" s="2"/>
      <c r="S26" s="2"/>
      <c r="T26" s="2"/>
      <c r="U26" s="2"/>
      <c r="V26" s="2"/>
      <c r="W26" s="2"/>
      <c r="X26" s="2"/>
      <c r="Y26" s="2"/>
      <c r="Z26" s="2"/>
    </row>
    <row r="27">
      <c r="A27" s="16"/>
      <c r="B27" s="16"/>
      <c r="C27" s="16"/>
      <c r="D27" s="20"/>
      <c r="E27" s="16"/>
      <c r="F27" s="16"/>
      <c r="G27" s="16"/>
      <c r="H27" s="16"/>
      <c r="I27" s="16"/>
      <c r="J27" s="16"/>
      <c r="K27" s="2"/>
      <c r="L27" s="2"/>
      <c r="M27" s="2"/>
      <c r="N27" s="2"/>
      <c r="O27" s="2"/>
      <c r="P27" s="2"/>
      <c r="Q27" s="2"/>
      <c r="R27" s="2"/>
      <c r="S27" s="2"/>
      <c r="T27" s="2"/>
      <c r="U27" s="2"/>
      <c r="V27" s="2"/>
      <c r="W27" s="2"/>
      <c r="X27" s="2"/>
      <c r="Y27" s="2"/>
      <c r="Z27" s="2"/>
    </row>
    <row r="28">
      <c r="A28" s="16"/>
      <c r="B28" s="16"/>
      <c r="C28" s="16"/>
      <c r="D28" s="20"/>
      <c r="E28" s="16"/>
      <c r="F28" s="16"/>
      <c r="G28" s="16"/>
      <c r="H28" s="16"/>
      <c r="I28" s="16"/>
      <c r="J28" s="16"/>
      <c r="K28" s="2"/>
      <c r="L28" s="2"/>
      <c r="M28" s="2"/>
      <c r="N28" s="2"/>
      <c r="O28" s="2"/>
      <c r="P28" s="2"/>
      <c r="Q28" s="2"/>
      <c r="R28" s="2"/>
      <c r="S28" s="2"/>
      <c r="T28" s="2"/>
      <c r="U28" s="2"/>
      <c r="V28" s="2"/>
      <c r="W28" s="2"/>
      <c r="X28" s="2"/>
      <c r="Y28" s="2"/>
      <c r="Z28" s="2"/>
    </row>
    <row r="29">
      <c r="A29" s="16"/>
      <c r="B29" s="16"/>
      <c r="C29" s="16"/>
      <c r="D29" s="20"/>
      <c r="E29" s="16"/>
      <c r="F29" s="16"/>
      <c r="G29" s="16"/>
      <c r="H29" s="16"/>
      <c r="I29" s="16"/>
      <c r="J29" s="16"/>
      <c r="K29" s="2"/>
      <c r="L29" s="2"/>
      <c r="M29" s="2"/>
      <c r="N29" s="2"/>
      <c r="O29" s="2"/>
      <c r="P29" s="2"/>
      <c r="Q29" s="2"/>
      <c r="R29" s="2"/>
      <c r="S29" s="2"/>
      <c r="T29" s="2"/>
      <c r="U29" s="2"/>
      <c r="V29" s="2"/>
      <c r="W29" s="2"/>
      <c r="X29" s="2"/>
      <c r="Y29" s="2"/>
      <c r="Z29" s="2"/>
    </row>
    <row r="30">
      <c r="A30" s="16"/>
      <c r="B30" s="16"/>
      <c r="C30" s="16"/>
      <c r="D30" s="20"/>
      <c r="E30" s="16"/>
      <c r="F30" s="16"/>
      <c r="G30" s="16"/>
      <c r="H30" s="16"/>
      <c r="I30" s="16"/>
      <c r="J30" s="16"/>
      <c r="K30" s="2"/>
      <c r="L30" s="2"/>
      <c r="M30" s="2"/>
      <c r="N30" s="2"/>
      <c r="O30" s="2"/>
      <c r="P30" s="2"/>
      <c r="Q30" s="2"/>
      <c r="R30" s="2"/>
      <c r="S30" s="2"/>
      <c r="T30" s="2"/>
      <c r="U30" s="2"/>
      <c r="V30" s="2"/>
      <c r="W30" s="2"/>
      <c r="X30" s="2"/>
      <c r="Y30" s="2"/>
      <c r="Z30" s="2"/>
    </row>
    <row r="31">
      <c r="A31" s="16"/>
      <c r="B31" s="16"/>
      <c r="C31" s="16"/>
      <c r="D31" s="20"/>
      <c r="E31" s="16"/>
      <c r="F31" s="16"/>
      <c r="G31" s="16"/>
      <c r="H31" s="16"/>
      <c r="I31" s="16"/>
      <c r="J31" s="16"/>
      <c r="K31" s="2"/>
      <c r="L31" s="2"/>
      <c r="M31" s="2"/>
      <c r="N31" s="2"/>
      <c r="O31" s="2"/>
      <c r="P31" s="2"/>
      <c r="Q31" s="2"/>
      <c r="R31" s="2"/>
      <c r="S31" s="2"/>
      <c r="T31" s="2"/>
      <c r="U31" s="2"/>
      <c r="V31" s="2"/>
      <c r="W31" s="2"/>
      <c r="X31" s="2"/>
      <c r="Y31" s="2"/>
      <c r="Z31" s="2"/>
    </row>
    <row r="32">
      <c r="A32" s="16"/>
      <c r="B32" s="16"/>
      <c r="C32" s="16"/>
      <c r="D32" s="20"/>
      <c r="E32" s="16"/>
      <c r="F32" s="16"/>
      <c r="G32" s="16"/>
      <c r="H32" s="16"/>
      <c r="I32" s="16"/>
      <c r="J32" s="16"/>
      <c r="K32" s="2"/>
      <c r="L32" s="2"/>
      <c r="M32" s="2"/>
      <c r="N32" s="2"/>
      <c r="O32" s="2"/>
      <c r="P32" s="2"/>
      <c r="Q32" s="2"/>
      <c r="R32" s="2"/>
      <c r="S32" s="2"/>
      <c r="T32" s="2"/>
      <c r="U32" s="2"/>
      <c r="V32" s="2"/>
      <c r="W32" s="2"/>
      <c r="X32" s="2"/>
      <c r="Y32" s="2"/>
      <c r="Z32" s="2"/>
    </row>
    <row r="33">
      <c r="A33" s="16"/>
      <c r="B33" s="16"/>
      <c r="C33" s="16"/>
      <c r="D33" s="20"/>
      <c r="E33" s="16"/>
      <c r="F33" s="16"/>
      <c r="G33" s="16"/>
      <c r="H33" s="16"/>
      <c r="I33" s="16"/>
      <c r="J33" s="16"/>
      <c r="K33" s="2"/>
      <c r="L33" s="2"/>
      <c r="M33" s="2"/>
      <c r="N33" s="2"/>
      <c r="O33" s="2"/>
      <c r="P33" s="2"/>
      <c r="Q33" s="2"/>
      <c r="R33" s="2"/>
      <c r="S33" s="2"/>
      <c r="T33" s="2"/>
      <c r="U33" s="2"/>
      <c r="V33" s="2"/>
      <c r="W33" s="2"/>
      <c r="X33" s="2"/>
      <c r="Y33" s="2"/>
      <c r="Z33" s="2"/>
    </row>
    <row r="34">
      <c r="A34" s="16"/>
      <c r="B34" s="16"/>
      <c r="C34" s="16"/>
      <c r="D34" s="20"/>
      <c r="E34" s="16"/>
      <c r="F34" s="16"/>
      <c r="G34" s="16"/>
      <c r="H34" s="16"/>
      <c r="I34" s="16"/>
      <c r="J34" s="16"/>
      <c r="K34" s="2"/>
      <c r="L34" s="2"/>
      <c r="M34" s="2"/>
      <c r="N34" s="2"/>
      <c r="O34" s="2"/>
      <c r="P34" s="2"/>
      <c r="Q34" s="2"/>
      <c r="R34" s="2"/>
      <c r="S34" s="2"/>
      <c r="T34" s="2"/>
      <c r="U34" s="2"/>
      <c r="V34" s="2"/>
      <c r="W34" s="2"/>
      <c r="X34" s="2"/>
      <c r="Y34" s="2"/>
      <c r="Z34" s="2"/>
    </row>
    <row r="35">
      <c r="A35" s="16"/>
      <c r="B35" s="16"/>
      <c r="C35" s="16"/>
      <c r="D35" s="20"/>
      <c r="E35" s="16"/>
      <c r="F35" s="16"/>
      <c r="G35" s="16"/>
      <c r="H35" s="16"/>
      <c r="I35" s="16"/>
      <c r="J35" s="16"/>
      <c r="K35" s="2"/>
      <c r="L35" s="2"/>
      <c r="M35" s="2"/>
      <c r="N35" s="2"/>
      <c r="O35" s="2"/>
      <c r="P35" s="2"/>
      <c r="Q35" s="2"/>
      <c r="R35" s="2"/>
      <c r="S35" s="2"/>
      <c r="T35" s="2"/>
      <c r="U35" s="2"/>
      <c r="V35" s="2"/>
      <c r="W35" s="2"/>
      <c r="X35" s="2"/>
      <c r="Y35" s="2"/>
      <c r="Z35" s="2"/>
    </row>
    <row r="36">
      <c r="A36" s="16"/>
      <c r="B36" s="16"/>
      <c r="C36" s="16"/>
      <c r="D36" s="20"/>
      <c r="E36" s="16"/>
      <c r="F36" s="16"/>
      <c r="G36" s="16"/>
      <c r="H36" s="16"/>
      <c r="I36" s="16"/>
      <c r="J36" s="16"/>
      <c r="K36" s="2"/>
      <c r="L36" s="2"/>
      <c r="M36" s="2"/>
      <c r="N36" s="2"/>
      <c r="O36" s="2"/>
      <c r="P36" s="2"/>
      <c r="Q36" s="2"/>
      <c r="R36" s="2"/>
      <c r="S36" s="2"/>
      <c r="T36" s="2"/>
      <c r="U36" s="2"/>
      <c r="V36" s="2"/>
      <c r="W36" s="2"/>
      <c r="X36" s="2"/>
      <c r="Y36" s="2"/>
      <c r="Z36" s="2"/>
    </row>
    <row r="37">
      <c r="A37" s="16"/>
      <c r="B37" s="16"/>
      <c r="C37" s="16"/>
      <c r="D37" s="20"/>
      <c r="E37" s="16"/>
      <c r="F37" s="16"/>
      <c r="G37" s="16"/>
      <c r="H37" s="16"/>
      <c r="I37" s="16"/>
      <c r="J37" s="16"/>
      <c r="K37" s="2"/>
      <c r="L37" s="2"/>
      <c r="M37" s="2"/>
      <c r="N37" s="2"/>
      <c r="O37" s="2"/>
      <c r="P37" s="2"/>
      <c r="Q37" s="2"/>
      <c r="R37" s="2"/>
      <c r="S37" s="2"/>
      <c r="T37" s="2"/>
      <c r="U37" s="2"/>
      <c r="V37" s="2"/>
      <c r="W37" s="2"/>
      <c r="X37" s="2"/>
      <c r="Y37" s="2"/>
      <c r="Z37" s="2"/>
    </row>
    <row r="38">
      <c r="A38" s="16"/>
      <c r="B38" s="16"/>
      <c r="C38" s="16"/>
      <c r="D38" s="20"/>
      <c r="E38" s="16"/>
      <c r="F38" s="16"/>
      <c r="G38" s="16"/>
      <c r="H38" s="16"/>
      <c r="I38" s="16"/>
      <c r="J38" s="16"/>
      <c r="K38" s="2"/>
      <c r="L38" s="2"/>
      <c r="M38" s="2"/>
      <c r="N38" s="2"/>
      <c r="O38" s="2"/>
      <c r="P38" s="2"/>
      <c r="Q38" s="2"/>
      <c r="R38" s="2"/>
      <c r="S38" s="2"/>
      <c r="T38" s="2"/>
      <c r="U38" s="2"/>
      <c r="V38" s="2"/>
      <c r="W38" s="2"/>
      <c r="X38" s="2"/>
      <c r="Y38" s="2"/>
      <c r="Z38" s="2"/>
    </row>
    <row r="39">
      <c r="A39" s="16"/>
      <c r="B39" s="16"/>
      <c r="C39" s="16"/>
      <c r="D39" s="20"/>
      <c r="E39" s="16"/>
      <c r="F39" s="16"/>
      <c r="G39" s="16"/>
      <c r="H39" s="16"/>
      <c r="I39" s="16"/>
      <c r="J39" s="16"/>
      <c r="K39" s="2"/>
      <c r="L39" s="2"/>
      <c r="M39" s="2"/>
      <c r="N39" s="2"/>
      <c r="O39" s="2"/>
      <c r="P39" s="2"/>
      <c r="Q39" s="2"/>
      <c r="R39" s="2"/>
      <c r="S39" s="2"/>
      <c r="T39" s="2"/>
      <c r="U39" s="2"/>
      <c r="V39" s="2"/>
      <c r="W39" s="2"/>
      <c r="X39" s="2"/>
      <c r="Y39" s="2"/>
      <c r="Z39" s="2"/>
    </row>
    <row r="40">
      <c r="A40" s="16"/>
      <c r="B40" s="16"/>
      <c r="C40" s="16"/>
      <c r="D40" s="20"/>
      <c r="E40" s="16"/>
      <c r="F40" s="16"/>
      <c r="G40" s="16"/>
      <c r="H40" s="16"/>
      <c r="I40" s="16"/>
      <c r="J40" s="16"/>
      <c r="K40" s="2"/>
      <c r="L40" s="2"/>
      <c r="M40" s="2"/>
      <c r="N40" s="2"/>
      <c r="O40" s="2"/>
      <c r="P40" s="2"/>
      <c r="Q40" s="2"/>
      <c r="R40" s="2"/>
      <c r="S40" s="2"/>
      <c r="T40" s="2"/>
      <c r="U40" s="2"/>
      <c r="V40" s="2"/>
      <c r="W40" s="2"/>
      <c r="X40" s="2"/>
      <c r="Y40" s="2"/>
      <c r="Z40" s="2"/>
    </row>
    <row r="41">
      <c r="A41" s="16"/>
      <c r="B41" s="16"/>
      <c r="C41" s="16"/>
      <c r="D41" s="20"/>
      <c r="E41" s="16"/>
      <c r="F41" s="16"/>
      <c r="G41" s="16"/>
      <c r="H41" s="16"/>
      <c r="I41" s="16"/>
      <c r="J41" s="16"/>
      <c r="K41" s="2"/>
      <c r="L41" s="2"/>
      <c r="M41" s="2"/>
      <c r="N41" s="2"/>
      <c r="O41" s="2"/>
      <c r="P41" s="2"/>
      <c r="Q41" s="2"/>
      <c r="R41" s="2"/>
      <c r="S41" s="2"/>
      <c r="T41" s="2"/>
      <c r="U41" s="2"/>
      <c r="V41" s="2"/>
      <c r="W41" s="2"/>
      <c r="X41" s="2"/>
      <c r="Y41" s="2"/>
      <c r="Z41" s="2"/>
    </row>
    <row r="42">
      <c r="A42" s="16"/>
      <c r="B42" s="16"/>
      <c r="C42" s="16"/>
      <c r="D42" s="20"/>
      <c r="E42" s="16"/>
      <c r="F42" s="16"/>
      <c r="G42" s="16"/>
      <c r="H42" s="16"/>
      <c r="I42" s="16"/>
      <c r="J42" s="16"/>
      <c r="K42" s="2"/>
      <c r="L42" s="2"/>
      <c r="M42" s="2"/>
      <c r="N42" s="2"/>
      <c r="O42" s="2"/>
      <c r="P42" s="2"/>
      <c r="Q42" s="2"/>
      <c r="R42" s="2"/>
      <c r="S42" s="2"/>
      <c r="T42" s="2"/>
      <c r="U42" s="2"/>
      <c r="V42" s="2"/>
      <c r="W42" s="2"/>
      <c r="X42" s="2"/>
      <c r="Y42" s="2"/>
      <c r="Z42" s="2"/>
    </row>
    <row r="43">
      <c r="A43" s="16"/>
      <c r="B43" s="16"/>
      <c r="C43" s="16"/>
      <c r="D43" s="20"/>
      <c r="E43" s="16"/>
      <c r="F43" s="16"/>
      <c r="G43" s="16"/>
      <c r="H43" s="16"/>
      <c r="I43" s="16"/>
      <c r="J43" s="16"/>
      <c r="K43" s="2"/>
      <c r="L43" s="2"/>
      <c r="M43" s="2"/>
      <c r="N43" s="2"/>
      <c r="O43" s="2"/>
      <c r="P43" s="2"/>
      <c r="Q43" s="2"/>
      <c r="R43" s="2"/>
      <c r="S43" s="2"/>
      <c r="T43" s="2"/>
      <c r="U43" s="2"/>
      <c r="V43" s="2"/>
      <c r="W43" s="2"/>
      <c r="X43" s="2"/>
      <c r="Y43" s="2"/>
      <c r="Z43" s="2"/>
    </row>
    <row r="44">
      <c r="A44" s="16"/>
      <c r="B44" s="16"/>
      <c r="C44" s="16"/>
      <c r="D44" s="20"/>
      <c r="E44" s="16"/>
      <c r="F44" s="16"/>
      <c r="G44" s="16"/>
      <c r="H44" s="16"/>
      <c r="I44" s="16"/>
      <c r="J44" s="16"/>
      <c r="K44" s="2"/>
      <c r="L44" s="2"/>
      <c r="M44" s="2"/>
      <c r="N44" s="2"/>
      <c r="O44" s="2"/>
      <c r="P44" s="2"/>
      <c r="Q44" s="2"/>
      <c r="R44" s="2"/>
      <c r="S44" s="2"/>
      <c r="T44" s="2"/>
      <c r="U44" s="2"/>
      <c r="V44" s="2"/>
      <c r="W44" s="2"/>
      <c r="X44" s="2"/>
      <c r="Y44" s="2"/>
      <c r="Z44" s="2"/>
    </row>
    <row r="45">
      <c r="A45" s="16"/>
      <c r="B45" s="16"/>
      <c r="C45" s="16"/>
      <c r="D45" s="20"/>
      <c r="E45" s="16"/>
      <c r="F45" s="16"/>
      <c r="G45" s="16"/>
      <c r="H45" s="16"/>
      <c r="I45" s="16"/>
      <c r="J45" s="16"/>
      <c r="K45" s="2"/>
      <c r="L45" s="2"/>
      <c r="M45" s="2"/>
      <c r="N45" s="2"/>
      <c r="O45" s="2"/>
      <c r="P45" s="2"/>
      <c r="Q45" s="2"/>
      <c r="R45" s="2"/>
      <c r="S45" s="2"/>
      <c r="T45" s="2"/>
      <c r="U45" s="2"/>
      <c r="V45" s="2"/>
      <c r="W45" s="2"/>
      <c r="X45" s="2"/>
      <c r="Y45" s="2"/>
      <c r="Z45" s="2"/>
    </row>
    <row r="46">
      <c r="A46" s="16"/>
      <c r="B46" s="16"/>
      <c r="C46" s="16"/>
      <c r="D46" s="20"/>
      <c r="E46" s="16"/>
      <c r="F46" s="16"/>
      <c r="G46" s="16"/>
      <c r="H46" s="16"/>
      <c r="I46" s="16"/>
      <c r="J46" s="16"/>
      <c r="K46" s="2"/>
      <c r="L46" s="2"/>
      <c r="M46" s="2"/>
      <c r="N46" s="2"/>
      <c r="O46" s="2"/>
      <c r="P46" s="2"/>
      <c r="Q46" s="2"/>
      <c r="R46" s="2"/>
      <c r="S46" s="2"/>
      <c r="T46" s="2"/>
      <c r="U46" s="2"/>
      <c r="V46" s="2"/>
      <c r="W46" s="2"/>
      <c r="X46" s="2"/>
      <c r="Y46" s="2"/>
      <c r="Z46" s="2"/>
    </row>
    <row r="47">
      <c r="A47" s="16"/>
      <c r="B47" s="16"/>
      <c r="C47" s="16"/>
      <c r="D47" s="20"/>
      <c r="E47" s="16"/>
      <c r="F47" s="16"/>
      <c r="G47" s="16"/>
      <c r="H47" s="16"/>
      <c r="I47" s="16"/>
      <c r="J47" s="16"/>
      <c r="K47" s="2"/>
      <c r="L47" s="2"/>
      <c r="M47" s="2"/>
      <c r="N47" s="2"/>
      <c r="O47" s="2"/>
      <c r="P47" s="2"/>
      <c r="Q47" s="2"/>
      <c r="R47" s="2"/>
      <c r="S47" s="2"/>
      <c r="T47" s="2"/>
      <c r="U47" s="2"/>
      <c r="V47" s="2"/>
      <c r="W47" s="2"/>
      <c r="X47" s="2"/>
      <c r="Y47" s="2"/>
      <c r="Z47" s="2"/>
    </row>
    <row r="48">
      <c r="A48" s="16"/>
      <c r="B48" s="16"/>
      <c r="C48" s="16"/>
      <c r="D48" s="20"/>
      <c r="E48" s="16"/>
      <c r="F48" s="16"/>
      <c r="G48" s="16"/>
      <c r="H48" s="16"/>
      <c r="I48" s="16"/>
      <c r="J48" s="16"/>
      <c r="K48" s="2"/>
      <c r="L48" s="2"/>
      <c r="M48" s="2"/>
      <c r="N48" s="2"/>
      <c r="O48" s="2"/>
      <c r="P48" s="2"/>
      <c r="Q48" s="2"/>
      <c r="R48" s="2"/>
      <c r="S48" s="2"/>
      <c r="T48" s="2"/>
      <c r="U48" s="2"/>
      <c r="V48" s="2"/>
      <c r="W48" s="2"/>
      <c r="X48" s="2"/>
      <c r="Y48" s="2"/>
      <c r="Z48" s="2"/>
    </row>
    <row r="49">
      <c r="A49" s="16"/>
      <c r="B49" s="16"/>
      <c r="C49" s="16"/>
      <c r="D49" s="20"/>
      <c r="E49" s="16"/>
      <c r="F49" s="16"/>
      <c r="G49" s="16"/>
      <c r="H49" s="16"/>
      <c r="I49" s="16"/>
      <c r="J49" s="16"/>
      <c r="K49" s="2"/>
      <c r="L49" s="2"/>
      <c r="M49" s="2"/>
      <c r="N49" s="2"/>
      <c r="O49" s="2"/>
      <c r="P49" s="2"/>
      <c r="Q49" s="2"/>
      <c r="R49" s="2"/>
      <c r="S49" s="2"/>
      <c r="T49" s="2"/>
      <c r="U49" s="2"/>
      <c r="V49" s="2"/>
      <c r="W49" s="2"/>
      <c r="X49" s="2"/>
      <c r="Y49" s="2"/>
      <c r="Z49" s="2"/>
    </row>
    <row r="50">
      <c r="A50" s="16"/>
      <c r="B50" s="16"/>
      <c r="C50" s="16"/>
      <c r="D50" s="20"/>
      <c r="E50" s="16"/>
      <c r="F50" s="16"/>
      <c r="G50" s="16"/>
      <c r="H50" s="16"/>
      <c r="I50" s="16"/>
      <c r="J50" s="16"/>
      <c r="K50" s="2"/>
      <c r="L50" s="2"/>
      <c r="M50" s="2"/>
      <c r="N50" s="2"/>
      <c r="O50" s="2"/>
      <c r="P50" s="2"/>
      <c r="Q50" s="2"/>
      <c r="R50" s="2"/>
      <c r="S50" s="2"/>
      <c r="T50" s="2"/>
      <c r="U50" s="2"/>
      <c r="V50" s="2"/>
      <c r="W50" s="2"/>
      <c r="X50" s="2"/>
      <c r="Y50" s="2"/>
      <c r="Z50" s="2"/>
    </row>
    <row r="51">
      <c r="A51" s="16"/>
      <c r="B51" s="16"/>
      <c r="C51" s="16"/>
      <c r="D51" s="20"/>
      <c r="E51" s="16"/>
      <c r="F51" s="16"/>
      <c r="G51" s="16"/>
      <c r="H51" s="16"/>
      <c r="I51" s="16"/>
      <c r="J51" s="16"/>
      <c r="K51" s="2"/>
      <c r="L51" s="2"/>
      <c r="M51" s="2"/>
      <c r="N51" s="2"/>
      <c r="O51" s="2"/>
      <c r="P51" s="2"/>
      <c r="Q51" s="2"/>
      <c r="R51" s="2"/>
      <c r="S51" s="2"/>
      <c r="T51" s="2"/>
      <c r="U51" s="2"/>
      <c r="V51" s="2"/>
      <c r="W51" s="2"/>
      <c r="X51" s="2"/>
      <c r="Y51" s="2"/>
      <c r="Z51" s="2"/>
    </row>
    <row r="52">
      <c r="A52" s="16"/>
      <c r="B52" s="16"/>
      <c r="C52" s="16"/>
      <c r="D52" s="20"/>
      <c r="E52" s="16"/>
      <c r="F52" s="16"/>
      <c r="G52" s="16"/>
      <c r="H52" s="16"/>
      <c r="I52" s="16"/>
      <c r="J52" s="16"/>
      <c r="K52" s="2"/>
      <c r="L52" s="2"/>
      <c r="M52" s="2"/>
      <c r="N52" s="2"/>
      <c r="O52" s="2"/>
      <c r="P52" s="2"/>
      <c r="Q52" s="2"/>
      <c r="R52" s="2"/>
      <c r="S52" s="2"/>
      <c r="T52" s="2"/>
      <c r="U52" s="2"/>
      <c r="V52" s="2"/>
      <c r="W52" s="2"/>
      <c r="X52" s="2"/>
      <c r="Y52" s="2"/>
      <c r="Z52" s="2"/>
    </row>
    <row r="53">
      <c r="A53" s="16"/>
      <c r="B53" s="16"/>
      <c r="C53" s="16"/>
      <c r="D53" s="20"/>
      <c r="E53" s="16"/>
      <c r="F53" s="16"/>
      <c r="G53" s="16"/>
      <c r="H53" s="16"/>
      <c r="I53" s="16"/>
      <c r="J53" s="16"/>
      <c r="K53" s="2"/>
      <c r="L53" s="2"/>
      <c r="M53" s="2"/>
      <c r="N53" s="2"/>
      <c r="O53" s="2"/>
      <c r="P53" s="2"/>
      <c r="Q53" s="2"/>
      <c r="R53" s="2"/>
      <c r="S53" s="2"/>
      <c r="T53" s="2"/>
      <c r="U53" s="2"/>
      <c r="V53" s="2"/>
      <c r="W53" s="2"/>
      <c r="X53" s="2"/>
      <c r="Y53" s="2"/>
      <c r="Z53" s="2"/>
    </row>
    <row r="54">
      <c r="A54" s="16"/>
      <c r="B54" s="16"/>
      <c r="C54" s="16"/>
      <c r="D54" s="20"/>
      <c r="E54" s="16"/>
      <c r="F54" s="16"/>
      <c r="G54" s="16"/>
      <c r="H54" s="16"/>
      <c r="I54" s="16"/>
      <c r="J54" s="16"/>
      <c r="K54" s="2"/>
      <c r="L54" s="2"/>
      <c r="M54" s="2"/>
      <c r="N54" s="2"/>
      <c r="O54" s="2"/>
      <c r="P54" s="2"/>
      <c r="Q54" s="2"/>
      <c r="R54" s="2"/>
      <c r="S54" s="2"/>
      <c r="T54" s="2"/>
      <c r="U54" s="2"/>
      <c r="V54" s="2"/>
      <c r="W54" s="2"/>
      <c r="X54" s="2"/>
      <c r="Y54" s="2"/>
      <c r="Z54" s="2"/>
    </row>
    <row r="55">
      <c r="A55" s="16"/>
      <c r="B55" s="16"/>
      <c r="C55" s="16"/>
      <c r="D55" s="20"/>
      <c r="E55" s="16"/>
      <c r="F55" s="16"/>
      <c r="G55" s="16"/>
      <c r="H55" s="16"/>
      <c r="I55" s="16"/>
      <c r="J55" s="16"/>
      <c r="K55" s="2"/>
      <c r="L55" s="2"/>
      <c r="M55" s="2"/>
      <c r="N55" s="2"/>
      <c r="O55" s="2"/>
      <c r="P55" s="2"/>
      <c r="Q55" s="2"/>
      <c r="R55" s="2"/>
      <c r="S55" s="2"/>
      <c r="T55" s="2"/>
      <c r="U55" s="2"/>
      <c r="V55" s="2"/>
      <c r="W55" s="2"/>
      <c r="X55" s="2"/>
      <c r="Y55" s="2"/>
      <c r="Z55" s="2"/>
    </row>
    <row r="56">
      <c r="A56" s="16"/>
      <c r="B56" s="16"/>
      <c r="C56" s="16"/>
      <c r="D56" s="20"/>
      <c r="E56" s="16"/>
      <c r="F56" s="16"/>
      <c r="G56" s="16"/>
      <c r="H56" s="16"/>
      <c r="I56" s="16"/>
      <c r="J56" s="16"/>
      <c r="K56" s="2"/>
      <c r="L56" s="2"/>
      <c r="M56" s="2"/>
      <c r="N56" s="2"/>
      <c r="O56" s="2"/>
      <c r="P56" s="2"/>
      <c r="Q56" s="2"/>
      <c r="R56" s="2"/>
      <c r="S56" s="2"/>
      <c r="T56" s="2"/>
      <c r="U56" s="2"/>
      <c r="V56" s="2"/>
      <c r="W56" s="2"/>
      <c r="X56" s="2"/>
      <c r="Y56" s="2"/>
      <c r="Z56" s="2"/>
    </row>
    <row r="57">
      <c r="A57" s="16"/>
      <c r="B57" s="16"/>
      <c r="C57" s="16"/>
      <c r="D57" s="20"/>
      <c r="E57" s="16"/>
      <c r="F57" s="16"/>
      <c r="G57" s="16"/>
      <c r="H57" s="16"/>
      <c r="I57" s="16"/>
      <c r="J57" s="16"/>
      <c r="K57" s="2"/>
      <c r="L57" s="2"/>
      <c r="M57" s="2"/>
      <c r="N57" s="2"/>
      <c r="O57" s="2"/>
      <c r="P57" s="2"/>
      <c r="Q57" s="2"/>
      <c r="R57" s="2"/>
      <c r="S57" s="2"/>
      <c r="T57" s="2"/>
      <c r="U57" s="2"/>
      <c r="V57" s="2"/>
      <c r="W57" s="2"/>
      <c r="X57" s="2"/>
      <c r="Y57" s="2"/>
      <c r="Z57" s="2"/>
    </row>
    <row r="58">
      <c r="A58" s="16"/>
      <c r="B58" s="16"/>
      <c r="C58" s="16"/>
      <c r="D58" s="20"/>
      <c r="E58" s="16"/>
      <c r="F58" s="16"/>
      <c r="G58" s="16"/>
      <c r="H58" s="16"/>
      <c r="I58" s="16"/>
      <c r="J58" s="16"/>
      <c r="K58" s="2"/>
      <c r="L58" s="2"/>
      <c r="M58" s="2"/>
      <c r="N58" s="2"/>
      <c r="O58" s="2"/>
      <c r="P58" s="2"/>
      <c r="Q58" s="2"/>
      <c r="R58" s="2"/>
      <c r="S58" s="2"/>
      <c r="T58" s="2"/>
      <c r="U58" s="2"/>
      <c r="V58" s="2"/>
      <c r="W58" s="2"/>
      <c r="X58" s="2"/>
      <c r="Y58" s="2"/>
      <c r="Z58" s="2"/>
    </row>
    <row r="59">
      <c r="A59" s="16"/>
      <c r="B59" s="16"/>
      <c r="C59" s="16"/>
      <c r="D59" s="20"/>
      <c r="E59" s="16"/>
      <c r="F59" s="16"/>
      <c r="G59" s="16"/>
      <c r="H59" s="16"/>
      <c r="I59" s="16"/>
      <c r="J59" s="16"/>
      <c r="K59" s="2"/>
      <c r="L59" s="2"/>
      <c r="M59" s="2"/>
      <c r="N59" s="2"/>
      <c r="O59" s="2"/>
      <c r="P59" s="2"/>
      <c r="Q59" s="2"/>
      <c r="R59" s="2"/>
      <c r="S59" s="2"/>
      <c r="T59" s="2"/>
      <c r="U59" s="2"/>
      <c r="V59" s="2"/>
      <c r="W59" s="2"/>
      <c r="X59" s="2"/>
      <c r="Y59" s="2"/>
      <c r="Z59" s="2"/>
    </row>
    <row r="60">
      <c r="A60" s="16"/>
      <c r="B60" s="16"/>
      <c r="C60" s="16"/>
      <c r="D60" s="20"/>
      <c r="E60" s="16"/>
      <c r="F60" s="16"/>
      <c r="G60" s="16"/>
      <c r="H60" s="16"/>
      <c r="I60" s="16"/>
      <c r="J60" s="16"/>
      <c r="K60" s="2"/>
      <c r="L60" s="2"/>
      <c r="M60" s="2"/>
      <c r="N60" s="2"/>
      <c r="O60" s="2"/>
      <c r="P60" s="2"/>
      <c r="Q60" s="2"/>
      <c r="R60" s="2"/>
      <c r="S60" s="2"/>
      <c r="T60" s="2"/>
      <c r="U60" s="2"/>
      <c r="V60" s="2"/>
      <c r="W60" s="2"/>
      <c r="X60" s="2"/>
      <c r="Y60" s="2"/>
      <c r="Z60" s="2"/>
    </row>
    <row r="61">
      <c r="A61" s="16"/>
      <c r="B61" s="16"/>
      <c r="C61" s="16"/>
      <c r="D61" s="20"/>
      <c r="E61" s="16"/>
      <c r="F61" s="16"/>
      <c r="G61" s="16"/>
      <c r="H61" s="16"/>
      <c r="I61" s="16"/>
      <c r="J61" s="16"/>
      <c r="K61" s="2"/>
      <c r="L61" s="2"/>
      <c r="M61" s="2"/>
      <c r="N61" s="2"/>
      <c r="O61" s="2"/>
      <c r="P61" s="2"/>
      <c r="Q61" s="2"/>
      <c r="R61" s="2"/>
      <c r="S61" s="2"/>
      <c r="T61" s="2"/>
      <c r="U61" s="2"/>
      <c r="V61" s="2"/>
      <c r="W61" s="2"/>
      <c r="X61" s="2"/>
      <c r="Y61" s="2"/>
      <c r="Z61" s="2"/>
    </row>
    <row r="62">
      <c r="A62" s="16"/>
      <c r="B62" s="16"/>
      <c r="C62" s="16"/>
      <c r="D62" s="20"/>
      <c r="E62" s="16"/>
      <c r="F62" s="16"/>
      <c r="G62" s="16"/>
      <c r="H62" s="16"/>
      <c r="I62" s="16"/>
      <c r="J62" s="16"/>
      <c r="K62" s="2"/>
      <c r="L62" s="2"/>
      <c r="M62" s="2"/>
      <c r="N62" s="2"/>
      <c r="O62" s="2"/>
      <c r="P62" s="2"/>
      <c r="Q62" s="2"/>
      <c r="R62" s="2"/>
      <c r="S62" s="2"/>
      <c r="T62" s="2"/>
      <c r="U62" s="2"/>
      <c r="V62" s="2"/>
      <c r="W62" s="2"/>
      <c r="X62" s="2"/>
      <c r="Y62" s="2"/>
      <c r="Z62" s="2"/>
    </row>
    <row r="63">
      <c r="A63" s="16"/>
      <c r="B63" s="16"/>
      <c r="C63" s="16"/>
      <c r="D63" s="20"/>
      <c r="E63" s="16"/>
      <c r="F63" s="16"/>
      <c r="G63" s="16"/>
      <c r="H63" s="16"/>
      <c r="I63" s="16"/>
      <c r="J63" s="16"/>
      <c r="K63" s="2"/>
      <c r="L63" s="2"/>
      <c r="M63" s="2"/>
      <c r="N63" s="2"/>
      <c r="O63" s="2"/>
      <c r="P63" s="2"/>
      <c r="Q63" s="2"/>
      <c r="R63" s="2"/>
      <c r="S63" s="2"/>
      <c r="T63" s="2"/>
      <c r="U63" s="2"/>
      <c r="V63" s="2"/>
      <c r="W63" s="2"/>
      <c r="X63" s="2"/>
      <c r="Y63" s="2"/>
      <c r="Z63" s="2"/>
    </row>
    <row r="64">
      <c r="A64" s="16"/>
      <c r="B64" s="16"/>
      <c r="C64" s="16"/>
      <c r="D64" s="20"/>
      <c r="E64" s="16"/>
      <c r="F64" s="16"/>
      <c r="G64" s="16"/>
      <c r="H64" s="16"/>
      <c r="I64" s="16"/>
      <c r="J64" s="16"/>
      <c r="K64" s="2"/>
      <c r="L64" s="2"/>
      <c r="M64" s="2"/>
      <c r="N64" s="2"/>
      <c r="O64" s="2"/>
      <c r="P64" s="2"/>
      <c r="Q64" s="2"/>
      <c r="R64" s="2"/>
      <c r="S64" s="2"/>
      <c r="T64" s="2"/>
      <c r="U64" s="2"/>
      <c r="V64" s="2"/>
      <c r="W64" s="2"/>
      <c r="X64" s="2"/>
      <c r="Y64" s="2"/>
      <c r="Z64" s="2"/>
    </row>
    <row r="65">
      <c r="A65" s="16"/>
      <c r="B65" s="16"/>
      <c r="C65" s="16"/>
      <c r="D65" s="20"/>
      <c r="E65" s="16"/>
      <c r="F65" s="16"/>
      <c r="G65" s="16"/>
      <c r="H65" s="16"/>
      <c r="I65" s="16"/>
      <c r="J65" s="16"/>
      <c r="K65" s="2"/>
      <c r="L65" s="2"/>
      <c r="M65" s="2"/>
      <c r="N65" s="2"/>
      <c r="O65" s="2"/>
      <c r="P65" s="2"/>
      <c r="Q65" s="2"/>
      <c r="R65" s="2"/>
      <c r="S65" s="2"/>
      <c r="T65" s="2"/>
      <c r="U65" s="2"/>
      <c r="V65" s="2"/>
      <c r="W65" s="2"/>
      <c r="X65" s="2"/>
      <c r="Y65" s="2"/>
      <c r="Z65" s="2"/>
    </row>
    <row r="66">
      <c r="A66" s="16"/>
      <c r="B66" s="16"/>
      <c r="C66" s="16"/>
      <c r="D66" s="20"/>
      <c r="E66" s="16"/>
      <c r="F66" s="16"/>
      <c r="G66" s="16"/>
      <c r="H66" s="16"/>
      <c r="I66" s="16"/>
      <c r="J66" s="16"/>
      <c r="K66" s="2"/>
      <c r="L66" s="2"/>
      <c r="M66" s="2"/>
      <c r="N66" s="2"/>
      <c r="O66" s="2"/>
      <c r="P66" s="2"/>
      <c r="Q66" s="2"/>
      <c r="R66" s="2"/>
      <c r="S66" s="2"/>
      <c r="T66" s="2"/>
      <c r="U66" s="2"/>
      <c r="V66" s="2"/>
      <c r="W66" s="2"/>
      <c r="X66" s="2"/>
      <c r="Y66" s="2"/>
      <c r="Z66" s="2"/>
    </row>
    <row r="67">
      <c r="A67" s="16"/>
      <c r="B67" s="16"/>
      <c r="C67" s="16"/>
      <c r="D67" s="20"/>
      <c r="E67" s="16"/>
      <c r="F67" s="16"/>
      <c r="G67" s="16"/>
      <c r="H67" s="16"/>
      <c r="I67" s="16"/>
      <c r="J67" s="16"/>
      <c r="K67" s="2"/>
      <c r="L67" s="2"/>
      <c r="M67" s="2"/>
      <c r="N67" s="2"/>
      <c r="O67" s="2"/>
      <c r="P67" s="2"/>
      <c r="Q67" s="2"/>
      <c r="R67" s="2"/>
      <c r="S67" s="2"/>
      <c r="T67" s="2"/>
      <c r="U67" s="2"/>
      <c r="V67" s="2"/>
      <c r="W67" s="2"/>
      <c r="X67" s="2"/>
      <c r="Y67" s="2"/>
      <c r="Z67" s="2"/>
    </row>
    <row r="68">
      <c r="A68" s="16"/>
      <c r="B68" s="16"/>
      <c r="C68" s="16"/>
      <c r="D68" s="20"/>
      <c r="E68" s="16"/>
      <c r="F68" s="16"/>
      <c r="G68" s="16"/>
      <c r="H68" s="16"/>
      <c r="I68" s="16"/>
      <c r="J68" s="16"/>
      <c r="K68" s="2"/>
      <c r="L68" s="2"/>
      <c r="M68" s="2"/>
      <c r="N68" s="2"/>
      <c r="O68" s="2"/>
      <c r="P68" s="2"/>
      <c r="Q68" s="2"/>
      <c r="R68" s="2"/>
      <c r="S68" s="2"/>
      <c r="T68" s="2"/>
      <c r="U68" s="2"/>
      <c r="V68" s="2"/>
      <c r="W68" s="2"/>
      <c r="X68" s="2"/>
      <c r="Y68" s="2"/>
      <c r="Z68" s="2"/>
    </row>
    <row r="69">
      <c r="A69" s="16"/>
      <c r="B69" s="16"/>
      <c r="C69" s="16"/>
      <c r="D69" s="20"/>
      <c r="E69" s="16"/>
      <c r="F69" s="16"/>
      <c r="G69" s="16"/>
      <c r="H69" s="16"/>
      <c r="I69" s="16"/>
      <c r="J69" s="16"/>
      <c r="K69" s="2"/>
      <c r="L69" s="2"/>
      <c r="M69" s="2"/>
      <c r="N69" s="2"/>
      <c r="O69" s="2"/>
      <c r="P69" s="2"/>
      <c r="Q69" s="2"/>
      <c r="R69" s="2"/>
      <c r="S69" s="2"/>
      <c r="T69" s="2"/>
      <c r="U69" s="2"/>
      <c r="V69" s="2"/>
      <c r="W69" s="2"/>
      <c r="X69" s="2"/>
      <c r="Y69" s="2"/>
      <c r="Z69" s="2"/>
    </row>
    <row r="70">
      <c r="A70" s="16"/>
      <c r="B70" s="16"/>
      <c r="C70" s="16"/>
      <c r="D70" s="20"/>
      <c r="E70" s="16"/>
      <c r="F70" s="16"/>
      <c r="G70" s="16"/>
      <c r="H70" s="16"/>
      <c r="I70" s="16"/>
      <c r="J70" s="16"/>
      <c r="K70" s="2"/>
      <c r="L70" s="2"/>
      <c r="M70" s="2"/>
      <c r="N70" s="2"/>
      <c r="O70" s="2"/>
      <c r="P70" s="2"/>
      <c r="Q70" s="2"/>
      <c r="R70" s="2"/>
      <c r="S70" s="2"/>
      <c r="T70" s="2"/>
      <c r="U70" s="2"/>
      <c r="V70" s="2"/>
      <c r="W70" s="2"/>
      <c r="X70" s="2"/>
      <c r="Y70" s="2"/>
      <c r="Z70" s="2"/>
    </row>
    <row r="71">
      <c r="A71" s="16"/>
      <c r="B71" s="16"/>
      <c r="C71" s="16"/>
      <c r="D71" s="20"/>
      <c r="E71" s="16"/>
      <c r="F71" s="16"/>
      <c r="G71" s="16"/>
      <c r="H71" s="16"/>
      <c r="I71" s="16"/>
      <c r="J71" s="16"/>
      <c r="K71" s="2"/>
      <c r="L71" s="2"/>
      <c r="M71" s="2"/>
      <c r="N71" s="2"/>
      <c r="O71" s="2"/>
      <c r="P71" s="2"/>
      <c r="Q71" s="2"/>
      <c r="R71" s="2"/>
      <c r="S71" s="2"/>
      <c r="T71" s="2"/>
      <c r="U71" s="2"/>
      <c r="V71" s="2"/>
      <c r="W71" s="2"/>
      <c r="X71" s="2"/>
      <c r="Y71" s="2"/>
      <c r="Z71" s="2"/>
    </row>
    <row r="72">
      <c r="A72" s="16"/>
      <c r="B72" s="16"/>
      <c r="C72" s="16"/>
      <c r="D72" s="20"/>
      <c r="E72" s="16"/>
      <c r="F72" s="16"/>
      <c r="G72" s="16"/>
      <c r="H72" s="16"/>
      <c r="I72" s="16"/>
      <c r="J72" s="16"/>
      <c r="K72" s="2"/>
      <c r="L72" s="2"/>
      <c r="M72" s="2"/>
      <c r="N72" s="2"/>
      <c r="O72" s="2"/>
      <c r="P72" s="2"/>
      <c r="Q72" s="2"/>
      <c r="R72" s="2"/>
      <c r="S72" s="2"/>
      <c r="T72" s="2"/>
      <c r="U72" s="2"/>
      <c r="V72" s="2"/>
      <c r="W72" s="2"/>
      <c r="X72" s="2"/>
      <c r="Y72" s="2"/>
      <c r="Z72" s="2"/>
    </row>
    <row r="73">
      <c r="A73" s="16"/>
      <c r="B73" s="16"/>
      <c r="C73" s="16"/>
      <c r="D73" s="20"/>
      <c r="E73" s="16"/>
      <c r="F73" s="16"/>
      <c r="G73" s="16"/>
      <c r="H73" s="16"/>
      <c r="I73" s="16"/>
      <c r="J73" s="16"/>
      <c r="K73" s="2"/>
      <c r="L73" s="2"/>
      <c r="M73" s="2"/>
      <c r="N73" s="2"/>
      <c r="O73" s="2"/>
      <c r="P73" s="2"/>
      <c r="Q73" s="2"/>
      <c r="R73" s="2"/>
      <c r="S73" s="2"/>
      <c r="T73" s="2"/>
      <c r="U73" s="2"/>
      <c r="V73" s="2"/>
      <c r="W73" s="2"/>
      <c r="X73" s="2"/>
      <c r="Y73" s="2"/>
      <c r="Z73" s="2"/>
    </row>
    <row r="74">
      <c r="A74" s="16"/>
      <c r="B74" s="16"/>
      <c r="C74" s="16"/>
      <c r="D74" s="20"/>
      <c r="E74" s="16"/>
      <c r="F74" s="16"/>
      <c r="G74" s="16"/>
      <c r="H74" s="16"/>
      <c r="I74" s="16"/>
      <c r="J74" s="16"/>
      <c r="K74" s="2"/>
      <c r="L74" s="2"/>
      <c r="M74" s="2"/>
      <c r="N74" s="2"/>
      <c r="O74" s="2"/>
      <c r="P74" s="2"/>
      <c r="Q74" s="2"/>
      <c r="R74" s="2"/>
      <c r="S74" s="2"/>
      <c r="T74" s="2"/>
      <c r="U74" s="2"/>
      <c r="V74" s="2"/>
      <c r="W74" s="2"/>
      <c r="X74" s="2"/>
      <c r="Y74" s="2"/>
      <c r="Z74" s="2"/>
    </row>
    <row r="75">
      <c r="A75" s="16"/>
      <c r="B75" s="16"/>
      <c r="C75" s="16"/>
      <c r="D75" s="20"/>
      <c r="E75" s="16"/>
      <c r="F75" s="16"/>
      <c r="G75" s="16"/>
      <c r="H75" s="16"/>
      <c r="I75" s="16"/>
      <c r="J75" s="16"/>
      <c r="K75" s="2"/>
      <c r="L75" s="2"/>
      <c r="M75" s="2"/>
      <c r="N75" s="2"/>
      <c r="O75" s="2"/>
      <c r="P75" s="2"/>
      <c r="Q75" s="2"/>
      <c r="R75" s="2"/>
      <c r="S75" s="2"/>
      <c r="T75" s="2"/>
      <c r="U75" s="2"/>
      <c r="V75" s="2"/>
      <c r="W75" s="2"/>
      <c r="X75" s="2"/>
      <c r="Y75" s="2"/>
      <c r="Z75" s="2"/>
    </row>
    <row r="76">
      <c r="A76" s="16"/>
      <c r="B76" s="16"/>
      <c r="C76" s="16"/>
      <c r="D76" s="20"/>
      <c r="E76" s="16"/>
      <c r="F76" s="16"/>
      <c r="G76" s="16"/>
      <c r="H76" s="16"/>
      <c r="I76" s="16"/>
      <c r="J76" s="16"/>
      <c r="K76" s="2"/>
      <c r="L76" s="2"/>
      <c r="M76" s="2"/>
      <c r="N76" s="2"/>
      <c r="O76" s="2"/>
      <c r="P76" s="2"/>
      <c r="Q76" s="2"/>
      <c r="R76" s="2"/>
      <c r="S76" s="2"/>
      <c r="T76" s="2"/>
      <c r="U76" s="2"/>
      <c r="V76" s="2"/>
      <c r="W76" s="2"/>
      <c r="X76" s="2"/>
      <c r="Y76" s="2"/>
      <c r="Z76" s="2"/>
    </row>
    <row r="77">
      <c r="A77" s="16"/>
      <c r="B77" s="16"/>
      <c r="C77" s="16"/>
      <c r="D77" s="20"/>
      <c r="E77" s="16"/>
      <c r="F77" s="16"/>
      <c r="G77" s="16"/>
      <c r="H77" s="16"/>
      <c r="I77" s="16"/>
      <c r="J77" s="16"/>
      <c r="K77" s="2"/>
      <c r="L77" s="2"/>
      <c r="M77" s="2"/>
      <c r="N77" s="2"/>
      <c r="O77" s="2"/>
      <c r="P77" s="2"/>
      <c r="Q77" s="2"/>
      <c r="R77" s="2"/>
      <c r="S77" s="2"/>
      <c r="T77" s="2"/>
      <c r="U77" s="2"/>
      <c r="V77" s="2"/>
      <c r="W77" s="2"/>
      <c r="X77" s="2"/>
      <c r="Y77" s="2"/>
      <c r="Z77" s="2"/>
    </row>
    <row r="78">
      <c r="A78" s="16"/>
      <c r="B78" s="16"/>
      <c r="C78" s="16"/>
      <c r="D78" s="20"/>
      <c r="E78" s="16"/>
      <c r="F78" s="16"/>
      <c r="G78" s="16"/>
      <c r="H78" s="16"/>
      <c r="I78" s="16"/>
      <c r="J78" s="16"/>
      <c r="K78" s="2"/>
      <c r="L78" s="2"/>
      <c r="M78" s="2"/>
      <c r="N78" s="2"/>
      <c r="O78" s="2"/>
      <c r="P78" s="2"/>
      <c r="Q78" s="2"/>
      <c r="R78" s="2"/>
      <c r="S78" s="2"/>
      <c r="T78" s="2"/>
      <c r="U78" s="2"/>
      <c r="V78" s="2"/>
      <c r="W78" s="2"/>
      <c r="X78" s="2"/>
      <c r="Y78" s="2"/>
      <c r="Z78" s="2"/>
    </row>
    <row r="79">
      <c r="A79" s="16"/>
      <c r="B79" s="16"/>
      <c r="C79" s="16"/>
      <c r="D79" s="20"/>
      <c r="E79" s="16"/>
      <c r="F79" s="16"/>
      <c r="G79" s="16"/>
      <c r="H79" s="16"/>
      <c r="I79" s="16"/>
      <c r="J79" s="16"/>
      <c r="K79" s="2"/>
      <c r="L79" s="2"/>
      <c r="M79" s="2"/>
      <c r="N79" s="2"/>
      <c r="O79" s="2"/>
      <c r="P79" s="2"/>
      <c r="Q79" s="2"/>
      <c r="R79" s="2"/>
      <c r="S79" s="2"/>
      <c r="T79" s="2"/>
      <c r="U79" s="2"/>
      <c r="V79" s="2"/>
      <c r="W79" s="2"/>
      <c r="X79" s="2"/>
      <c r="Y79" s="2"/>
      <c r="Z79" s="2"/>
    </row>
    <row r="80">
      <c r="A80" s="16"/>
      <c r="B80" s="16"/>
      <c r="C80" s="16"/>
      <c r="D80" s="20"/>
      <c r="E80" s="16"/>
      <c r="F80" s="16"/>
      <c r="G80" s="16"/>
      <c r="H80" s="16"/>
      <c r="I80" s="16"/>
      <c r="J80" s="16"/>
      <c r="K80" s="2"/>
      <c r="L80" s="2"/>
      <c r="M80" s="2"/>
      <c r="N80" s="2"/>
      <c r="O80" s="2"/>
      <c r="P80" s="2"/>
      <c r="Q80" s="2"/>
      <c r="R80" s="2"/>
      <c r="S80" s="2"/>
      <c r="T80" s="2"/>
      <c r="U80" s="2"/>
      <c r="V80" s="2"/>
      <c r="W80" s="2"/>
      <c r="X80" s="2"/>
      <c r="Y80" s="2"/>
      <c r="Z80" s="2"/>
    </row>
    <row r="81">
      <c r="A81" s="16"/>
      <c r="B81" s="16"/>
      <c r="C81" s="16"/>
      <c r="D81" s="20"/>
      <c r="E81" s="16"/>
      <c r="F81" s="16"/>
      <c r="G81" s="16"/>
      <c r="H81" s="16"/>
      <c r="I81" s="16"/>
      <c r="J81" s="16"/>
      <c r="K81" s="2"/>
      <c r="L81" s="2"/>
      <c r="M81" s="2"/>
      <c r="N81" s="2"/>
      <c r="O81" s="2"/>
      <c r="P81" s="2"/>
      <c r="Q81" s="2"/>
      <c r="R81" s="2"/>
      <c r="S81" s="2"/>
      <c r="T81" s="2"/>
      <c r="U81" s="2"/>
      <c r="V81" s="2"/>
      <c r="W81" s="2"/>
      <c r="X81" s="2"/>
      <c r="Y81" s="2"/>
      <c r="Z81" s="2"/>
    </row>
    <row r="82">
      <c r="A82" s="16"/>
      <c r="B82" s="16"/>
      <c r="C82" s="16"/>
      <c r="D82" s="20"/>
      <c r="E82" s="16"/>
      <c r="F82" s="16"/>
      <c r="G82" s="16"/>
      <c r="H82" s="16"/>
      <c r="I82" s="16"/>
      <c r="J82" s="16"/>
      <c r="K82" s="2"/>
      <c r="L82" s="2"/>
      <c r="M82" s="2"/>
      <c r="N82" s="2"/>
      <c r="O82" s="2"/>
      <c r="P82" s="2"/>
      <c r="Q82" s="2"/>
      <c r="R82" s="2"/>
      <c r="S82" s="2"/>
      <c r="T82" s="2"/>
      <c r="U82" s="2"/>
      <c r="V82" s="2"/>
      <c r="W82" s="2"/>
      <c r="X82" s="2"/>
      <c r="Y82" s="2"/>
      <c r="Z82" s="2"/>
    </row>
    <row r="83">
      <c r="A83" s="16"/>
      <c r="B83" s="16"/>
      <c r="C83" s="16"/>
      <c r="D83" s="20"/>
      <c r="E83" s="16"/>
      <c r="F83" s="16"/>
      <c r="G83" s="16"/>
      <c r="H83" s="16"/>
      <c r="I83" s="16"/>
      <c r="J83" s="16"/>
      <c r="K83" s="2"/>
      <c r="L83" s="2"/>
      <c r="M83" s="2"/>
      <c r="N83" s="2"/>
      <c r="O83" s="2"/>
      <c r="P83" s="2"/>
      <c r="Q83" s="2"/>
      <c r="R83" s="2"/>
      <c r="S83" s="2"/>
      <c r="T83" s="2"/>
      <c r="U83" s="2"/>
      <c r="V83" s="2"/>
      <c r="W83" s="2"/>
      <c r="X83" s="2"/>
      <c r="Y83" s="2"/>
      <c r="Z83" s="2"/>
    </row>
    <row r="84">
      <c r="A84" s="16"/>
      <c r="B84" s="16"/>
      <c r="C84" s="16"/>
      <c r="D84" s="20"/>
      <c r="E84" s="16"/>
      <c r="F84" s="16"/>
      <c r="G84" s="16"/>
      <c r="H84" s="16"/>
      <c r="I84" s="16"/>
      <c r="J84" s="16"/>
      <c r="K84" s="2"/>
      <c r="L84" s="2"/>
      <c r="M84" s="2"/>
      <c r="N84" s="2"/>
      <c r="O84" s="2"/>
      <c r="P84" s="2"/>
      <c r="Q84" s="2"/>
      <c r="R84" s="2"/>
      <c r="S84" s="2"/>
      <c r="T84" s="2"/>
      <c r="U84" s="2"/>
      <c r="V84" s="2"/>
      <c r="W84" s="2"/>
      <c r="X84" s="2"/>
      <c r="Y84" s="2"/>
      <c r="Z84" s="2"/>
    </row>
    <row r="85">
      <c r="A85" s="16"/>
      <c r="B85" s="16"/>
      <c r="C85" s="16"/>
      <c r="D85" s="20"/>
      <c r="E85" s="16"/>
      <c r="F85" s="16"/>
      <c r="G85" s="16"/>
      <c r="H85" s="16"/>
      <c r="I85" s="16"/>
      <c r="J85" s="16"/>
      <c r="K85" s="2"/>
      <c r="L85" s="2"/>
      <c r="M85" s="2"/>
      <c r="N85" s="2"/>
      <c r="O85" s="2"/>
      <c r="P85" s="2"/>
      <c r="Q85" s="2"/>
      <c r="R85" s="2"/>
      <c r="S85" s="2"/>
      <c r="T85" s="2"/>
      <c r="U85" s="2"/>
      <c r="V85" s="2"/>
      <c r="W85" s="2"/>
      <c r="X85" s="2"/>
      <c r="Y85" s="2"/>
      <c r="Z85" s="2"/>
    </row>
    <row r="86">
      <c r="A86" s="16"/>
      <c r="B86" s="16"/>
      <c r="C86" s="16"/>
      <c r="D86" s="20"/>
      <c r="E86" s="16"/>
      <c r="F86" s="16"/>
      <c r="G86" s="16"/>
      <c r="H86" s="16"/>
      <c r="I86" s="16"/>
      <c r="J86" s="16"/>
      <c r="K86" s="2"/>
      <c r="L86" s="2"/>
      <c r="M86" s="2"/>
      <c r="N86" s="2"/>
      <c r="O86" s="2"/>
      <c r="P86" s="2"/>
      <c r="Q86" s="2"/>
      <c r="R86" s="2"/>
      <c r="S86" s="2"/>
      <c r="T86" s="2"/>
      <c r="U86" s="2"/>
      <c r="V86" s="2"/>
      <c r="W86" s="2"/>
      <c r="X86" s="2"/>
      <c r="Y86" s="2"/>
      <c r="Z86" s="2"/>
    </row>
    <row r="87">
      <c r="A87" s="16"/>
      <c r="B87" s="16"/>
      <c r="C87" s="16"/>
      <c r="D87" s="20"/>
      <c r="E87" s="16"/>
      <c r="F87" s="16"/>
      <c r="G87" s="16"/>
      <c r="H87" s="16"/>
      <c r="I87" s="16"/>
      <c r="J87" s="16"/>
      <c r="K87" s="2"/>
      <c r="L87" s="2"/>
      <c r="M87" s="2"/>
      <c r="N87" s="2"/>
      <c r="O87" s="2"/>
      <c r="P87" s="2"/>
      <c r="Q87" s="2"/>
      <c r="R87" s="2"/>
      <c r="S87" s="2"/>
      <c r="T87" s="2"/>
      <c r="U87" s="2"/>
      <c r="V87" s="2"/>
      <c r="W87" s="2"/>
      <c r="X87" s="2"/>
      <c r="Y87" s="2"/>
      <c r="Z87" s="2"/>
    </row>
    <row r="88">
      <c r="A88" s="16"/>
      <c r="B88" s="16"/>
      <c r="C88" s="16"/>
      <c r="D88" s="20"/>
      <c r="E88" s="16"/>
      <c r="F88" s="16"/>
      <c r="G88" s="16"/>
      <c r="H88" s="16"/>
      <c r="I88" s="16"/>
      <c r="J88" s="16"/>
      <c r="K88" s="2"/>
      <c r="L88" s="2"/>
      <c r="M88" s="2"/>
      <c r="N88" s="2"/>
      <c r="O88" s="2"/>
      <c r="P88" s="2"/>
      <c r="Q88" s="2"/>
      <c r="R88" s="2"/>
      <c r="S88" s="2"/>
      <c r="T88" s="2"/>
      <c r="U88" s="2"/>
      <c r="V88" s="2"/>
      <c r="W88" s="2"/>
      <c r="X88" s="2"/>
      <c r="Y88" s="2"/>
      <c r="Z88" s="2"/>
    </row>
    <row r="89">
      <c r="A89" s="16"/>
      <c r="B89" s="16"/>
      <c r="C89" s="16"/>
      <c r="D89" s="20"/>
      <c r="E89" s="16"/>
      <c r="F89" s="16"/>
      <c r="G89" s="16"/>
      <c r="H89" s="16"/>
      <c r="I89" s="16"/>
      <c r="J89" s="16"/>
      <c r="K89" s="2"/>
      <c r="L89" s="2"/>
      <c r="M89" s="2"/>
      <c r="N89" s="2"/>
      <c r="O89" s="2"/>
      <c r="P89" s="2"/>
      <c r="Q89" s="2"/>
      <c r="R89" s="2"/>
      <c r="S89" s="2"/>
      <c r="T89" s="2"/>
      <c r="U89" s="2"/>
      <c r="V89" s="2"/>
      <c r="W89" s="2"/>
      <c r="X89" s="2"/>
      <c r="Y89" s="2"/>
      <c r="Z89" s="2"/>
    </row>
    <row r="90">
      <c r="A90" s="16"/>
      <c r="B90" s="16"/>
      <c r="C90" s="16"/>
      <c r="D90" s="20"/>
      <c r="E90" s="16"/>
      <c r="F90" s="16"/>
      <c r="G90" s="16"/>
      <c r="H90" s="16"/>
      <c r="I90" s="16"/>
      <c r="J90" s="16"/>
      <c r="K90" s="2"/>
      <c r="L90" s="2"/>
      <c r="M90" s="2"/>
      <c r="N90" s="2"/>
      <c r="O90" s="2"/>
      <c r="P90" s="2"/>
      <c r="Q90" s="2"/>
      <c r="R90" s="2"/>
      <c r="S90" s="2"/>
      <c r="T90" s="2"/>
      <c r="U90" s="2"/>
      <c r="V90" s="2"/>
      <c r="W90" s="2"/>
      <c r="X90" s="2"/>
      <c r="Y90" s="2"/>
      <c r="Z90" s="2"/>
    </row>
    <row r="91">
      <c r="A91" s="16"/>
      <c r="B91" s="16"/>
      <c r="C91" s="16"/>
      <c r="D91" s="20"/>
      <c r="E91" s="16"/>
      <c r="F91" s="16"/>
      <c r="G91" s="16"/>
      <c r="H91" s="16"/>
      <c r="I91" s="16"/>
      <c r="J91" s="16"/>
      <c r="K91" s="2"/>
      <c r="L91" s="2"/>
      <c r="M91" s="2"/>
      <c r="N91" s="2"/>
      <c r="O91" s="2"/>
      <c r="P91" s="2"/>
      <c r="Q91" s="2"/>
      <c r="R91" s="2"/>
      <c r="S91" s="2"/>
      <c r="T91" s="2"/>
      <c r="U91" s="2"/>
      <c r="V91" s="2"/>
      <c r="W91" s="2"/>
      <c r="X91" s="2"/>
      <c r="Y91" s="2"/>
      <c r="Z91" s="2"/>
    </row>
    <row r="92">
      <c r="A92" s="16"/>
      <c r="B92" s="16"/>
      <c r="C92" s="16"/>
      <c r="D92" s="20"/>
      <c r="E92" s="16"/>
      <c r="F92" s="16"/>
      <c r="G92" s="16"/>
      <c r="H92" s="16"/>
      <c r="I92" s="16"/>
      <c r="J92" s="16"/>
      <c r="K92" s="2"/>
      <c r="L92" s="2"/>
      <c r="M92" s="2"/>
      <c r="N92" s="2"/>
      <c r="O92" s="2"/>
      <c r="P92" s="2"/>
      <c r="Q92" s="2"/>
      <c r="R92" s="2"/>
      <c r="S92" s="2"/>
      <c r="T92" s="2"/>
      <c r="U92" s="2"/>
      <c r="V92" s="2"/>
      <c r="W92" s="2"/>
      <c r="X92" s="2"/>
      <c r="Y92" s="2"/>
      <c r="Z92" s="2"/>
    </row>
    <row r="93">
      <c r="A93" s="16"/>
      <c r="B93" s="16"/>
      <c r="C93" s="16"/>
      <c r="D93" s="20"/>
      <c r="E93" s="16"/>
      <c r="F93" s="16"/>
      <c r="G93" s="16"/>
      <c r="H93" s="16"/>
      <c r="I93" s="16"/>
      <c r="J93" s="16"/>
      <c r="K93" s="2"/>
      <c r="L93" s="2"/>
      <c r="M93" s="2"/>
      <c r="N93" s="2"/>
      <c r="O93" s="2"/>
      <c r="P93" s="2"/>
      <c r="Q93" s="2"/>
      <c r="R93" s="2"/>
      <c r="S93" s="2"/>
      <c r="T93" s="2"/>
      <c r="U93" s="2"/>
      <c r="V93" s="2"/>
      <c r="W93" s="2"/>
      <c r="X93" s="2"/>
      <c r="Y93" s="2"/>
      <c r="Z93" s="2"/>
    </row>
    <row r="94">
      <c r="A94" s="16"/>
      <c r="B94" s="16"/>
      <c r="C94" s="16"/>
      <c r="D94" s="20"/>
      <c r="E94" s="16"/>
      <c r="F94" s="16"/>
      <c r="G94" s="16"/>
      <c r="H94" s="16"/>
      <c r="I94" s="16"/>
      <c r="J94" s="16"/>
      <c r="K94" s="2"/>
      <c r="L94" s="2"/>
      <c r="M94" s="2"/>
      <c r="N94" s="2"/>
      <c r="O94" s="2"/>
      <c r="P94" s="2"/>
      <c r="Q94" s="2"/>
      <c r="R94" s="2"/>
      <c r="S94" s="2"/>
      <c r="T94" s="2"/>
      <c r="U94" s="2"/>
      <c r="V94" s="2"/>
      <c r="W94" s="2"/>
      <c r="X94" s="2"/>
      <c r="Y94" s="2"/>
      <c r="Z94" s="2"/>
    </row>
    <row r="95">
      <c r="A95" s="16"/>
      <c r="B95" s="16"/>
      <c r="C95" s="16"/>
      <c r="D95" s="20"/>
      <c r="E95" s="16"/>
      <c r="F95" s="16"/>
      <c r="G95" s="16"/>
      <c r="H95" s="16"/>
      <c r="I95" s="16"/>
      <c r="J95" s="16"/>
      <c r="K95" s="2"/>
      <c r="L95" s="2"/>
      <c r="M95" s="2"/>
      <c r="N95" s="2"/>
      <c r="O95" s="2"/>
      <c r="P95" s="2"/>
      <c r="Q95" s="2"/>
      <c r="R95" s="2"/>
      <c r="S95" s="2"/>
      <c r="T95" s="2"/>
      <c r="U95" s="2"/>
      <c r="V95" s="2"/>
      <c r="W95" s="2"/>
      <c r="X95" s="2"/>
      <c r="Y95" s="2"/>
      <c r="Z95" s="2"/>
    </row>
    <row r="96">
      <c r="A96" s="16"/>
      <c r="B96" s="16"/>
      <c r="C96" s="16"/>
      <c r="D96" s="20"/>
      <c r="E96" s="16"/>
      <c r="F96" s="16"/>
      <c r="G96" s="16"/>
      <c r="H96" s="16"/>
      <c r="I96" s="16"/>
      <c r="J96" s="16"/>
      <c r="K96" s="2"/>
      <c r="L96" s="2"/>
      <c r="M96" s="2"/>
      <c r="N96" s="2"/>
      <c r="O96" s="2"/>
      <c r="P96" s="2"/>
      <c r="Q96" s="2"/>
      <c r="R96" s="2"/>
      <c r="S96" s="2"/>
      <c r="T96" s="2"/>
      <c r="U96" s="2"/>
      <c r="V96" s="2"/>
      <c r="W96" s="2"/>
      <c r="X96" s="2"/>
      <c r="Y96" s="2"/>
      <c r="Z96" s="2"/>
    </row>
    <row r="97">
      <c r="A97" s="16"/>
      <c r="B97" s="16"/>
      <c r="C97" s="16"/>
      <c r="D97" s="20"/>
      <c r="E97" s="16"/>
      <c r="F97" s="16"/>
      <c r="G97" s="16"/>
      <c r="H97" s="16"/>
      <c r="I97" s="16"/>
      <c r="J97" s="16"/>
      <c r="K97" s="2"/>
      <c r="L97" s="2"/>
      <c r="M97" s="2"/>
      <c r="N97" s="2"/>
      <c r="O97" s="2"/>
      <c r="P97" s="2"/>
      <c r="Q97" s="2"/>
      <c r="R97" s="2"/>
      <c r="S97" s="2"/>
      <c r="T97" s="2"/>
      <c r="U97" s="2"/>
      <c r="V97" s="2"/>
      <c r="W97" s="2"/>
      <c r="X97" s="2"/>
      <c r="Y97" s="2"/>
      <c r="Z97" s="2"/>
    </row>
    <row r="98">
      <c r="A98" s="16"/>
      <c r="B98" s="16"/>
      <c r="C98" s="16"/>
      <c r="D98" s="20"/>
      <c r="E98" s="16"/>
      <c r="F98" s="16"/>
      <c r="G98" s="16"/>
      <c r="H98" s="16"/>
      <c r="I98" s="16"/>
      <c r="J98" s="16"/>
      <c r="K98" s="2"/>
      <c r="L98" s="2"/>
      <c r="M98" s="2"/>
      <c r="N98" s="2"/>
      <c r="O98" s="2"/>
      <c r="P98" s="2"/>
      <c r="Q98" s="2"/>
      <c r="R98" s="2"/>
      <c r="S98" s="2"/>
      <c r="T98" s="2"/>
      <c r="U98" s="2"/>
      <c r="V98" s="2"/>
      <c r="W98" s="2"/>
      <c r="X98" s="2"/>
      <c r="Y98" s="2"/>
      <c r="Z98" s="2"/>
    </row>
    <row r="99">
      <c r="A99" s="16"/>
      <c r="B99" s="16"/>
      <c r="C99" s="16"/>
      <c r="D99" s="20"/>
      <c r="E99" s="16"/>
      <c r="F99" s="16"/>
      <c r="G99" s="16"/>
      <c r="H99" s="16"/>
      <c r="I99" s="16"/>
      <c r="J99" s="16"/>
      <c r="K99" s="2"/>
      <c r="L99" s="2"/>
      <c r="M99" s="2"/>
      <c r="N99" s="2"/>
      <c r="O99" s="2"/>
      <c r="P99" s="2"/>
      <c r="Q99" s="2"/>
      <c r="R99" s="2"/>
      <c r="S99" s="2"/>
      <c r="T99" s="2"/>
      <c r="U99" s="2"/>
      <c r="V99" s="2"/>
      <c r="W99" s="2"/>
      <c r="X99" s="2"/>
      <c r="Y99" s="2"/>
      <c r="Z99" s="2"/>
    </row>
    <row r="100">
      <c r="A100" s="16"/>
      <c r="B100" s="16"/>
      <c r="C100" s="16"/>
      <c r="D100" s="20"/>
      <c r="E100" s="16"/>
      <c r="F100" s="16"/>
      <c r="G100" s="16"/>
      <c r="H100" s="16"/>
      <c r="I100" s="16"/>
      <c r="J100" s="16"/>
      <c r="K100" s="2"/>
      <c r="L100" s="2"/>
      <c r="M100" s="2"/>
      <c r="N100" s="2"/>
      <c r="O100" s="2"/>
      <c r="P100" s="2"/>
      <c r="Q100" s="2"/>
      <c r="R100" s="2"/>
      <c r="S100" s="2"/>
      <c r="T100" s="2"/>
      <c r="U100" s="2"/>
      <c r="V100" s="2"/>
      <c r="W100" s="2"/>
      <c r="X100" s="2"/>
      <c r="Y100" s="2"/>
      <c r="Z100" s="2"/>
    </row>
    <row r="101">
      <c r="A101" s="16"/>
      <c r="B101" s="16"/>
      <c r="C101" s="16"/>
      <c r="D101" s="20"/>
      <c r="E101" s="16"/>
      <c r="F101" s="16"/>
      <c r="G101" s="16"/>
      <c r="H101" s="16"/>
      <c r="I101" s="16"/>
      <c r="J101" s="16"/>
      <c r="K101" s="2"/>
      <c r="L101" s="2"/>
      <c r="M101" s="2"/>
      <c r="N101" s="2"/>
      <c r="O101" s="2"/>
      <c r="P101" s="2"/>
      <c r="Q101" s="2"/>
      <c r="R101" s="2"/>
      <c r="S101" s="2"/>
      <c r="T101" s="2"/>
      <c r="U101" s="2"/>
      <c r="V101" s="2"/>
      <c r="W101" s="2"/>
      <c r="X101" s="2"/>
      <c r="Y101" s="2"/>
      <c r="Z101" s="2"/>
    </row>
    <row r="102">
      <c r="A102" s="16"/>
      <c r="B102" s="16"/>
      <c r="C102" s="16"/>
      <c r="D102" s="20"/>
      <c r="E102" s="16"/>
      <c r="F102" s="16"/>
      <c r="G102" s="16"/>
      <c r="H102" s="16"/>
      <c r="I102" s="16"/>
      <c r="J102" s="16"/>
      <c r="K102" s="2"/>
      <c r="L102" s="2"/>
      <c r="M102" s="2"/>
      <c r="N102" s="2"/>
      <c r="O102" s="2"/>
      <c r="P102" s="2"/>
      <c r="Q102" s="2"/>
      <c r="R102" s="2"/>
      <c r="S102" s="2"/>
      <c r="T102" s="2"/>
      <c r="U102" s="2"/>
      <c r="V102" s="2"/>
      <c r="W102" s="2"/>
      <c r="X102" s="2"/>
      <c r="Y102" s="2"/>
      <c r="Z102" s="2"/>
    </row>
    <row r="103">
      <c r="A103" s="16"/>
      <c r="B103" s="16"/>
      <c r="C103" s="16"/>
      <c r="D103" s="20"/>
      <c r="E103" s="16"/>
      <c r="F103" s="16"/>
      <c r="G103" s="16"/>
      <c r="H103" s="16"/>
      <c r="I103" s="16"/>
      <c r="J103" s="16"/>
      <c r="K103" s="2"/>
      <c r="L103" s="2"/>
      <c r="M103" s="2"/>
      <c r="N103" s="2"/>
      <c r="O103" s="2"/>
      <c r="P103" s="2"/>
      <c r="Q103" s="2"/>
      <c r="R103" s="2"/>
      <c r="S103" s="2"/>
      <c r="T103" s="2"/>
      <c r="U103" s="2"/>
      <c r="V103" s="2"/>
      <c r="W103" s="2"/>
      <c r="X103" s="2"/>
      <c r="Y103" s="2"/>
      <c r="Z103" s="2"/>
    </row>
    <row r="104">
      <c r="A104" s="16"/>
      <c r="B104" s="16"/>
      <c r="C104" s="16"/>
      <c r="D104" s="20"/>
      <c r="E104" s="16"/>
      <c r="F104" s="16"/>
      <c r="G104" s="16"/>
      <c r="H104" s="16"/>
      <c r="I104" s="16"/>
      <c r="J104" s="16"/>
      <c r="K104" s="2"/>
      <c r="L104" s="2"/>
      <c r="M104" s="2"/>
      <c r="N104" s="2"/>
      <c r="O104" s="2"/>
      <c r="P104" s="2"/>
      <c r="Q104" s="2"/>
      <c r="R104" s="2"/>
      <c r="S104" s="2"/>
      <c r="T104" s="2"/>
      <c r="U104" s="2"/>
      <c r="V104" s="2"/>
      <c r="W104" s="2"/>
      <c r="X104" s="2"/>
      <c r="Y104" s="2"/>
      <c r="Z104" s="2"/>
    </row>
    <row r="105">
      <c r="A105" s="16"/>
      <c r="B105" s="16"/>
      <c r="C105" s="16"/>
      <c r="D105" s="20"/>
      <c r="E105" s="16"/>
      <c r="F105" s="16"/>
      <c r="G105" s="16"/>
      <c r="H105" s="16"/>
      <c r="I105" s="16"/>
      <c r="J105" s="16"/>
      <c r="K105" s="2"/>
      <c r="L105" s="2"/>
      <c r="M105" s="2"/>
      <c r="N105" s="2"/>
      <c r="O105" s="2"/>
      <c r="P105" s="2"/>
      <c r="Q105" s="2"/>
      <c r="R105" s="2"/>
      <c r="S105" s="2"/>
      <c r="T105" s="2"/>
      <c r="U105" s="2"/>
      <c r="V105" s="2"/>
      <c r="W105" s="2"/>
      <c r="X105" s="2"/>
      <c r="Y105" s="2"/>
      <c r="Z105" s="2"/>
    </row>
    <row r="106">
      <c r="A106" s="16"/>
      <c r="B106" s="16"/>
      <c r="C106" s="16"/>
      <c r="D106" s="20"/>
      <c r="E106" s="16"/>
      <c r="F106" s="16"/>
      <c r="G106" s="16"/>
      <c r="H106" s="16"/>
      <c r="I106" s="16"/>
      <c r="J106" s="16"/>
      <c r="K106" s="2"/>
      <c r="L106" s="2"/>
      <c r="M106" s="2"/>
      <c r="N106" s="2"/>
      <c r="O106" s="2"/>
      <c r="P106" s="2"/>
      <c r="Q106" s="2"/>
      <c r="R106" s="2"/>
      <c r="S106" s="2"/>
      <c r="T106" s="2"/>
      <c r="U106" s="2"/>
      <c r="V106" s="2"/>
      <c r="W106" s="2"/>
      <c r="X106" s="2"/>
      <c r="Y106" s="2"/>
      <c r="Z106" s="2"/>
    </row>
    <row r="107">
      <c r="A107" s="16"/>
      <c r="B107" s="16"/>
      <c r="C107" s="16"/>
      <c r="D107" s="20"/>
      <c r="E107" s="16"/>
      <c r="F107" s="16"/>
      <c r="G107" s="16"/>
      <c r="H107" s="16"/>
      <c r="I107" s="16"/>
      <c r="J107" s="16"/>
      <c r="K107" s="2"/>
      <c r="L107" s="2"/>
      <c r="M107" s="2"/>
      <c r="N107" s="2"/>
      <c r="O107" s="2"/>
      <c r="P107" s="2"/>
      <c r="Q107" s="2"/>
      <c r="R107" s="2"/>
      <c r="S107" s="2"/>
      <c r="T107" s="2"/>
      <c r="U107" s="2"/>
      <c r="V107" s="2"/>
      <c r="W107" s="2"/>
      <c r="X107" s="2"/>
      <c r="Y107" s="2"/>
      <c r="Z107" s="2"/>
    </row>
    <row r="108">
      <c r="A108" s="16"/>
      <c r="B108" s="16"/>
      <c r="C108" s="16"/>
      <c r="D108" s="20"/>
      <c r="E108" s="16"/>
      <c r="F108" s="16"/>
      <c r="G108" s="16"/>
      <c r="H108" s="16"/>
      <c r="I108" s="16"/>
      <c r="J108" s="16"/>
      <c r="K108" s="2"/>
      <c r="L108" s="2"/>
      <c r="M108" s="2"/>
      <c r="N108" s="2"/>
      <c r="O108" s="2"/>
      <c r="P108" s="2"/>
      <c r="Q108" s="2"/>
      <c r="R108" s="2"/>
      <c r="S108" s="2"/>
      <c r="T108" s="2"/>
      <c r="U108" s="2"/>
      <c r="V108" s="2"/>
      <c r="W108" s="2"/>
      <c r="X108" s="2"/>
      <c r="Y108" s="2"/>
      <c r="Z108" s="2"/>
    </row>
    <row r="109">
      <c r="A109" s="16"/>
      <c r="B109" s="16"/>
      <c r="C109" s="16"/>
      <c r="D109" s="20"/>
      <c r="E109" s="16"/>
      <c r="F109" s="16"/>
      <c r="G109" s="16"/>
      <c r="H109" s="16"/>
      <c r="I109" s="16"/>
      <c r="J109" s="16"/>
      <c r="K109" s="2"/>
      <c r="L109" s="2"/>
      <c r="M109" s="2"/>
      <c r="N109" s="2"/>
      <c r="O109" s="2"/>
      <c r="P109" s="2"/>
      <c r="Q109" s="2"/>
      <c r="R109" s="2"/>
      <c r="S109" s="2"/>
      <c r="T109" s="2"/>
      <c r="U109" s="2"/>
      <c r="V109" s="2"/>
      <c r="W109" s="2"/>
      <c r="X109" s="2"/>
      <c r="Y109" s="2"/>
      <c r="Z109" s="2"/>
    </row>
    <row r="110">
      <c r="A110" s="16"/>
      <c r="B110" s="16"/>
      <c r="C110" s="16"/>
      <c r="D110" s="20"/>
      <c r="E110" s="16"/>
      <c r="F110" s="16"/>
      <c r="G110" s="16"/>
      <c r="H110" s="16"/>
      <c r="I110" s="16"/>
      <c r="J110" s="16"/>
      <c r="K110" s="2"/>
      <c r="L110" s="2"/>
      <c r="M110" s="2"/>
      <c r="N110" s="2"/>
      <c r="O110" s="2"/>
      <c r="P110" s="2"/>
      <c r="Q110" s="2"/>
      <c r="R110" s="2"/>
      <c r="S110" s="2"/>
      <c r="T110" s="2"/>
      <c r="U110" s="2"/>
      <c r="V110" s="2"/>
      <c r="W110" s="2"/>
      <c r="X110" s="2"/>
      <c r="Y110" s="2"/>
      <c r="Z110" s="2"/>
    </row>
    <row r="111">
      <c r="A111" s="16"/>
      <c r="B111" s="16"/>
      <c r="C111" s="16"/>
      <c r="D111" s="20"/>
      <c r="E111" s="16"/>
      <c r="F111" s="16"/>
      <c r="G111" s="16"/>
      <c r="H111" s="16"/>
      <c r="I111" s="16"/>
      <c r="J111" s="16"/>
      <c r="K111" s="2"/>
      <c r="L111" s="2"/>
      <c r="M111" s="2"/>
      <c r="N111" s="2"/>
      <c r="O111" s="2"/>
      <c r="P111" s="2"/>
      <c r="Q111" s="2"/>
      <c r="R111" s="2"/>
      <c r="S111" s="2"/>
      <c r="T111" s="2"/>
      <c r="U111" s="2"/>
      <c r="V111" s="2"/>
      <c r="W111" s="2"/>
      <c r="X111" s="2"/>
      <c r="Y111" s="2"/>
      <c r="Z111" s="2"/>
    </row>
    <row r="112">
      <c r="A112" s="16"/>
      <c r="B112" s="16"/>
      <c r="C112" s="16"/>
      <c r="D112" s="20"/>
      <c r="E112" s="16"/>
      <c r="F112" s="16"/>
      <c r="G112" s="16"/>
      <c r="H112" s="16"/>
      <c r="I112" s="16"/>
      <c r="J112" s="16"/>
      <c r="K112" s="2"/>
      <c r="L112" s="2"/>
      <c r="M112" s="2"/>
      <c r="N112" s="2"/>
      <c r="O112" s="2"/>
      <c r="P112" s="2"/>
      <c r="Q112" s="2"/>
      <c r="R112" s="2"/>
      <c r="S112" s="2"/>
      <c r="T112" s="2"/>
      <c r="U112" s="2"/>
      <c r="V112" s="2"/>
      <c r="W112" s="2"/>
      <c r="X112" s="2"/>
      <c r="Y112" s="2"/>
      <c r="Z112" s="2"/>
    </row>
    <row r="113">
      <c r="A113" s="16"/>
      <c r="B113" s="16"/>
      <c r="C113" s="16"/>
      <c r="D113" s="20"/>
      <c r="E113" s="16"/>
      <c r="F113" s="16"/>
      <c r="G113" s="16"/>
      <c r="H113" s="16"/>
      <c r="I113" s="16"/>
      <c r="J113" s="16"/>
      <c r="K113" s="2"/>
      <c r="L113" s="2"/>
      <c r="M113" s="2"/>
      <c r="N113" s="2"/>
      <c r="O113" s="2"/>
      <c r="P113" s="2"/>
      <c r="Q113" s="2"/>
      <c r="R113" s="2"/>
      <c r="S113" s="2"/>
      <c r="T113" s="2"/>
      <c r="U113" s="2"/>
      <c r="V113" s="2"/>
      <c r="W113" s="2"/>
      <c r="X113" s="2"/>
      <c r="Y113" s="2"/>
      <c r="Z113" s="2"/>
    </row>
    <row r="114">
      <c r="A114" s="16"/>
      <c r="B114" s="16"/>
      <c r="C114" s="16"/>
      <c r="D114" s="20"/>
      <c r="E114" s="16"/>
      <c r="F114" s="16"/>
      <c r="G114" s="16"/>
      <c r="H114" s="16"/>
      <c r="I114" s="16"/>
      <c r="J114" s="16"/>
      <c r="K114" s="2"/>
      <c r="L114" s="2"/>
      <c r="M114" s="2"/>
      <c r="N114" s="2"/>
      <c r="O114" s="2"/>
      <c r="P114" s="2"/>
      <c r="Q114" s="2"/>
      <c r="R114" s="2"/>
      <c r="S114" s="2"/>
      <c r="T114" s="2"/>
      <c r="U114" s="2"/>
      <c r="V114" s="2"/>
      <c r="W114" s="2"/>
      <c r="X114" s="2"/>
      <c r="Y114" s="2"/>
      <c r="Z114" s="2"/>
    </row>
    <row r="115">
      <c r="A115" s="16"/>
      <c r="B115" s="16"/>
      <c r="C115" s="16"/>
      <c r="D115" s="20"/>
      <c r="E115" s="16"/>
      <c r="F115" s="16"/>
      <c r="G115" s="16"/>
      <c r="H115" s="16"/>
      <c r="I115" s="16"/>
      <c r="J115" s="16"/>
      <c r="K115" s="2"/>
      <c r="L115" s="2"/>
      <c r="M115" s="2"/>
      <c r="N115" s="2"/>
      <c r="O115" s="2"/>
      <c r="P115" s="2"/>
      <c r="Q115" s="2"/>
      <c r="R115" s="2"/>
      <c r="S115" s="2"/>
      <c r="T115" s="2"/>
      <c r="U115" s="2"/>
      <c r="V115" s="2"/>
      <c r="W115" s="2"/>
      <c r="X115" s="2"/>
      <c r="Y115" s="2"/>
      <c r="Z115" s="2"/>
    </row>
    <row r="116">
      <c r="A116" s="16"/>
      <c r="B116" s="16"/>
      <c r="C116" s="16"/>
      <c r="D116" s="20"/>
      <c r="E116" s="16"/>
      <c r="F116" s="16"/>
      <c r="G116" s="16"/>
      <c r="H116" s="16"/>
      <c r="I116" s="16"/>
      <c r="J116" s="16"/>
      <c r="K116" s="2"/>
      <c r="L116" s="2"/>
      <c r="M116" s="2"/>
      <c r="N116" s="2"/>
      <c r="O116" s="2"/>
      <c r="P116" s="2"/>
      <c r="Q116" s="2"/>
      <c r="R116" s="2"/>
      <c r="S116" s="2"/>
      <c r="T116" s="2"/>
      <c r="U116" s="2"/>
      <c r="V116" s="2"/>
      <c r="W116" s="2"/>
      <c r="X116" s="2"/>
      <c r="Y116" s="2"/>
      <c r="Z116" s="2"/>
    </row>
    <row r="117">
      <c r="A117" s="16"/>
      <c r="B117" s="16"/>
      <c r="C117" s="16"/>
      <c r="D117" s="20"/>
      <c r="E117" s="16"/>
      <c r="F117" s="16"/>
      <c r="G117" s="16"/>
      <c r="H117" s="16"/>
      <c r="I117" s="16"/>
      <c r="J117" s="16"/>
      <c r="K117" s="2"/>
      <c r="L117" s="2"/>
      <c r="M117" s="2"/>
      <c r="N117" s="2"/>
      <c r="O117" s="2"/>
      <c r="P117" s="2"/>
      <c r="Q117" s="2"/>
      <c r="R117" s="2"/>
      <c r="S117" s="2"/>
      <c r="T117" s="2"/>
      <c r="U117" s="2"/>
      <c r="V117" s="2"/>
      <c r="W117" s="2"/>
      <c r="X117" s="2"/>
      <c r="Y117" s="2"/>
      <c r="Z117" s="2"/>
    </row>
    <row r="118">
      <c r="A118" s="16"/>
      <c r="B118" s="16"/>
      <c r="C118" s="16"/>
      <c r="D118" s="20"/>
      <c r="E118" s="16"/>
      <c r="F118" s="16"/>
      <c r="G118" s="16"/>
      <c r="H118" s="16"/>
      <c r="I118" s="16"/>
      <c r="J118" s="16"/>
      <c r="K118" s="2"/>
      <c r="L118" s="2"/>
      <c r="M118" s="2"/>
      <c r="N118" s="2"/>
      <c r="O118" s="2"/>
      <c r="P118" s="2"/>
      <c r="Q118" s="2"/>
      <c r="R118" s="2"/>
      <c r="S118" s="2"/>
      <c r="T118" s="2"/>
      <c r="U118" s="2"/>
      <c r="V118" s="2"/>
      <c r="W118" s="2"/>
      <c r="X118" s="2"/>
      <c r="Y118" s="2"/>
      <c r="Z118" s="2"/>
    </row>
    <row r="119">
      <c r="A119" s="16"/>
      <c r="B119" s="16"/>
      <c r="C119" s="16"/>
      <c r="D119" s="20"/>
      <c r="E119" s="16"/>
      <c r="F119" s="16"/>
      <c r="G119" s="16"/>
      <c r="H119" s="16"/>
      <c r="I119" s="16"/>
      <c r="J119" s="16"/>
      <c r="K119" s="2"/>
      <c r="L119" s="2"/>
      <c r="M119" s="2"/>
      <c r="N119" s="2"/>
      <c r="O119" s="2"/>
      <c r="P119" s="2"/>
      <c r="Q119" s="2"/>
      <c r="R119" s="2"/>
      <c r="S119" s="2"/>
      <c r="T119" s="2"/>
      <c r="U119" s="2"/>
      <c r="V119" s="2"/>
      <c r="W119" s="2"/>
      <c r="X119" s="2"/>
      <c r="Y119" s="2"/>
      <c r="Z119" s="2"/>
    </row>
    <row r="120">
      <c r="A120" s="16"/>
      <c r="B120" s="16"/>
      <c r="C120" s="16"/>
      <c r="D120" s="20"/>
      <c r="E120" s="16"/>
      <c r="F120" s="16"/>
      <c r="G120" s="16"/>
      <c r="H120" s="16"/>
      <c r="I120" s="16"/>
      <c r="J120" s="16"/>
      <c r="K120" s="2"/>
      <c r="L120" s="2"/>
      <c r="M120" s="2"/>
      <c r="N120" s="2"/>
      <c r="O120" s="2"/>
      <c r="P120" s="2"/>
      <c r="Q120" s="2"/>
      <c r="R120" s="2"/>
      <c r="S120" s="2"/>
      <c r="T120" s="2"/>
      <c r="U120" s="2"/>
      <c r="V120" s="2"/>
      <c r="W120" s="2"/>
      <c r="X120" s="2"/>
      <c r="Y120" s="2"/>
      <c r="Z120" s="2"/>
    </row>
    <row r="121">
      <c r="A121" s="16"/>
      <c r="B121" s="16"/>
      <c r="C121" s="16"/>
      <c r="D121" s="20"/>
      <c r="E121" s="16"/>
      <c r="F121" s="16"/>
      <c r="G121" s="16"/>
      <c r="H121" s="16"/>
      <c r="I121" s="16"/>
      <c r="J121" s="16"/>
      <c r="K121" s="2"/>
      <c r="L121" s="2"/>
      <c r="M121" s="2"/>
      <c r="N121" s="2"/>
      <c r="O121" s="2"/>
      <c r="P121" s="2"/>
      <c r="Q121" s="2"/>
      <c r="R121" s="2"/>
      <c r="S121" s="2"/>
      <c r="T121" s="2"/>
      <c r="U121" s="2"/>
      <c r="V121" s="2"/>
      <c r="W121" s="2"/>
      <c r="X121" s="2"/>
      <c r="Y121" s="2"/>
      <c r="Z121" s="2"/>
    </row>
    <row r="122">
      <c r="A122" s="16"/>
      <c r="B122" s="16"/>
      <c r="C122" s="16"/>
      <c r="D122" s="20"/>
      <c r="E122" s="16"/>
      <c r="F122" s="16"/>
      <c r="G122" s="16"/>
      <c r="H122" s="16"/>
      <c r="I122" s="16"/>
      <c r="J122" s="16"/>
      <c r="K122" s="2"/>
      <c r="L122" s="2"/>
      <c r="M122" s="2"/>
      <c r="N122" s="2"/>
      <c r="O122" s="2"/>
      <c r="P122" s="2"/>
      <c r="Q122" s="2"/>
      <c r="R122" s="2"/>
      <c r="S122" s="2"/>
      <c r="T122" s="2"/>
      <c r="U122" s="2"/>
      <c r="V122" s="2"/>
      <c r="W122" s="2"/>
      <c r="X122" s="2"/>
      <c r="Y122" s="2"/>
      <c r="Z122" s="2"/>
    </row>
    <row r="123">
      <c r="A123" s="16"/>
      <c r="B123" s="16"/>
      <c r="C123" s="16"/>
      <c r="D123" s="20"/>
      <c r="E123" s="16"/>
      <c r="F123" s="16"/>
      <c r="G123" s="16"/>
      <c r="H123" s="16"/>
      <c r="I123" s="16"/>
      <c r="J123" s="16"/>
      <c r="K123" s="2"/>
      <c r="L123" s="2"/>
      <c r="M123" s="2"/>
      <c r="N123" s="2"/>
      <c r="O123" s="2"/>
      <c r="P123" s="2"/>
      <c r="Q123" s="2"/>
      <c r="R123" s="2"/>
      <c r="S123" s="2"/>
      <c r="T123" s="2"/>
      <c r="U123" s="2"/>
      <c r="V123" s="2"/>
      <c r="W123" s="2"/>
      <c r="X123" s="2"/>
      <c r="Y123" s="2"/>
      <c r="Z123" s="2"/>
    </row>
    <row r="124">
      <c r="A124" s="16"/>
      <c r="B124" s="16"/>
      <c r="C124" s="16"/>
      <c r="D124" s="20"/>
      <c r="E124" s="16"/>
      <c r="F124" s="16"/>
      <c r="G124" s="16"/>
      <c r="H124" s="16"/>
      <c r="I124" s="16"/>
      <c r="J124" s="16"/>
      <c r="K124" s="2"/>
      <c r="L124" s="2"/>
      <c r="M124" s="2"/>
      <c r="N124" s="2"/>
      <c r="O124" s="2"/>
      <c r="P124" s="2"/>
      <c r="Q124" s="2"/>
      <c r="R124" s="2"/>
      <c r="S124" s="2"/>
      <c r="T124" s="2"/>
      <c r="U124" s="2"/>
      <c r="V124" s="2"/>
      <c r="W124" s="2"/>
      <c r="X124" s="2"/>
      <c r="Y124" s="2"/>
      <c r="Z124" s="2"/>
    </row>
    <row r="125">
      <c r="A125" s="16"/>
      <c r="B125" s="16"/>
      <c r="C125" s="16"/>
      <c r="D125" s="20"/>
      <c r="E125" s="16"/>
      <c r="F125" s="16"/>
      <c r="G125" s="16"/>
      <c r="H125" s="16"/>
      <c r="I125" s="16"/>
      <c r="J125" s="16"/>
      <c r="K125" s="2"/>
      <c r="L125" s="2"/>
      <c r="M125" s="2"/>
      <c r="N125" s="2"/>
      <c r="O125" s="2"/>
      <c r="P125" s="2"/>
      <c r="Q125" s="2"/>
      <c r="R125" s="2"/>
      <c r="S125" s="2"/>
      <c r="T125" s="2"/>
      <c r="U125" s="2"/>
      <c r="V125" s="2"/>
      <c r="W125" s="2"/>
      <c r="X125" s="2"/>
      <c r="Y125" s="2"/>
      <c r="Z125" s="2"/>
    </row>
    <row r="126">
      <c r="A126" s="16"/>
      <c r="B126" s="16"/>
      <c r="C126" s="16"/>
      <c r="D126" s="20"/>
      <c r="E126" s="16"/>
      <c r="F126" s="16"/>
      <c r="G126" s="16"/>
      <c r="H126" s="16"/>
      <c r="I126" s="16"/>
      <c r="J126" s="16"/>
      <c r="K126" s="2"/>
      <c r="L126" s="2"/>
      <c r="M126" s="2"/>
      <c r="N126" s="2"/>
      <c r="O126" s="2"/>
      <c r="P126" s="2"/>
      <c r="Q126" s="2"/>
      <c r="R126" s="2"/>
      <c r="S126" s="2"/>
      <c r="T126" s="2"/>
      <c r="U126" s="2"/>
      <c r="V126" s="2"/>
      <c r="W126" s="2"/>
      <c r="X126" s="2"/>
      <c r="Y126" s="2"/>
      <c r="Z126" s="2"/>
    </row>
    <row r="127">
      <c r="A127" s="16"/>
      <c r="B127" s="16"/>
      <c r="C127" s="16"/>
      <c r="D127" s="20"/>
      <c r="E127" s="16"/>
      <c r="F127" s="16"/>
      <c r="G127" s="16"/>
      <c r="H127" s="16"/>
      <c r="I127" s="16"/>
      <c r="J127" s="16"/>
      <c r="K127" s="2"/>
      <c r="L127" s="2"/>
      <c r="M127" s="2"/>
      <c r="N127" s="2"/>
      <c r="O127" s="2"/>
      <c r="P127" s="2"/>
      <c r="Q127" s="2"/>
      <c r="R127" s="2"/>
      <c r="S127" s="2"/>
      <c r="T127" s="2"/>
      <c r="U127" s="2"/>
      <c r="V127" s="2"/>
      <c r="W127" s="2"/>
      <c r="X127" s="2"/>
      <c r="Y127" s="2"/>
      <c r="Z127" s="2"/>
    </row>
    <row r="128">
      <c r="A128" s="16"/>
      <c r="B128" s="16"/>
      <c r="C128" s="16"/>
      <c r="D128" s="20"/>
      <c r="E128" s="16"/>
      <c r="F128" s="16"/>
      <c r="G128" s="16"/>
      <c r="H128" s="16"/>
      <c r="I128" s="16"/>
      <c r="J128" s="16"/>
      <c r="K128" s="2"/>
      <c r="L128" s="2"/>
      <c r="M128" s="2"/>
      <c r="N128" s="2"/>
      <c r="O128" s="2"/>
      <c r="P128" s="2"/>
      <c r="Q128" s="2"/>
      <c r="R128" s="2"/>
      <c r="S128" s="2"/>
      <c r="T128" s="2"/>
      <c r="U128" s="2"/>
      <c r="V128" s="2"/>
      <c r="W128" s="2"/>
      <c r="X128" s="2"/>
      <c r="Y128" s="2"/>
      <c r="Z128" s="2"/>
    </row>
    <row r="129">
      <c r="A129" s="16"/>
      <c r="B129" s="16"/>
      <c r="C129" s="16"/>
      <c r="D129" s="20"/>
      <c r="E129" s="16"/>
      <c r="F129" s="16"/>
      <c r="G129" s="16"/>
      <c r="H129" s="16"/>
      <c r="I129" s="16"/>
      <c r="J129" s="16"/>
      <c r="K129" s="2"/>
      <c r="L129" s="2"/>
      <c r="M129" s="2"/>
      <c r="N129" s="2"/>
      <c r="O129" s="2"/>
      <c r="P129" s="2"/>
      <c r="Q129" s="2"/>
      <c r="R129" s="2"/>
      <c r="S129" s="2"/>
      <c r="T129" s="2"/>
      <c r="U129" s="2"/>
      <c r="V129" s="2"/>
      <c r="W129" s="2"/>
      <c r="X129" s="2"/>
      <c r="Y129" s="2"/>
      <c r="Z129" s="2"/>
    </row>
    <row r="130">
      <c r="A130" s="16"/>
      <c r="B130" s="16"/>
      <c r="C130" s="16"/>
      <c r="D130" s="20"/>
      <c r="E130" s="16"/>
      <c r="F130" s="16"/>
      <c r="G130" s="16"/>
      <c r="H130" s="16"/>
      <c r="I130" s="16"/>
      <c r="J130" s="16"/>
      <c r="K130" s="2"/>
      <c r="L130" s="2"/>
      <c r="M130" s="2"/>
      <c r="N130" s="2"/>
      <c r="O130" s="2"/>
      <c r="P130" s="2"/>
      <c r="Q130" s="2"/>
      <c r="R130" s="2"/>
      <c r="S130" s="2"/>
      <c r="T130" s="2"/>
      <c r="U130" s="2"/>
      <c r="V130" s="2"/>
      <c r="W130" s="2"/>
      <c r="X130" s="2"/>
      <c r="Y130" s="2"/>
      <c r="Z130" s="2"/>
    </row>
    <row r="131">
      <c r="A131" s="16"/>
      <c r="B131" s="16"/>
      <c r="C131" s="16"/>
      <c r="D131" s="20"/>
      <c r="E131" s="16"/>
      <c r="F131" s="16"/>
      <c r="G131" s="16"/>
      <c r="H131" s="16"/>
      <c r="I131" s="16"/>
      <c r="J131" s="16"/>
      <c r="K131" s="2"/>
      <c r="L131" s="2"/>
      <c r="M131" s="2"/>
      <c r="N131" s="2"/>
      <c r="O131" s="2"/>
      <c r="P131" s="2"/>
      <c r="Q131" s="2"/>
      <c r="R131" s="2"/>
      <c r="S131" s="2"/>
      <c r="T131" s="2"/>
      <c r="U131" s="2"/>
      <c r="V131" s="2"/>
      <c r="W131" s="2"/>
      <c r="X131" s="2"/>
      <c r="Y131" s="2"/>
      <c r="Z131" s="2"/>
    </row>
    <row r="132">
      <c r="A132" s="16"/>
      <c r="B132" s="16"/>
      <c r="C132" s="16"/>
      <c r="D132" s="20"/>
      <c r="E132" s="16"/>
      <c r="F132" s="16"/>
      <c r="G132" s="16"/>
      <c r="H132" s="16"/>
      <c r="I132" s="16"/>
      <c r="J132" s="16"/>
      <c r="K132" s="2"/>
      <c r="L132" s="2"/>
      <c r="M132" s="2"/>
      <c r="N132" s="2"/>
      <c r="O132" s="2"/>
      <c r="P132" s="2"/>
      <c r="Q132" s="2"/>
      <c r="R132" s="2"/>
      <c r="S132" s="2"/>
      <c r="T132" s="2"/>
      <c r="U132" s="2"/>
      <c r="V132" s="2"/>
      <c r="W132" s="2"/>
      <c r="X132" s="2"/>
      <c r="Y132" s="2"/>
      <c r="Z132" s="2"/>
    </row>
    <row r="133">
      <c r="A133" s="16"/>
      <c r="B133" s="16"/>
      <c r="C133" s="16"/>
      <c r="D133" s="20"/>
      <c r="E133" s="16"/>
      <c r="F133" s="16"/>
      <c r="G133" s="16"/>
      <c r="H133" s="16"/>
      <c r="I133" s="16"/>
      <c r="J133" s="16"/>
      <c r="K133" s="2"/>
      <c r="L133" s="2"/>
      <c r="M133" s="2"/>
      <c r="N133" s="2"/>
      <c r="O133" s="2"/>
      <c r="P133" s="2"/>
      <c r="Q133" s="2"/>
      <c r="R133" s="2"/>
      <c r="S133" s="2"/>
      <c r="T133" s="2"/>
      <c r="U133" s="2"/>
      <c r="V133" s="2"/>
      <c r="W133" s="2"/>
      <c r="X133" s="2"/>
      <c r="Y133" s="2"/>
      <c r="Z133" s="2"/>
    </row>
    <row r="134">
      <c r="A134" s="16"/>
      <c r="B134" s="16"/>
      <c r="C134" s="16"/>
      <c r="D134" s="20"/>
      <c r="E134" s="16"/>
      <c r="F134" s="16"/>
      <c r="G134" s="16"/>
      <c r="H134" s="16"/>
      <c r="I134" s="16"/>
      <c r="J134" s="16"/>
      <c r="K134" s="2"/>
      <c r="L134" s="2"/>
      <c r="M134" s="2"/>
      <c r="N134" s="2"/>
      <c r="O134" s="2"/>
      <c r="P134" s="2"/>
      <c r="Q134" s="2"/>
      <c r="R134" s="2"/>
      <c r="S134" s="2"/>
      <c r="T134" s="2"/>
      <c r="U134" s="2"/>
      <c r="V134" s="2"/>
      <c r="W134" s="2"/>
      <c r="X134" s="2"/>
      <c r="Y134" s="2"/>
      <c r="Z134" s="2"/>
    </row>
    <row r="135">
      <c r="A135" s="16"/>
      <c r="B135" s="16"/>
      <c r="C135" s="16"/>
      <c r="D135" s="20"/>
      <c r="E135" s="16"/>
      <c r="F135" s="16"/>
      <c r="G135" s="16"/>
      <c r="H135" s="16"/>
      <c r="I135" s="16"/>
      <c r="J135" s="16"/>
      <c r="K135" s="2"/>
      <c r="L135" s="2"/>
      <c r="M135" s="2"/>
      <c r="N135" s="2"/>
      <c r="O135" s="2"/>
      <c r="P135" s="2"/>
      <c r="Q135" s="2"/>
      <c r="R135" s="2"/>
      <c r="S135" s="2"/>
      <c r="T135" s="2"/>
      <c r="U135" s="2"/>
      <c r="V135" s="2"/>
      <c r="W135" s="2"/>
      <c r="X135" s="2"/>
      <c r="Y135" s="2"/>
      <c r="Z135" s="2"/>
    </row>
    <row r="136">
      <c r="A136" s="16"/>
      <c r="B136" s="16"/>
      <c r="C136" s="16"/>
      <c r="D136" s="20"/>
      <c r="E136" s="16"/>
      <c r="F136" s="16"/>
      <c r="G136" s="16"/>
      <c r="H136" s="16"/>
      <c r="I136" s="16"/>
      <c r="J136" s="16"/>
      <c r="K136" s="2"/>
      <c r="L136" s="2"/>
      <c r="M136" s="2"/>
      <c r="N136" s="2"/>
      <c r="O136" s="2"/>
      <c r="P136" s="2"/>
      <c r="Q136" s="2"/>
      <c r="R136" s="2"/>
      <c r="S136" s="2"/>
      <c r="T136" s="2"/>
      <c r="U136" s="2"/>
      <c r="V136" s="2"/>
      <c r="W136" s="2"/>
      <c r="X136" s="2"/>
      <c r="Y136" s="2"/>
      <c r="Z136" s="2"/>
    </row>
    <row r="137">
      <c r="A137" s="16"/>
      <c r="B137" s="16"/>
      <c r="C137" s="16"/>
      <c r="D137" s="20"/>
      <c r="E137" s="16"/>
      <c r="F137" s="16"/>
      <c r="G137" s="16"/>
      <c r="H137" s="16"/>
      <c r="I137" s="16"/>
      <c r="J137" s="16"/>
      <c r="K137" s="2"/>
      <c r="L137" s="2"/>
      <c r="M137" s="2"/>
      <c r="N137" s="2"/>
      <c r="O137" s="2"/>
      <c r="P137" s="2"/>
      <c r="Q137" s="2"/>
      <c r="R137" s="2"/>
      <c r="S137" s="2"/>
      <c r="T137" s="2"/>
      <c r="U137" s="2"/>
      <c r="V137" s="2"/>
      <c r="W137" s="2"/>
      <c r="X137" s="2"/>
      <c r="Y137" s="2"/>
      <c r="Z137" s="2"/>
    </row>
    <row r="138">
      <c r="A138" s="16"/>
      <c r="B138" s="16"/>
      <c r="C138" s="16"/>
      <c r="D138" s="20"/>
      <c r="E138" s="16"/>
      <c r="F138" s="16"/>
      <c r="G138" s="16"/>
      <c r="H138" s="16"/>
      <c r="I138" s="16"/>
      <c r="J138" s="16"/>
      <c r="K138" s="2"/>
      <c r="L138" s="2"/>
      <c r="M138" s="2"/>
      <c r="N138" s="2"/>
      <c r="O138" s="2"/>
      <c r="P138" s="2"/>
      <c r="Q138" s="2"/>
      <c r="R138" s="2"/>
      <c r="S138" s="2"/>
      <c r="T138" s="2"/>
      <c r="U138" s="2"/>
      <c r="V138" s="2"/>
      <c r="W138" s="2"/>
      <c r="X138" s="2"/>
      <c r="Y138" s="2"/>
      <c r="Z138" s="2"/>
    </row>
    <row r="139">
      <c r="A139" s="16"/>
      <c r="B139" s="16"/>
      <c r="C139" s="16"/>
      <c r="D139" s="20"/>
      <c r="E139" s="16"/>
      <c r="F139" s="16"/>
      <c r="G139" s="16"/>
      <c r="H139" s="16"/>
      <c r="I139" s="16"/>
      <c r="J139" s="16"/>
      <c r="K139" s="2"/>
      <c r="L139" s="2"/>
      <c r="M139" s="2"/>
      <c r="N139" s="2"/>
      <c r="O139" s="2"/>
      <c r="P139" s="2"/>
      <c r="Q139" s="2"/>
      <c r="R139" s="2"/>
      <c r="S139" s="2"/>
      <c r="T139" s="2"/>
      <c r="U139" s="2"/>
      <c r="V139" s="2"/>
      <c r="W139" s="2"/>
      <c r="X139" s="2"/>
      <c r="Y139" s="2"/>
      <c r="Z139" s="2"/>
    </row>
    <row r="140">
      <c r="A140" s="16"/>
      <c r="B140" s="16"/>
      <c r="C140" s="16"/>
      <c r="D140" s="20"/>
      <c r="E140" s="16"/>
      <c r="F140" s="16"/>
      <c r="G140" s="16"/>
      <c r="H140" s="16"/>
      <c r="I140" s="16"/>
      <c r="J140" s="16"/>
      <c r="K140" s="2"/>
      <c r="L140" s="2"/>
      <c r="M140" s="2"/>
      <c r="N140" s="2"/>
      <c r="O140" s="2"/>
      <c r="P140" s="2"/>
      <c r="Q140" s="2"/>
      <c r="R140" s="2"/>
      <c r="S140" s="2"/>
      <c r="T140" s="2"/>
      <c r="U140" s="2"/>
      <c r="V140" s="2"/>
      <c r="W140" s="2"/>
      <c r="X140" s="2"/>
      <c r="Y140" s="2"/>
      <c r="Z140" s="2"/>
    </row>
    <row r="141">
      <c r="A141" s="16"/>
      <c r="B141" s="16"/>
      <c r="C141" s="16"/>
      <c r="D141" s="20"/>
      <c r="E141" s="16"/>
      <c r="F141" s="16"/>
      <c r="G141" s="16"/>
      <c r="H141" s="16"/>
      <c r="I141" s="16"/>
      <c r="J141" s="16"/>
      <c r="K141" s="2"/>
      <c r="L141" s="2"/>
      <c r="M141" s="2"/>
      <c r="N141" s="2"/>
      <c r="O141" s="2"/>
      <c r="P141" s="2"/>
      <c r="Q141" s="2"/>
      <c r="R141" s="2"/>
      <c r="S141" s="2"/>
      <c r="T141" s="2"/>
      <c r="U141" s="2"/>
      <c r="V141" s="2"/>
      <c r="W141" s="2"/>
      <c r="X141" s="2"/>
      <c r="Y141" s="2"/>
      <c r="Z141" s="2"/>
    </row>
    <row r="142">
      <c r="A142" s="16"/>
      <c r="B142" s="16"/>
      <c r="C142" s="16"/>
      <c r="D142" s="20"/>
      <c r="E142" s="16"/>
      <c r="F142" s="16"/>
      <c r="G142" s="16"/>
      <c r="H142" s="16"/>
      <c r="I142" s="16"/>
      <c r="J142" s="16"/>
      <c r="K142" s="2"/>
      <c r="L142" s="2"/>
      <c r="M142" s="2"/>
      <c r="N142" s="2"/>
      <c r="O142" s="2"/>
      <c r="P142" s="2"/>
      <c r="Q142" s="2"/>
      <c r="R142" s="2"/>
      <c r="S142" s="2"/>
      <c r="T142" s="2"/>
      <c r="U142" s="2"/>
      <c r="V142" s="2"/>
      <c r="W142" s="2"/>
      <c r="X142" s="2"/>
      <c r="Y142" s="2"/>
      <c r="Z142" s="2"/>
    </row>
    <row r="143">
      <c r="A143" s="16"/>
      <c r="B143" s="16"/>
      <c r="C143" s="16"/>
      <c r="D143" s="20"/>
      <c r="E143" s="16"/>
      <c r="F143" s="16"/>
      <c r="G143" s="16"/>
      <c r="H143" s="16"/>
      <c r="I143" s="16"/>
      <c r="J143" s="16"/>
      <c r="K143" s="2"/>
      <c r="L143" s="2"/>
      <c r="M143" s="2"/>
      <c r="N143" s="2"/>
      <c r="O143" s="2"/>
      <c r="P143" s="2"/>
      <c r="Q143" s="2"/>
      <c r="R143" s="2"/>
      <c r="S143" s="2"/>
      <c r="T143" s="2"/>
      <c r="U143" s="2"/>
      <c r="V143" s="2"/>
      <c r="W143" s="2"/>
      <c r="X143" s="2"/>
      <c r="Y143" s="2"/>
      <c r="Z143" s="2"/>
    </row>
    <row r="144">
      <c r="A144" s="16"/>
      <c r="B144" s="16"/>
      <c r="C144" s="16"/>
      <c r="D144" s="20"/>
      <c r="E144" s="16"/>
      <c r="F144" s="16"/>
      <c r="G144" s="16"/>
      <c r="H144" s="16"/>
      <c r="I144" s="16"/>
      <c r="J144" s="16"/>
      <c r="K144" s="2"/>
      <c r="L144" s="2"/>
      <c r="M144" s="2"/>
      <c r="N144" s="2"/>
      <c r="O144" s="2"/>
      <c r="P144" s="2"/>
      <c r="Q144" s="2"/>
      <c r="R144" s="2"/>
      <c r="S144" s="2"/>
      <c r="T144" s="2"/>
      <c r="U144" s="2"/>
      <c r="V144" s="2"/>
      <c r="W144" s="2"/>
      <c r="X144" s="2"/>
      <c r="Y144" s="2"/>
      <c r="Z144" s="2"/>
    </row>
    <row r="145">
      <c r="A145" s="16"/>
      <c r="B145" s="16"/>
      <c r="C145" s="16"/>
      <c r="D145" s="20"/>
      <c r="E145" s="16"/>
      <c r="F145" s="16"/>
      <c r="G145" s="16"/>
      <c r="H145" s="16"/>
      <c r="I145" s="16"/>
      <c r="J145" s="16"/>
      <c r="K145" s="2"/>
      <c r="L145" s="2"/>
      <c r="M145" s="2"/>
      <c r="N145" s="2"/>
      <c r="O145" s="2"/>
      <c r="P145" s="2"/>
      <c r="Q145" s="2"/>
      <c r="R145" s="2"/>
      <c r="S145" s="2"/>
      <c r="T145" s="2"/>
      <c r="U145" s="2"/>
      <c r="V145" s="2"/>
      <c r="W145" s="2"/>
      <c r="X145" s="2"/>
      <c r="Y145" s="2"/>
      <c r="Z145" s="2"/>
    </row>
    <row r="146">
      <c r="A146" s="16"/>
      <c r="B146" s="16"/>
      <c r="C146" s="16"/>
      <c r="D146" s="20"/>
      <c r="E146" s="16"/>
      <c r="F146" s="16"/>
      <c r="G146" s="16"/>
      <c r="H146" s="16"/>
      <c r="I146" s="16"/>
      <c r="J146" s="16"/>
      <c r="K146" s="2"/>
      <c r="L146" s="2"/>
      <c r="M146" s="2"/>
      <c r="N146" s="2"/>
      <c r="O146" s="2"/>
      <c r="P146" s="2"/>
      <c r="Q146" s="2"/>
      <c r="R146" s="2"/>
      <c r="S146" s="2"/>
      <c r="T146" s="2"/>
      <c r="U146" s="2"/>
      <c r="V146" s="2"/>
      <c r="W146" s="2"/>
      <c r="X146" s="2"/>
      <c r="Y146" s="2"/>
      <c r="Z146" s="2"/>
    </row>
    <row r="147">
      <c r="A147" s="16"/>
      <c r="B147" s="16"/>
      <c r="C147" s="16"/>
      <c r="D147" s="20"/>
      <c r="E147" s="16"/>
      <c r="F147" s="16"/>
      <c r="G147" s="16"/>
      <c r="H147" s="16"/>
      <c r="I147" s="16"/>
      <c r="J147" s="16"/>
      <c r="K147" s="2"/>
      <c r="L147" s="2"/>
      <c r="M147" s="2"/>
      <c r="N147" s="2"/>
      <c r="O147" s="2"/>
      <c r="P147" s="2"/>
      <c r="Q147" s="2"/>
      <c r="R147" s="2"/>
      <c r="S147" s="2"/>
      <c r="T147" s="2"/>
      <c r="U147" s="2"/>
      <c r="V147" s="2"/>
      <c r="W147" s="2"/>
      <c r="X147" s="2"/>
      <c r="Y147" s="2"/>
      <c r="Z147" s="2"/>
    </row>
    <row r="148">
      <c r="A148" s="16"/>
      <c r="B148" s="16"/>
      <c r="C148" s="16"/>
      <c r="D148" s="20"/>
      <c r="E148" s="16"/>
      <c r="F148" s="16"/>
      <c r="G148" s="16"/>
      <c r="H148" s="16"/>
      <c r="I148" s="16"/>
      <c r="J148" s="16"/>
      <c r="K148" s="2"/>
      <c r="L148" s="2"/>
      <c r="M148" s="2"/>
      <c r="N148" s="2"/>
      <c r="O148" s="2"/>
      <c r="P148" s="2"/>
      <c r="Q148" s="2"/>
      <c r="R148" s="2"/>
      <c r="S148" s="2"/>
      <c r="T148" s="2"/>
      <c r="U148" s="2"/>
      <c r="V148" s="2"/>
      <c r="W148" s="2"/>
      <c r="X148" s="2"/>
      <c r="Y148" s="2"/>
      <c r="Z148" s="2"/>
    </row>
    <row r="149">
      <c r="A149" s="16"/>
      <c r="B149" s="16"/>
      <c r="C149" s="16"/>
      <c r="D149" s="20"/>
      <c r="E149" s="16"/>
      <c r="F149" s="16"/>
      <c r="G149" s="16"/>
      <c r="H149" s="16"/>
      <c r="I149" s="16"/>
      <c r="J149" s="16"/>
      <c r="K149" s="2"/>
      <c r="L149" s="2"/>
      <c r="M149" s="2"/>
      <c r="N149" s="2"/>
      <c r="O149" s="2"/>
      <c r="P149" s="2"/>
      <c r="Q149" s="2"/>
      <c r="R149" s="2"/>
      <c r="S149" s="2"/>
      <c r="T149" s="2"/>
      <c r="U149" s="2"/>
      <c r="V149" s="2"/>
      <c r="W149" s="2"/>
      <c r="X149" s="2"/>
      <c r="Y149" s="2"/>
      <c r="Z149" s="2"/>
    </row>
    <row r="150">
      <c r="A150" s="16"/>
      <c r="B150" s="16"/>
      <c r="C150" s="16"/>
      <c r="D150" s="20"/>
      <c r="E150" s="16"/>
      <c r="F150" s="16"/>
      <c r="G150" s="16"/>
      <c r="H150" s="16"/>
      <c r="I150" s="16"/>
      <c r="J150" s="16"/>
      <c r="K150" s="2"/>
      <c r="L150" s="2"/>
      <c r="M150" s="2"/>
      <c r="N150" s="2"/>
      <c r="O150" s="2"/>
      <c r="P150" s="2"/>
      <c r="Q150" s="2"/>
      <c r="R150" s="2"/>
      <c r="S150" s="2"/>
      <c r="T150" s="2"/>
      <c r="U150" s="2"/>
      <c r="V150" s="2"/>
      <c r="W150" s="2"/>
      <c r="X150" s="2"/>
      <c r="Y150" s="2"/>
      <c r="Z150" s="2"/>
    </row>
    <row r="151">
      <c r="A151" s="16"/>
      <c r="B151" s="16"/>
      <c r="C151" s="16"/>
      <c r="D151" s="20"/>
      <c r="E151" s="16"/>
      <c r="F151" s="16"/>
      <c r="G151" s="16"/>
      <c r="H151" s="16"/>
      <c r="I151" s="16"/>
      <c r="J151" s="16"/>
      <c r="K151" s="2"/>
      <c r="L151" s="2"/>
      <c r="M151" s="2"/>
      <c r="N151" s="2"/>
      <c r="O151" s="2"/>
      <c r="P151" s="2"/>
      <c r="Q151" s="2"/>
      <c r="R151" s="2"/>
      <c r="S151" s="2"/>
      <c r="T151" s="2"/>
      <c r="U151" s="2"/>
      <c r="V151" s="2"/>
      <c r="W151" s="2"/>
      <c r="X151" s="2"/>
      <c r="Y151" s="2"/>
      <c r="Z151" s="2"/>
    </row>
    <row r="152">
      <c r="A152" s="16"/>
      <c r="B152" s="16"/>
      <c r="C152" s="16"/>
      <c r="D152" s="20"/>
      <c r="E152" s="16"/>
      <c r="F152" s="16"/>
      <c r="G152" s="16"/>
      <c r="H152" s="16"/>
      <c r="I152" s="16"/>
      <c r="J152" s="16"/>
      <c r="K152" s="2"/>
      <c r="L152" s="2"/>
      <c r="M152" s="2"/>
      <c r="N152" s="2"/>
      <c r="O152" s="2"/>
      <c r="P152" s="2"/>
      <c r="Q152" s="2"/>
      <c r="R152" s="2"/>
      <c r="S152" s="2"/>
      <c r="T152" s="2"/>
      <c r="U152" s="2"/>
      <c r="V152" s="2"/>
      <c r="W152" s="2"/>
      <c r="X152" s="2"/>
      <c r="Y152" s="2"/>
      <c r="Z152" s="2"/>
    </row>
    <row r="153">
      <c r="A153" s="16"/>
      <c r="B153" s="16"/>
      <c r="C153" s="16"/>
      <c r="D153" s="20"/>
      <c r="E153" s="16"/>
      <c r="F153" s="16"/>
      <c r="G153" s="16"/>
      <c r="H153" s="16"/>
      <c r="I153" s="16"/>
      <c r="J153" s="16"/>
      <c r="K153" s="2"/>
      <c r="L153" s="2"/>
      <c r="M153" s="2"/>
      <c r="N153" s="2"/>
      <c r="O153" s="2"/>
      <c r="P153" s="2"/>
      <c r="Q153" s="2"/>
      <c r="R153" s="2"/>
      <c r="S153" s="2"/>
      <c r="T153" s="2"/>
      <c r="U153" s="2"/>
      <c r="V153" s="2"/>
      <c r="W153" s="2"/>
      <c r="X153" s="2"/>
      <c r="Y153" s="2"/>
      <c r="Z153" s="2"/>
    </row>
    <row r="154">
      <c r="A154" s="16"/>
      <c r="B154" s="16"/>
      <c r="C154" s="16"/>
      <c r="D154" s="20"/>
      <c r="E154" s="16"/>
      <c r="F154" s="16"/>
      <c r="G154" s="16"/>
      <c r="H154" s="16"/>
      <c r="I154" s="16"/>
      <c r="J154" s="16"/>
      <c r="K154" s="2"/>
      <c r="L154" s="2"/>
      <c r="M154" s="2"/>
      <c r="N154" s="2"/>
      <c r="O154" s="2"/>
      <c r="P154" s="2"/>
      <c r="Q154" s="2"/>
      <c r="R154" s="2"/>
      <c r="S154" s="2"/>
      <c r="T154" s="2"/>
      <c r="U154" s="2"/>
      <c r="V154" s="2"/>
      <c r="W154" s="2"/>
      <c r="X154" s="2"/>
      <c r="Y154" s="2"/>
      <c r="Z154" s="2"/>
    </row>
    <row r="155">
      <c r="A155" s="16"/>
      <c r="B155" s="16"/>
      <c r="C155" s="16"/>
      <c r="D155" s="20"/>
      <c r="E155" s="16"/>
      <c r="F155" s="16"/>
      <c r="G155" s="16"/>
      <c r="H155" s="16"/>
      <c r="I155" s="16"/>
      <c r="J155" s="16"/>
      <c r="K155" s="2"/>
      <c r="L155" s="2"/>
      <c r="M155" s="2"/>
      <c r="N155" s="2"/>
      <c r="O155" s="2"/>
      <c r="P155" s="2"/>
      <c r="Q155" s="2"/>
      <c r="R155" s="2"/>
      <c r="S155" s="2"/>
      <c r="T155" s="2"/>
      <c r="U155" s="2"/>
      <c r="V155" s="2"/>
      <c r="W155" s="2"/>
      <c r="X155" s="2"/>
      <c r="Y155" s="2"/>
      <c r="Z155" s="2"/>
    </row>
    <row r="156">
      <c r="A156" s="16"/>
      <c r="B156" s="16"/>
      <c r="C156" s="16"/>
      <c r="D156" s="20"/>
      <c r="E156" s="16"/>
      <c r="F156" s="16"/>
      <c r="G156" s="16"/>
      <c r="H156" s="16"/>
      <c r="I156" s="16"/>
      <c r="J156" s="16"/>
      <c r="K156" s="2"/>
      <c r="L156" s="2"/>
      <c r="M156" s="2"/>
      <c r="N156" s="2"/>
      <c r="O156" s="2"/>
      <c r="P156" s="2"/>
      <c r="Q156" s="2"/>
      <c r="R156" s="2"/>
      <c r="S156" s="2"/>
      <c r="T156" s="2"/>
      <c r="U156" s="2"/>
      <c r="V156" s="2"/>
      <c r="W156" s="2"/>
      <c r="X156" s="2"/>
      <c r="Y156" s="2"/>
      <c r="Z156" s="2"/>
    </row>
    <row r="157">
      <c r="A157" s="16"/>
      <c r="B157" s="16"/>
      <c r="C157" s="16"/>
      <c r="D157" s="20"/>
      <c r="E157" s="16"/>
      <c r="F157" s="16"/>
      <c r="G157" s="16"/>
      <c r="H157" s="16"/>
      <c r="I157" s="16"/>
      <c r="J157" s="16"/>
      <c r="K157" s="2"/>
      <c r="L157" s="2"/>
      <c r="M157" s="2"/>
      <c r="N157" s="2"/>
      <c r="O157" s="2"/>
      <c r="P157" s="2"/>
      <c r="Q157" s="2"/>
      <c r="R157" s="2"/>
      <c r="S157" s="2"/>
      <c r="T157" s="2"/>
      <c r="U157" s="2"/>
      <c r="V157" s="2"/>
      <c r="W157" s="2"/>
      <c r="X157" s="2"/>
      <c r="Y157" s="2"/>
      <c r="Z157" s="2"/>
    </row>
    <row r="158">
      <c r="A158" s="16"/>
      <c r="B158" s="16"/>
      <c r="C158" s="16"/>
      <c r="D158" s="20"/>
      <c r="E158" s="16"/>
      <c r="F158" s="16"/>
      <c r="G158" s="16"/>
      <c r="H158" s="16"/>
      <c r="I158" s="16"/>
      <c r="J158" s="16"/>
      <c r="K158" s="2"/>
      <c r="L158" s="2"/>
      <c r="M158" s="2"/>
      <c r="N158" s="2"/>
      <c r="O158" s="2"/>
      <c r="P158" s="2"/>
      <c r="Q158" s="2"/>
      <c r="R158" s="2"/>
      <c r="S158" s="2"/>
      <c r="T158" s="2"/>
      <c r="U158" s="2"/>
      <c r="V158" s="2"/>
      <c r="W158" s="2"/>
      <c r="X158" s="2"/>
      <c r="Y158" s="2"/>
      <c r="Z158" s="2"/>
    </row>
    <row r="159">
      <c r="A159" s="16"/>
      <c r="B159" s="16"/>
      <c r="C159" s="16"/>
      <c r="D159" s="20"/>
      <c r="E159" s="16"/>
      <c r="F159" s="16"/>
      <c r="G159" s="16"/>
      <c r="H159" s="16"/>
      <c r="I159" s="16"/>
      <c r="J159" s="16"/>
      <c r="K159" s="2"/>
      <c r="L159" s="2"/>
      <c r="M159" s="2"/>
      <c r="N159" s="2"/>
      <c r="O159" s="2"/>
      <c r="P159" s="2"/>
      <c r="Q159" s="2"/>
      <c r="R159" s="2"/>
      <c r="S159" s="2"/>
      <c r="T159" s="2"/>
      <c r="U159" s="2"/>
      <c r="V159" s="2"/>
      <c r="W159" s="2"/>
      <c r="X159" s="2"/>
      <c r="Y159" s="2"/>
      <c r="Z159" s="2"/>
    </row>
    <row r="160">
      <c r="A160" s="16"/>
      <c r="B160" s="16"/>
      <c r="C160" s="16"/>
      <c r="D160" s="20"/>
      <c r="E160" s="16"/>
      <c r="F160" s="16"/>
      <c r="G160" s="16"/>
      <c r="H160" s="16"/>
      <c r="I160" s="16"/>
      <c r="J160" s="16"/>
      <c r="K160" s="2"/>
      <c r="L160" s="2"/>
      <c r="M160" s="2"/>
      <c r="N160" s="2"/>
      <c r="O160" s="2"/>
      <c r="P160" s="2"/>
      <c r="Q160" s="2"/>
      <c r="R160" s="2"/>
      <c r="S160" s="2"/>
      <c r="T160" s="2"/>
      <c r="U160" s="2"/>
      <c r="V160" s="2"/>
      <c r="W160" s="2"/>
      <c r="X160" s="2"/>
      <c r="Y160" s="2"/>
      <c r="Z160" s="2"/>
    </row>
    <row r="161">
      <c r="A161" s="16"/>
      <c r="B161" s="16"/>
      <c r="C161" s="16"/>
      <c r="D161" s="20"/>
      <c r="E161" s="16"/>
      <c r="F161" s="16"/>
      <c r="G161" s="16"/>
      <c r="H161" s="16"/>
      <c r="I161" s="16"/>
      <c r="J161" s="16"/>
      <c r="K161" s="2"/>
      <c r="L161" s="2"/>
      <c r="M161" s="2"/>
      <c r="N161" s="2"/>
      <c r="O161" s="2"/>
      <c r="P161" s="2"/>
      <c r="Q161" s="2"/>
      <c r="R161" s="2"/>
      <c r="S161" s="2"/>
      <c r="T161" s="2"/>
      <c r="U161" s="2"/>
      <c r="V161" s="2"/>
      <c r="W161" s="2"/>
      <c r="X161" s="2"/>
      <c r="Y161" s="2"/>
      <c r="Z161" s="2"/>
    </row>
    <row r="162">
      <c r="A162" s="16"/>
      <c r="B162" s="16"/>
      <c r="C162" s="16"/>
      <c r="D162" s="20"/>
      <c r="E162" s="16"/>
      <c r="F162" s="16"/>
      <c r="G162" s="16"/>
      <c r="H162" s="16"/>
      <c r="I162" s="16"/>
      <c r="J162" s="16"/>
      <c r="K162" s="2"/>
      <c r="L162" s="2"/>
      <c r="M162" s="2"/>
      <c r="N162" s="2"/>
      <c r="O162" s="2"/>
      <c r="P162" s="2"/>
      <c r="Q162" s="2"/>
      <c r="R162" s="2"/>
      <c r="S162" s="2"/>
      <c r="T162" s="2"/>
      <c r="U162" s="2"/>
      <c r="V162" s="2"/>
      <c r="W162" s="2"/>
      <c r="X162" s="2"/>
      <c r="Y162" s="2"/>
      <c r="Z162" s="2"/>
    </row>
    <row r="163">
      <c r="A163" s="16"/>
      <c r="B163" s="16"/>
      <c r="C163" s="16"/>
      <c r="D163" s="20"/>
      <c r="E163" s="16"/>
      <c r="F163" s="16"/>
      <c r="G163" s="16"/>
      <c r="H163" s="16"/>
      <c r="I163" s="16"/>
      <c r="J163" s="16"/>
      <c r="K163" s="2"/>
      <c r="L163" s="2"/>
      <c r="M163" s="2"/>
      <c r="N163" s="2"/>
      <c r="O163" s="2"/>
      <c r="P163" s="2"/>
      <c r="Q163" s="2"/>
      <c r="R163" s="2"/>
      <c r="S163" s="2"/>
      <c r="T163" s="2"/>
      <c r="U163" s="2"/>
      <c r="V163" s="2"/>
      <c r="W163" s="2"/>
      <c r="X163" s="2"/>
      <c r="Y163" s="2"/>
      <c r="Z163" s="2"/>
    </row>
    <row r="164">
      <c r="A164" s="16"/>
      <c r="B164" s="16"/>
      <c r="C164" s="16"/>
      <c r="D164" s="20"/>
      <c r="E164" s="16"/>
      <c r="F164" s="16"/>
      <c r="G164" s="16"/>
      <c r="H164" s="16"/>
      <c r="I164" s="16"/>
      <c r="J164" s="16"/>
      <c r="K164" s="2"/>
      <c r="L164" s="2"/>
      <c r="M164" s="2"/>
      <c r="N164" s="2"/>
      <c r="O164" s="2"/>
      <c r="P164" s="2"/>
      <c r="Q164" s="2"/>
      <c r="R164" s="2"/>
      <c r="S164" s="2"/>
      <c r="T164" s="2"/>
      <c r="U164" s="2"/>
      <c r="V164" s="2"/>
      <c r="W164" s="2"/>
      <c r="X164" s="2"/>
      <c r="Y164" s="2"/>
      <c r="Z164" s="2"/>
    </row>
    <row r="165">
      <c r="A165" s="16"/>
      <c r="B165" s="16"/>
      <c r="C165" s="16"/>
      <c r="D165" s="20"/>
      <c r="E165" s="16"/>
      <c r="F165" s="16"/>
      <c r="G165" s="16"/>
      <c r="H165" s="16"/>
      <c r="I165" s="16"/>
      <c r="J165" s="16"/>
      <c r="K165" s="2"/>
      <c r="L165" s="2"/>
      <c r="M165" s="2"/>
      <c r="N165" s="2"/>
      <c r="O165" s="2"/>
      <c r="P165" s="2"/>
      <c r="Q165" s="2"/>
      <c r="R165" s="2"/>
      <c r="S165" s="2"/>
      <c r="T165" s="2"/>
      <c r="U165" s="2"/>
      <c r="V165" s="2"/>
      <c r="W165" s="2"/>
      <c r="X165" s="2"/>
      <c r="Y165" s="2"/>
      <c r="Z165" s="2"/>
    </row>
    <row r="166">
      <c r="A166" s="16"/>
      <c r="B166" s="16"/>
      <c r="C166" s="16"/>
      <c r="D166" s="20"/>
      <c r="E166" s="16"/>
      <c r="F166" s="16"/>
      <c r="G166" s="16"/>
      <c r="H166" s="16"/>
      <c r="I166" s="16"/>
      <c r="J166" s="16"/>
      <c r="K166" s="2"/>
      <c r="L166" s="2"/>
      <c r="M166" s="2"/>
      <c r="N166" s="2"/>
      <c r="O166" s="2"/>
      <c r="P166" s="2"/>
      <c r="Q166" s="2"/>
      <c r="R166" s="2"/>
      <c r="S166" s="2"/>
      <c r="T166" s="2"/>
      <c r="U166" s="2"/>
      <c r="V166" s="2"/>
      <c r="W166" s="2"/>
      <c r="X166" s="2"/>
      <c r="Y166" s="2"/>
      <c r="Z166" s="2"/>
    </row>
    <row r="167">
      <c r="A167" s="16"/>
      <c r="B167" s="16"/>
      <c r="C167" s="16"/>
      <c r="D167" s="20"/>
      <c r="E167" s="16"/>
      <c r="F167" s="16"/>
      <c r="G167" s="16"/>
      <c r="H167" s="16"/>
      <c r="I167" s="16"/>
      <c r="J167" s="16"/>
      <c r="K167" s="2"/>
      <c r="L167" s="2"/>
      <c r="M167" s="2"/>
      <c r="N167" s="2"/>
      <c r="O167" s="2"/>
      <c r="P167" s="2"/>
      <c r="Q167" s="2"/>
      <c r="R167" s="2"/>
      <c r="S167" s="2"/>
      <c r="T167" s="2"/>
      <c r="U167" s="2"/>
      <c r="V167" s="2"/>
      <c r="W167" s="2"/>
      <c r="X167" s="2"/>
      <c r="Y167" s="2"/>
      <c r="Z167" s="2"/>
    </row>
    <row r="168">
      <c r="A168" s="16"/>
      <c r="B168" s="16"/>
      <c r="C168" s="16"/>
      <c r="D168" s="20"/>
      <c r="E168" s="16"/>
      <c r="F168" s="16"/>
      <c r="G168" s="16"/>
      <c r="H168" s="16"/>
      <c r="I168" s="16"/>
      <c r="J168" s="16"/>
      <c r="K168" s="2"/>
      <c r="L168" s="2"/>
      <c r="M168" s="2"/>
      <c r="N168" s="2"/>
      <c r="O168" s="2"/>
      <c r="P168" s="2"/>
      <c r="Q168" s="2"/>
      <c r="R168" s="2"/>
      <c r="S168" s="2"/>
      <c r="T168" s="2"/>
      <c r="U168" s="2"/>
      <c r="V168" s="2"/>
      <c r="W168" s="2"/>
      <c r="X168" s="2"/>
      <c r="Y168" s="2"/>
      <c r="Z168" s="2"/>
    </row>
    <row r="169">
      <c r="A169" s="16"/>
      <c r="B169" s="16"/>
      <c r="C169" s="16"/>
      <c r="D169" s="20"/>
      <c r="E169" s="16"/>
      <c r="F169" s="16"/>
      <c r="G169" s="16"/>
      <c r="H169" s="16"/>
      <c r="I169" s="16"/>
      <c r="J169" s="16"/>
      <c r="K169" s="2"/>
      <c r="L169" s="2"/>
      <c r="M169" s="2"/>
      <c r="N169" s="2"/>
      <c r="O169" s="2"/>
      <c r="P169" s="2"/>
      <c r="Q169" s="2"/>
      <c r="R169" s="2"/>
      <c r="S169" s="2"/>
      <c r="T169" s="2"/>
      <c r="U169" s="2"/>
      <c r="V169" s="2"/>
      <c r="W169" s="2"/>
      <c r="X169" s="2"/>
      <c r="Y169" s="2"/>
      <c r="Z169" s="2"/>
    </row>
    <row r="170">
      <c r="A170" s="16"/>
      <c r="B170" s="16"/>
      <c r="C170" s="16"/>
      <c r="D170" s="20"/>
      <c r="E170" s="16"/>
      <c r="F170" s="16"/>
      <c r="G170" s="16"/>
      <c r="H170" s="16"/>
      <c r="I170" s="16"/>
      <c r="J170" s="16"/>
      <c r="K170" s="2"/>
      <c r="L170" s="2"/>
      <c r="M170" s="2"/>
      <c r="N170" s="2"/>
      <c r="O170" s="2"/>
      <c r="P170" s="2"/>
      <c r="Q170" s="2"/>
      <c r="R170" s="2"/>
      <c r="S170" s="2"/>
      <c r="T170" s="2"/>
      <c r="U170" s="2"/>
      <c r="V170" s="2"/>
      <c r="W170" s="2"/>
      <c r="X170" s="2"/>
      <c r="Y170" s="2"/>
      <c r="Z170" s="2"/>
    </row>
    <row r="171">
      <c r="A171" s="16"/>
      <c r="B171" s="16"/>
      <c r="C171" s="16"/>
      <c r="D171" s="20"/>
      <c r="E171" s="16"/>
      <c r="F171" s="16"/>
      <c r="G171" s="16"/>
      <c r="H171" s="16"/>
      <c r="I171" s="16"/>
      <c r="J171" s="16"/>
      <c r="K171" s="2"/>
      <c r="L171" s="2"/>
      <c r="M171" s="2"/>
      <c r="N171" s="2"/>
      <c r="O171" s="2"/>
      <c r="P171" s="2"/>
      <c r="Q171" s="2"/>
      <c r="R171" s="2"/>
      <c r="S171" s="2"/>
      <c r="T171" s="2"/>
      <c r="U171" s="2"/>
      <c r="V171" s="2"/>
      <c r="W171" s="2"/>
      <c r="X171" s="2"/>
      <c r="Y171" s="2"/>
      <c r="Z171" s="2"/>
    </row>
    <row r="172">
      <c r="A172" s="16"/>
      <c r="B172" s="16"/>
      <c r="C172" s="16"/>
      <c r="D172" s="20"/>
      <c r="E172" s="16"/>
      <c r="F172" s="16"/>
      <c r="G172" s="16"/>
      <c r="H172" s="16"/>
      <c r="I172" s="16"/>
      <c r="J172" s="16"/>
      <c r="K172" s="2"/>
      <c r="L172" s="2"/>
      <c r="M172" s="2"/>
      <c r="N172" s="2"/>
      <c r="O172" s="2"/>
      <c r="P172" s="2"/>
      <c r="Q172" s="2"/>
      <c r="R172" s="2"/>
      <c r="S172" s="2"/>
      <c r="T172" s="2"/>
      <c r="U172" s="2"/>
      <c r="V172" s="2"/>
      <c r="W172" s="2"/>
      <c r="X172" s="2"/>
      <c r="Y172" s="2"/>
      <c r="Z172" s="2"/>
    </row>
    <row r="173">
      <c r="A173" s="16"/>
      <c r="B173" s="16"/>
      <c r="C173" s="16"/>
      <c r="D173" s="20"/>
      <c r="E173" s="16"/>
      <c r="F173" s="16"/>
      <c r="G173" s="16"/>
      <c r="H173" s="16"/>
      <c r="I173" s="16"/>
      <c r="J173" s="16"/>
      <c r="K173" s="2"/>
      <c r="L173" s="2"/>
      <c r="M173" s="2"/>
      <c r="N173" s="2"/>
      <c r="O173" s="2"/>
      <c r="P173" s="2"/>
      <c r="Q173" s="2"/>
      <c r="R173" s="2"/>
      <c r="S173" s="2"/>
      <c r="T173" s="2"/>
      <c r="U173" s="2"/>
      <c r="V173" s="2"/>
      <c r="W173" s="2"/>
      <c r="X173" s="2"/>
      <c r="Y173" s="2"/>
      <c r="Z173" s="2"/>
    </row>
    <row r="174">
      <c r="A174" s="16"/>
      <c r="B174" s="16"/>
      <c r="C174" s="16"/>
      <c r="D174" s="20"/>
      <c r="E174" s="16"/>
      <c r="F174" s="16"/>
      <c r="G174" s="16"/>
      <c r="H174" s="16"/>
      <c r="I174" s="16"/>
      <c r="J174" s="16"/>
      <c r="K174" s="2"/>
      <c r="L174" s="2"/>
      <c r="M174" s="2"/>
      <c r="N174" s="2"/>
      <c r="O174" s="2"/>
      <c r="P174" s="2"/>
      <c r="Q174" s="2"/>
      <c r="R174" s="2"/>
      <c r="S174" s="2"/>
      <c r="T174" s="2"/>
      <c r="U174" s="2"/>
      <c r="V174" s="2"/>
      <c r="W174" s="2"/>
      <c r="X174" s="2"/>
      <c r="Y174" s="2"/>
      <c r="Z174" s="2"/>
    </row>
    <row r="175">
      <c r="A175" s="16"/>
      <c r="B175" s="16"/>
      <c r="C175" s="16"/>
      <c r="D175" s="20"/>
      <c r="E175" s="16"/>
      <c r="F175" s="16"/>
      <c r="G175" s="16"/>
      <c r="H175" s="16"/>
      <c r="I175" s="16"/>
      <c r="J175" s="16"/>
      <c r="K175" s="2"/>
      <c r="L175" s="2"/>
      <c r="M175" s="2"/>
      <c r="N175" s="2"/>
      <c r="O175" s="2"/>
      <c r="P175" s="2"/>
      <c r="Q175" s="2"/>
      <c r="R175" s="2"/>
      <c r="S175" s="2"/>
      <c r="T175" s="2"/>
      <c r="U175" s="2"/>
      <c r="V175" s="2"/>
      <c r="W175" s="2"/>
      <c r="X175" s="2"/>
      <c r="Y175" s="2"/>
      <c r="Z175" s="2"/>
    </row>
    <row r="176">
      <c r="A176" s="16"/>
      <c r="B176" s="16"/>
      <c r="C176" s="16"/>
      <c r="D176" s="20"/>
      <c r="E176" s="16"/>
      <c r="F176" s="16"/>
      <c r="G176" s="16"/>
      <c r="H176" s="16"/>
      <c r="I176" s="16"/>
      <c r="J176" s="16"/>
      <c r="K176" s="2"/>
      <c r="L176" s="2"/>
      <c r="M176" s="2"/>
      <c r="N176" s="2"/>
      <c r="O176" s="2"/>
      <c r="P176" s="2"/>
      <c r="Q176" s="2"/>
      <c r="R176" s="2"/>
      <c r="S176" s="2"/>
      <c r="T176" s="2"/>
      <c r="U176" s="2"/>
      <c r="V176" s="2"/>
      <c r="W176" s="2"/>
      <c r="X176" s="2"/>
      <c r="Y176" s="2"/>
      <c r="Z176" s="2"/>
    </row>
    <row r="177">
      <c r="A177" s="16"/>
      <c r="B177" s="16"/>
      <c r="C177" s="16"/>
      <c r="D177" s="20"/>
      <c r="E177" s="16"/>
      <c r="F177" s="16"/>
      <c r="G177" s="16"/>
      <c r="H177" s="16"/>
      <c r="I177" s="16"/>
      <c r="J177" s="16"/>
      <c r="K177" s="2"/>
      <c r="L177" s="2"/>
      <c r="M177" s="2"/>
      <c r="N177" s="2"/>
      <c r="O177" s="2"/>
      <c r="P177" s="2"/>
      <c r="Q177" s="2"/>
      <c r="R177" s="2"/>
      <c r="S177" s="2"/>
      <c r="T177" s="2"/>
      <c r="U177" s="2"/>
      <c r="V177" s="2"/>
      <c r="W177" s="2"/>
      <c r="X177" s="2"/>
      <c r="Y177" s="2"/>
      <c r="Z177" s="2"/>
    </row>
    <row r="178">
      <c r="A178" s="16"/>
      <c r="B178" s="16"/>
      <c r="C178" s="16"/>
      <c r="D178" s="20"/>
      <c r="E178" s="16"/>
      <c r="F178" s="16"/>
      <c r="G178" s="16"/>
      <c r="H178" s="16"/>
      <c r="I178" s="16"/>
      <c r="J178" s="16"/>
      <c r="K178" s="2"/>
      <c r="L178" s="2"/>
      <c r="M178" s="2"/>
      <c r="N178" s="2"/>
      <c r="O178" s="2"/>
      <c r="P178" s="2"/>
      <c r="Q178" s="2"/>
      <c r="R178" s="2"/>
      <c r="S178" s="2"/>
      <c r="T178" s="2"/>
      <c r="U178" s="2"/>
      <c r="V178" s="2"/>
      <c r="W178" s="2"/>
      <c r="X178" s="2"/>
      <c r="Y178" s="2"/>
      <c r="Z178" s="2"/>
    </row>
    <row r="179">
      <c r="A179" s="16"/>
      <c r="B179" s="16"/>
      <c r="C179" s="16"/>
      <c r="D179" s="20"/>
      <c r="E179" s="16"/>
      <c r="F179" s="16"/>
      <c r="G179" s="16"/>
      <c r="H179" s="16"/>
      <c r="I179" s="16"/>
      <c r="J179" s="16"/>
      <c r="K179" s="2"/>
      <c r="L179" s="2"/>
      <c r="M179" s="2"/>
      <c r="N179" s="2"/>
      <c r="O179" s="2"/>
      <c r="P179" s="2"/>
      <c r="Q179" s="2"/>
      <c r="R179" s="2"/>
      <c r="S179" s="2"/>
      <c r="T179" s="2"/>
      <c r="U179" s="2"/>
      <c r="V179" s="2"/>
      <c r="W179" s="2"/>
      <c r="X179" s="2"/>
      <c r="Y179" s="2"/>
      <c r="Z179" s="2"/>
    </row>
    <row r="180">
      <c r="A180" s="16"/>
      <c r="B180" s="16"/>
      <c r="C180" s="16"/>
      <c r="D180" s="20"/>
      <c r="E180" s="16"/>
      <c r="F180" s="16"/>
      <c r="G180" s="16"/>
      <c r="H180" s="16"/>
      <c r="I180" s="16"/>
      <c r="J180" s="16"/>
      <c r="K180" s="2"/>
      <c r="L180" s="2"/>
      <c r="M180" s="2"/>
      <c r="N180" s="2"/>
      <c r="O180" s="2"/>
      <c r="P180" s="2"/>
      <c r="Q180" s="2"/>
      <c r="R180" s="2"/>
      <c r="S180" s="2"/>
      <c r="T180" s="2"/>
      <c r="U180" s="2"/>
      <c r="V180" s="2"/>
      <c r="W180" s="2"/>
      <c r="X180" s="2"/>
      <c r="Y180" s="2"/>
      <c r="Z180" s="2"/>
    </row>
    <row r="181">
      <c r="A181" s="16"/>
      <c r="B181" s="16"/>
      <c r="C181" s="16"/>
      <c r="D181" s="20"/>
      <c r="E181" s="16"/>
      <c r="F181" s="16"/>
      <c r="G181" s="16"/>
      <c r="H181" s="16"/>
      <c r="I181" s="16"/>
      <c r="J181" s="16"/>
      <c r="K181" s="2"/>
      <c r="L181" s="2"/>
      <c r="M181" s="2"/>
      <c r="N181" s="2"/>
      <c r="O181" s="2"/>
      <c r="P181" s="2"/>
      <c r="Q181" s="2"/>
      <c r="R181" s="2"/>
      <c r="S181" s="2"/>
      <c r="T181" s="2"/>
      <c r="U181" s="2"/>
      <c r="V181" s="2"/>
      <c r="W181" s="2"/>
      <c r="X181" s="2"/>
      <c r="Y181" s="2"/>
      <c r="Z181" s="2"/>
    </row>
    <row r="182">
      <c r="A182" s="16"/>
      <c r="B182" s="16"/>
      <c r="C182" s="16"/>
      <c r="D182" s="20"/>
      <c r="E182" s="16"/>
      <c r="F182" s="16"/>
      <c r="G182" s="16"/>
      <c r="H182" s="16"/>
      <c r="I182" s="16"/>
      <c r="J182" s="16"/>
      <c r="K182" s="2"/>
      <c r="L182" s="2"/>
      <c r="M182" s="2"/>
      <c r="N182" s="2"/>
      <c r="O182" s="2"/>
      <c r="P182" s="2"/>
      <c r="Q182" s="2"/>
      <c r="R182" s="2"/>
      <c r="S182" s="2"/>
      <c r="T182" s="2"/>
      <c r="U182" s="2"/>
      <c r="V182" s="2"/>
      <c r="W182" s="2"/>
      <c r="X182" s="2"/>
      <c r="Y182" s="2"/>
      <c r="Z182" s="2"/>
    </row>
    <row r="183">
      <c r="A183" s="16"/>
      <c r="B183" s="16"/>
      <c r="C183" s="16"/>
      <c r="D183" s="20"/>
      <c r="E183" s="16"/>
      <c r="F183" s="16"/>
      <c r="G183" s="16"/>
      <c r="H183" s="16"/>
      <c r="I183" s="16"/>
      <c r="J183" s="16"/>
      <c r="K183" s="2"/>
      <c r="L183" s="2"/>
      <c r="M183" s="2"/>
      <c r="N183" s="2"/>
      <c r="O183" s="2"/>
      <c r="P183" s="2"/>
      <c r="Q183" s="2"/>
      <c r="R183" s="2"/>
      <c r="S183" s="2"/>
      <c r="T183" s="2"/>
      <c r="U183" s="2"/>
      <c r="V183" s="2"/>
      <c r="W183" s="2"/>
      <c r="X183" s="2"/>
      <c r="Y183" s="2"/>
      <c r="Z183" s="2"/>
    </row>
    <row r="184">
      <c r="A184" s="16"/>
      <c r="B184" s="16"/>
      <c r="C184" s="16"/>
      <c r="D184" s="20"/>
      <c r="E184" s="16"/>
      <c r="F184" s="16"/>
      <c r="G184" s="16"/>
      <c r="H184" s="16"/>
      <c r="I184" s="16"/>
      <c r="J184" s="16"/>
      <c r="K184" s="2"/>
      <c r="L184" s="2"/>
      <c r="M184" s="2"/>
      <c r="N184" s="2"/>
      <c r="O184" s="2"/>
      <c r="P184" s="2"/>
      <c r="Q184" s="2"/>
      <c r="R184" s="2"/>
      <c r="S184" s="2"/>
      <c r="T184" s="2"/>
      <c r="U184" s="2"/>
      <c r="V184" s="2"/>
      <c r="W184" s="2"/>
      <c r="X184" s="2"/>
      <c r="Y184" s="2"/>
      <c r="Z184" s="2"/>
    </row>
    <row r="185">
      <c r="A185" s="16"/>
      <c r="B185" s="16"/>
      <c r="C185" s="16"/>
      <c r="D185" s="20"/>
      <c r="E185" s="16"/>
      <c r="F185" s="16"/>
      <c r="G185" s="16"/>
      <c r="H185" s="16"/>
      <c r="I185" s="16"/>
      <c r="J185" s="16"/>
      <c r="K185" s="2"/>
      <c r="L185" s="2"/>
      <c r="M185" s="2"/>
      <c r="N185" s="2"/>
      <c r="O185" s="2"/>
      <c r="P185" s="2"/>
      <c r="Q185" s="2"/>
      <c r="R185" s="2"/>
      <c r="S185" s="2"/>
      <c r="T185" s="2"/>
      <c r="U185" s="2"/>
      <c r="V185" s="2"/>
      <c r="W185" s="2"/>
      <c r="X185" s="2"/>
      <c r="Y185" s="2"/>
      <c r="Z185" s="2"/>
    </row>
    <row r="186">
      <c r="A186" s="16"/>
      <c r="B186" s="16"/>
      <c r="C186" s="16"/>
      <c r="D186" s="20"/>
      <c r="E186" s="16"/>
      <c r="F186" s="16"/>
      <c r="G186" s="16"/>
      <c r="H186" s="16"/>
      <c r="I186" s="16"/>
      <c r="J186" s="16"/>
      <c r="K186" s="2"/>
      <c r="L186" s="2"/>
      <c r="M186" s="2"/>
      <c r="N186" s="2"/>
      <c r="O186" s="2"/>
      <c r="P186" s="2"/>
      <c r="Q186" s="2"/>
      <c r="R186" s="2"/>
      <c r="S186" s="2"/>
      <c r="T186" s="2"/>
      <c r="U186" s="2"/>
      <c r="V186" s="2"/>
      <c r="W186" s="2"/>
      <c r="X186" s="2"/>
      <c r="Y186" s="2"/>
      <c r="Z186" s="2"/>
    </row>
    <row r="187">
      <c r="A187" s="16"/>
      <c r="B187" s="16"/>
      <c r="C187" s="16"/>
      <c r="D187" s="20"/>
      <c r="E187" s="16"/>
      <c r="F187" s="16"/>
      <c r="G187" s="16"/>
      <c r="H187" s="16"/>
      <c r="I187" s="16"/>
      <c r="J187" s="16"/>
      <c r="K187" s="2"/>
      <c r="L187" s="2"/>
      <c r="M187" s="2"/>
      <c r="N187" s="2"/>
      <c r="O187" s="2"/>
      <c r="P187" s="2"/>
      <c r="Q187" s="2"/>
      <c r="R187" s="2"/>
      <c r="S187" s="2"/>
      <c r="T187" s="2"/>
      <c r="U187" s="2"/>
      <c r="V187" s="2"/>
      <c r="W187" s="2"/>
      <c r="X187" s="2"/>
      <c r="Y187" s="2"/>
      <c r="Z187" s="2"/>
    </row>
    <row r="188">
      <c r="A188" s="16"/>
      <c r="B188" s="16"/>
      <c r="C188" s="16"/>
      <c r="D188" s="20"/>
      <c r="E188" s="16"/>
      <c r="F188" s="16"/>
      <c r="G188" s="16"/>
      <c r="H188" s="16"/>
      <c r="I188" s="16"/>
      <c r="J188" s="16"/>
      <c r="K188" s="2"/>
      <c r="L188" s="2"/>
      <c r="M188" s="2"/>
      <c r="N188" s="2"/>
      <c r="O188" s="2"/>
      <c r="P188" s="2"/>
      <c r="Q188" s="2"/>
      <c r="R188" s="2"/>
      <c r="S188" s="2"/>
      <c r="T188" s="2"/>
      <c r="U188" s="2"/>
      <c r="V188" s="2"/>
      <c r="W188" s="2"/>
      <c r="X188" s="2"/>
      <c r="Y188" s="2"/>
      <c r="Z188" s="2"/>
    </row>
    <row r="189">
      <c r="A189" s="16"/>
      <c r="B189" s="16"/>
      <c r="C189" s="16"/>
      <c r="D189" s="20"/>
      <c r="E189" s="16"/>
      <c r="F189" s="16"/>
      <c r="G189" s="16"/>
      <c r="H189" s="16"/>
      <c r="I189" s="16"/>
      <c r="J189" s="16"/>
      <c r="K189" s="2"/>
      <c r="L189" s="2"/>
      <c r="M189" s="2"/>
      <c r="N189" s="2"/>
      <c r="O189" s="2"/>
      <c r="P189" s="2"/>
      <c r="Q189" s="2"/>
      <c r="R189" s="2"/>
      <c r="S189" s="2"/>
      <c r="T189" s="2"/>
      <c r="U189" s="2"/>
      <c r="V189" s="2"/>
      <c r="W189" s="2"/>
      <c r="X189" s="2"/>
      <c r="Y189" s="2"/>
      <c r="Z189" s="2"/>
    </row>
    <row r="190">
      <c r="A190" s="16"/>
      <c r="B190" s="16"/>
      <c r="C190" s="16"/>
      <c r="D190" s="20"/>
      <c r="E190" s="16"/>
      <c r="F190" s="16"/>
      <c r="G190" s="16"/>
      <c r="H190" s="16"/>
      <c r="I190" s="16"/>
      <c r="J190" s="16"/>
      <c r="K190" s="2"/>
      <c r="L190" s="2"/>
      <c r="M190" s="2"/>
      <c r="N190" s="2"/>
      <c r="O190" s="2"/>
      <c r="P190" s="2"/>
      <c r="Q190" s="2"/>
      <c r="R190" s="2"/>
      <c r="S190" s="2"/>
      <c r="T190" s="2"/>
      <c r="U190" s="2"/>
      <c r="V190" s="2"/>
      <c r="W190" s="2"/>
      <c r="X190" s="2"/>
      <c r="Y190" s="2"/>
      <c r="Z190" s="2"/>
    </row>
    <row r="191">
      <c r="A191" s="16"/>
      <c r="B191" s="16"/>
      <c r="C191" s="16"/>
      <c r="D191" s="20"/>
      <c r="E191" s="16"/>
      <c r="F191" s="16"/>
      <c r="G191" s="16"/>
      <c r="H191" s="16"/>
      <c r="I191" s="16"/>
      <c r="J191" s="16"/>
      <c r="K191" s="2"/>
      <c r="L191" s="2"/>
      <c r="M191" s="2"/>
      <c r="N191" s="2"/>
      <c r="O191" s="2"/>
      <c r="P191" s="2"/>
      <c r="Q191" s="2"/>
      <c r="R191" s="2"/>
      <c r="S191" s="2"/>
      <c r="T191" s="2"/>
      <c r="U191" s="2"/>
      <c r="V191" s="2"/>
      <c r="W191" s="2"/>
      <c r="X191" s="2"/>
      <c r="Y191" s="2"/>
      <c r="Z191" s="2"/>
    </row>
    <row r="192">
      <c r="A192" s="16"/>
      <c r="B192" s="16"/>
      <c r="C192" s="16"/>
      <c r="D192" s="20"/>
      <c r="E192" s="16"/>
      <c r="F192" s="16"/>
      <c r="G192" s="16"/>
      <c r="H192" s="16"/>
      <c r="I192" s="16"/>
      <c r="J192" s="16"/>
      <c r="K192" s="2"/>
      <c r="L192" s="2"/>
      <c r="M192" s="2"/>
      <c r="N192" s="2"/>
      <c r="O192" s="2"/>
      <c r="P192" s="2"/>
      <c r="Q192" s="2"/>
      <c r="R192" s="2"/>
      <c r="S192" s="2"/>
      <c r="T192" s="2"/>
      <c r="U192" s="2"/>
      <c r="V192" s="2"/>
      <c r="W192" s="2"/>
      <c r="X192" s="2"/>
      <c r="Y192" s="2"/>
      <c r="Z192" s="2"/>
    </row>
    <row r="193">
      <c r="A193" s="16"/>
      <c r="B193" s="16"/>
      <c r="C193" s="16"/>
      <c r="D193" s="20"/>
      <c r="E193" s="16"/>
      <c r="F193" s="16"/>
      <c r="G193" s="16"/>
      <c r="H193" s="16"/>
      <c r="I193" s="16"/>
      <c r="J193" s="16"/>
      <c r="K193" s="2"/>
      <c r="L193" s="2"/>
      <c r="M193" s="2"/>
      <c r="N193" s="2"/>
      <c r="O193" s="2"/>
      <c r="P193" s="2"/>
      <c r="Q193" s="2"/>
      <c r="R193" s="2"/>
      <c r="S193" s="2"/>
      <c r="T193" s="2"/>
      <c r="U193" s="2"/>
      <c r="V193" s="2"/>
      <c r="W193" s="2"/>
      <c r="X193" s="2"/>
      <c r="Y193" s="2"/>
      <c r="Z193" s="2"/>
    </row>
    <row r="194">
      <c r="A194" s="16"/>
      <c r="B194" s="16"/>
      <c r="C194" s="16"/>
      <c r="D194" s="20"/>
      <c r="E194" s="16"/>
      <c r="F194" s="16"/>
      <c r="G194" s="16"/>
      <c r="H194" s="16"/>
      <c r="I194" s="16"/>
      <c r="J194" s="16"/>
      <c r="K194" s="2"/>
      <c r="L194" s="2"/>
      <c r="M194" s="2"/>
      <c r="N194" s="2"/>
      <c r="O194" s="2"/>
      <c r="P194" s="2"/>
      <c r="Q194" s="2"/>
      <c r="R194" s="2"/>
      <c r="S194" s="2"/>
      <c r="T194" s="2"/>
      <c r="U194" s="2"/>
      <c r="V194" s="2"/>
      <c r="W194" s="2"/>
      <c r="X194" s="2"/>
      <c r="Y194" s="2"/>
      <c r="Z194" s="2"/>
    </row>
    <row r="195">
      <c r="A195" s="16"/>
      <c r="B195" s="16"/>
      <c r="C195" s="16"/>
      <c r="D195" s="20"/>
      <c r="E195" s="16"/>
      <c r="F195" s="16"/>
      <c r="G195" s="16"/>
      <c r="H195" s="16"/>
      <c r="I195" s="16"/>
      <c r="J195" s="16"/>
      <c r="K195" s="2"/>
      <c r="L195" s="2"/>
      <c r="M195" s="2"/>
      <c r="N195" s="2"/>
      <c r="O195" s="2"/>
      <c r="P195" s="2"/>
      <c r="Q195" s="2"/>
      <c r="R195" s="2"/>
      <c r="S195" s="2"/>
      <c r="T195" s="2"/>
      <c r="U195" s="2"/>
      <c r="V195" s="2"/>
      <c r="W195" s="2"/>
      <c r="X195" s="2"/>
      <c r="Y195" s="2"/>
      <c r="Z195" s="2"/>
    </row>
    <row r="196">
      <c r="A196" s="16"/>
      <c r="B196" s="16"/>
      <c r="C196" s="16"/>
      <c r="D196" s="20"/>
      <c r="E196" s="16"/>
      <c r="F196" s="16"/>
      <c r="G196" s="16"/>
      <c r="H196" s="16"/>
      <c r="I196" s="16"/>
      <c r="J196" s="16"/>
      <c r="K196" s="2"/>
      <c r="L196" s="2"/>
      <c r="M196" s="2"/>
      <c r="N196" s="2"/>
      <c r="O196" s="2"/>
      <c r="P196" s="2"/>
      <c r="Q196" s="2"/>
      <c r="R196" s="2"/>
      <c r="S196" s="2"/>
      <c r="T196" s="2"/>
      <c r="U196" s="2"/>
      <c r="V196" s="2"/>
      <c r="W196" s="2"/>
      <c r="X196" s="2"/>
      <c r="Y196" s="2"/>
      <c r="Z196" s="2"/>
    </row>
    <row r="197">
      <c r="A197" s="16"/>
      <c r="B197" s="16"/>
      <c r="C197" s="16"/>
      <c r="D197" s="20"/>
      <c r="E197" s="16"/>
      <c r="F197" s="16"/>
      <c r="G197" s="16"/>
      <c r="H197" s="16"/>
      <c r="I197" s="16"/>
      <c r="J197" s="16"/>
      <c r="K197" s="2"/>
      <c r="L197" s="2"/>
      <c r="M197" s="2"/>
      <c r="N197" s="2"/>
      <c r="O197" s="2"/>
      <c r="P197" s="2"/>
      <c r="Q197" s="2"/>
      <c r="R197" s="2"/>
      <c r="S197" s="2"/>
      <c r="T197" s="2"/>
      <c r="U197" s="2"/>
      <c r="V197" s="2"/>
      <c r="W197" s="2"/>
      <c r="X197" s="2"/>
      <c r="Y197" s="2"/>
      <c r="Z197" s="2"/>
    </row>
    <row r="198">
      <c r="A198" s="16"/>
      <c r="B198" s="16"/>
      <c r="C198" s="16"/>
      <c r="D198" s="20"/>
      <c r="E198" s="16"/>
      <c r="F198" s="16"/>
      <c r="G198" s="16"/>
      <c r="H198" s="16"/>
      <c r="I198" s="16"/>
      <c r="J198" s="16"/>
      <c r="K198" s="2"/>
      <c r="L198" s="2"/>
      <c r="M198" s="2"/>
      <c r="N198" s="2"/>
      <c r="O198" s="2"/>
      <c r="P198" s="2"/>
      <c r="Q198" s="2"/>
      <c r="R198" s="2"/>
      <c r="S198" s="2"/>
      <c r="T198" s="2"/>
      <c r="U198" s="2"/>
      <c r="V198" s="2"/>
      <c r="W198" s="2"/>
      <c r="X198" s="2"/>
      <c r="Y198" s="2"/>
      <c r="Z198" s="2"/>
    </row>
    <row r="199">
      <c r="A199" s="16"/>
      <c r="B199" s="16"/>
      <c r="C199" s="16"/>
      <c r="D199" s="20"/>
      <c r="E199" s="16"/>
      <c r="F199" s="16"/>
      <c r="G199" s="16"/>
      <c r="H199" s="16"/>
      <c r="I199" s="16"/>
      <c r="J199" s="16"/>
      <c r="K199" s="2"/>
      <c r="L199" s="2"/>
      <c r="M199" s="2"/>
      <c r="N199" s="2"/>
      <c r="O199" s="2"/>
      <c r="P199" s="2"/>
      <c r="Q199" s="2"/>
      <c r="R199" s="2"/>
      <c r="S199" s="2"/>
      <c r="T199" s="2"/>
      <c r="U199" s="2"/>
      <c r="V199" s="2"/>
      <c r="W199" s="2"/>
      <c r="X199" s="2"/>
      <c r="Y199" s="2"/>
      <c r="Z199" s="2"/>
    </row>
    <row r="200">
      <c r="A200" s="16"/>
      <c r="B200" s="16"/>
      <c r="C200" s="16"/>
      <c r="D200" s="20"/>
      <c r="E200" s="16"/>
      <c r="F200" s="16"/>
      <c r="G200" s="16"/>
      <c r="H200" s="16"/>
      <c r="I200" s="16"/>
      <c r="J200" s="16"/>
      <c r="K200" s="2"/>
      <c r="L200" s="2"/>
      <c r="M200" s="2"/>
      <c r="N200" s="2"/>
      <c r="O200" s="2"/>
      <c r="P200" s="2"/>
      <c r="Q200" s="2"/>
      <c r="R200" s="2"/>
      <c r="S200" s="2"/>
      <c r="T200" s="2"/>
      <c r="U200" s="2"/>
      <c r="V200" s="2"/>
      <c r="W200" s="2"/>
      <c r="X200" s="2"/>
      <c r="Y200" s="2"/>
      <c r="Z200" s="2"/>
    </row>
    <row r="201">
      <c r="A201" s="16"/>
      <c r="B201" s="16"/>
      <c r="C201" s="16"/>
      <c r="D201" s="20"/>
      <c r="E201" s="16"/>
      <c r="F201" s="16"/>
      <c r="G201" s="16"/>
      <c r="H201" s="16"/>
      <c r="I201" s="16"/>
      <c r="J201" s="16"/>
      <c r="K201" s="2"/>
      <c r="L201" s="2"/>
      <c r="M201" s="2"/>
      <c r="N201" s="2"/>
      <c r="O201" s="2"/>
      <c r="P201" s="2"/>
      <c r="Q201" s="2"/>
      <c r="R201" s="2"/>
      <c r="S201" s="2"/>
      <c r="T201" s="2"/>
      <c r="U201" s="2"/>
      <c r="V201" s="2"/>
      <c r="W201" s="2"/>
      <c r="X201" s="2"/>
      <c r="Y201" s="2"/>
      <c r="Z201" s="2"/>
    </row>
    <row r="202">
      <c r="A202" s="16"/>
      <c r="B202" s="16"/>
      <c r="C202" s="16"/>
      <c r="D202" s="20"/>
      <c r="E202" s="16"/>
      <c r="F202" s="16"/>
      <c r="G202" s="16"/>
      <c r="H202" s="16"/>
      <c r="I202" s="16"/>
      <c r="J202" s="16"/>
      <c r="K202" s="2"/>
      <c r="L202" s="2"/>
      <c r="M202" s="2"/>
      <c r="N202" s="2"/>
      <c r="O202" s="2"/>
      <c r="P202" s="2"/>
      <c r="Q202" s="2"/>
      <c r="R202" s="2"/>
      <c r="S202" s="2"/>
      <c r="T202" s="2"/>
      <c r="U202" s="2"/>
      <c r="V202" s="2"/>
      <c r="W202" s="2"/>
      <c r="X202" s="2"/>
      <c r="Y202" s="2"/>
      <c r="Z202" s="2"/>
    </row>
    <row r="203">
      <c r="A203" s="16"/>
      <c r="B203" s="16"/>
      <c r="C203" s="16"/>
      <c r="D203" s="20"/>
      <c r="E203" s="16"/>
      <c r="F203" s="16"/>
      <c r="G203" s="16"/>
      <c r="H203" s="16"/>
      <c r="I203" s="16"/>
      <c r="J203" s="16"/>
      <c r="K203" s="2"/>
      <c r="L203" s="2"/>
      <c r="M203" s="2"/>
      <c r="N203" s="2"/>
      <c r="O203" s="2"/>
      <c r="P203" s="2"/>
      <c r="Q203" s="2"/>
      <c r="R203" s="2"/>
      <c r="S203" s="2"/>
      <c r="T203" s="2"/>
      <c r="U203" s="2"/>
      <c r="V203" s="2"/>
      <c r="W203" s="2"/>
      <c r="X203" s="2"/>
      <c r="Y203" s="2"/>
      <c r="Z203" s="2"/>
    </row>
    <row r="204">
      <c r="A204" s="16"/>
      <c r="B204" s="16"/>
      <c r="C204" s="16"/>
      <c r="D204" s="20"/>
      <c r="E204" s="16"/>
      <c r="F204" s="16"/>
      <c r="G204" s="16"/>
      <c r="H204" s="16"/>
      <c r="I204" s="16"/>
      <c r="J204" s="16"/>
      <c r="K204" s="2"/>
      <c r="L204" s="2"/>
      <c r="M204" s="2"/>
      <c r="N204" s="2"/>
      <c r="O204" s="2"/>
      <c r="P204" s="2"/>
      <c r="Q204" s="2"/>
      <c r="R204" s="2"/>
      <c r="S204" s="2"/>
      <c r="T204" s="2"/>
      <c r="U204" s="2"/>
      <c r="V204" s="2"/>
      <c r="W204" s="2"/>
      <c r="X204" s="2"/>
      <c r="Y204" s="2"/>
      <c r="Z204" s="2"/>
    </row>
    <row r="205">
      <c r="A205" s="16"/>
      <c r="B205" s="16"/>
      <c r="C205" s="16"/>
      <c r="D205" s="20"/>
      <c r="E205" s="16"/>
      <c r="F205" s="16"/>
      <c r="G205" s="16"/>
      <c r="H205" s="16"/>
      <c r="I205" s="16"/>
      <c r="J205" s="16"/>
      <c r="K205" s="2"/>
      <c r="L205" s="2"/>
      <c r="M205" s="2"/>
      <c r="N205" s="2"/>
      <c r="O205" s="2"/>
      <c r="P205" s="2"/>
      <c r="Q205" s="2"/>
      <c r="R205" s="2"/>
      <c r="S205" s="2"/>
      <c r="T205" s="2"/>
      <c r="U205" s="2"/>
      <c r="V205" s="2"/>
      <c r="W205" s="2"/>
      <c r="X205" s="2"/>
      <c r="Y205" s="2"/>
      <c r="Z205" s="2"/>
    </row>
    <row r="206">
      <c r="A206" s="16"/>
      <c r="B206" s="16"/>
      <c r="C206" s="16"/>
      <c r="D206" s="20"/>
      <c r="E206" s="16"/>
      <c r="F206" s="16"/>
      <c r="G206" s="16"/>
      <c r="H206" s="16"/>
      <c r="I206" s="16"/>
      <c r="J206" s="16"/>
      <c r="K206" s="2"/>
      <c r="L206" s="2"/>
      <c r="M206" s="2"/>
      <c r="N206" s="2"/>
      <c r="O206" s="2"/>
      <c r="P206" s="2"/>
      <c r="Q206" s="2"/>
      <c r="R206" s="2"/>
      <c r="S206" s="2"/>
      <c r="T206" s="2"/>
      <c r="U206" s="2"/>
      <c r="V206" s="2"/>
      <c r="W206" s="2"/>
      <c r="X206" s="2"/>
      <c r="Y206" s="2"/>
      <c r="Z206" s="2"/>
    </row>
    <row r="207">
      <c r="A207" s="16"/>
      <c r="B207" s="16"/>
      <c r="C207" s="16"/>
      <c r="D207" s="20"/>
      <c r="E207" s="16"/>
      <c r="F207" s="16"/>
      <c r="G207" s="16"/>
      <c r="H207" s="16"/>
      <c r="I207" s="16"/>
      <c r="J207" s="16"/>
      <c r="K207" s="2"/>
      <c r="L207" s="2"/>
      <c r="M207" s="2"/>
      <c r="N207" s="2"/>
      <c r="O207" s="2"/>
      <c r="P207" s="2"/>
      <c r="Q207" s="2"/>
      <c r="R207" s="2"/>
      <c r="S207" s="2"/>
      <c r="T207" s="2"/>
      <c r="U207" s="2"/>
      <c r="V207" s="2"/>
      <c r="W207" s="2"/>
      <c r="X207" s="2"/>
      <c r="Y207" s="2"/>
      <c r="Z207" s="2"/>
    </row>
    <row r="208">
      <c r="A208" s="16"/>
      <c r="B208" s="16"/>
      <c r="C208" s="16"/>
      <c r="D208" s="20"/>
      <c r="E208" s="16"/>
      <c r="F208" s="16"/>
      <c r="G208" s="16"/>
      <c r="H208" s="16"/>
      <c r="I208" s="16"/>
      <c r="J208" s="16"/>
      <c r="K208" s="2"/>
      <c r="L208" s="2"/>
      <c r="M208" s="2"/>
      <c r="N208" s="2"/>
      <c r="O208" s="2"/>
      <c r="P208" s="2"/>
      <c r="Q208" s="2"/>
      <c r="R208" s="2"/>
      <c r="S208" s="2"/>
      <c r="T208" s="2"/>
      <c r="U208" s="2"/>
      <c r="V208" s="2"/>
      <c r="W208" s="2"/>
      <c r="X208" s="2"/>
      <c r="Y208" s="2"/>
      <c r="Z208" s="2"/>
    </row>
    <row r="209">
      <c r="A209" s="16"/>
      <c r="B209" s="16"/>
      <c r="C209" s="16"/>
      <c r="D209" s="20"/>
      <c r="E209" s="16"/>
      <c r="F209" s="16"/>
      <c r="G209" s="16"/>
      <c r="H209" s="16"/>
      <c r="I209" s="16"/>
      <c r="J209" s="16"/>
      <c r="K209" s="2"/>
      <c r="L209" s="2"/>
      <c r="M209" s="2"/>
      <c r="N209" s="2"/>
      <c r="O209" s="2"/>
      <c r="P209" s="2"/>
      <c r="Q209" s="2"/>
      <c r="R209" s="2"/>
      <c r="S209" s="2"/>
      <c r="T209" s="2"/>
      <c r="U209" s="2"/>
      <c r="V209" s="2"/>
      <c r="W209" s="2"/>
      <c r="X209" s="2"/>
      <c r="Y209" s="2"/>
      <c r="Z209" s="2"/>
    </row>
    <row r="210">
      <c r="A210" s="16"/>
      <c r="B210" s="16"/>
      <c r="C210" s="16"/>
      <c r="D210" s="20"/>
      <c r="E210" s="16"/>
      <c r="F210" s="16"/>
      <c r="G210" s="16"/>
      <c r="H210" s="16"/>
      <c r="I210" s="16"/>
      <c r="J210" s="16"/>
      <c r="K210" s="2"/>
      <c r="L210" s="2"/>
      <c r="M210" s="2"/>
      <c r="N210" s="2"/>
      <c r="O210" s="2"/>
      <c r="P210" s="2"/>
      <c r="Q210" s="2"/>
      <c r="R210" s="2"/>
      <c r="S210" s="2"/>
      <c r="T210" s="2"/>
      <c r="U210" s="2"/>
      <c r="V210" s="2"/>
      <c r="W210" s="2"/>
      <c r="X210" s="2"/>
      <c r="Y210" s="2"/>
      <c r="Z210" s="2"/>
    </row>
    <row r="211">
      <c r="A211" s="16"/>
      <c r="B211" s="16"/>
      <c r="C211" s="16"/>
      <c r="D211" s="20"/>
      <c r="E211" s="16"/>
      <c r="F211" s="16"/>
      <c r="G211" s="16"/>
      <c r="H211" s="16"/>
      <c r="I211" s="16"/>
      <c r="J211" s="16"/>
      <c r="K211" s="2"/>
      <c r="L211" s="2"/>
      <c r="M211" s="2"/>
      <c r="N211" s="2"/>
      <c r="O211" s="2"/>
      <c r="P211" s="2"/>
      <c r="Q211" s="2"/>
      <c r="R211" s="2"/>
      <c r="S211" s="2"/>
      <c r="T211" s="2"/>
      <c r="U211" s="2"/>
      <c r="V211" s="2"/>
      <c r="W211" s="2"/>
      <c r="X211" s="2"/>
      <c r="Y211" s="2"/>
      <c r="Z211" s="2"/>
    </row>
    <row r="212">
      <c r="A212" s="16"/>
      <c r="B212" s="16"/>
      <c r="C212" s="16"/>
      <c r="D212" s="20"/>
      <c r="E212" s="16"/>
      <c r="F212" s="16"/>
      <c r="G212" s="16"/>
      <c r="H212" s="16"/>
      <c r="I212" s="16"/>
      <c r="J212" s="16"/>
      <c r="K212" s="2"/>
      <c r="L212" s="2"/>
      <c r="M212" s="2"/>
      <c r="N212" s="2"/>
      <c r="O212" s="2"/>
      <c r="P212" s="2"/>
      <c r="Q212" s="2"/>
      <c r="R212" s="2"/>
      <c r="S212" s="2"/>
      <c r="T212" s="2"/>
      <c r="U212" s="2"/>
      <c r="V212" s="2"/>
      <c r="W212" s="2"/>
      <c r="X212" s="2"/>
      <c r="Y212" s="2"/>
      <c r="Z212" s="2"/>
    </row>
    <row r="213">
      <c r="A213" s="16"/>
      <c r="B213" s="16"/>
      <c r="C213" s="16"/>
      <c r="D213" s="20"/>
      <c r="E213" s="16"/>
      <c r="F213" s="16"/>
      <c r="G213" s="16"/>
      <c r="H213" s="16"/>
      <c r="I213" s="16"/>
      <c r="J213" s="16"/>
      <c r="K213" s="2"/>
      <c r="L213" s="2"/>
      <c r="M213" s="2"/>
      <c r="N213" s="2"/>
      <c r="O213" s="2"/>
      <c r="P213" s="2"/>
      <c r="Q213" s="2"/>
      <c r="R213" s="2"/>
      <c r="S213" s="2"/>
      <c r="T213" s="2"/>
      <c r="U213" s="2"/>
      <c r="V213" s="2"/>
      <c r="W213" s="2"/>
      <c r="X213" s="2"/>
      <c r="Y213" s="2"/>
      <c r="Z213" s="2"/>
    </row>
    <row r="214">
      <c r="A214" s="16"/>
      <c r="B214" s="16"/>
      <c r="C214" s="16"/>
      <c r="D214" s="20"/>
      <c r="E214" s="16"/>
      <c r="F214" s="16"/>
      <c r="G214" s="16"/>
      <c r="H214" s="16"/>
      <c r="I214" s="16"/>
      <c r="J214" s="16"/>
      <c r="K214" s="2"/>
      <c r="L214" s="2"/>
      <c r="M214" s="2"/>
      <c r="N214" s="2"/>
      <c r="O214" s="2"/>
      <c r="P214" s="2"/>
      <c r="Q214" s="2"/>
      <c r="R214" s="2"/>
      <c r="S214" s="2"/>
      <c r="T214" s="2"/>
      <c r="U214" s="2"/>
      <c r="V214" s="2"/>
      <c r="W214" s="2"/>
      <c r="X214" s="2"/>
      <c r="Y214" s="2"/>
      <c r="Z214" s="2"/>
    </row>
    <row r="215">
      <c r="A215" s="16"/>
      <c r="B215" s="16"/>
      <c r="C215" s="16"/>
      <c r="D215" s="20"/>
      <c r="E215" s="16"/>
      <c r="F215" s="16"/>
      <c r="G215" s="16"/>
      <c r="H215" s="16"/>
      <c r="I215" s="16"/>
      <c r="J215" s="16"/>
      <c r="K215" s="2"/>
      <c r="L215" s="2"/>
      <c r="M215" s="2"/>
      <c r="N215" s="2"/>
      <c r="O215" s="2"/>
      <c r="P215" s="2"/>
      <c r="Q215" s="2"/>
      <c r="R215" s="2"/>
      <c r="S215" s="2"/>
      <c r="T215" s="2"/>
      <c r="U215" s="2"/>
      <c r="V215" s="2"/>
      <c r="W215" s="2"/>
      <c r="X215" s="2"/>
      <c r="Y215" s="2"/>
      <c r="Z215" s="2"/>
    </row>
    <row r="216">
      <c r="A216" s="16"/>
      <c r="B216" s="16"/>
      <c r="C216" s="16"/>
      <c r="D216" s="20"/>
      <c r="E216" s="16"/>
      <c r="F216" s="16"/>
      <c r="G216" s="16"/>
      <c r="H216" s="16"/>
      <c r="I216" s="16"/>
      <c r="J216" s="16"/>
      <c r="K216" s="2"/>
      <c r="L216" s="2"/>
      <c r="M216" s="2"/>
      <c r="N216" s="2"/>
      <c r="O216" s="2"/>
      <c r="P216" s="2"/>
      <c r="Q216" s="2"/>
      <c r="R216" s="2"/>
      <c r="S216" s="2"/>
      <c r="T216" s="2"/>
      <c r="U216" s="2"/>
      <c r="V216" s="2"/>
      <c r="W216" s="2"/>
      <c r="X216" s="2"/>
      <c r="Y216" s="2"/>
      <c r="Z216" s="2"/>
    </row>
    <row r="217">
      <c r="A217" s="16"/>
      <c r="B217" s="16"/>
      <c r="C217" s="16"/>
      <c r="D217" s="20"/>
      <c r="E217" s="16"/>
      <c r="F217" s="16"/>
      <c r="G217" s="16"/>
      <c r="H217" s="16"/>
      <c r="I217" s="16"/>
      <c r="J217" s="16"/>
      <c r="K217" s="2"/>
      <c r="L217" s="2"/>
      <c r="M217" s="2"/>
      <c r="N217" s="2"/>
      <c r="O217" s="2"/>
      <c r="P217" s="2"/>
      <c r="Q217" s="2"/>
      <c r="R217" s="2"/>
      <c r="S217" s="2"/>
      <c r="T217" s="2"/>
      <c r="U217" s="2"/>
      <c r="V217" s="2"/>
      <c r="W217" s="2"/>
      <c r="X217" s="2"/>
      <c r="Y217" s="2"/>
      <c r="Z217" s="2"/>
    </row>
    <row r="218">
      <c r="A218" s="16"/>
      <c r="B218" s="16"/>
      <c r="C218" s="16"/>
      <c r="D218" s="20"/>
      <c r="E218" s="16"/>
      <c r="F218" s="16"/>
      <c r="G218" s="16"/>
      <c r="H218" s="16"/>
      <c r="I218" s="16"/>
      <c r="J218" s="16"/>
      <c r="K218" s="2"/>
      <c r="L218" s="2"/>
      <c r="M218" s="2"/>
      <c r="N218" s="2"/>
      <c r="O218" s="2"/>
      <c r="P218" s="2"/>
      <c r="Q218" s="2"/>
      <c r="R218" s="2"/>
      <c r="S218" s="2"/>
      <c r="T218" s="2"/>
      <c r="U218" s="2"/>
      <c r="V218" s="2"/>
      <c r="W218" s="2"/>
      <c r="X218" s="2"/>
      <c r="Y218" s="2"/>
      <c r="Z218" s="2"/>
    </row>
    <row r="219">
      <c r="A219" s="16"/>
      <c r="B219" s="16"/>
      <c r="C219" s="16"/>
      <c r="D219" s="20"/>
      <c r="E219" s="16"/>
      <c r="F219" s="16"/>
      <c r="G219" s="16"/>
      <c r="H219" s="16"/>
      <c r="I219" s="16"/>
      <c r="J219" s="16"/>
      <c r="K219" s="2"/>
      <c r="L219" s="2"/>
      <c r="M219" s="2"/>
      <c r="N219" s="2"/>
      <c r="O219" s="2"/>
      <c r="P219" s="2"/>
      <c r="Q219" s="2"/>
      <c r="R219" s="2"/>
      <c r="S219" s="2"/>
      <c r="T219" s="2"/>
      <c r="U219" s="2"/>
      <c r="V219" s="2"/>
      <c r="W219" s="2"/>
      <c r="X219" s="2"/>
      <c r="Y219" s="2"/>
      <c r="Z219" s="2"/>
    </row>
    <row r="220">
      <c r="A220" s="16"/>
      <c r="B220" s="16"/>
      <c r="C220" s="16"/>
      <c r="D220" s="20"/>
      <c r="E220" s="16"/>
      <c r="F220" s="16"/>
      <c r="G220" s="16"/>
      <c r="H220" s="16"/>
      <c r="I220" s="16"/>
      <c r="J220" s="16"/>
      <c r="K220" s="2"/>
      <c r="L220" s="2"/>
      <c r="M220" s="2"/>
      <c r="N220" s="2"/>
      <c r="O220" s="2"/>
      <c r="P220" s="2"/>
      <c r="Q220" s="2"/>
      <c r="R220" s="2"/>
      <c r="S220" s="2"/>
      <c r="T220" s="2"/>
      <c r="U220" s="2"/>
      <c r="V220" s="2"/>
      <c r="W220" s="2"/>
      <c r="X220" s="2"/>
      <c r="Y220" s="2"/>
      <c r="Z220" s="2"/>
    </row>
    <row r="221">
      <c r="A221" s="16"/>
      <c r="B221" s="16"/>
      <c r="C221" s="16"/>
      <c r="D221" s="20"/>
      <c r="E221" s="16"/>
      <c r="F221" s="16"/>
      <c r="G221" s="16"/>
      <c r="H221" s="16"/>
      <c r="I221" s="16"/>
      <c r="J221" s="16"/>
      <c r="K221" s="2"/>
      <c r="L221" s="2"/>
      <c r="M221" s="2"/>
      <c r="N221" s="2"/>
      <c r="O221" s="2"/>
      <c r="P221" s="2"/>
      <c r="Q221" s="2"/>
      <c r="R221" s="2"/>
      <c r="S221" s="2"/>
      <c r="T221" s="2"/>
      <c r="U221" s="2"/>
      <c r="V221" s="2"/>
      <c r="W221" s="2"/>
      <c r="X221" s="2"/>
      <c r="Y221" s="2"/>
      <c r="Z221" s="2"/>
    </row>
    <row r="222">
      <c r="A222" s="16"/>
      <c r="B222" s="16"/>
      <c r="C222" s="16"/>
      <c r="D222" s="20"/>
      <c r="E222" s="16"/>
      <c r="F222" s="16"/>
      <c r="G222" s="16"/>
      <c r="H222" s="16"/>
      <c r="I222" s="16"/>
      <c r="J222" s="16"/>
      <c r="K222" s="2"/>
      <c r="L222" s="2"/>
      <c r="M222" s="2"/>
      <c r="N222" s="2"/>
      <c r="O222" s="2"/>
      <c r="P222" s="2"/>
      <c r="Q222" s="2"/>
      <c r="R222" s="2"/>
      <c r="S222" s="2"/>
      <c r="T222" s="2"/>
      <c r="U222" s="2"/>
      <c r="V222" s="2"/>
      <c r="W222" s="2"/>
      <c r="X222" s="2"/>
      <c r="Y222" s="2"/>
      <c r="Z222" s="2"/>
    </row>
    <row r="223">
      <c r="A223" s="16"/>
      <c r="B223" s="16"/>
      <c r="C223" s="16"/>
      <c r="D223" s="20"/>
      <c r="E223" s="16"/>
      <c r="F223" s="16"/>
      <c r="G223" s="16"/>
      <c r="H223" s="16"/>
      <c r="I223" s="16"/>
      <c r="J223" s="16"/>
      <c r="K223" s="2"/>
      <c r="L223" s="2"/>
      <c r="M223" s="2"/>
      <c r="N223" s="2"/>
      <c r="O223" s="2"/>
      <c r="P223" s="2"/>
      <c r="Q223" s="2"/>
      <c r="R223" s="2"/>
      <c r="S223" s="2"/>
      <c r="T223" s="2"/>
      <c r="U223" s="2"/>
      <c r="V223" s="2"/>
      <c r="W223" s="2"/>
      <c r="X223" s="2"/>
      <c r="Y223" s="2"/>
      <c r="Z223" s="2"/>
    </row>
    <row r="224">
      <c r="A224" s="16"/>
      <c r="B224" s="16"/>
      <c r="C224" s="16"/>
      <c r="D224" s="20"/>
      <c r="E224" s="16"/>
      <c r="F224" s="16"/>
      <c r="G224" s="16"/>
      <c r="H224" s="16"/>
      <c r="I224" s="16"/>
      <c r="J224" s="16"/>
      <c r="K224" s="2"/>
      <c r="L224" s="2"/>
      <c r="M224" s="2"/>
      <c r="N224" s="2"/>
      <c r="O224" s="2"/>
      <c r="P224" s="2"/>
      <c r="Q224" s="2"/>
      <c r="R224" s="2"/>
      <c r="S224" s="2"/>
      <c r="T224" s="2"/>
      <c r="U224" s="2"/>
      <c r="V224" s="2"/>
      <c r="W224" s="2"/>
      <c r="X224" s="2"/>
      <c r="Y224" s="2"/>
      <c r="Z224" s="2"/>
    </row>
    <row r="225">
      <c r="A225" s="16"/>
      <c r="B225" s="16"/>
      <c r="C225" s="16"/>
      <c r="D225" s="20"/>
      <c r="E225" s="16"/>
      <c r="F225" s="16"/>
      <c r="G225" s="16"/>
      <c r="H225" s="16"/>
      <c r="I225" s="16"/>
      <c r="J225" s="16"/>
      <c r="K225" s="2"/>
      <c r="L225" s="2"/>
      <c r="M225" s="2"/>
      <c r="N225" s="2"/>
      <c r="O225" s="2"/>
      <c r="P225" s="2"/>
      <c r="Q225" s="2"/>
      <c r="R225" s="2"/>
      <c r="S225" s="2"/>
      <c r="T225" s="2"/>
      <c r="U225" s="2"/>
      <c r="V225" s="2"/>
      <c r="W225" s="2"/>
      <c r="X225" s="2"/>
      <c r="Y225" s="2"/>
      <c r="Z225" s="2"/>
    </row>
    <row r="226">
      <c r="A226" s="16"/>
      <c r="B226" s="16"/>
      <c r="C226" s="16"/>
      <c r="D226" s="20"/>
      <c r="E226" s="16"/>
      <c r="F226" s="16"/>
      <c r="G226" s="16"/>
      <c r="H226" s="16"/>
      <c r="I226" s="16"/>
      <c r="J226" s="16"/>
      <c r="K226" s="2"/>
      <c r="L226" s="2"/>
      <c r="M226" s="2"/>
      <c r="N226" s="2"/>
      <c r="O226" s="2"/>
      <c r="P226" s="2"/>
      <c r="Q226" s="2"/>
      <c r="R226" s="2"/>
      <c r="S226" s="2"/>
      <c r="T226" s="2"/>
      <c r="U226" s="2"/>
      <c r="V226" s="2"/>
      <c r="W226" s="2"/>
      <c r="X226" s="2"/>
      <c r="Y226" s="2"/>
      <c r="Z226" s="2"/>
    </row>
    <row r="227">
      <c r="A227" s="16"/>
      <c r="B227" s="16"/>
      <c r="C227" s="16"/>
      <c r="D227" s="20"/>
      <c r="E227" s="16"/>
      <c r="F227" s="16"/>
      <c r="G227" s="16"/>
      <c r="H227" s="16"/>
      <c r="I227" s="16"/>
      <c r="J227" s="16"/>
      <c r="K227" s="2"/>
      <c r="L227" s="2"/>
      <c r="M227" s="2"/>
      <c r="N227" s="2"/>
      <c r="O227" s="2"/>
      <c r="P227" s="2"/>
      <c r="Q227" s="2"/>
      <c r="R227" s="2"/>
      <c r="S227" s="2"/>
      <c r="T227" s="2"/>
      <c r="U227" s="2"/>
      <c r="V227" s="2"/>
      <c r="W227" s="2"/>
      <c r="X227" s="2"/>
      <c r="Y227" s="2"/>
      <c r="Z227" s="2"/>
    </row>
    <row r="228">
      <c r="A228" s="16"/>
      <c r="B228" s="16"/>
      <c r="C228" s="16"/>
      <c r="D228" s="20"/>
      <c r="E228" s="16"/>
      <c r="F228" s="16"/>
      <c r="G228" s="16"/>
      <c r="H228" s="16"/>
      <c r="I228" s="16"/>
      <c r="J228" s="16"/>
      <c r="K228" s="2"/>
      <c r="L228" s="2"/>
      <c r="M228" s="2"/>
      <c r="N228" s="2"/>
      <c r="O228" s="2"/>
      <c r="P228" s="2"/>
      <c r="Q228" s="2"/>
      <c r="R228" s="2"/>
      <c r="S228" s="2"/>
      <c r="T228" s="2"/>
      <c r="U228" s="2"/>
      <c r="V228" s="2"/>
      <c r="W228" s="2"/>
      <c r="X228" s="2"/>
      <c r="Y228" s="2"/>
      <c r="Z228" s="2"/>
    </row>
    <row r="229">
      <c r="A229" s="16"/>
      <c r="B229" s="16"/>
      <c r="C229" s="16"/>
      <c r="D229" s="20"/>
      <c r="E229" s="16"/>
      <c r="F229" s="16"/>
      <c r="G229" s="16"/>
      <c r="H229" s="16"/>
      <c r="I229" s="16"/>
      <c r="J229" s="16"/>
      <c r="K229" s="2"/>
      <c r="L229" s="2"/>
      <c r="M229" s="2"/>
      <c r="N229" s="2"/>
      <c r="O229" s="2"/>
      <c r="P229" s="2"/>
      <c r="Q229" s="2"/>
      <c r="R229" s="2"/>
      <c r="S229" s="2"/>
      <c r="T229" s="2"/>
      <c r="U229" s="2"/>
      <c r="V229" s="2"/>
      <c r="W229" s="2"/>
      <c r="X229" s="2"/>
      <c r="Y229" s="2"/>
      <c r="Z229" s="2"/>
    </row>
    <row r="230">
      <c r="A230" s="16"/>
      <c r="B230" s="16"/>
      <c r="C230" s="16"/>
      <c r="D230" s="20"/>
      <c r="E230" s="16"/>
      <c r="F230" s="16"/>
      <c r="G230" s="16"/>
      <c r="H230" s="16"/>
      <c r="I230" s="16"/>
      <c r="J230" s="16"/>
      <c r="K230" s="2"/>
      <c r="L230" s="2"/>
      <c r="M230" s="2"/>
      <c r="N230" s="2"/>
      <c r="O230" s="2"/>
      <c r="P230" s="2"/>
      <c r="Q230" s="2"/>
      <c r="R230" s="2"/>
      <c r="S230" s="2"/>
      <c r="T230" s="2"/>
      <c r="U230" s="2"/>
      <c r="V230" s="2"/>
      <c r="W230" s="2"/>
      <c r="X230" s="2"/>
      <c r="Y230" s="2"/>
      <c r="Z230" s="2"/>
    </row>
    <row r="231">
      <c r="A231" s="16"/>
      <c r="B231" s="16"/>
      <c r="C231" s="16"/>
      <c r="D231" s="20"/>
      <c r="E231" s="16"/>
      <c r="F231" s="16"/>
      <c r="G231" s="16"/>
      <c r="H231" s="16"/>
      <c r="I231" s="16"/>
      <c r="J231" s="16"/>
      <c r="K231" s="2"/>
      <c r="L231" s="2"/>
      <c r="M231" s="2"/>
      <c r="N231" s="2"/>
      <c r="O231" s="2"/>
      <c r="P231" s="2"/>
      <c r="Q231" s="2"/>
      <c r="R231" s="2"/>
      <c r="S231" s="2"/>
      <c r="T231" s="2"/>
      <c r="U231" s="2"/>
      <c r="V231" s="2"/>
      <c r="W231" s="2"/>
      <c r="X231" s="2"/>
      <c r="Y231" s="2"/>
      <c r="Z231" s="2"/>
    </row>
    <row r="232">
      <c r="A232" s="16"/>
      <c r="B232" s="16"/>
      <c r="C232" s="16"/>
      <c r="D232" s="20"/>
      <c r="E232" s="16"/>
      <c r="F232" s="16"/>
      <c r="G232" s="16"/>
      <c r="H232" s="16"/>
      <c r="I232" s="16"/>
      <c r="J232" s="16"/>
      <c r="K232" s="2"/>
      <c r="L232" s="2"/>
      <c r="M232" s="2"/>
      <c r="N232" s="2"/>
      <c r="O232" s="2"/>
      <c r="P232" s="2"/>
      <c r="Q232" s="2"/>
      <c r="R232" s="2"/>
      <c r="S232" s="2"/>
      <c r="T232" s="2"/>
      <c r="U232" s="2"/>
      <c r="V232" s="2"/>
      <c r="W232" s="2"/>
      <c r="X232" s="2"/>
      <c r="Y232" s="2"/>
      <c r="Z232" s="2"/>
    </row>
    <row r="233">
      <c r="A233" s="16"/>
      <c r="B233" s="16"/>
      <c r="C233" s="16"/>
      <c r="D233" s="20"/>
      <c r="E233" s="16"/>
      <c r="F233" s="16"/>
      <c r="G233" s="16"/>
      <c r="H233" s="16"/>
      <c r="I233" s="16"/>
      <c r="J233" s="16"/>
      <c r="K233" s="2"/>
      <c r="L233" s="2"/>
      <c r="M233" s="2"/>
      <c r="N233" s="2"/>
      <c r="O233" s="2"/>
      <c r="P233" s="2"/>
      <c r="Q233" s="2"/>
      <c r="R233" s="2"/>
      <c r="S233" s="2"/>
      <c r="T233" s="2"/>
      <c r="U233" s="2"/>
      <c r="V233" s="2"/>
      <c r="W233" s="2"/>
      <c r="X233" s="2"/>
      <c r="Y233" s="2"/>
      <c r="Z233" s="2"/>
    </row>
    <row r="234">
      <c r="A234" s="16"/>
      <c r="B234" s="16"/>
      <c r="C234" s="16"/>
      <c r="D234" s="20"/>
      <c r="E234" s="16"/>
      <c r="F234" s="16"/>
      <c r="G234" s="16"/>
      <c r="H234" s="16"/>
      <c r="I234" s="16"/>
      <c r="J234" s="16"/>
      <c r="K234" s="2"/>
      <c r="L234" s="2"/>
      <c r="M234" s="2"/>
      <c r="N234" s="2"/>
      <c r="O234" s="2"/>
      <c r="P234" s="2"/>
      <c r="Q234" s="2"/>
      <c r="R234" s="2"/>
      <c r="S234" s="2"/>
      <c r="T234" s="2"/>
      <c r="U234" s="2"/>
      <c r="V234" s="2"/>
      <c r="W234" s="2"/>
      <c r="X234" s="2"/>
      <c r="Y234" s="2"/>
      <c r="Z234" s="2"/>
    </row>
    <row r="235">
      <c r="A235" s="16"/>
      <c r="B235" s="16"/>
      <c r="C235" s="16"/>
      <c r="D235" s="20"/>
      <c r="E235" s="16"/>
      <c r="F235" s="16"/>
      <c r="G235" s="16"/>
      <c r="H235" s="16"/>
      <c r="I235" s="16"/>
      <c r="J235" s="16"/>
      <c r="K235" s="2"/>
      <c r="L235" s="2"/>
      <c r="M235" s="2"/>
      <c r="N235" s="2"/>
      <c r="O235" s="2"/>
      <c r="P235" s="2"/>
      <c r="Q235" s="2"/>
      <c r="R235" s="2"/>
      <c r="S235" s="2"/>
      <c r="T235" s="2"/>
      <c r="U235" s="2"/>
      <c r="V235" s="2"/>
      <c r="W235" s="2"/>
      <c r="X235" s="2"/>
      <c r="Y235" s="2"/>
      <c r="Z235" s="2"/>
    </row>
    <row r="236">
      <c r="A236" s="16"/>
      <c r="B236" s="16"/>
      <c r="C236" s="16"/>
      <c r="D236" s="20"/>
      <c r="E236" s="16"/>
      <c r="F236" s="16"/>
      <c r="G236" s="16"/>
      <c r="H236" s="16"/>
      <c r="I236" s="16"/>
      <c r="J236" s="16"/>
      <c r="K236" s="2"/>
      <c r="L236" s="2"/>
      <c r="M236" s="2"/>
      <c r="N236" s="2"/>
      <c r="O236" s="2"/>
      <c r="P236" s="2"/>
      <c r="Q236" s="2"/>
      <c r="R236" s="2"/>
      <c r="S236" s="2"/>
      <c r="T236" s="2"/>
      <c r="U236" s="2"/>
      <c r="V236" s="2"/>
      <c r="W236" s="2"/>
      <c r="X236" s="2"/>
      <c r="Y236" s="2"/>
      <c r="Z236" s="2"/>
    </row>
    <row r="237">
      <c r="A237" s="16"/>
      <c r="B237" s="16"/>
      <c r="C237" s="16"/>
      <c r="D237" s="20"/>
      <c r="E237" s="16"/>
      <c r="F237" s="16"/>
      <c r="G237" s="16"/>
      <c r="H237" s="16"/>
      <c r="I237" s="16"/>
      <c r="J237" s="16"/>
      <c r="K237" s="2"/>
      <c r="L237" s="2"/>
      <c r="M237" s="2"/>
      <c r="N237" s="2"/>
      <c r="O237" s="2"/>
      <c r="P237" s="2"/>
      <c r="Q237" s="2"/>
      <c r="R237" s="2"/>
      <c r="S237" s="2"/>
      <c r="T237" s="2"/>
      <c r="U237" s="2"/>
      <c r="V237" s="2"/>
      <c r="W237" s="2"/>
      <c r="X237" s="2"/>
      <c r="Y237" s="2"/>
      <c r="Z237" s="2"/>
    </row>
    <row r="238">
      <c r="A238" s="16"/>
      <c r="B238" s="16"/>
      <c r="C238" s="16"/>
      <c r="D238" s="20"/>
      <c r="E238" s="16"/>
      <c r="F238" s="16"/>
      <c r="G238" s="16"/>
      <c r="H238" s="16"/>
      <c r="I238" s="16"/>
      <c r="J238" s="16"/>
      <c r="K238" s="2"/>
      <c r="L238" s="2"/>
      <c r="M238" s="2"/>
      <c r="N238" s="2"/>
      <c r="O238" s="2"/>
      <c r="P238" s="2"/>
      <c r="Q238" s="2"/>
      <c r="R238" s="2"/>
      <c r="S238" s="2"/>
      <c r="T238" s="2"/>
      <c r="U238" s="2"/>
      <c r="V238" s="2"/>
      <c r="W238" s="2"/>
      <c r="X238" s="2"/>
      <c r="Y238" s="2"/>
      <c r="Z238" s="2"/>
    </row>
    <row r="239">
      <c r="A239" s="16"/>
      <c r="B239" s="16"/>
      <c r="C239" s="16"/>
      <c r="D239" s="20"/>
      <c r="E239" s="16"/>
      <c r="F239" s="16"/>
      <c r="G239" s="16"/>
      <c r="H239" s="16"/>
      <c r="I239" s="16"/>
      <c r="J239" s="16"/>
      <c r="K239" s="2"/>
      <c r="L239" s="2"/>
      <c r="M239" s="2"/>
      <c r="N239" s="2"/>
      <c r="O239" s="2"/>
      <c r="P239" s="2"/>
      <c r="Q239" s="2"/>
      <c r="R239" s="2"/>
      <c r="S239" s="2"/>
      <c r="T239" s="2"/>
      <c r="U239" s="2"/>
      <c r="V239" s="2"/>
      <c r="W239" s="2"/>
      <c r="X239" s="2"/>
      <c r="Y239" s="2"/>
      <c r="Z239" s="2"/>
    </row>
    <row r="240">
      <c r="A240" s="16"/>
      <c r="B240" s="16"/>
      <c r="C240" s="16"/>
      <c r="D240" s="20"/>
      <c r="E240" s="16"/>
      <c r="F240" s="16"/>
      <c r="G240" s="16"/>
      <c r="H240" s="16"/>
      <c r="I240" s="16"/>
      <c r="J240" s="16"/>
      <c r="K240" s="2"/>
      <c r="L240" s="2"/>
      <c r="M240" s="2"/>
      <c r="N240" s="2"/>
      <c r="O240" s="2"/>
      <c r="P240" s="2"/>
      <c r="Q240" s="2"/>
      <c r="R240" s="2"/>
      <c r="S240" s="2"/>
      <c r="T240" s="2"/>
      <c r="U240" s="2"/>
      <c r="V240" s="2"/>
      <c r="W240" s="2"/>
      <c r="X240" s="2"/>
      <c r="Y240" s="2"/>
      <c r="Z240" s="2"/>
    </row>
    <row r="241">
      <c r="A241" s="16"/>
      <c r="B241" s="16"/>
      <c r="C241" s="16"/>
      <c r="D241" s="20"/>
      <c r="E241" s="16"/>
      <c r="F241" s="16"/>
      <c r="G241" s="16"/>
      <c r="H241" s="16"/>
      <c r="I241" s="16"/>
      <c r="J241" s="16"/>
      <c r="K241" s="2"/>
      <c r="L241" s="2"/>
      <c r="M241" s="2"/>
      <c r="N241" s="2"/>
      <c r="O241" s="2"/>
      <c r="P241" s="2"/>
      <c r="Q241" s="2"/>
      <c r="R241" s="2"/>
      <c r="S241" s="2"/>
      <c r="T241" s="2"/>
      <c r="U241" s="2"/>
      <c r="V241" s="2"/>
      <c r="W241" s="2"/>
      <c r="X241" s="2"/>
      <c r="Y241" s="2"/>
      <c r="Z241" s="2"/>
    </row>
    <row r="242">
      <c r="A242" s="16"/>
      <c r="B242" s="16"/>
      <c r="C242" s="16"/>
      <c r="D242" s="20"/>
      <c r="E242" s="16"/>
      <c r="F242" s="16"/>
      <c r="G242" s="16"/>
      <c r="H242" s="16"/>
      <c r="I242" s="16"/>
      <c r="J242" s="16"/>
      <c r="K242" s="2"/>
      <c r="L242" s="2"/>
      <c r="M242" s="2"/>
      <c r="N242" s="2"/>
      <c r="O242" s="2"/>
      <c r="P242" s="2"/>
      <c r="Q242" s="2"/>
      <c r="R242" s="2"/>
      <c r="S242" s="2"/>
      <c r="T242" s="2"/>
      <c r="U242" s="2"/>
      <c r="V242" s="2"/>
      <c r="W242" s="2"/>
      <c r="X242" s="2"/>
      <c r="Y242" s="2"/>
      <c r="Z242" s="2"/>
    </row>
    <row r="243">
      <c r="A243" s="16"/>
      <c r="B243" s="16"/>
      <c r="C243" s="16"/>
      <c r="D243" s="20"/>
      <c r="E243" s="16"/>
      <c r="F243" s="16"/>
      <c r="G243" s="16"/>
      <c r="H243" s="16"/>
      <c r="I243" s="16"/>
      <c r="J243" s="16"/>
      <c r="K243" s="2"/>
      <c r="L243" s="2"/>
      <c r="M243" s="2"/>
      <c r="N243" s="2"/>
      <c r="O243" s="2"/>
      <c r="P243" s="2"/>
      <c r="Q243" s="2"/>
      <c r="R243" s="2"/>
      <c r="S243" s="2"/>
      <c r="T243" s="2"/>
      <c r="U243" s="2"/>
      <c r="V243" s="2"/>
      <c r="W243" s="2"/>
      <c r="X243" s="2"/>
      <c r="Y243" s="2"/>
      <c r="Z243" s="2"/>
    </row>
    <row r="244">
      <c r="A244" s="16"/>
      <c r="B244" s="16"/>
      <c r="C244" s="16"/>
      <c r="D244" s="20"/>
      <c r="E244" s="16"/>
      <c r="F244" s="16"/>
      <c r="G244" s="16"/>
      <c r="H244" s="16"/>
      <c r="I244" s="16"/>
      <c r="J244" s="16"/>
      <c r="K244" s="2"/>
      <c r="L244" s="2"/>
      <c r="M244" s="2"/>
      <c r="N244" s="2"/>
      <c r="O244" s="2"/>
      <c r="P244" s="2"/>
      <c r="Q244" s="2"/>
      <c r="R244" s="2"/>
      <c r="S244" s="2"/>
      <c r="T244" s="2"/>
      <c r="U244" s="2"/>
      <c r="V244" s="2"/>
      <c r="W244" s="2"/>
      <c r="X244" s="2"/>
      <c r="Y244" s="2"/>
      <c r="Z244" s="2"/>
    </row>
    <row r="245">
      <c r="A245" s="16"/>
      <c r="B245" s="16"/>
      <c r="C245" s="16"/>
      <c r="D245" s="20"/>
      <c r="E245" s="16"/>
      <c r="F245" s="16"/>
      <c r="G245" s="16"/>
      <c r="H245" s="16"/>
      <c r="I245" s="16"/>
      <c r="J245" s="16"/>
      <c r="K245" s="2"/>
      <c r="L245" s="2"/>
      <c r="M245" s="2"/>
      <c r="N245" s="2"/>
      <c r="O245" s="2"/>
      <c r="P245" s="2"/>
      <c r="Q245" s="2"/>
      <c r="R245" s="2"/>
      <c r="S245" s="2"/>
      <c r="T245" s="2"/>
      <c r="U245" s="2"/>
      <c r="V245" s="2"/>
      <c r="W245" s="2"/>
      <c r="X245" s="2"/>
      <c r="Y245" s="2"/>
      <c r="Z245" s="2"/>
    </row>
    <row r="246">
      <c r="A246" s="16"/>
      <c r="B246" s="16"/>
      <c r="C246" s="16"/>
      <c r="D246" s="20"/>
      <c r="E246" s="16"/>
      <c r="F246" s="16"/>
      <c r="G246" s="16"/>
      <c r="H246" s="16"/>
      <c r="I246" s="16"/>
      <c r="J246" s="16"/>
      <c r="K246" s="2"/>
      <c r="L246" s="2"/>
      <c r="M246" s="2"/>
      <c r="N246" s="2"/>
      <c r="O246" s="2"/>
      <c r="P246" s="2"/>
      <c r="Q246" s="2"/>
      <c r="R246" s="2"/>
      <c r="S246" s="2"/>
      <c r="T246" s="2"/>
      <c r="U246" s="2"/>
      <c r="V246" s="2"/>
      <c r="W246" s="2"/>
      <c r="X246" s="2"/>
      <c r="Y246" s="2"/>
      <c r="Z246" s="2"/>
    </row>
    <row r="247">
      <c r="A247" s="16"/>
      <c r="B247" s="16"/>
      <c r="C247" s="16"/>
      <c r="D247" s="20"/>
      <c r="E247" s="16"/>
      <c r="F247" s="16"/>
      <c r="G247" s="16"/>
      <c r="H247" s="16"/>
      <c r="I247" s="16"/>
      <c r="J247" s="16"/>
      <c r="K247" s="2"/>
      <c r="L247" s="2"/>
      <c r="M247" s="2"/>
      <c r="N247" s="2"/>
      <c r="O247" s="2"/>
      <c r="P247" s="2"/>
      <c r="Q247" s="2"/>
      <c r="R247" s="2"/>
      <c r="S247" s="2"/>
      <c r="T247" s="2"/>
      <c r="U247" s="2"/>
      <c r="V247" s="2"/>
      <c r="W247" s="2"/>
      <c r="X247" s="2"/>
      <c r="Y247" s="2"/>
      <c r="Z247" s="2"/>
    </row>
    <row r="248">
      <c r="A248" s="16"/>
      <c r="B248" s="16"/>
      <c r="C248" s="16"/>
      <c r="D248" s="20"/>
      <c r="E248" s="16"/>
      <c r="F248" s="16"/>
      <c r="G248" s="16"/>
      <c r="H248" s="16"/>
      <c r="I248" s="16"/>
      <c r="J248" s="16"/>
      <c r="K248" s="2"/>
      <c r="L248" s="2"/>
      <c r="M248" s="2"/>
      <c r="N248" s="2"/>
      <c r="O248" s="2"/>
      <c r="P248" s="2"/>
      <c r="Q248" s="2"/>
      <c r="R248" s="2"/>
      <c r="S248" s="2"/>
      <c r="T248" s="2"/>
      <c r="U248" s="2"/>
      <c r="V248" s="2"/>
      <c r="W248" s="2"/>
      <c r="X248" s="2"/>
      <c r="Y248" s="2"/>
      <c r="Z248" s="2"/>
    </row>
    <row r="249">
      <c r="A249" s="16"/>
      <c r="B249" s="16"/>
      <c r="C249" s="16"/>
      <c r="D249" s="20"/>
      <c r="E249" s="16"/>
      <c r="F249" s="16"/>
      <c r="G249" s="16"/>
      <c r="H249" s="16"/>
      <c r="I249" s="16"/>
      <c r="J249" s="16"/>
      <c r="K249" s="2"/>
      <c r="L249" s="2"/>
      <c r="M249" s="2"/>
      <c r="N249" s="2"/>
      <c r="O249" s="2"/>
      <c r="P249" s="2"/>
      <c r="Q249" s="2"/>
      <c r="R249" s="2"/>
      <c r="S249" s="2"/>
      <c r="T249" s="2"/>
      <c r="U249" s="2"/>
      <c r="V249" s="2"/>
      <c r="W249" s="2"/>
      <c r="X249" s="2"/>
      <c r="Y249" s="2"/>
      <c r="Z249" s="2"/>
    </row>
    <row r="250">
      <c r="A250" s="16"/>
      <c r="B250" s="16"/>
      <c r="C250" s="16"/>
      <c r="D250" s="20"/>
      <c r="E250" s="16"/>
      <c r="F250" s="16"/>
      <c r="G250" s="16"/>
      <c r="H250" s="16"/>
      <c r="I250" s="16"/>
      <c r="J250" s="16"/>
      <c r="K250" s="2"/>
      <c r="L250" s="2"/>
      <c r="M250" s="2"/>
      <c r="N250" s="2"/>
      <c r="O250" s="2"/>
      <c r="P250" s="2"/>
      <c r="Q250" s="2"/>
      <c r="R250" s="2"/>
      <c r="S250" s="2"/>
      <c r="T250" s="2"/>
      <c r="U250" s="2"/>
      <c r="V250" s="2"/>
      <c r="W250" s="2"/>
      <c r="X250" s="2"/>
      <c r="Y250" s="2"/>
      <c r="Z250" s="2"/>
    </row>
    <row r="251">
      <c r="A251" s="16"/>
      <c r="B251" s="16"/>
      <c r="C251" s="16"/>
      <c r="D251" s="20"/>
      <c r="E251" s="16"/>
      <c r="F251" s="16"/>
      <c r="G251" s="16"/>
      <c r="H251" s="16"/>
      <c r="I251" s="16"/>
      <c r="J251" s="16"/>
      <c r="K251" s="2"/>
      <c r="L251" s="2"/>
      <c r="M251" s="2"/>
      <c r="N251" s="2"/>
      <c r="O251" s="2"/>
      <c r="P251" s="2"/>
      <c r="Q251" s="2"/>
      <c r="R251" s="2"/>
      <c r="S251" s="2"/>
      <c r="T251" s="2"/>
      <c r="U251" s="2"/>
      <c r="V251" s="2"/>
      <c r="W251" s="2"/>
      <c r="X251" s="2"/>
      <c r="Y251" s="2"/>
      <c r="Z251" s="2"/>
    </row>
    <row r="252">
      <c r="A252" s="16"/>
      <c r="B252" s="16"/>
      <c r="C252" s="16"/>
      <c r="D252" s="20"/>
      <c r="E252" s="16"/>
      <c r="F252" s="16"/>
      <c r="G252" s="16"/>
      <c r="H252" s="16"/>
      <c r="I252" s="16"/>
      <c r="J252" s="16"/>
      <c r="K252" s="2"/>
      <c r="L252" s="2"/>
      <c r="M252" s="2"/>
      <c r="N252" s="2"/>
      <c r="O252" s="2"/>
      <c r="P252" s="2"/>
      <c r="Q252" s="2"/>
      <c r="R252" s="2"/>
      <c r="S252" s="2"/>
      <c r="T252" s="2"/>
      <c r="U252" s="2"/>
      <c r="V252" s="2"/>
      <c r="W252" s="2"/>
      <c r="X252" s="2"/>
      <c r="Y252" s="2"/>
      <c r="Z252" s="2"/>
    </row>
    <row r="253">
      <c r="A253" s="16"/>
      <c r="B253" s="16"/>
      <c r="C253" s="16"/>
      <c r="D253" s="20"/>
      <c r="E253" s="16"/>
      <c r="F253" s="16"/>
      <c r="G253" s="16"/>
      <c r="H253" s="16"/>
      <c r="I253" s="16"/>
      <c r="J253" s="16"/>
      <c r="K253" s="2"/>
      <c r="L253" s="2"/>
      <c r="M253" s="2"/>
      <c r="N253" s="2"/>
      <c r="O253" s="2"/>
      <c r="P253" s="2"/>
      <c r="Q253" s="2"/>
      <c r="R253" s="2"/>
      <c r="S253" s="2"/>
      <c r="T253" s="2"/>
      <c r="U253" s="2"/>
      <c r="V253" s="2"/>
      <c r="W253" s="2"/>
      <c r="X253" s="2"/>
      <c r="Y253" s="2"/>
      <c r="Z253" s="2"/>
    </row>
    <row r="254">
      <c r="A254" s="16"/>
      <c r="B254" s="16"/>
      <c r="C254" s="16"/>
      <c r="D254" s="20"/>
      <c r="E254" s="16"/>
      <c r="F254" s="16"/>
      <c r="G254" s="16"/>
      <c r="H254" s="16"/>
      <c r="I254" s="16"/>
      <c r="J254" s="16"/>
      <c r="K254" s="2"/>
      <c r="L254" s="2"/>
      <c r="M254" s="2"/>
      <c r="N254" s="2"/>
      <c r="O254" s="2"/>
      <c r="P254" s="2"/>
      <c r="Q254" s="2"/>
      <c r="R254" s="2"/>
      <c r="S254" s="2"/>
      <c r="T254" s="2"/>
      <c r="U254" s="2"/>
      <c r="V254" s="2"/>
      <c r="W254" s="2"/>
      <c r="X254" s="2"/>
      <c r="Y254" s="2"/>
      <c r="Z254" s="2"/>
    </row>
    <row r="255">
      <c r="A255" s="16"/>
      <c r="B255" s="16"/>
      <c r="C255" s="16"/>
      <c r="D255" s="20"/>
      <c r="E255" s="16"/>
      <c r="F255" s="16"/>
      <c r="G255" s="16"/>
      <c r="H255" s="16"/>
      <c r="I255" s="16"/>
      <c r="J255" s="16"/>
      <c r="K255" s="2"/>
      <c r="L255" s="2"/>
      <c r="M255" s="2"/>
      <c r="N255" s="2"/>
      <c r="O255" s="2"/>
      <c r="P255" s="2"/>
      <c r="Q255" s="2"/>
      <c r="R255" s="2"/>
      <c r="S255" s="2"/>
      <c r="T255" s="2"/>
      <c r="U255" s="2"/>
      <c r="V255" s="2"/>
      <c r="W255" s="2"/>
      <c r="X255" s="2"/>
      <c r="Y255" s="2"/>
      <c r="Z255" s="2"/>
    </row>
    <row r="256">
      <c r="A256" s="16"/>
      <c r="B256" s="16"/>
      <c r="C256" s="16"/>
      <c r="D256" s="20"/>
      <c r="E256" s="16"/>
      <c r="F256" s="16"/>
      <c r="G256" s="16"/>
      <c r="H256" s="16"/>
      <c r="I256" s="16"/>
      <c r="J256" s="16"/>
      <c r="K256" s="2"/>
      <c r="L256" s="2"/>
      <c r="M256" s="2"/>
      <c r="N256" s="2"/>
      <c r="O256" s="2"/>
      <c r="P256" s="2"/>
      <c r="Q256" s="2"/>
      <c r="R256" s="2"/>
      <c r="S256" s="2"/>
      <c r="T256" s="2"/>
      <c r="U256" s="2"/>
      <c r="V256" s="2"/>
      <c r="W256" s="2"/>
      <c r="X256" s="2"/>
      <c r="Y256" s="2"/>
      <c r="Z256" s="2"/>
    </row>
    <row r="257">
      <c r="A257" s="16"/>
      <c r="B257" s="16"/>
      <c r="C257" s="16"/>
      <c r="D257" s="20"/>
      <c r="E257" s="16"/>
      <c r="F257" s="16"/>
      <c r="G257" s="16"/>
      <c r="H257" s="16"/>
      <c r="I257" s="16"/>
      <c r="J257" s="16"/>
      <c r="K257" s="2"/>
      <c r="L257" s="2"/>
      <c r="M257" s="2"/>
      <c r="N257" s="2"/>
      <c r="O257" s="2"/>
      <c r="P257" s="2"/>
      <c r="Q257" s="2"/>
      <c r="R257" s="2"/>
      <c r="S257" s="2"/>
      <c r="T257" s="2"/>
      <c r="U257" s="2"/>
      <c r="V257" s="2"/>
      <c r="W257" s="2"/>
      <c r="X257" s="2"/>
      <c r="Y257" s="2"/>
      <c r="Z257" s="2"/>
    </row>
    <row r="258">
      <c r="A258" s="16"/>
      <c r="B258" s="16"/>
      <c r="C258" s="16"/>
      <c r="D258" s="20"/>
      <c r="E258" s="16"/>
      <c r="F258" s="16"/>
      <c r="G258" s="16"/>
      <c r="H258" s="16"/>
      <c r="I258" s="16"/>
      <c r="J258" s="16"/>
      <c r="K258" s="2"/>
      <c r="L258" s="2"/>
      <c r="M258" s="2"/>
      <c r="N258" s="2"/>
      <c r="O258" s="2"/>
      <c r="P258" s="2"/>
      <c r="Q258" s="2"/>
      <c r="R258" s="2"/>
      <c r="S258" s="2"/>
      <c r="T258" s="2"/>
      <c r="U258" s="2"/>
      <c r="V258" s="2"/>
      <c r="W258" s="2"/>
      <c r="X258" s="2"/>
      <c r="Y258" s="2"/>
      <c r="Z258" s="2"/>
    </row>
    <row r="259">
      <c r="A259" s="16"/>
      <c r="B259" s="16"/>
      <c r="C259" s="16"/>
      <c r="D259" s="20"/>
      <c r="E259" s="16"/>
      <c r="F259" s="16"/>
      <c r="G259" s="16"/>
      <c r="H259" s="16"/>
      <c r="I259" s="16"/>
      <c r="J259" s="16"/>
      <c r="K259" s="2"/>
      <c r="L259" s="2"/>
      <c r="M259" s="2"/>
      <c r="N259" s="2"/>
      <c r="O259" s="2"/>
      <c r="P259" s="2"/>
      <c r="Q259" s="2"/>
      <c r="R259" s="2"/>
      <c r="S259" s="2"/>
      <c r="T259" s="2"/>
      <c r="U259" s="2"/>
      <c r="V259" s="2"/>
      <c r="W259" s="2"/>
      <c r="X259" s="2"/>
      <c r="Y259" s="2"/>
      <c r="Z259" s="2"/>
    </row>
    <row r="260">
      <c r="A260" s="16"/>
      <c r="B260" s="16"/>
      <c r="C260" s="16"/>
      <c r="D260" s="20"/>
      <c r="E260" s="16"/>
      <c r="F260" s="16"/>
      <c r="G260" s="16"/>
      <c r="H260" s="16"/>
      <c r="I260" s="16"/>
      <c r="J260" s="16"/>
      <c r="K260" s="2"/>
      <c r="L260" s="2"/>
      <c r="M260" s="2"/>
      <c r="N260" s="2"/>
      <c r="O260" s="2"/>
      <c r="P260" s="2"/>
      <c r="Q260" s="2"/>
      <c r="R260" s="2"/>
      <c r="S260" s="2"/>
      <c r="T260" s="2"/>
      <c r="U260" s="2"/>
      <c r="V260" s="2"/>
      <c r="W260" s="2"/>
      <c r="X260" s="2"/>
      <c r="Y260" s="2"/>
      <c r="Z260" s="2"/>
    </row>
    <row r="261">
      <c r="A261" s="16"/>
      <c r="B261" s="16"/>
      <c r="C261" s="16"/>
      <c r="D261" s="20"/>
      <c r="E261" s="16"/>
      <c r="F261" s="16"/>
      <c r="G261" s="16"/>
      <c r="H261" s="16"/>
      <c r="I261" s="16"/>
      <c r="J261" s="16"/>
      <c r="K261" s="2"/>
      <c r="L261" s="2"/>
      <c r="M261" s="2"/>
      <c r="N261" s="2"/>
      <c r="O261" s="2"/>
      <c r="P261" s="2"/>
      <c r="Q261" s="2"/>
      <c r="R261" s="2"/>
      <c r="S261" s="2"/>
      <c r="T261" s="2"/>
      <c r="U261" s="2"/>
      <c r="V261" s="2"/>
      <c r="W261" s="2"/>
      <c r="X261" s="2"/>
      <c r="Y261" s="2"/>
      <c r="Z261" s="2"/>
    </row>
    <row r="262">
      <c r="A262" s="16"/>
      <c r="B262" s="16"/>
      <c r="C262" s="16"/>
      <c r="D262" s="20"/>
      <c r="E262" s="16"/>
      <c r="F262" s="16"/>
      <c r="G262" s="16"/>
      <c r="H262" s="16"/>
      <c r="I262" s="16"/>
      <c r="J262" s="16"/>
      <c r="K262" s="2"/>
      <c r="L262" s="2"/>
      <c r="M262" s="2"/>
      <c r="N262" s="2"/>
      <c r="O262" s="2"/>
      <c r="P262" s="2"/>
      <c r="Q262" s="2"/>
      <c r="R262" s="2"/>
      <c r="S262" s="2"/>
      <c r="T262" s="2"/>
      <c r="U262" s="2"/>
      <c r="V262" s="2"/>
      <c r="W262" s="2"/>
      <c r="X262" s="2"/>
      <c r="Y262" s="2"/>
      <c r="Z262" s="2"/>
    </row>
    <row r="263">
      <c r="A263" s="16"/>
      <c r="B263" s="16"/>
      <c r="C263" s="16"/>
      <c r="D263" s="20"/>
      <c r="E263" s="16"/>
      <c r="F263" s="16"/>
      <c r="G263" s="16"/>
      <c r="H263" s="16"/>
      <c r="I263" s="16"/>
      <c r="J263" s="16"/>
      <c r="K263" s="2"/>
      <c r="L263" s="2"/>
      <c r="M263" s="2"/>
      <c r="N263" s="2"/>
      <c r="O263" s="2"/>
      <c r="P263" s="2"/>
      <c r="Q263" s="2"/>
      <c r="R263" s="2"/>
      <c r="S263" s="2"/>
      <c r="T263" s="2"/>
      <c r="U263" s="2"/>
      <c r="V263" s="2"/>
      <c r="W263" s="2"/>
      <c r="X263" s="2"/>
      <c r="Y263" s="2"/>
      <c r="Z263" s="2"/>
    </row>
    <row r="264">
      <c r="A264" s="16"/>
      <c r="B264" s="16"/>
      <c r="C264" s="16"/>
      <c r="D264" s="20"/>
      <c r="E264" s="16"/>
      <c r="F264" s="16"/>
      <c r="G264" s="16"/>
      <c r="H264" s="16"/>
      <c r="I264" s="16"/>
      <c r="J264" s="16"/>
      <c r="K264" s="2"/>
      <c r="L264" s="2"/>
      <c r="M264" s="2"/>
      <c r="N264" s="2"/>
      <c r="O264" s="2"/>
      <c r="P264" s="2"/>
      <c r="Q264" s="2"/>
      <c r="R264" s="2"/>
      <c r="S264" s="2"/>
      <c r="T264" s="2"/>
      <c r="U264" s="2"/>
      <c r="V264" s="2"/>
      <c r="W264" s="2"/>
      <c r="X264" s="2"/>
      <c r="Y264" s="2"/>
      <c r="Z264" s="2"/>
    </row>
    <row r="265">
      <c r="A265" s="16"/>
      <c r="B265" s="16"/>
      <c r="C265" s="16"/>
      <c r="D265" s="20"/>
      <c r="E265" s="16"/>
      <c r="F265" s="16"/>
      <c r="G265" s="16"/>
      <c r="H265" s="16"/>
      <c r="I265" s="16"/>
      <c r="J265" s="16"/>
      <c r="K265" s="2"/>
      <c r="L265" s="2"/>
      <c r="M265" s="2"/>
      <c r="N265" s="2"/>
      <c r="O265" s="2"/>
      <c r="P265" s="2"/>
      <c r="Q265" s="2"/>
      <c r="R265" s="2"/>
      <c r="S265" s="2"/>
      <c r="T265" s="2"/>
      <c r="U265" s="2"/>
      <c r="V265" s="2"/>
      <c r="W265" s="2"/>
      <c r="X265" s="2"/>
      <c r="Y265" s="2"/>
      <c r="Z265" s="2"/>
    </row>
    <row r="266">
      <c r="A266" s="16"/>
      <c r="B266" s="16"/>
      <c r="C266" s="16"/>
      <c r="D266" s="20"/>
      <c r="E266" s="16"/>
      <c r="F266" s="16"/>
      <c r="G266" s="16"/>
      <c r="H266" s="16"/>
      <c r="I266" s="16"/>
      <c r="J266" s="16"/>
      <c r="K266" s="2"/>
      <c r="L266" s="2"/>
      <c r="M266" s="2"/>
      <c r="N266" s="2"/>
      <c r="O266" s="2"/>
      <c r="P266" s="2"/>
      <c r="Q266" s="2"/>
      <c r="R266" s="2"/>
      <c r="S266" s="2"/>
      <c r="T266" s="2"/>
      <c r="U266" s="2"/>
      <c r="V266" s="2"/>
      <c r="W266" s="2"/>
      <c r="X266" s="2"/>
      <c r="Y266" s="2"/>
      <c r="Z266" s="2"/>
    </row>
    <row r="267">
      <c r="A267" s="16"/>
      <c r="B267" s="16"/>
      <c r="C267" s="16"/>
      <c r="D267" s="20"/>
      <c r="E267" s="16"/>
      <c r="F267" s="16"/>
      <c r="G267" s="16"/>
      <c r="H267" s="16"/>
      <c r="I267" s="16"/>
      <c r="J267" s="16"/>
      <c r="K267" s="2"/>
      <c r="L267" s="2"/>
      <c r="M267" s="2"/>
      <c r="N267" s="2"/>
      <c r="O267" s="2"/>
      <c r="P267" s="2"/>
      <c r="Q267" s="2"/>
      <c r="R267" s="2"/>
      <c r="S267" s="2"/>
      <c r="T267" s="2"/>
      <c r="U267" s="2"/>
      <c r="V267" s="2"/>
      <c r="W267" s="2"/>
      <c r="X267" s="2"/>
      <c r="Y267" s="2"/>
      <c r="Z267" s="2"/>
    </row>
    <row r="268">
      <c r="A268" s="16"/>
      <c r="B268" s="16"/>
      <c r="C268" s="16"/>
      <c r="D268" s="20"/>
      <c r="E268" s="16"/>
      <c r="F268" s="16"/>
      <c r="G268" s="16"/>
      <c r="H268" s="16"/>
      <c r="I268" s="16"/>
      <c r="J268" s="16"/>
      <c r="K268" s="2"/>
      <c r="L268" s="2"/>
      <c r="M268" s="2"/>
      <c r="N268" s="2"/>
      <c r="O268" s="2"/>
      <c r="P268" s="2"/>
      <c r="Q268" s="2"/>
      <c r="R268" s="2"/>
      <c r="S268" s="2"/>
      <c r="T268" s="2"/>
      <c r="U268" s="2"/>
      <c r="V268" s="2"/>
      <c r="W268" s="2"/>
      <c r="X268" s="2"/>
      <c r="Y268" s="2"/>
      <c r="Z268" s="2"/>
    </row>
    <row r="269">
      <c r="A269" s="16"/>
      <c r="B269" s="16"/>
      <c r="C269" s="16"/>
      <c r="D269" s="20"/>
      <c r="E269" s="16"/>
      <c r="F269" s="16"/>
      <c r="G269" s="16"/>
      <c r="H269" s="16"/>
      <c r="I269" s="16"/>
      <c r="J269" s="16"/>
      <c r="K269" s="2"/>
      <c r="L269" s="2"/>
      <c r="M269" s="2"/>
      <c r="N269" s="2"/>
      <c r="O269" s="2"/>
      <c r="P269" s="2"/>
      <c r="Q269" s="2"/>
      <c r="R269" s="2"/>
      <c r="S269" s="2"/>
      <c r="T269" s="2"/>
      <c r="U269" s="2"/>
      <c r="V269" s="2"/>
      <c r="W269" s="2"/>
      <c r="X269" s="2"/>
      <c r="Y269" s="2"/>
      <c r="Z269" s="2"/>
    </row>
    <row r="270">
      <c r="A270" s="16"/>
      <c r="B270" s="16"/>
      <c r="C270" s="16"/>
      <c r="D270" s="20"/>
      <c r="E270" s="16"/>
      <c r="F270" s="16"/>
      <c r="G270" s="16"/>
      <c r="H270" s="16"/>
      <c r="I270" s="16"/>
      <c r="J270" s="16"/>
      <c r="K270" s="2"/>
      <c r="L270" s="2"/>
      <c r="M270" s="2"/>
      <c r="N270" s="2"/>
      <c r="O270" s="2"/>
      <c r="P270" s="2"/>
      <c r="Q270" s="2"/>
      <c r="R270" s="2"/>
      <c r="S270" s="2"/>
      <c r="T270" s="2"/>
      <c r="U270" s="2"/>
      <c r="V270" s="2"/>
      <c r="W270" s="2"/>
      <c r="X270" s="2"/>
      <c r="Y270" s="2"/>
      <c r="Z270" s="2"/>
    </row>
    <row r="271">
      <c r="A271" s="16"/>
      <c r="B271" s="16"/>
      <c r="C271" s="16"/>
      <c r="D271" s="20"/>
      <c r="E271" s="16"/>
      <c r="F271" s="16"/>
      <c r="G271" s="16"/>
      <c r="H271" s="16"/>
      <c r="I271" s="16"/>
      <c r="J271" s="16"/>
      <c r="K271" s="2"/>
      <c r="L271" s="2"/>
      <c r="M271" s="2"/>
      <c r="N271" s="2"/>
      <c r="O271" s="2"/>
      <c r="P271" s="2"/>
      <c r="Q271" s="2"/>
      <c r="R271" s="2"/>
      <c r="S271" s="2"/>
      <c r="T271" s="2"/>
      <c r="U271" s="2"/>
      <c r="V271" s="2"/>
      <c r="W271" s="2"/>
      <c r="X271" s="2"/>
      <c r="Y271" s="2"/>
      <c r="Z271" s="2"/>
    </row>
    <row r="272">
      <c r="A272" s="16"/>
      <c r="B272" s="16"/>
      <c r="C272" s="16"/>
      <c r="D272" s="20"/>
      <c r="E272" s="16"/>
      <c r="F272" s="16"/>
      <c r="G272" s="16"/>
      <c r="H272" s="16"/>
      <c r="I272" s="16"/>
      <c r="J272" s="16"/>
      <c r="K272" s="2"/>
      <c r="L272" s="2"/>
      <c r="M272" s="2"/>
      <c r="N272" s="2"/>
      <c r="O272" s="2"/>
      <c r="P272" s="2"/>
      <c r="Q272" s="2"/>
      <c r="R272" s="2"/>
      <c r="S272" s="2"/>
      <c r="T272" s="2"/>
      <c r="U272" s="2"/>
      <c r="V272" s="2"/>
      <c r="W272" s="2"/>
      <c r="X272" s="2"/>
      <c r="Y272" s="2"/>
      <c r="Z272" s="2"/>
    </row>
    <row r="273">
      <c r="A273" s="16"/>
      <c r="B273" s="16"/>
      <c r="C273" s="16"/>
      <c r="D273" s="20"/>
      <c r="E273" s="16"/>
      <c r="F273" s="16"/>
      <c r="G273" s="16"/>
      <c r="H273" s="16"/>
      <c r="I273" s="16"/>
      <c r="J273" s="16"/>
      <c r="K273" s="2"/>
      <c r="L273" s="2"/>
      <c r="M273" s="2"/>
      <c r="N273" s="2"/>
      <c r="O273" s="2"/>
      <c r="P273" s="2"/>
      <c r="Q273" s="2"/>
      <c r="R273" s="2"/>
      <c r="S273" s="2"/>
      <c r="T273" s="2"/>
      <c r="U273" s="2"/>
      <c r="V273" s="2"/>
      <c r="W273" s="2"/>
      <c r="X273" s="2"/>
      <c r="Y273" s="2"/>
      <c r="Z273" s="2"/>
    </row>
    <row r="274">
      <c r="A274" s="16"/>
      <c r="B274" s="16"/>
      <c r="C274" s="16"/>
      <c r="D274" s="20"/>
      <c r="E274" s="16"/>
      <c r="F274" s="16"/>
      <c r="G274" s="16"/>
      <c r="H274" s="16"/>
      <c r="I274" s="16"/>
      <c r="J274" s="16"/>
      <c r="K274" s="2"/>
      <c r="L274" s="2"/>
      <c r="M274" s="2"/>
      <c r="N274" s="2"/>
      <c r="O274" s="2"/>
      <c r="P274" s="2"/>
      <c r="Q274" s="2"/>
      <c r="R274" s="2"/>
      <c r="S274" s="2"/>
      <c r="T274" s="2"/>
      <c r="U274" s="2"/>
      <c r="V274" s="2"/>
      <c r="W274" s="2"/>
      <c r="X274" s="2"/>
      <c r="Y274" s="2"/>
      <c r="Z274" s="2"/>
    </row>
    <row r="275">
      <c r="A275" s="16"/>
      <c r="B275" s="16"/>
      <c r="C275" s="16"/>
      <c r="D275" s="20"/>
      <c r="E275" s="16"/>
      <c r="F275" s="16"/>
      <c r="G275" s="16"/>
      <c r="H275" s="16"/>
      <c r="I275" s="16"/>
      <c r="J275" s="16"/>
      <c r="K275" s="2"/>
      <c r="L275" s="2"/>
      <c r="M275" s="2"/>
      <c r="N275" s="2"/>
      <c r="O275" s="2"/>
      <c r="P275" s="2"/>
      <c r="Q275" s="2"/>
      <c r="R275" s="2"/>
      <c r="S275" s="2"/>
      <c r="T275" s="2"/>
      <c r="U275" s="2"/>
      <c r="V275" s="2"/>
      <c r="W275" s="2"/>
      <c r="X275" s="2"/>
      <c r="Y275" s="2"/>
      <c r="Z275" s="2"/>
    </row>
    <row r="276">
      <c r="A276" s="16"/>
      <c r="B276" s="16"/>
      <c r="C276" s="16"/>
      <c r="D276" s="20"/>
      <c r="E276" s="16"/>
      <c r="F276" s="16"/>
      <c r="G276" s="16"/>
      <c r="H276" s="16"/>
      <c r="I276" s="16"/>
      <c r="J276" s="16"/>
      <c r="K276" s="2"/>
      <c r="L276" s="2"/>
      <c r="M276" s="2"/>
      <c r="N276" s="2"/>
      <c r="O276" s="2"/>
      <c r="P276" s="2"/>
      <c r="Q276" s="2"/>
      <c r="R276" s="2"/>
      <c r="S276" s="2"/>
      <c r="T276" s="2"/>
      <c r="U276" s="2"/>
      <c r="V276" s="2"/>
      <c r="W276" s="2"/>
      <c r="X276" s="2"/>
      <c r="Y276" s="2"/>
      <c r="Z276" s="2"/>
    </row>
    <row r="277">
      <c r="A277" s="16"/>
      <c r="B277" s="16"/>
      <c r="C277" s="16"/>
      <c r="D277" s="20"/>
      <c r="E277" s="16"/>
      <c r="F277" s="16"/>
      <c r="G277" s="16"/>
      <c r="H277" s="16"/>
      <c r="I277" s="16"/>
      <c r="J277" s="16"/>
      <c r="K277" s="2"/>
      <c r="L277" s="2"/>
      <c r="M277" s="2"/>
      <c r="N277" s="2"/>
      <c r="O277" s="2"/>
      <c r="P277" s="2"/>
      <c r="Q277" s="2"/>
      <c r="R277" s="2"/>
      <c r="S277" s="2"/>
      <c r="T277" s="2"/>
      <c r="U277" s="2"/>
      <c r="V277" s="2"/>
      <c r="W277" s="2"/>
      <c r="X277" s="2"/>
      <c r="Y277" s="2"/>
      <c r="Z277" s="2"/>
    </row>
    <row r="278">
      <c r="A278" s="16"/>
      <c r="B278" s="16"/>
      <c r="C278" s="16"/>
      <c r="D278" s="20"/>
      <c r="E278" s="16"/>
      <c r="F278" s="16"/>
      <c r="G278" s="16"/>
      <c r="H278" s="16"/>
      <c r="I278" s="16"/>
      <c r="J278" s="16"/>
      <c r="K278" s="2"/>
      <c r="L278" s="2"/>
      <c r="M278" s="2"/>
      <c r="N278" s="2"/>
      <c r="O278" s="2"/>
      <c r="P278" s="2"/>
      <c r="Q278" s="2"/>
      <c r="R278" s="2"/>
      <c r="S278" s="2"/>
      <c r="T278" s="2"/>
      <c r="U278" s="2"/>
      <c r="V278" s="2"/>
      <c r="W278" s="2"/>
      <c r="X278" s="2"/>
      <c r="Y278" s="2"/>
      <c r="Z278" s="2"/>
    </row>
    <row r="279">
      <c r="A279" s="16"/>
      <c r="B279" s="16"/>
      <c r="C279" s="16"/>
      <c r="D279" s="20"/>
      <c r="E279" s="16"/>
      <c r="F279" s="16"/>
      <c r="G279" s="16"/>
      <c r="H279" s="16"/>
      <c r="I279" s="16"/>
      <c r="J279" s="16"/>
      <c r="K279" s="2"/>
      <c r="L279" s="2"/>
      <c r="M279" s="2"/>
      <c r="N279" s="2"/>
      <c r="O279" s="2"/>
      <c r="P279" s="2"/>
      <c r="Q279" s="2"/>
      <c r="R279" s="2"/>
      <c r="S279" s="2"/>
      <c r="T279" s="2"/>
      <c r="U279" s="2"/>
      <c r="V279" s="2"/>
      <c r="W279" s="2"/>
      <c r="X279" s="2"/>
      <c r="Y279" s="2"/>
      <c r="Z279" s="2"/>
    </row>
    <row r="280">
      <c r="A280" s="16"/>
      <c r="B280" s="16"/>
      <c r="C280" s="16"/>
      <c r="D280" s="20"/>
      <c r="E280" s="16"/>
      <c r="F280" s="16"/>
      <c r="G280" s="16"/>
      <c r="H280" s="16"/>
      <c r="I280" s="16"/>
      <c r="J280" s="16"/>
      <c r="K280" s="2"/>
      <c r="L280" s="2"/>
      <c r="M280" s="2"/>
      <c r="N280" s="2"/>
      <c r="O280" s="2"/>
      <c r="P280" s="2"/>
      <c r="Q280" s="2"/>
      <c r="R280" s="2"/>
      <c r="S280" s="2"/>
      <c r="T280" s="2"/>
      <c r="U280" s="2"/>
      <c r="V280" s="2"/>
      <c r="W280" s="2"/>
      <c r="X280" s="2"/>
      <c r="Y280" s="2"/>
      <c r="Z280" s="2"/>
    </row>
    <row r="281">
      <c r="A281" s="16"/>
      <c r="B281" s="16"/>
      <c r="C281" s="16"/>
      <c r="D281" s="20"/>
      <c r="E281" s="16"/>
      <c r="F281" s="16"/>
      <c r="G281" s="16"/>
      <c r="H281" s="16"/>
      <c r="I281" s="16"/>
      <c r="J281" s="16"/>
      <c r="K281" s="2"/>
      <c r="L281" s="2"/>
      <c r="M281" s="2"/>
      <c r="N281" s="2"/>
      <c r="O281" s="2"/>
      <c r="P281" s="2"/>
      <c r="Q281" s="2"/>
      <c r="R281" s="2"/>
      <c r="S281" s="2"/>
      <c r="T281" s="2"/>
      <c r="U281" s="2"/>
      <c r="V281" s="2"/>
      <c r="W281" s="2"/>
      <c r="X281" s="2"/>
      <c r="Y281" s="2"/>
      <c r="Z281" s="2"/>
    </row>
    <row r="282">
      <c r="A282" s="16"/>
      <c r="B282" s="16"/>
      <c r="C282" s="16"/>
      <c r="D282" s="20"/>
      <c r="E282" s="16"/>
      <c r="F282" s="16"/>
      <c r="G282" s="16"/>
      <c r="H282" s="16"/>
      <c r="I282" s="16"/>
      <c r="J282" s="16"/>
      <c r="K282" s="2"/>
      <c r="L282" s="2"/>
      <c r="M282" s="2"/>
      <c r="N282" s="2"/>
      <c r="O282" s="2"/>
      <c r="P282" s="2"/>
      <c r="Q282" s="2"/>
      <c r="R282" s="2"/>
      <c r="S282" s="2"/>
      <c r="T282" s="2"/>
      <c r="U282" s="2"/>
      <c r="V282" s="2"/>
      <c r="W282" s="2"/>
      <c r="X282" s="2"/>
      <c r="Y282" s="2"/>
      <c r="Z282" s="2"/>
    </row>
    <row r="283">
      <c r="A283" s="16"/>
      <c r="B283" s="16"/>
      <c r="C283" s="16"/>
      <c r="D283" s="20"/>
      <c r="E283" s="16"/>
      <c r="F283" s="16"/>
      <c r="G283" s="16"/>
      <c r="H283" s="16"/>
      <c r="I283" s="16"/>
      <c r="J283" s="16"/>
      <c r="K283" s="2"/>
      <c r="L283" s="2"/>
      <c r="M283" s="2"/>
      <c r="N283" s="2"/>
      <c r="O283" s="2"/>
      <c r="P283" s="2"/>
      <c r="Q283" s="2"/>
      <c r="R283" s="2"/>
      <c r="S283" s="2"/>
      <c r="T283" s="2"/>
      <c r="U283" s="2"/>
      <c r="V283" s="2"/>
      <c r="W283" s="2"/>
      <c r="X283" s="2"/>
      <c r="Y283" s="2"/>
      <c r="Z283" s="2"/>
    </row>
    <row r="284">
      <c r="A284" s="16"/>
      <c r="B284" s="16"/>
      <c r="C284" s="16"/>
      <c r="D284" s="20"/>
      <c r="E284" s="16"/>
      <c r="F284" s="16"/>
      <c r="G284" s="16"/>
      <c r="H284" s="16"/>
      <c r="I284" s="16"/>
      <c r="J284" s="16"/>
      <c r="K284" s="2"/>
      <c r="L284" s="2"/>
      <c r="M284" s="2"/>
      <c r="N284" s="2"/>
      <c r="O284" s="2"/>
      <c r="P284" s="2"/>
      <c r="Q284" s="2"/>
      <c r="R284" s="2"/>
      <c r="S284" s="2"/>
      <c r="T284" s="2"/>
      <c r="U284" s="2"/>
      <c r="V284" s="2"/>
      <c r="W284" s="2"/>
      <c r="X284" s="2"/>
      <c r="Y284" s="2"/>
      <c r="Z284" s="2"/>
    </row>
    <row r="285">
      <c r="A285" s="16"/>
      <c r="B285" s="16"/>
      <c r="C285" s="16"/>
      <c r="D285" s="20"/>
      <c r="E285" s="16"/>
      <c r="F285" s="16"/>
      <c r="G285" s="16"/>
      <c r="H285" s="16"/>
      <c r="I285" s="16"/>
      <c r="J285" s="16"/>
      <c r="K285" s="2"/>
      <c r="L285" s="2"/>
      <c r="M285" s="2"/>
      <c r="N285" s="2"/>
      <c r="O285" s="2"/>
      <c r="P285" s="2"/>
      <c r="Q285" s="2"/>
      <c r="R285" s="2"/>
      <c r="S285" s="2"/>
      <c r="T285" s="2"/>
      <c r="U285" s="2"/>
      <c r="V285" s="2"/>
      <c r="W285" s="2"/>
      <c r="X285" s="2"/>
      <c r="Y285" s="2"/>
      <c r="Z285" s="2"/>
    </row>
    <row r="286">
      <c r="A286" s="16"/>
      <c r="B286" s="16"/>
      <c r="C286" s="16"/>
      <c r="D286" s="20"/>
      <c r="E286" s="16"/>
      <c r="F286" s="16"/>
      <c r="G286" s="16"/>
      <c r="H286" s="16"/>
      <c r="I286" s="16"/>
      <c r="J286" s="16"/>
      <c r="K286" s="2"/>
      <c r="L286" s="2"/>
      <c r="M286" s="2"/>
      <c r="N286" s="2"/>
      <c r="O286" s="2"/>
      <c r="P286" s="2"/>
      <c r="Q286" s="2"/>
      <c r="R286" s="2"/>
      <c r="S286" s="2"/>
      <c r="T286" s="2"/>
      <c r="U286" s="2"/>
      <c r="V286" s="2"/>
      <c r="W286" s="2"/>
      <c r="X286" s="2"/>
      <c r="Y286" s="2"/>
      <c r="Z286" s="2"/>
    </row>
    <row r="287">
      <c r="A287" s="16"/>
      <c r="B287" s="16"/>
      <c r="C287" s="16"/>
      <c r="D287" s="20"/>
      <c r="E287" s="16"/>
      <c r="F287" s="16"/>
      <c r="G287" s="16"/>
      <c r="H287" s="16"/>
      <c r="I287" s="16"/>
      <c r="J287" s="16"/>
      <c r="K287" s="2"/>
      <c r="L287" s="2"/>
      <c r="M287" s="2"/>
      <c r="N287" s="2"/>
      <c r="O287" s="2"/>
      <c r="P287" s="2"/>
      <c r="Q287" s="2"/>
      <c r="R287" s="2"/>
      <c r="S287" s="2"/>
      <c r="T287" s="2"/>
      <c r="U287" s="2"/>
      <c r="V287" s="2"/>
      <c r="W287" s="2"/>
      <c r="X287" s="2"/>
      <c r="Y287" s="2"/>
      <c r="Z287" s="2"/>
    </row>
    <row r="288">
      <c r="A288" s="16"/>
      <c r="B288" s="16"/>
      <c r="C288" s="16"/>
      <c r="D288" s="20"/>
      <c r="E288" s="16"/>
      <c r="F288" s="16"/>
      <c r="G288" s="16"/>
      <c r="H288" s="16"/>
      <c r="I288" s="16"/>
      <c r="J288" s="16"/>
      <c r="K288" s="2"/>
      <c r="L288" s="2"/>
      <c r="M288" s="2"/>
      <c r="N288" s="2"/>
      <c r="O288" s="2"/>
      <c r="P288" s="2"/>
      <c r="Q288" s="2"/>
      <c r="R288" s="2"/>
      <c r="S288" s="2"/>
      <c r="T288" s="2"/>
      <c r="U288" s="2"/>
      <c r="V288" s="2"/>
      <c r="W288" s="2"/>
      <c r="X288" s="2"/>
      <c r="Y288" s="2"/>
      <c r="Z288" s="2"/>
    </row>
    <row r="289">
      <c r="A289" s="16"/>
      <c r="B289" s="16"/>
      <c r="C289" s="16"/>
      <c r="D289" s="20"/>
      <c r="E289" s="16"/>
      <c r="F289" s="16"/>
      <c r="G289" s="16"/>
      <c r="H289" s="16"/>
      <c r="I289" s="16"/>
      <c r="J289" s="16"/>
      <c r="K289" s="2"/>
      <c r="L289" s="2"/>
      <c r="M289" s="2"/>
      <c r="N289" s="2"/>
      <c r="O289" s="2"/>
      <c r="P289" s="2"/>
      <c r="Q289" s="2"/>
      <c r="R289" s="2"/>
      <c r="S289" s="2"/>
      <c r="T289" s="2"/>
      <c r="U289" s="2"/>
      <c r="V289" s="2"/>
      <c r="W289" s="2"/>
      <c r="X289" s="2"/>
      <c r="Y289" s="2"/>
      <c r="Z289" s="2"/>
    </row>
    <row r="290">
      <c r="A290" s="16"/>
      <c r="B290" s="16"/>
      <c r="C290" s="16"/>
      <c r="D290" s="20"/>
      <c r="E290" s="16"/>
      <c r="F290" s="16"/>
      <c r="G290" s="16"/>
      <c r="H290" s="16"/>
      <c r="I290" s="16"/>
      <c r="J290" s="16"/>
      <c r="K290" s="2"/>
      <c r="L290" s="2"/>
      <c r="M290" s="2"/>
      <c r="N290" s="2"/>
      <c r="O290" s="2"/>
      <c r="P290" s="2"/>
      <c r="Q290" s="2"/>
      <c r="R290" s="2"/>
      <c r="S290" s="2"/>
      <c r="T290" s="2"/>
      <c r="U290" s="2"/>
      <c r="V290" s="2"/>
      <c r="W290" s="2"/>
      <c r="X290" s="2"/>
      <c r="Y290" s="2"/>
      <c r="Z290" s="2"/>
    </row>
    <row r="291">
      <c r="A291" s="16"/>
      <c r="B291" s="16"/>
      <c r="C291" s="16"/>
      <c r="D291" s="20"/>
      <c r="E291" s="16"/>
      <c r="F291" s="16"/>
      <c r="G291" s="16"/>
      <c r="H291" s="16"/>
      <c r="I291" s="16"/>
      <c r="J291" s="16"/>
      <c r="K291" s="2"/>
      <c r="L291" s="2"/>
      <c r="M291" s="2"/>
      <c r="N291" s="2"/>
      <c r="O291" s="2"/>
      <c r="P291" s="2"/>
      <c r="Q291" s="2"/>
      <c r="R291" s="2"/>
      <c r="S291" s="2"/>
      <c r="T291" s="2"/>
      <c r="U291" s="2"/>
      <c r="V291" s="2"/>
      <c r="W291" s="2"/>
      <c r="X291" s="2"/>
      <c r="Y291" s="2"/>
      <c r="Z291" s="2"/>
    </row>
    <row r="292">
      <c r="A292" s="16"/>
      <c r="B292" s="16"/>
      <c r="C292" s="16"/>
      <c r="D292" s="20"/>
      <c r="E292" s="16"/>
      <c r="F292" s="16"/>
      <c r="G292" s="16"/>
      <c r="H292" s="16"/>
      <c r="I292" s="16"/>
      <c r="J292" s="16"/>
      <c r="K292" s="2"/>
      <c r="L292" s="2"/>
      <c r="M292" s="2"/>
      <c r="N292" s="2"/>
      <c r="O292" s="2"/>
      <c r="P292" s="2"/>
      <c r="Q292" s="2"/>
      <c r="R292" s="2"/>
      <c r="S292" s="2"/>
      <c r="T292" s="2"/>
      <c r="U292" s="2"/>
      <c r="V292" s="2"/>
      <c r="W292" s="2"/>
      <c r="X292" s="2"/>
      <c r="Y292" s="2"/>
      <c r="Z292" s="2"/>
    </row>
    <row r="293">
      <c r="A293" s="16"/>
      <c r="B293" s="16"/>
      <c r="C293" s="16"/>
      <c r="D293" s="20"/>
      <c r="E293" s="16"/>
      <c r="F293" s="16"/>
      <c r="G293" s="16"/>
      <c r="H293" s="16"/>
      <c r="I293" s="16"/>
      <c r="J293" s="16"/>
      <c r="K293" s="2"/>
      <c r="L293" s="2"/>
      <c r="M293" s="2"/>
      <c r="N293" s="2"/>
      <c r="O293" s="2"/>
      <c r="P293" s="2"/>
      <c r="Q293" s="2"/>
      <c r="R293" s="2"/>
      <c r="S293" s="2"/>
      <c r="T293" s="2"/>
      <c r="U293" s="2"/>
      <c r="V293" s="2"/>
      <c r="W293" s="2"/>
      <c r="X293" s="2"/>
      <c r="Y293" s="2"/>
      <c r="Z293" s="2"/>
    </row>
    <row r="294">
      <c r="A294" s="16"/>
      <c r="B294" s="16"/>
      <c r="C294" s="16"/>
      <c r="D294" s="20"/>
      <c r="E294" s="16"/>
      <c r="F294" s="16"/>
      <c r="G294" s="16"/>
      <c r="H294" s="16"/>
      <c r="I294" s="16"/>
      <c r="J294" s="16"/>
      <c r="K294" s="2"/>
      <c r="L294" s="2"/>
      <c r="M294" s="2"/>
      <c r="N294" s="2"/>
      <c r="O294" s="2"/>
      <c r="P294" s="2"/>
      <c r="Q294" s="2"/>
      <c r="R294" s="2"/>
      <c r="S294" s="2"/>
      <c r="T294" s="2"/>
      <c r="U294" s="2"/>
      <c r="V294" s="2"/>
      <c r="W294" s="2"/>
      <c r="X294" s="2"/>
      <c r="Y294" s="2"/>
      <c r="Z294" s="2"/>
    </row>
    <row r="295">
      <c r="A295" s="16"/>
      <c r="B295" s="16"/>
      <c r="C295" s="16"/>
      <c r="D295" s="20"/>
      <c r="E295" s="16"/>
      <c r="F295" s="16"/>
      <c r="G295" s="16"/>
      <c r="H295" s="16"/>
      <c r="I295" s="16"/>
      <c r="J295" s="16"/>
      <c r="K295" s="2"/>
      <c r="L295" s="2"/>
      <c r="M295" s="2"/>
      <c r="N295" s="2"/>
      <c r="O295" s="2"/>
      <c r="P295" s="2"/>
      <c r="Q295" s="2"/>
      <c r="R295" s="2"/>
      <c r="S295" s="2"/>
      <c r="T295" s="2"/>
      <c r="U295" s="2"/>
      <c r="V295" s="2"/>
      <c r="W295" s="2"/>
      <c r="X295" s="2"/>
      <c r="Y295" s="2"/>
      <c r="Z295" s="2"/>
    </row>
    <row r="296">
      <c r="A296" s="16"/>
      <c r="B296" s="16"/>
      <c r="C296" s="16"/>
      <c r="D296" s="20"/>
      <c r="E296" s="16"/>
      <c r="F296" s="16"/>
      <c r="G296" s="16"/>
      <c r="H296" s="16"/>
      <c r="I296" s="16"/>
      <c r="J296" s="16"/>
      <c r="K296" s="2"/>
      <c r="L296" s="2"/>
      <c r="M296" s="2"/>
      <c r="N296" s="2"/>
      <c r="O296" s="2"/>
      <c r="P296" s="2"/>
      <c r="Q296" s="2"/>
      <c r="R296" s="2"/>
      <c r="S296" s="2"/>
      <c r="T296" s="2"/>
      <c r="U296" s="2"/>
      <c r="V296" s="2"/>
      <c r="W296" s="2"/>
      <c r="X296" s="2"/>
      <c r="Y296" s="2"/>
      <c r="Z296" s="2"/>
    </row>
    <row r="297">
      <c r="A297" s="16"/>
      <c r="B297" s="16"/>
      <c r="C297" s="16"/>
      <c r="D297" s="20"/>
      <c r="E297" s="16"/>
      <c r="F297" s="16"/>
      <c r="G297" s="16"/>
      <c r="H297" s="16"/>
      <c r="I297" s="16"/>
      <c r="J297" s="16"/>
      <c r="K297" s="2"/>
      <c r="L297" s="2"/>
      <c r="M297" s="2"/>
      <c r="N297" s="2"/>
      <c r="O297" s="2"/>
      <c r="P297" s="2"/>
      <c r="Q297" s="2"/>
      <c r="R297" s="2"/>
      <c r="S297" s="2"/>
      <c r="T297" s="2"/>
      <c r="U297" s="2"/>
      <c r="V297" s="2"/>
      <c r="W297" s="2"/>
      <c r="X297" s="2"/>
      <c r="Y297" s="2"/>
      <c r="Z297" s="2"/>
    </row>
    <row r="298">
      <c r="A298" s="16"/>
      <c r="B298" s="16"/>
      <c r="C298" s="16"/>
      <c r="D298" s="20"/>
      <c r="E298" s="16"/>
      <c r="F298" s="16"/>
      <c r="G298" s="16"/>
      <c r="H298" s="16"/>
      <c r="I298" s="16"/>
      <c r="J298" s="16"/>
      <c r="K298" s="2"/>
      <c r="L298" s="2"/>
      <c r="M298" s="2"/>
      <c r="N298" s="2"/>
      <c r="O298" s="2"/>
      <c r="P298" s="2"/>
      <c r="Q298" s="2"/>
      <c r="R298" s="2"/>
      <c r="S298" s="2"/>
      <c r="T298" s="2"/>
      <c r="U298" s="2"/>
      <c r="V298" s="2"/>
      <c r="W298" s="2"/>
      <c r="X298" s="2"/>
      <c r="Y298" s="2"/>
      <c r="Z298" s="2"/>
    </row>
    <row r="299">
      <c r="A299" s="16"/>
      <c r="B299" s="16"/>
      <c r="C299" s="16"/>
      <c r="D299" s="20"/>
      <c r="E299" s="16"/>
      <c r="F299" s="16"/>
      <c r="G299" s="16"/>
      <c r="H299" s="16"/>
      <c r="I299" s="16"/>
      <c r="J299" s="16"/>
      <c r="K299" s="2"/>
      <c r="L299" s="2"/>
      <c r="M299" s="2"/>
      <c r="N299" s="2"/>
      <c r="O299" s="2"/>
      <c r="P299" s="2"/>
      <c r="Q299" s="2"/>
      <c r="R299" s="2"/>
      <c r="S299" s="2"/>
      <c r="T299" s="2"/>
      <c r="U299" s="2"/>
      <c r="V299" s="2"/>
      <c r="W299" s="2"/>
      <c r="X299" s="2"/>
      <c r="Y299" s="2"/>
      <c r="Z299" s="2"/>
    </row>
    <row r="300">
      <c r="A300" s="16"/>
      <c r="B300" s="16"/>
      <c r="C300" s="16"/>
      <c r="D300" s="20"/>
      <c r="E300" s="16"/>
      <c r="F300" s="16"/>
      <c r="G300" s="16"/>
      <c r="H300" s="16"/>
      <c r="I300" s="16"/>
      <c r="J300" s="16"/>
      <c r="K300" s="2"/>
      <c r="L300" s="2"/>
      <c r="M300" s="2"/>
      <c r="N300" s="2"/>
      <c r="O300" s="2"/>
      <c r="P300" s="2"/>
      <c r="Q300" s="2"/>
      <c r="R300" s="2"/>
      <c r="S300" s="2"/>
      <c r="T300" s="2"/>
      <c r="U300" s="2"/>
      <c r="V300" s="2"/>
      <c r="W300" s="2"/>
      <c r="X300" s="2"/>
      <c r="Y300" s="2"/>
      <c r="Z300" s="2"/>
    </row>
    <row r="301">
      <c r="A301" s="16"/>
      <c r="B301" s="16"/>
      <c r="C301" s="16"/>
      <c r="D301" s="20"/>
      <c r="E301" s="16"/>
      <c r="F301" s="16"/>
      <c r="G301" s="16"/>
      <c r="H301" s="16"/>
      <c r="I301" s="16"/>
      <c r="J301" s="16"/>
      <c r="K301" s="2"/>
      <c r="L301" s="2"/>
      <c r="M301" s="2"/>
      <c r="N301" s="2"/>
      <c r="O301" s="2"/>
      <c r="P301" s="2"/>
      <c r="Q301" s="2"/>
      <c r="R301" s="2"/>
      <c r="S301" s="2"/>
      <c r="T301" s="2"/>
      <c r="U301" s="2"/>
      <c r="V301" s="2"/>
      <c r="W301" s="2"/>
      <c r="X301" s="2"/>
      <c r="Y301" s="2"/>
      <c r="Z301" s="2"/>
    </row>
    <row r="302">
      <c r="A302" s="16"/>
      <c r="B302" s="16"/>
      <c r="C302" s="16"/>
      <c r="D302" s="20"/>
      <c r="E302" s="16"/>
      <c r="F302" s="16"/>
      <c r="G302" s="16"/>
      <c r="H302" s="16"/>
      <c r="I302" s="16"/>
      <c r="J302" s="16"/>
      <c r="K302" s="2"/>
      <c r="L302" s="2"/>
      <c r="M302" s="2"/>
      <c r="N302" s="2"/>
      <c r="O302" s="2"/>
      <c r="P302" s="2"/>
      <c r="Q302" s="2"/>
      <c r="R302" s="2"/>
      <c r="S302" s="2"/>
      <c r="T302" s="2"/>
      <c r="U302" s="2"/>
      <c r="V302" s="2"/>
      <c r="W302" s="2"/>
      <c r="X302" s="2"/>
      <c r="Y302" s="2"/>
      <c r="Z302" s="2"/>
    </row>
    <row r="303">
      <c r="A303" s="16"/>
      <c r="B303" s="16"/>
      <c r="C303" s="16"/>
      <c r="D303" s="20"/>
      <c r="E303" s="16"/>
      <c r="F303" s="16"/>
      <c r="G303" s="16"/>
      <c r="H303" s="16"/>
      <c r="I303" s="16"/>
      <c r="J303" s="16"/>
      <c r="K303" s="2"/>
      <c r="L303" s="2"/>
      <c r="M303" s="2"/>
      <c r="N303" s="2"/>
      <c r="O303" s="2"/>
      <c r="P303" s="2"/>
      <c r="Q303" s="2"/>
      <c r="R303" s="2"/>
      <c r="S303" s="2"/>
      <c r="T303" s="2"/>
      <c r="U303" s="2"/>
      <c r="V303" s="2"/>
      <c r="W303" s="2"/>
      <c r="X303" s="2"/>
      <c r="Y303" s="2"/>
      <c r="Z303" s="2"/>
    </row>
    <row r="304">
      <c r="A304" s="16"/>
      <c r="B304" s="16"/>
      <c r="C304" s="16"/>
      <c r="D304" s="20"/>
      <c r="E304" s="16"/>
      <c r="F304" s="16"/>
      <c r="G304" s="16"/>
      <c r="H304" s="16"/>
      <c r="I304" s="16"/>
      <c r="J304" s="16"/>
      <c r="K304" s="2"/>
      <c r="L304" s="2"/>
      <c r="M304" s="2"/>
      <c r="N304" s="2"/>
      <c r="O304" s="2"/>
      <c r="P304" s="2"/>
      <c r="Q304" s="2"/>
      <c r="R304" s="2"/>
      <c r="S304" s="2"/>
      <c r="T304" s="2"/>
      <c r="U304" s="2"/>
      <c r="V304" s="2"/>
      <c r="W304" s="2"/>
      <c r="X304" s="2"/>
      <c r="Y304" s="2"/>
      <c r="Z304" s="2"/>
    </row>
    <row r="305">
      <c r="A305" s="16"/>
      <c r="B305" s="16"/>
      <c r="C305" s="16"/>
      <c r="D305" s="20"/>
      <c r="E305" s="16"/>
      <c r="F305" s="16"/>
      <c r="G305" s="16"/>
      <c r="H305" s="16"/>
      <c r="I305" s="16"/>
      <c r="J305" s="16"/>
      <c r="K305" s="2"/>
      <c r="L305" s="2"/>
      <c r="M305" s="2"/>
      <c r="N305" s="2"/>
      <c r="O305" s="2"/>
      <c r="P305" s="2"/>
      <c r="Q305" s="2"/>
      <c r="R305" s="2"/>
      <c r="S305" s="2"/>
      <c r="T305" s="2"/>
      <c r="U305" s="2"/>
      <c r="V305" s="2"/>
      <c r="W305" s="2"/>
      <c r="X305" s="2"/>
      <c r="Y305" s="2"/>
      <c r="Z305" s="2"/>
    </row>
    <row r="306">
      <c r="A306" s="16"/>
      <c r="B306" s="16"/>
      <c r="C306" s="16"/>
      <c r="D306" s="20"/>
      <c r="E306" s="16"/>
      <c r="F306" s="16"/>
      <c r="G306" s="16"/>
      <c r="H306" s="16"/>
      <c r="I306" s="16"/>
      <c r="J306" s="16"/>
      <c r="K306" s="2"/>
      <c r="L306" s="2"/>
      <c r="M306" s="2"/>
      <c r="N306" s="2"/>
      <c r="O306" s="2"/>
      <c r="P306" s="2"/>
      <c r="Q306" s="2"/>
      <c r="R306" s="2"/>
      <c r="S306" s="2"/>
      <c r="T306" s="2"/>
      <c r="U306" s="2"/>
      <c r="V306" s="2"/>
      <c r="W306" s="2"/>
      <c r="X306" s="2"/>
      <c r="Y306" s="2"/>
      <c r="Z306" s="2"/>
    </row>
    <row r="307">
      <c r="A307" s="16"/>
      <c r="B307" s="16"/>
      <c r="C307" s="16"/>
      <c r="D307" s="20"/>
      <c r="E307" s="16"/>
      <c r="F307" s="16"/>
      <c r="G307" s="16"/>
      <c r="H307" s="16"/>
      <c r="I307" s="16"/>
      <c r="J307" s="16"/>
      <c r="K307" s="2"/>
      <c r="L307" s="2"/>
      <c r="M307" s="2"/>
      <c r="N307" s="2"/>
      <c r="O307" s="2"/>
      <c r="P307" s="2"/>
      <c r="Q307" s="2"/>
      <c r="R307" s="2"/>
      <c r="S307" s="2"/>
      <c r="T307" s="2"/>
      <c r="U307" s="2"/>
      <c r="V307" s="2"/>
      <c r="W307" s="2"/>
      <c r="X307" s="2"/>
      <c r="Y307" s="2"/>
      <c r="Z307" s="2"/>
    </row>
    <row r="308">
      <c r="A308" s="16"/>
      <c r="B308" s="16"/>
      <c r="C308" s="16"/>
      <c r="D308" s="20"/>
      <c r="E308" s="16"/>
      <c r="F308" s="16"/>
      <c r="G308" s="16"/>
      <c r="H308" s="16"/>
      <c r="I308" s="16"/>
      <c r="J308" s="16"/>
      <c r="K308" s="2"/>
      <c r="L308" s="2"/>
      <c r="M308" s="2"/>
      <c r="N308" s="2"/>
      <c r="O308" s="2"/>
      <c r="P308" s="2"/>
      <c r="Q308" s="2"/>
      <c r="R308" s="2"/>
      <c r="S308" s="2"/>
      <c r="T308" s="2"/>
      <c r="U308" s="2"/>
      <c r="V308" s="2"/>
      <c r="W308" s="2"/>
      <c r="X308" s="2"/>
      <c r="Y308" s="2"/>
      <c r="Z308" s="2"/>
    </row>
    <row r="309">
      <c r="A309" s="16"/>
      <c r="B309" s="16"/>
      <c r="C309" s="16"/>
      <c r="D309" s="20"/>
      <c r="E309" s="16"/>
      <c r="F309" s="16"/>
      <c r="G309" s="16"/>
      <c r="H309" s="16"/>
      <c r="I309" s="16"/>
      <c r="J309" s="16"/>
      <c r="K309" s="2"/>
      <c r="L309" s="2"/>
      <c r="M309" s="2"/>
      <c r="N309" s="2"/>
      <c r="O309" s="2"/>
      <c r="P309" s="2"/>
      <c r="Q309" s="2"/>
      <c r="R309" s="2"/>
      <c r="S309" s="2"/>
      <c r="T309" s="2"/>
      <c r="U309" s="2"/>
      <c r="V309" s="2"/>
      <c r="W309" s="2"/>
      <c r="X309" s="2"/>
      <c r="Y309" s="2"/>
      <c r="Z309" s="2"/>
    </row>
    <row r="310">
      <c r="A310" s="16"/>
      <c r="B310" s="16"/>
      <c r="C310" s="16"/>
      <c r="D310" s="20"/>
      <c r="E310" s="16"/>
      <c r="F310" s="16"/>
      <c r="G310" s="16"/>
      <c r="H310" s="16"/>
      <c r="I310" s="16"/>
      <c r="J310" s="16"/>
      <c r="K310" s="2"/>
      <c r="L310" s="2"/>
      <c r="M310" s="2"/>
      <c r="N310" s="2"/>
      <c r="O310" s="2"/>
      <c r="P310" s="2"/>
      <c r="Q310" s="2"/>
      <c r="R310" s="2"/>
      <c r="S310" s="2"/>
      <c r="T310" s="2"/>
      <c r="U310" s="2"/>
      <c r="V310" s="2"/>
      <c r="W310" s="2"/>
      <c r="X310" s="2"/>
      <c r="Y310" s="2"/>
      <c r="Z310" s="2"/>
    </row>
    <row r="311">
      <c r="A311" s="16"/>
      <c r="B311" s="16"/>
      <c r="C311" s="16"/>
      <c r="D311" s="20"/>
      <c r="E311" s="16"/>
      <c r="F311" s="16"/>
      <c r="G311" s="16"/>
      <c r="H311" s="16"/>
      <c r="I311" s="16"/>
      <c r="J311" s="16"/>
      <c r="K311" s="2"/>
      <c r="L311" s="2"/>
      <c r="M311" s="2"/>
      <c r="N311" s="2"/>
      <c r="O311" s="2"/>
      <c r="P311" s="2"/>
      <c r="Q311" s="2"/>
      <c r="R311" s="2"/>
      <c r="S311" s="2"/>
      <c r="T311" s="2"/>
      <c r="U311" s="2"/>
      <c r="V311" s="2"/>
      <c r="W311" s="2"/>
      <c r="X311" s="2"/>
      <c r="Y311" s="2"/>
      <c r="Z311" s="2"/>
    </row>
    <row r="312">
      <c r="A312" s="16"/>
      <c r="B312" s="16"/>
      <c r="C312" s="16"/>
      <c r="D312" s="20"/>
      <c r="E312" s="16"/>
      <c r="F312" s="16"/>
      <c r="G312" s="16"/>
      <c r="H312" s="16"/>
      <c r="I312" s="16"/>
      <c r="J312" s="16"/>
      <c r="K312" s="2"/>
      <c r="L312" s="2"/>
      <c r="M312" s="2"/>
      <c r="N312" s="2"/>
      <c r="O312" s="2"/>
      <c r="P312" s="2"/>
      <c r="Q312" s="2"/>
      <c r="R312" s="2"/>
      <c r="S312" s="2"/>
      <c r="T312" s="2"/>
      <c r="U312" s="2"/>
      <c r="V312" s="2"/>
      <c r="W312" s="2"/>
      <c r="X312" s="2"/>
      <c r="Y312" s="2"/>
      <c r="Z312" s="2"/>
    </row>
    <row r="313">
      <c r="A313" s="16"/>
      <c r="B313" s="16"/>
      <c r="C313" s="16"/>
      <c r="D313" s="20"/>
      <c r="E313" s="16"/>
      <c r="F313" s="16"/>
      <c r="G313" s="16"/>
      <c r="H313" s="16"/>
      <c r="I313" s="16"/>
      <c r="J313" s="16"/>
      <c r="K313" s="2"/>
      <c r="L313" s="2"/>
      <c r="M313" s="2"/>
      <c r="N313" s="2"/>
      <c r="O313" s="2"/>
      <c r="P313" s="2"/>
      <c r="Q313" s="2"/>
      <c r="R313" s="2"/>
      <c r="S313" s="2"/>
      <c r="T313" s="2"/>
      <c r="U313" s="2"/>
      <c r="V313" s="2"/>
      <c r="W313" s="2"/>
      <c r="X313" s="2"/>
      <c r="Y313" s="2"/>
      <c r="Z313" s="2"/>
    </row>
    <row r="314">
      <c r="A314" s="16"/>
      <c r="B314" s="16"/>
      <c r="C314" s="16"/>
      <c r="D314" s="20"/>
      <c r="E314" s="16"/>
      <c r="F314" s="16"/>
      <c r="G314" s="16"/>
      <c r="H314" s="16"/>
      <c r="I314" s="16"/>
      <c r="J314" s="16"/>
      <c r="K314" s="2"/>
      <c r="L314" s="2"/>
      <c r="M314" s="2"/>
      <c r="N314" s="2"/>
      <c r="O314" s="2"/>
      <c r="P314" s="2"/>
      <c r="Q314" s="2"/>
      <c r="R314" s="2"/>
      <c r="S314" s="2"/>
      <c r="T314" s="2"/>
      <c r="U314" s="2"/>
      <c r="V314" s="2"/>
      <c r="W314" s="2"/>
      <c r="X314" s="2"/>
      <c r="Y314" s="2"/>
      <c r="Z314" s="2"/>
    </row>
    <row r="315">
      <c r="A315" s="16"/>
      <c r="B315" s="16"/>
      <c r="C315" s="16"/>
      <c r="D315" s="20"/>
      <c r="E315" s="16"/>
      <c r="F315" s="16"/>
      <c r="G315" s="16"/>
      <c r="H315" s="16"/>
      <c r="I315" s="16"/>
      <c r="J315" s="16"/>
      <c r="K315" s="2"/>
      <c r="L315" s="2"/>
      <c r="M315" s="2"/>
      <c r="N315" s="2"/>
      <c r="O315" s="2"/>
      <c r="P315" s="2"/>
      <c r="Q315" s="2"/>
      <c r="R315" s="2"/>
      <c r="S315" s="2"/>
      <c r="T315" s="2"/>
      <c r="U315" s="2"/>
      <c r="V315" s="2"/>
      <c r="W315" s="2"/>
      <c r="X315" s="2"/>
      <c r="Y315" s="2"/>
      <c r="Z315" s="2"/>
    </row>
    <row r="316">
      <c r="A316" s="16"/>
      <c r="B316" s="16"/>
      <c r="C316" s="16"/>
      <c r="D316" s="20"/>
      <c r="E316" s="16"/>
      <c r="F316" s="16"/>
      <c r="G316" s="16"/>
      <c r="H316" s="16"/>
      <c r="I316" s="16"/>
      <c r="J316" s="16"/>
      <c r="K316" s="2"/>
      <c r="L316" s="2"/>
      <c r="M316" s="2"/>
      <c r="N316" s="2"/>
      <c r="O316" s="2"/>
      <c r="P316" s="2"/>
      <c r="Q316" s="2"/>
      <c r="R316" s="2"/>
      <c r="S316" s="2"/>
      <c r="T316" s="2"/>
      <c r="U316" s="2"/>
      <c r="V316" s="2"/>
      <c r="W316" s="2"/>
      <c r="X316" s="2"/>
      <c r="Y316" s="2"/>
      <c r="Z316" s="2"/>
    </row>
    <row r="317">
      <c r="A317" s="16"/>
      <c r="B317" s="16"/>
      <c r="C317" s="16"/>
      <c r="D317" s="20"/>
      <c r="E317" s="16"/>
      <c r="F317" s="16"/>
      <c r="G317" s="16"/>
      <c r="H317" s="16"/>
      <c r="I317" s="16"/>
      <c r="J317" s="16"/>
      <c r="K317" s="2"/>
      <c r="L317" s="2"/>
      <c r="M317" s="2"/>
      <c r="N317" s="2"/>
      <c r="O317" s="2"/>
      <c r="P317" s="2"/>
      <c r="Q317" s="2"/>
      <c r="R317" s="2"/>
      <c r="S317" s="2"/>
      <c r="T317" s="2"/>
      <c r="U317" s="2"/>
      <c r="V317" s="2"/>
      <c r="W317" s="2"/>
      <c r="X317" s="2"/>
      <c r="Y317" s="2"/>
      <c r="Z317" s="2"/>
    </row>
    <row r="318">
      <c r="A318" s="16"/>
      <c r="B318" s="16"/>
      <c r="C318" s="16"/>
      <c r="D318" s="20"/>
      <c r="E318" s="16"/>
      <c r="F318" s="16"/>
      <c r="G318" s="16"/>
      <c r="H318" s="16"/>
      <c r="I318" s="16"/>
      <c r="J318" s="16"/>
      <c r="K318" s="2"/>
      <c r="L318" s="2"/>
      <c r="M318" s="2"/>
      <c r="N318" s="2"/>
      <c r="O318" s="2"/>
      <c r="P318" s="2"/>
      <c r="Q318" s="2"/>
      <c r="R318" s="2"/>
      <c r="S318" s="2"/>
      <c r="T318" s="2"/>
      <c r="U318" s="2"/>
      <c r="V318" s="2"/>
      <c r="W318" s="2"/>
      <c r="X318" s="2"/>
      <c r="Y318" s="2"/>
      <c r="Z318" s="2"/>
    </row>
    <row r="319">
      <c r="A319" s="16"/>
      <c r="B319" s="16"/>
      <c r="C319" s="16"/>
      <c r="D319" s="20"/>
      <c r="E319" s="16"/>
      <c r="F319" s="16"/>
      <c r="G319" s="16"/>
      <c r="H319" s="16"/>
      <c r="I319" s="16"/>
      <c r="J319" s="16"/>
      <c r="K319" s="2"/>
      <c r="L319" s="2"/>
      <c r="M319" s="2"/>
      <c r="N319" s="2"/>
      <c r="O319" s="2"/>
      <c r="P319" s="2"/>
      <c r="Q319" s="2"/>
      <c r="R319" s="2"/>
      <c r="S319" s="2"/>
      <c r="T319" s="2"/>
      <c r="U319" s="2"/>
      <c r="V319" s="2"/>
      <c r="W319" s="2"/>
      <c r="X319" s="2"/>
      <c r="Y319" s="2"/>
      <c r="Z319" s="2"/>
    </row>
    <row r="320">
      <c r="A320" s="16"/>
      <c r="B320" s="16"/>
      <c r="C320" s="16"/>
      <c r="D320" s="20"/>
      <c r="E320" s="16"/>
      <c r="F320" s="16"/>
      <c r="G320" s="16"/>
      <c r="H320" s="16"/>
      <c r="I320" s="16"/>
      <c r="J320" s="16"/>
      <c r="K320" s="2"/>
      <c r="L320" s="2"/>
      <c r="M320" s="2"/>
      <c r="N320" s="2"/>
      <c r="O320" s="2"/>
      <c r="P320" s="2"/>
      <c r="Q320" s="2"/>
      <c r="R320" s="2"/>
      <c r="S320" s="2"/>
      <c r="T320" s="2"/>
      <c r="U320" s="2"/>
      <c r="V320" s="2"/>
      <c r="W320" s="2"/>
      <c r="X320" s="2"/>
      <c r="Y320" s="2"/>
      <c r="Z320" s="2"/>
    </row>
    <row r="321">
      <c r="A321" s="16"/>
      <c r="B321" s="16"/>
      <c r="C321" s="16"/>
      <c r="D321" s="20"/>
      <c r="E321" s="16"/>
      <c r="F321" s="16"/>
      <c r="G321" s="16"/>
      <c r="H321" s="16"/>
      <c r="I321" s="16"/>
      <c r="J321" s="16"/>
      <c r="K321" s="2"/>
      <c r="L321" s="2"/>
      <c r="M321" s="2"/>
      <c r="N321" s="2"/>
      <c r="O321" s="2"/>
      <c r="P321" s="2"/>
      <c r="Q321" s="2"/>
      <c r="R321" s="2"/>
      <c r="S321" s="2"/>
      <c r="T321" s="2"/>
      <c r="U321" s="2"/>
      <c r="V321" s="2"/>
      <c r="W321" s="2"/>
      <c r="X321" s="2"/>
      <c r="Y321" s="2"/>
      <c r="Z321" s="2"/>
    </row>
    <row r="322">
      <c r="A322" s="16"/>
      <c r="B322" s="16"/>
      <c r="C322" s="16"/>
      <c r="D322" s="20"/>
      <c r="E322" s="16"/>
      <c r="F322" s="16"/>
      <c r="G322" s="16"/>
      <c r="H322" s="16"/>
      <c r="I322" s="16"/>
      <c r="J322" s="16"/>
      <c r="K322" s="2"/>
      <c r="L322" s="2"/>
      <c r="M322" s="2"/>
      <c r="N322" s="2"/>
      <c r="O322" s="2"/>
      <c r="P322" s="2"/>
      <c r="Q322" s="2"/>
      <c r="R322" s="2"/>
      <c r="S322" s="2"/>
      <c r="T322" s="2"/>
      <c r="U322" s="2"/>
      <c r="V322" s="2"/>
      <c r="W322" s="2"/>
      <c r="X322" s="2"/>
      <c r="Y322" s="2"/>
      <c r="Z322" s="2"/>
    </row>
    <row r="323">
      <c r="A323" s="16"/>
      <c r="B323" s="16"/>
      <c r="C323" s="16"/>
      <c r="D323" s="20"/>
      <c r="E323" s="16"/>
      <c r="F323" s="16"/>
      <c r="G323" s="16"/>
      <c r="H323" s="16"/>
      <c r="I323" s="16"/>
      <c r="J323" s="16"/>
      <c r="K323" s="2"/>
      <c r="L323" s="2"/>
      <c r="M323" s="2"/>
      <c r="N323" s="2"/>
      <c r="O323" s="2"/>
      <c r="P323" s="2"/>
      <c r="Q323" s="2"/>
      <c r="R323" s="2"/>
      <c r="S323" s="2"/>
      <c r="T323" s="2"/>
      <c r="U323" s="2"/>
      <c r="V323" s="2"/>
      <c r="W323" s="2"/>
      <c r="X323" s="2"/>
      <c r="Y323" s="2"/>
      <c r="Z323" s="2"/>
    </row>
    <row r="324">
      <c r="A324" s="16"/>
      <c r="B324" s="16"/>
      <c r="C324" s="16"/>
      <c r="D324" s="20"/>
      <c r="E324" s="16"/>
      <c r="F324" s="16"/>
      <c r="G324" s="16"/>
      <c r="H324" s="16"/>
      <c r="I324" s="16"/>
      <c r="J324" s="16"/>
      <c r="K324" s="2"/>
      <c r="L324" s="2"/>
      <c r="M324" s="2"/>
      <c r="N324" s="2"/>
      <c r="O324" s="2"/>
      <c r="P324" s="2"/>
      <c r="Q324" s="2"/>
      <c r="R324" s="2"/>
      <c r="S324" s="2"/>
      <c r="T324" s="2"/>
      <c r="U324" s="2"/>
      <c r="V324" s="2"/>
      <c r="W324" s="2"/>
      <c r="X324" s="2"/>
      <c r="Y324" s="2"/>
      <c r="Z324" s="2"/>
    </row>
    <row r="325">
      <c r="A325" s="16"/>
      <c r="B325" s="16"/>
      <c r="C325" s="16"/>
      <c r="D325" s="20"/>
      <c r="E325" s="16"/>
      <c r="F325" s="16"/>
      <c r="G325" s="16"/>
      <c r="H325" s="16"/>
      <c r="I325" s="16"/>
      <c r="J325" s="16"/>
      <c r="K325" s="2"/>
      <c r="L325" s="2"/>
      <c r="M325" s="2"/>
      <c r="N325" s="2"/>
      <c r="O325" s="2"/>
      <c r="P325" s="2"/>
      <c r="Q325" s="2"/>
      <c r="R325" s="2"/>
      <c r="S325" s="2"/>
      <c r="T325" s="2"/>
      <c r="U325" s="2"/>
      <c r="V325" s="2"/>
      <c r="W325" s="2"/>
      <c r="X325" s="2"/>
      <c r="Y325" s="2"/>
      <c r="Z325" s="2"/>
    </row>
    <row r="326">
      <c r="A326" s="16"/>
      <c r="B326" s="16"/>
      <c r="C326" s="16"/>
      <c r="D326" s="20"/>
      <c r="E326" s="16"/>
      <c r="F326" s="16"/>
      <c r="G326" s="16"/>
      <c r="H326" s="16"/>
      <c r="I326" s="16"/>
      <c r="J326" s="16"/>
      <c r="K326" s="2"/>
      <c r="L326" s="2"/>
      <c r="M326" s="2"/>
      <c r="N326" s="2"/>
      <c r="O326" s="2"/>
      <c r="P326" s="2"/>
      <c r="Q326" s="2"/>
      <c r="R326" s="2"/>
      <c r="S326" s="2"/>
      <c r="T326" s="2"/>
      <c r="U326" s="2"/>
      <c r="V326" s="2"/>
      <c r="W326" s="2"/>
      <c r="X326" s="2"/>
      <c r="Y326" s="2"/>
      <c r="Z326" s="2"/>
    </row>
    <row r="327">
      <c r="A327" s="16"/>
      <c r="B327" s="16"/>
      <c r="C327" s="16"/>
      <c r="D327" s="20"/>
      <c r="E327" s="16"/>
      <c r="F327" s="16"/>
      <c r="G327" s="16"/>
      <c r="H327" s="16"/>
      <c r="I327" s="16"/>
      <c r="J327" s="16"/>
      <c r="K327" s="2"/>
      <c r="L327" s="2"/>
      <c r="M327" s="2"/>
      <c r="N327" s="2"/>
      <c r="O327" s="2"/>
      <c r="P327" s="2"/>
      <c r="Q327" s="2"/>
      <c r="R327" s="2"/>
      <c r="S327" s="2"/>
      <c r="T327" s="2"/>
      <c r="U327" s="2"/>
      <c r="V327" s="2"/>
      <c r="W327" s="2"/>
      <c r="X327" s="2"/>
      <c r="Y327" s="2"/>
      <c r="Z327" s="2"/>
    </row>
    <row r="328">
      <c r="A328" s="16"/>
      <c r="B328" s="16"/>
      <c r="C328" s="16"/>
      <c r="D328" s="20"/>
      <c r="E328" s="16"/>
      <c r="F328" s="16"/>
      <c r="G328" s="16"/>
      <c r="H328" s="16"/>
      <c r="I328" s="16"/>
      <c r="J328" s="16"/>
      <c r="K328" s="2"/>
      <c r="L328" s="2"/>
      <c r="M328" s="2"/>
      <c r="N328" s="2"/>
      <c r="O328" s="2"/>
      <c r="P328" s="2"/>
      <c r="Q328" s="2"/>
      <c r="R328" s="2"/>
      <c r="S328" s="2"/>
      <c r="T328" s="2"/>
      <c r="U328" s="2"/>
      <c r="V328" s="2"/>
      <c r="W328" s="2"/>
      <c r="X328" s="2"/>
      <c r="Y328" s="2"/>
      <c r="Z328" s="2"/>
    </row>
    <row r="329">
      <c r="A329" s="16"/>
      <c r="B329" s="16"/>
      <c r="C329" s="16"/>
      <c r="D329" s="20"/>
      <c r="E329" s="16"/>
      <c r="F329" s="16"/>
      <c r="G329" s="16"/>
      <c r="H329" s="16"/>
      <c r="I329" s="16"/>
      <c r="J329" s="16"/>
      <c r="K329" s="2"/>
      <c r="L329" s="2"/>
      <c r="M329" s="2"/>
      <c r="N329" s="2"/>
      <c r="O329" s="2"/>
      <c r="P329" s="2"/>
      <c r="Q329" s="2"/>
      <c r="R329" s="2"/>
      <c r="S329" s="2"/>
      <c r="T329" s="2"/>
      <c r="U329" s="2"/>
      <c r="V329" s="2"/>
      <c r="W329" s="2"/>
      <c r="X329" s="2"/>
      <c r="Y329" s="2"/>
      <c r="Z329" s="2"/>
    </row>
    <row r="330">
      <c r="A330" s="16"/>
      <c r="B330" s="16"/>
      <c r="C330" s="16"/>
      <c r="D330" s="20"/>
      <c r="E330" s="16"/>
      <c r="F330" s="16"/>
      <c r="G330" s="16"/>
      <c r="H330" s="16"/>
      <c r="I330" s="16"/>
      <c r="J330" s="16"/>
      <c r="K330" s="2"/>
      <c r="L330" s="2"/>
      <c r="M330" s="2"/>
      <c r="N330" s="2"/>
      <c r="O330" s="2"/>
      <c r="P330" s="2"/>
      <c r="Q330" s="2"/>
      <c r="R330" s="2"/>
      <c r="S330" s="2"/>
      <c r="T330" s="2"/>
      <c r="U330" s="2"/>
      <c r="V330" s="2"/>
      <c r="W330" s="2"/>
      <c r="X330" s="2"/>
      <c r="Y330" s="2"/>
      <c r="Z330" s="2"/>
    </row>
    <row r="331">
      <c r="A331" s="16"/>
      <c r="B331" s="16"/>
      <c r="C331" s="16"/>
      <c r="D331" s="20"/>
      <c r="E331" s="16"/>
      <c r="F331" s="16"/>
      <c r="G331" s="16"/>
      <c r="H331" s="16"/>
      <c r="I331" s="16"/>
      <c r="J331" s="16"/>
      <c r="K331" s="2"/>
      <c r="L331" s="2"/>
      <c r="M331" s="2"/>
      <c r="N331" s="2"/>
      <c r="O331" s="2"/>
      <c r="P331" s="2"/>
      <c r="Q331" s="2"/>
      <c r="R331" s="2"/>
      <c r="S331" s="2"/>
      <c r="T331" s="2"/>
      <c r="U331" s="2"/>
      <c r="V331" s="2"/>
      <c r="W331" s="2"/>
      <c r="X331" s="2"/>
      <c r="Y331" s="2"/>
      <c r="Z331" s="2"/>
    </row>
    <row r="332">
      <c r="A332" s="16"/>
      <c r="B332" s="16"/>
      <c r="C332" s="16"/>
      <c r="D332" s="20"/>
      <c r="E332" s="16"/>
      <c r="F332" s="16"/>
      <c r="G332" s="16"/>
      <c r="H332" s="16"/>
      <c r="I332" s="16"/>
      <c r="J332" s="16"/>
      <c r="K332" s="2"/>
      <c r="L332" s="2"/>
      <c r="M332" s="2"/>
      <c r="N332" s="2"/>
      <c r="O332" s="2"/>
      <c r="P332" s="2"/>
      <c r="Q332" s="2"/>
      <c r="R332" s="2"/>
      <c r="S332" s="2"/>
      <c r="T332" s="2"/>
      <c r="U332" s="2"/>
      <c r="V332" s="2"/>
      <c r="W332" s="2"/>
      <c r="X332" s="2"/>
      <c r="Y332" s="2"/>
      <c r="Z332" s="2"/>
    </row>
    <row r="333">
      <c r="A333" s="16"/>
      <c r="B333" s="16"/>
      <c r="C333" s="16"/>
      <c r="D333" s="20"/>
      <c r="E333" s="16"/>
      <c r="F333" s="16"/>
      <c r="G333" s="16"/>
      <c r="H333" s="16"/>
      <c r="I333" s="16"/>
      <c r="J333" s="16"/>
      <c r="K333" s="2"/>
      <c r="L333" s="2"/>
      <c r="M333" s="2"/>
      <c r="N333" s="2"/>
      <c r="O333" s="2"/>
      <c r="P333" s="2"/>
      <c r="Q333" s="2"/>
      <c r="R333" s="2"/>
      <c r="S333" s="2"/>
      <c r="T333" s="2"/>
      <c r="U333" s="2"/>
      <c r="V333" s="2"/>
      <c r="W333" s="2"/>
      <c r="X333" s="2"/>
      <c r="Y333" s="2"/>
      <c r="Z333" s="2"/>
    </row>
    <row r="334">
      <c r="A334" s="16"/>
      <c r="B334" s="16"/>
      <c r="C334" s="16"/>
      <c r="D334" s="20"/>
      <c r="E334" s="16"/>
      <c r="F334" s="16"/>
      <c r="G334" s="16"/>
      <c r="H334" s="16"/>
      <c r="I334" s="16"/>
      <c r="J334" s="16"/>
      <c r="K334" s="2"/>
      <c r="L334" s="2"/>
      <c r="M334" s="2"/>
      <c r="N334" s="2"/>
      <c r="O334" s="2"/>
      <c r="P334" s="2"/>
      <c r="Q334" s="2"/>
      <c r="R334" s="2"/>
      <c r="S334" s="2"/>
      <c r="T334" s="2"/>
      <c r="U334" s="2"/>
      <c r="V334" s="2"/>
      <c r="W334" s="2"/>
      <c r="X334" s="2"/>
      <c r="Y334" s="2"/>
      <c r="Z334" s="2"/>
    </row>
    <row r="335">
      <c r="A335" s="16"/>
      <c r="B335" s="16"/>
      <c r="C335" s="16"/>
      <c r="D335" s="20"/>
      <c r="E335" s="16"/>
      <c r="F335" s="16"/>
      <c r="G335" s="16"/>
      <c r="H335" s="16"/>
      <c r="I335" s="16"/>
      <c r="J335" s="16"/>
      <c r="K335" s="2"/>
      <c r="L335" s="2"/>
      <c r="M335" s="2"/>
      <c r="N335" s="2"/>
      <c r="O335" s="2"/>
      <c r="P335" s="2"/>
      <c r="Q335" s="2"/>
      <c r="R335" s="2"/>
      <c r="S335" s="2"/>
      <c r="T335" s="2"/>
      <c r="U335" s="2"/>
      <c r="V335" s="2"/>
      <c r="W335" s="2"/>
      <c r="X335" s="2"/>
      <c r="Y335" s="2"/>
      <c r="Z335" s="2"/>
    </row>
    <row r="336">
      <c r="A336" s="16"/>
      <c r="B336" s="16"/>
      <c r="C336" s="16"/>
      <c r="D336" s="20"/>
      <c r="E336" s="16"/>
      <c r="F336" s="16"/>
      <c r="G336" s="16"/>
      <c r="H336" s="16"/>
      <c r="I336" s="16"/>
      <c r="J336" s="16"/>
      <c r="K336" s="2"/>
      <c r="L336" s="2"/>
      <c r="M336" s="2"/>
      <c r="N336" s="2"/>
      <c r="O336" s="2"/>
      <c r="P336" s="2"/>
      <c r="Q336" s="2"/>
      <c r="R336" s="2"/>
      <c r="S336" s="2"/>
      <c r="T336" s="2"/>
      <c r="U336" s="2"/>
      <c r="V336" s="2"/>
      <c r="W336" s="2"/>
      <c r="X336" s="2"/>
      <c r="Y336" s="2"/>
      <c r="Z336" s="2"/>
    </row>
    <row r="337">
      <c r="A337" s="16"/>
      <c r="B337" s="16"/>
      <c r="C337" s="16"/>
      <c r="D337" s="20"/>
      <c r="E337" s="16"/>
      <c r="F337" s="16"/>
      <c r="G337" s="16"/>
      <c r="H337" s="16"/>
      <c r="I337" s="16"/>
      <c r="J337" s="16"/>
      <c r="K337" s="2"/>
      <c r="L337" s="2"/>
      <c r="M337" s="2"/>
      <c r="N337" s="2"/>
      <c r="O337" s="2"/>
      <c r="P337" s="2"/>
      <c r="Q337" s="2"/>
      <c r="R337" s="2"/>
      <c r="S337" s="2"/>
      <c r="T337" s="2"/>
      <c r="U337" s="2"/>
      <c r="V337" s="2"/>
      <c r="W337" s="2"/>
      <c r="X337" s="2"/>
      <c r="Y337" s="2"/>
      <c r="Z337" s="2"/>
    </row>
    <row r="338">
      <c r="A338" s="16"/>
      <c r="B338" s="16"/>
      <c r="C338" s="16"/>
      <c r="D338" s="20"/>
      <c r="E338" s="16"/>
      <c r="F338" s="16"/>
      <c r="G338" s="16"/>
      <c r="H338" s="16"/>
      <c r="I338" s="16"/>
      <c r="J338" s="16"/>
      <c r="K338" s="2"/>
      <c r="L338" s="2"/>
      <c r="M338" s="2"/>
      <c r="N338" s="2"/>
      <c r="O338" s="2"/>
      <c r="P338" s="2"/>
      <c r="Q338" s="2"/>
      <c r="R338" s="2"/>
      <c r="S338" s="2"/>
      <c r="T338" s="2"/>
      <c r="U338" s="2"/>
      <c r="V338" s="2"/>
      <c r="W338" s="2"/>
      <c r="X338" s="2"/>
      <c r="Y338" s="2"/>
      <c r="Z338" s="2"/>
    </row>
    <row r="339">
      <c r="A339" s="16"/>
      <c r="B339" s="16"/>
      <c r="C339" s="16"/>
      <c r="D339" s="20"/>
      <c r="E339" s="16"/>
      <c r="F339" s="16"/>
      <c r="G339" s="16"/>
      <c r="H339" s="16"/>
      <c r="I339" s="16"/>
      <c r="J339" s="16"/>
      <c r="K339" s="2"/>
      <c r="L339" s="2"/>
      <c r="M339" s="2"/>
      <c r="N339" s="2"/>
      <c r="O339" s="2"/>
      <c r="P339" s="2"/>
      <c r="Q339" s="2"/>
      <c r="R339" s="2"/>
      <c r="S339" s="2"/>
      <c r="T339" s="2"/>
      <c r="U339" s="2"/>
      <c r="V339" s="2"/>
      <c r="W339" s="2"/>
      <c r="X339" s="2"/>
      <c r="Y339" s="2"/>
      <c r="Z339" s="2"/>
    </row>
    <row r="340">
      <c r="A340" s="16"/>
      <c r="B340" s="16"/>
      <c r="C340" s="16"/>
      <c r="D340" s="20"/>
      <c r="E340" s="16"/>
      <c r="F340" s="16"/>
      <c r="G340" s="16"/>
      <c r="H340" s="16"/>
      <c r="I340" s="16"/>
      <c r="J340" s="16"/>
      <c r="K340" s="2"/>
      <c r="L340" s="2"/>
      <c r="M340" s="2"/>
      <c r="N340" s="2"/>
      <c r="O340" s="2"/>
      <c r="P340" s="2"/>
      <c r="Q340" s="2"/>
      <c r="R340" s="2"/>
      <c r="S340" s="2"/>
      <c r="T340" s="2"/>
      <c r="U340" s="2"/>
      <c r="V340" s="2"/>
      <c r="W340" s="2"/>
      <c r="X340" s="2"/>
      <c r="Y340" s="2"/>
      <c r="Z340" s="2"/>
    </row>
    <row r="341">
      <c r="A341" s="16"/>
      <c r="B341" s="16"/>
      <c r="C341" s="16"/>
      <c r="D341" s="20"/>
      <c r="E341" s="16"/>
      <c r="F341" s="16"/>
      <c r="G341" s="16"/>
      <c r="H341" s="16"/>
      <c r="I341" s="16"/>
      <c r="J341" s="16"/>
      <c r="K341" s="2"/>
      <c r="L341" s="2"/>
      <c r="M341" s="2"/>
      <c r="N341" s="2"/>
      <c r="O341" s="2"/>
      <c r="P341" s="2"/>
      <c r="Q341" s="2"/>
      <c r="R341" s="2"/>
      <c r="S341" s="2"/>
      <c r="T341" s="2"/>
      <c r="U341" s="2"/>
      <c r="V341" s="2"/>
      <c r="W341" s="2"/>
      <c r="X341" s="2"/>
      <c r="Y341" s="2"/>
      <c r="Z341" s="2"/>
    </row>
    <row r="342">
      <c r="A342" s="16"/>
      <c r="B342" s="16"/>
      <c r="C342" s="16"/>
      <c r="D342" s="20"/>
      <c r="E342" s="16"/>
      <c r="F342" s="16"/>
      <c r="G342" s="16"/>
      <c r="H342" s="16"/>
      <c r="I342" s="16"/>
      <c r="J342" s="16"/>
      <c r="K342" s="2"/>
      <c r="L342" s="2"/>
      <c r="M342" s="2"/>
      <c r="N342" s="2"/>
      <c r="O342" s="2"/>
      <c r="P342" s="2"/>
      <c r="Q342" s="2"/>
      <c r="R342" s="2"/>
      <c r="S342" s="2"/>
      <c r="T342" s="2"/>
      <c r="U342" s="2"/>
      <c r="V342" s="2"/>
      <c r="W342" s="2"/>
      <c r="X342" s="2"/>
      <c r="Y342" s="2"/>
      <c r="Z342" s="2"/>
    </row>
    <row r="343">
      <c r="A343" s="16"/>
      <c r="B343" s="16"/>
      <c r="C343" s="16"/>
      <c r="D343" s="20"/>
      <c r="E343" s="16"/>
      <c r="F343" s="16"/>
      <c r="G343" s="16"/>
      <c r="H343" s="16"/>
      <c r="I343" s="16"/>
      <c r="J343" s="16"/>
      <c r="K343" s="2"/>
      <c r="L343" s="2"/>
      <c r="M343" s="2"/>
      <c r="N343" s="2"/>
      <c r="O343" s="2"/>
      <c r="P343" s="2"/>
      <c r="Q343" s="2"/>
      <c r="R343" s="2"/>
      <c r="S343" s="2"/>
      <c r="T343" s="2"/>
      <c r="U343" s="2"/>
      <c r="V343" s="2"/>
      <c r="W343" s="2"/>
      <c r="X343" s="2"/>
      <c r="Y343" s="2"/>
      <c r="Z343" s="2"/>
    </row>
    <row r="344">
      <c r="A344" s="16"/>
      <c r="B344" s="16"/>
      <c r="C344" s="16"/>
      <c r="D344" s="20"/>
      <c r="E344" s="16"/>
      <c r="F344" s="16"/>
      <c r="G344" s="16"/>
      <c r="H344" s="16"/>
      <c r="I344" s="16"/>
      <c r="J344" s="16"/>
      <c r="K344" s="2"/>
      <c r="L344" s="2"/>
      <c r="M344" s="2"/>
      <c r="N344" s="2"/>
      <c r="O344" s="2"/>
      <c r="P344" s="2"/>
      <c r="Q344" s="2"/>
      <c r="R344" s="2"/>
      <c r="S344" s="2"/>
      <c r="T344" s="2"/>
      <c r="U344" s="2"/>
      <c r="V344" s="2"/>
      <c r="W344" s="2"/>
      <c r="X344" s="2"/>
      <c r="Y344" s="2"/>
      <c r="Z344" s="2"/>
    </row>
    <row r="345">
      <c r="A345" s="16"/>
      <c r="B345" s="16"/>
      <c r="C345" s="16"/>
      <c r="D345" s="20"/>
      <c r="E345" s="16"/>
      <c r="F345" s="16"/>
      <c r="G345" s="16"/>
      <c r="H345" s="16"/>
      <c r="I345" s="16"/>
      <c r="J345" s="16"/>
      <c r="K345" s="2"/>
      <c r="L345" s="2"/>
      <c r="M345" s="2"/>
      <c r="N345" s="2"/>
      <c r="O345" s="2"/>
      <c r="P345" s="2"/>
      <c r="Q345" s="2"/>
      <c r="R345" s="2"/>
      <c r="S345" s="2"/>
      <c r="T345" s="2"/>
      <c r="U345" s="2"/>
      <c r="V345" s="2"/>
      <c r="W345" s="2"/>
      <c r="X345" s="2"/>
      <c r="Y345" s="2"/>
      <c r="Z345" s="2"/>
    </row>
    <row r="346">
      <c r="A346" s="16"/>
      <c r="B346" s="16"/>
      <c r="C346" s="16"/>
      <c r="D346" s="20"/>
      <c r="E346" s="16"/>
      <c r="F346" s="16"/>
      <c r="G346" s="16"/>
      <c r="H346" s="16"/>
      <c r="I346" s="16"/>
      <c r="J346" s="16"/>
      <c r="K346" s="2"/>
      <c r="L346" s="2"/>
      <c r="M346" s="2"/>
      <c r="N346" s="2"/>
      <c r="O346" s="2"/>
      <c r="P346" s="2"/>
      <c r="Q346" s="2"/>
      <c r="R346" s="2"/>
      <c r="S346" s="2"/>
      <c r="T346" s="2"/>
      <c r="U346" s="2"/>
      <c r="V346" s="2"/>
      <c r="W346" s="2"/>
      <c r="X346" s="2"/>
      <c r="Y346" s="2"/>
      <c r="Z346" s="2"/>
    </row>
    <row r="347">
      <c r="A347" s="16"/>
      <c r="B347" s="16"/>
      <c r="C347" s="16"/>
      <c r="D347" s="20"/>
      <c r="E347" s="16"/>
      <c r="F347" s="16"/>
      <c r="G347" s="16"/>
      <c r="H347" s="16"/>
      <c r="I347" s="16"/>
      <c r="J347" s="16"/>
      <c r="K347" s="2"/>
      <c r="L347" s="2"/>
      <c r="M347" s="2"/>
      <c r="N347" s="2"/>
      <c r="O347" s="2"/>
      <c r="P347" s="2"/>
      <c r="Q347" s="2"/>
      <c r="R347" s="2"/>
      <c r="S347" s="2"/>
      <c r="T347" s="2"/>
      <c r="U347" s="2"/>
      <c r="V347" s="2"/>
      <c r="W347" s="2"/>
      <c r="X347" s="2"/>
      <c r="Y347" s="2"/>
      <c r="Z347" s="2"/>
    </row>
    <row r="348">
      <c r="A348" s="16"/>
      <c r="B348" s="16"/>
      <c r="C348" s="16"/>
      <c r="D348" s="20"/>
      <c r="E348" s="16"/>
      <c r="F348" s="16"/>
      <c r="G348" s="16"/>
      <c r="H348" s="16"/>
      <c r="I348" s="16"/>
      <c r="J348" s="16"/>
      <c r="K348" s="2"/>
      <c r="L348" s="2"/>
      <c r="M348" s="2"/>
      <c r="N348" s="2"/>
      <c r="O348" s="2"/>
      <c r="P348" s="2"/>
      <c r="Q348" s="2"/>
      <c r="R348" s="2"/>
      <c r="S348" s="2"/>
      <c r="T348" s="2"/>
      <c r="U348" s="2"/>
      <c r="V348" s="2"/>
      <c r="W348" s="2"/>
      <c r="X348" s="2"/>
      <c r="Y348" s="2"/>
      <c r="Z348" s="2"/>
    </row>
    <row r="349">
      <c r="A349" s="16"/>
      <c r="B349" s="16"/>
      <c r="C349" s="16"/>
      <c r="D349" s="20"/>
      <c r="E349" s="16"/>
      <c r="F349" s="16"/>
      <c r="G349" s="16"/>
      <c r="H349" s="16"/>
      <c r="I349" s="16"/>
      <c r="J349" s="16"/>
      <c r="K349" s="2"/>
      <c r="L349" s="2"/>
      <c r="M349" s="2"/>
      <c r="N349" s="2"/>
      <c r="O349" s="2"/>
      <c r="P349" s="2"/>
      <c r="Q349" s="2"/>
      <c r="R349" s="2"/>
      <c r="S349" s="2"/>
      <c r="T349" s="2"/>
      <c r="U349" s="2"/>
      <c r="V349" s="2"/>
      <c r="W349" s="2"/>
      <c r="X349" s="2"/>
      <c r="Y349" s="2"/>
      <c r="Z349" s="2"/>
    </row>
    <row r="350">
      <c r="A350" s="16"/>
      <c r="B350" s="16"/>
      <c r="C350" s="16"/>
      <c r="D350" s="20"/>
      <c r="E350" s="16"/>
      <c r="F350" s="16"/>
      <c r="G350" s="16"/>
      <c r="H350" s="16"/>
      <c r="I350" s="16"/>
      <c r="J350" s="16"/>
      <c r="K350" s="2"/>
      <c r="L350" s="2"/>
      <c r="M350" s="2"/>
      <c r="N350" s="2"/>
      <c r="O350" s="2"/>
      <c r="P350" s="2"/>
      <c r="Q350" s="2"/>
      <c r="R350" s="2"/>
      <c r="S350" s="2"/>
      <c r="T350" s="2"/>
      <c r="U350" s="2"/>
      <c r="V350" s="2"/>
      <c r="W350" s="2"/>
      <c r="X350" s="2"/>
      <c r="Y350" s="2"/>
      <c r="Z350" s="2"/>
    </row>
    <row r="351">
      <c r="A351" s="16"/>
      <c r="B351" s="16"/>
      <c r="C351" s="16"/>
      <c r="D351" s="20"/>
      <c r="E351" s="16"/>
      <c r="F351" s="16"/>
      <c r="G351" s="16"/>
      <c r="H351" s="16"/>
      <c r="I351" s="16"/>
      <c r="J351" s="16"/>
      <c r="K351" s="2"/>
      <c r="L351" s="2"/>
      <c r="M351" s="2"/>
      <c r="N351" s="2"/>
      <c r="O351" s="2"/>
      <c r="P351" s="2"/>
      <c r="Q351" s="2"/>
      <c r="R351" s="2"/>
      <c r="S351" s="2"/>
      <c r="T351" s="2"/>
      <c r="U351" s="2"/>
      <c r="V351" s="2"/>
      <c r="W351" s="2"/>
      <c r="X351" s="2"/>
      <c r="Y351" s="2"/>
      <c r="Z351" s="2"/>
    </row>
    <row r="352">
      <c r="A352" s="16"/>
      <c r="B352" s="16"/>
      <c r="C352" s="16"/>
      <c r="D352" s="20"/>
      <c r="E352" s="16"/>
      <c r="F352" s="16"/>
      <c r="G352" s="16"/>
      <c r="H352" s="16"/>
      <c r="I352" s="16"/>
      <c r="J352" s="16"/>
      <c r="K352" s="2"/>
      <c r="L352" s="2"/>
      <c r="M352" s="2"/>
      <c r="N352" s="2"/>
      <c r="O352" s="2"/>
      <c r="P352" s="2"/>
      <c r="Q352" s="2"/>
      <c r="R352" s="2"/>
      <c r="S352" s="2"/>
      <c r="T352" s="2"/>
      <c r="U352" s="2"/>
      <c r="V352" s="2"/>
      <c r="W352" s="2"/>
      <c r="X352" s="2"/>
      <c r="Y352" s="2"/>
      <c r="Z352" s="2"/>
    </row>
    <row r="353">
      <c r="A353" s="16"/>
      <c r="B353" s="16"/>
      <c r="C353" s="16"/>
      <c r="D353" s="20"/>
      <c r="E353" s="16"/>
      <c r="F353" s="16"/>
      <c r="G353" s="16"/>
      <c r="H353" s="16"/>
      <c r="I353" s="16"/>
      <c r="J353" s="16"/>
      <c r="K353" s="2"/>
      <c r="L353" s="2"/>
      <c r="M353" s="2"/>
      <c r="N353" s="2"/>
      <c r="O353" s="2"/>
      <c r="P353" s="2"/>
      <c r="Q353" s="2"/>
      <c r="R353" s="2"/>
      <c r="S353" s="2"/>
      <c r="T353" s="2"/>
      <c r="U353" s="2"/>
      <c r="V353" s="2"/>
      <c r="W353" s="2"/>
      <c r="X353" s="2"/>
      <c r="Y353" s="2"/>
      <c r="Z353" s="2"/>
    </row>
    <row r="354">
      <c r="A354" s="16"/>
      <c r="B354" s="16"/>
      <c r="C354" s="16"/>
      <c r="D354" s="20"/>
      <c r="E354" s="16"/>
      <c r="F354" s="16"/>
      <c r="G354" s="16"/>
      <c r="H354" s="16"/>
      <c r="I354" s="16"/>
      <c r="J354" s="16"/>
      <c r="K354" s="2"/>
      <c r="L354" s="2"/>
      <c r="M354" s="2"/>
      <c r="N354" s="2"/>
      <c r="O354" s="2"/>
      <c r="P354" s="2"/>
      <c r="Q354" s="2"/>
      <c r="R354" s="2"/>
      <c r="S354" s="2"/>
      <c r="T354" s="2"/>
      <c r="U354" s="2"/>
      <c r="V354" s="2"/>
      <c r="W354" s="2"/>
      <c r="X354" s="2"/>
      <c r="Y354" s="2"/>
      <c r="Z354" s="2"/>
    </row>
    <row r="355">
      <c r="A355" s="16"/>
      <c r="B355" s="16"/>
      <c r="C355" s="16"/>
      <c r="D355" s="20"/>
      <c r="E355" s="16"/>
      <c r="F355" s="16"/>
      <c r="G355" s="16"/>
      <c r="H355" s="16"/>
      <c r="I355" s="16"/>
      <c r="J355" s="16"/>
      <c r="K355" s="2"/>
      <c r="L355" s="2"/>
      <c r="M355" s="2"/>
      <c r="N355" s="2"/>
      <c r="O355" s="2"/>
      <c r="P355" s="2"/>
      <c r="Q355" s="2"/>
      <c r="R355" s="2"/>
      <c r="S355" s="2"/>
      <c r="T355" s="2"/>
      <c r="U355" s="2"/>
      <c r="V355" s="2"/>
      <c r="W355" s="2"/>
      <c r="X355" s="2"/>
      <c r="Y355" s="2"/>
      <c r="Z355" s="2"/>
    </row>
    <row r="356">
      <c r="A356" s="16"/>
      <c r="B356" s="16"/>
      <c r="C356" s="16"/>
      <c r="D356" s="20"/>
      <c r="E356" s="16"/>
      <c r="F356" s="16"/>
      <c r="G356" s="16"/>
      <c r="H356" s="16"/>
      <c r="I356" s="16"/>
      <c r="J356" s="16"/>
      <c r="K356" s="2"/>
      <c r="L356" s="2"/>
      <c r="M356" s="2"/>
      <c r="N356" s="2"/>
      <c r="O356" s="2"/>
      <c r="P356" s="2"/>
      <c r="Q356" s="2"/>
      <c r="R356" s="2"/>
      <c r="S356" s="2"/>
      <c r="T356" s="2"/>
      <c r="U356" s="2"/>
      <c r="V356" s="2"/>
      <c r="W356" s="2"/>
      <c r="X356" s="2"/>
      <c r="Y356" s="2"/>
      <c r="Z356" s="2"/>
    </row>
    <row r="357">
      <c r="A357" s="16"/>
      <c r="B357" s="16"/>
      <c r="C357" s="16"/>
      <c r="D357" s="20"/>
      <c r="E357" s="16"/>
      <c r="F357" s="16"/>
      <c r="G357" s="16"/>
      <c r="H357" s="16"/>
      <c r="I357" s="16"/>
      <c r="J357" s="16"/>
      <c r="K357" s="2"/>
      <c r="L357" s="2"/>
      <c r="M357" s="2"/>
      <c r="N357" s="2"/>
      <c r="O357" s="2"/>
      <c r="P357" s="2"/>
      <c r="Q357" s="2"/>
      <c r="R357" s="2"/>
      <c r="S357" s="2"/>
      <c r="T357" s="2"/>
      <c r="U357" s="2"/>
      <c r="V357" s="2"/>
      <c r="W357" s="2"/>
      <c r="X357" s="2"/>
      <c r="Y357" s="2"/>
      <c r="Z357" s="2"/>
    </row>
    <row r="358">
      <c r="A358" s="16"/>
      <c r="B358" s="16"/>
      <c r="C358" s="16"/>
      <c r="D358" s="20"/>
      <c r="E358" s="16"/>
      <c r="F358" s="16"/>
      <c r="G358" s="16"/>
      <c r="H358" s="16"/>
      <c r="I358" s="16"/>
      <c r="J358" s="16"/>
      <c r="K358" s="2"/>
      <c r="L358" s="2"/>
      <c r="M358" s="2"/>
      <c r="N358" s="2"/>
      <c r="O358" s="2"/>
      <c r="P358" s="2"/>
      <c r="Q358" s="2"/>
      <c r="R358" s="2"/>
      <c r="S358" s="2"/>
      <c r="T358" s="2"/>
      <c r="U358" s="2"/>
      <c r="V358" s="2"/>
      <c r="W358" s="2"/>
      <c r="X358" s="2"/>
      <c r="Y358" s="2"/>
      <c r="Z358" s="2"/>
    </row>
    <row r="359">
      <c r="A359" s="16"/>
      <c r="B359" s="16"/>
      <c r="C359" s="16"/>
      <c r="D359" s="20"/>
      <c r="E359" s="16"/>
      <c r="F359" s="16"/>
      <c r="G359" s="16"/>
      <c r="H359" s="16"/>
      <c r="I359" s="16"/>
      <c r="J359" s="16"/>
      <c r="K359" s="2"/>
      <c r="L359" s="2"/>
      <c r="M359" s="2"/>
      <c r="N359" s="2"/>
      <c r="O359" s="2"/>
      <c r="P359" s="2"/>
      <c r="Q359" s="2"/>
      <c r="R359" s="2"/>
      <c r="S359" s="2"/>
      <c r="T359" s="2"/>
      <c r="U359" s="2"/>
      <c r="V359" s="2"/>
      <c r="W359" s="2"/>
      <c r="X359" s="2"/>
      <c r="Y359" s="2"/>
      <c r="Z359" s="2"/>
    </row>
    <row r="360">
      <c r="A360" s="16"/>
      <c r="B360" s="16"/>
      <c r="C360" s="16"/>
      <c r="D360" s="20"/>
      <c r="E360" s="16"/>
      <c r="F360" s="16"/>
      <c r="G360" s="16"/>
      <c r="H360" s="16"/>
      <c r="I360" s="16"/>
      <c r="J360" s="16"/>
      <c r="K360" s="2"/>
      <c r="L360" s="2"/>
      <c r="M360" s="2"/>
      <c r="N360" s="2"/>
      <c r="O360" s="2"/>
      <c r="P360" s="2"/>
      <c r="Q360" s="2"/>
      <c r="R360" s="2"/>
      <c r="S360" s="2"/>
      <c r="T360" s="2"/>
      <c r="U360" s="2"/>
      <c r="V360" s="2"/>
      <c r="W360" s="2"/>
      <c r="X360" s="2"/>
      <c r="Y360" s="2"/>
      <c r="Z360" s="2"/>
    </row>
    <row r="361">
      <c r="A361" s="16"/>
      <c r="B361" s="16"/>
      <c r="C361" s="16"/>
      <c r="D361" s="20"/>
      <c r="E361" s="16"/>
      <c r="F361" s="16"/>
      <c r="G361" s="16"/>
      <c r="H361" s="16"/>
      <c r="I361" s="16"/>
      <c r="J361" s="16"/>
      <c r="K361" s="2"/>
      <c r="L361" s="2"/>
      <c r="M361" s="2"/>
      <c r="N361" s="2"/>
      <c r="O361" s="2"/>
      <c r="P361" s="2"/>
      <c r="Q361" s="2"/>
      <c r="R361" s="2"/>
      <c r="S361" s="2"/>
      <c r="T361" s="2"/>
      <c r="U361" s="2"/>
      <c r="V361" s="2"/>
      <c r="W361" s="2"/>
      <c r="X361" s="2"/>
      <c r="Y361" s="2"/>
      <c r="Z361" s="2"/>
    </row>
    <row r="362">
      <c r="A362" s="16"/>
      <c r="B362" s="16"/>
      <c r="C362" s="16"/>
      <c r="D362" s="20"/>
      <c r="E362" s="16"/>
      <c r="F362" s="16"/>
      <c r="G362" s="16"/>
      <c r="H362" s="16"/>
      <c r="I362" s="16"/>
      <c r="J362" s="16"/>
      <c r="K362" s="2"/>
      <c r="L362" s="2"/>
      <c r="M362" s="2"/>
      <c r="N362" s="2"/>
      <c r="O362" s="2"/>
      <c r="P362" s="2"/>
      <c r="Q362" s="2"/>
      <c r="R362" s="2"/>
      <c r="S362" s="2"/>
      <c r="T362" s="2"/>
      <c r="U362" s="2"/>
      <c r="V362" s="2"/>
      <c r="W362" s="2"/>
      <c r="X362" s="2"/>
      <c r="Y362" s="2"/>
      <c r="Z362" s="2"/>
    </row>
    <row r="363">
      <c r="A363" s="16"/>
      <c r="B363" s="16"/>
      <c r="C363" s="16"/>
      <c r="D363" s="20"/>
      <c r="E363" s="16"/>
      <c r="F363" s="16"/>
      <c r="G363" s="16"/>
      <c r="H363" s="16"/>
      <c r="I363" s="16"/>
      <c r="J363" s="16"/>
      <c r="K363" s="2"/>
      <c r="L363" s="2"/>
      <c r="M363" s="2"/>
      <c r="N363" s="2"/>
      <c r="O363" s="2"/>
      <c r="P363" s="2"/>
      <c r="Q363" s="2"/>
      <c r="R363" s="2"/>
      <c r="S363" s="2"/>
      <c r="T363" s="2"/>
      <c r="U363" s="2"/>
      <c r="V363" s="2"/>
      <c r="W363" s="2"/>
      <c r="X363" s="2"/>
      <c r="Y363" s="2"/>
      <c r="Z363" s="2"/>
    </row>
    <row r="364">
      <c r="A364" s="16"/>
      <c r="B364" s="16"/>
      <c r="C364" s="16"/>
      <c r="D364" s="20"/>
      <c r="E364" s="16"/>
      <c r="F364" s="16"/>
      <c r="G364" s="16"/>
      <c r="H364" s="16"/>
      <c r="I364" s="16"/>
      <c r="J364" s="16"/>
      <c r="K364" s="2"/>
      <c r="L364" s="2"/>
      <c r="M364" s="2"/>
      <c r="N364" s="2"/>
      <c r="O364" s="2"/>
      <c r="P364" s="2"/>
      <c r="Q364" s="2"/>
      <c r="R364" s="2"/>
      <c r="S364" s="2"/>
      <c r="T364" s="2"/>
      <c r="U364" s="2"/>
      <c r="V364" s="2"/>
      <c r="W364" s="2"/>
      <c r="X364" s="2"/>
      <c r="Y364" s="2"/>
      <c r="Z364" s="2"/>
    </row>
    <row r="365">
      <c r="A365" s="16"/>
      <c r="B365" s="16"/>
      <c r="C365" s="16"/>
      <c r="D365" s="20"/>
      <c r="E365" s="16"/>
      <c r="F365" s="16"/>
      <c r="G365" s="16"/>
      <c r="H365" s="16"/>
      <c r="I365" s="16"/>
      <c r="J365" s="16"/>
      <c r="K365" s="2"/>
      <c r="L365" s="2"/>
      <c r="M365" s="2"/>
      <c r="N365" s="2"/>
      <c r="O365" s="2"/>
      <c r="P365" s="2"/>
      <c r="Q365" s="2"/>
      <c r="R365" s="2"/>
      <c r="S365" s="2"/>
      <c r="T365" s="2"/>
      <c r="U365" s="2"/>
      <c r="V365" s="2"/>
      <c r="W365" s="2"/>
      <c r="X365" s="2"/>
      <c r="Y365" s="2"/>
      <c r="Z365" s="2"/>
    </row>
    <row r="366">
      <c r="A366" s="16"/>
      <c r="B366" s="16"/>
      <c r="C366" s="16"/>
      <c r="D366" s="20"/>
      <c r="E366" s="16"/>
      <c r="F366" s="16"/>
      <c r="G366" s="16"/>
      <c r="H366" s="16"/>
      <c r="I366" s="16"/>
      <c r="J366" s="16"/>
      <c r="K366" s="2"/>
      <c r="L366" s="2"/>
      <c r="M366" s="2"/>
      <c r="N366" s="2"/>
      <c r="O366" s="2"/>
      <c r="P366" s="2"/>
      <c r="Q366" s="2"/>
      <c r="R366" s="2"/>
      <c r="S366" s="2"/>
      <c r="T366" s="2"/>
      <c r="U366" s="2"/>
      <c r="V366" s="2"/>
      <c r="W366" s="2"/>
      <c r="X366" s="2"/>
      <c r="Y366" s="2"/>
      <c r="Z366" s="2"/>
    </row>
    <row r="367">
      <c r="A367" s="16"/>
      <c r="B367" s="16"/>
      <c r="C367" s="16"/>
      <c r="D367" s="20"/>
      <c r="E367" s="16"/>
      <c r="F367" s="16"/>
      <c r="G367" s="16"/>
      <c r="H367" s="16"/>
      <c r="I367" s="16"/>
      <c r="J367" s="16"/>
      <c r="K367" s="2"/>
      <c r="L367" s="2"/>
      <c r="M367" s="2"/>
      <c r="N367" s="2"/>
      <c r="O367" s="2"/>
      <c r="P367" s="2"/>
      <c r="Q367" s="2"/>
      <c r="R367" s="2"/>
      <c r="S367" s="2"/>
      <c r="T367" s="2"/>
      <c r="U367" s="2"/>
      <c r="V367" s="2"/>
      <c r="W367" s="2"/>
      <c r="X367" s="2"/>
      <c r="Y367" s="2"/>
      <c r="Z367" s="2"/>
    </row>
    <row r="368">
      <c r="A368" s="16"/>
      <c r="B368" s="16"/>
      <c r="C368" s="16"/>
      <c r="D368" s="20"/>
      <c r="E368" s="16"/>
      <c r="F368" s="16"/>
      <c r="G368" s="16"/>
      <c r="H368" s="16"/>
      <c r="I368" s="16"/>
      <c r="J368" s="16"/>
      <c r="K368" s="2"/>
      <c r="L368" s="2"/>
      <c r="M368" s="2"/>
      <c r="N368" s="2"/>
      <c r="O368" s="2"/>
      <c r="P368" s="2"/>
      <c r="Q368" s="2"/>
      <c r="R368" s="2"/>
      <c r="S368" s="2"/>
      <c r="T368" s="2"/>
      <c r="U368" s="2"/>
      <c r="V368" s="2"/>
      <c r="W368" s="2"/>
      <c r="X368" s="2"/>
      <c r="Y368" s="2"/>
      <c r="Z368" s="2"/>
    </row>
    <row r="369">
      <c r="A369" s="16"/>
      <c r="B369" s="16"/>
      <c r="C369" s="16"/>
      <c r="D369" s="20"/>
      <c r="E369" s="16"/>
      <c r="F369" s="16"/>
      <c r="G369" s="16"/>
      <c r="H369" s="16"/>
      <c r="I369" s="16"/>
      <c r="J369" s="16"/>
      <c r="K369" s="2"/>
      <c r="L369" s="2"/>
      <c r="M369" s="2"/>
      <c r="N369" s="2"/>
      <c r="O369" s="2"/>
      <c r="P369" s="2"/>
      <c r="Q369" s="2"/>
      <c r="R369" s="2"/>
      <c r="S369" s="2"/>
      <c r="T369" s="2"/>
      <c r="U369" s="2"/>
      <c r="V369" s="2"/>
      <c r="W369" s="2"/>
      <c r="X369" s="2"/>
      <c r="Y369" s="2"/>
      <c r="Z369" s="2"/>
    </row>
    <row r="370">
      <c r="A370" s="16"/>
      <c r="B370" s="16"/>
      <c r="C370" s="16"/>
      <c r="D370" s="20"/>
      <c r="E370" s="16"/>
      <c r="F370" s="16"/>
      <c r="G370" s="16"/>
      <c r="H370" s="16"/>
      <c r="I370" s="16"/>
      <c r="J370" s="16"/>
      <c r="K370" s="2"/>
      <c r="L370" s="2"/>
      <c r="M370" s="2"/>
      <c r="N370" s="2"/>
      <c r="O370" s="2"/>
      <c r="P370" s="2"/>
      <c r="Q370" s="2"/>
      <c r="R370" s="2"/>
      <c r="S370" s="2"/>
      <c r="T370" s="2"/>
      <c r="U370" s="2"/>
      <c r="V370" s="2"/>
      <c r="W370" s="2"/>
      <c r="X370" s="2"/>
      <c r="Y370" s="2"/>
      <c r="Z370" s="2"/>
    </row>
    <row r="371">
      <c r="A371" s="16"/>
      <c r="B371" s="16"/>
      <c r="C371" s="16"/>
      <c r="D371" s="20"/>
      <c r="E371" s="16"/>
      <c r="F371" s="16"/>
      <c r="G371" s="16"/>
      <c r="H371" s="16"/>
      <c r="I371" s="16"/>
      <c r="J371" s="16"/>
      <c r="K371" s="2"/>
      <c r="L371" s="2"/>
      <c r="M371" s="2"/>
      <c r="N371" s="2"/>
      <c r="O371" s="2"/>
      <c r="P371" s="2"/>
      <c r="Q371" s="2"/>
      <c r="R371" s="2"/>
      <c r="S371" s="2"/>
      <c r="T371" s="2"/>
      <c r="U371" s="2"/>
      <c r="V371" s="2"/>
      <c r="W371" s="2"/>
      <c r="X371" s="2"/>
      <c r="Y371" s="2"/>
      <c r="Z371" s="2"/>
    </row>
    <row r="372">
      <c r="A372" s="16"/>
      <c r="B372" s="16"/>
      <c r="C372" s="16"/>
      <c r="D372" s="20"/>
      <c r="E372" s="16"/>
      <c r="F372" s="16"/>
      <c r="G372" s="16"/>
      <c r="H372" s="16"/>
      <c r="I372" s="16"/>
      <c r="J372" s="16"/>
      <c r="K372" s="2"/>
      <c r="L372" s="2"/>
      <c r="M372" s="2"/>
      <c r="N372" s="2"/>
      <c r="O372" s="2"/>
      <c r="P372" s="2"/>
      <c r="Q372" s="2"/>
      <c r="R372" s="2"/>
      <c r="S372" s="2"/>
      <c r="T372" s="2"/>
      <c r="U372" s="2"/>
      <c r="V372" s="2"/>
      <c r="W372" s="2"/>
      <c r="X372" s="2"/>
      <c r="Y372" s="2"/>
      <c r="Z372" s="2"/>
    </row>
    <row r="373">
      <c r="A373" s="16"/>
      <c r="B373" s="16"/>
      <c r="C373" s="16"/>
      <c r="D373" s="20"/>
      <c r="E373" s="16"/>
      <c r="F373" s="16"/>
      <c r="G373" s="16"/>
      <c r="H373" s="16"/>
      <c r="I373" s="16"/>
      <c r="J373" s="16"/>
      <c r="K373" s="2"/>
      <c r="L373" s="2"/>
      <c r="M373" s="2"/>
      <c r="N373" s="2"/>
      <c r="O373" s="2"/>
      <c r="P373" s="2"/>
      <c r="Q373" s="2"/>
      <c r="R373" s="2"/>
      <c r="S373" s="2"/>
      <c r="T373" s="2"/>
      <c r="U373" s="2"/>
      <c r="V373" s="2"/>
      <c r="W373" s="2"/>
      <c r="X373" s="2"/>
      <c r="Y373" s="2"/>
      <c r="Z373" s="2"/>
    </row>
    <row r="374">
      <c r="A374" s="16"/>
      <c r="B374" s="16"/>
      <c r="C374" s="16"/>
      <c r="D374" s="20"/>
      <c r="E374" s="16"/>
      <c r="F374" s="16"/>
      <c r="G374" s="16"/>
      <c r="H374" s="16"/>
      <c r="I374" s="16"/>
      <c r="J374" s="16"/>
      <c r="K374" s="2"/>
      <c r="L374" s="2"/>
      <c r="M374" s="2"/>
      <c r="N374" s="2"/>
      <c r="O374" s="2"/>
      <c r="P374" s="2"/>
      <c r="Q374" s="2"/>
      <c r="R374" s="2"/>
      <c r="S374" s="2"/>
      <c r="T374" s="2"/>
      <c r="U374" s="2"/>
      <c r="V374" s="2"/>
      <c r="W374" s="2"/>
      <c r="X374" s="2"/>
      <c r="Y374" s="2"/>
      <c r="Z374" s="2"/>
    </row>
    <row r="375">
      <c r="A375" s="16"/>
      <c r="B375" s="16"/>
      <c r="C375" s="16"/>
      <c r="D375" s="20"/>
      <c r="E375" s="16"/>
      <c r="F375" s="16"/>
      <c r="G375" s="16"/>
      <c r="H375" s="16"/>
      <c r="I375" s="16"/>
      <c r="J375" s="16"/>
      <c r="K375" s="2"/>
      <c r="L375" s="2"/>
      <c r="M375" s="2"/>
      <c r="N375" s="2"/>
      <c r="O375" s="2"/>
      <c r="P375" s="2"/>
      <c r="Q375" s="2"/>
      <c r="R375" s="2"/>
      <c r="S375" s="2"/>
      <c r="T375" s="2"/>
      <c r="U375" s="2"/>
      <c r="V375" s="2"/>
      <c r="W375" s="2"/>
      <c r="X375" s="2"/>
      <c r="Y375" s="2"/>
      <c r="Z375" s="2"/>
    </row>
    <row r="376">
      <c r="A376" s="16"/>
      <c r="B376" s="16"/>
      <c r="C376" s="16"/>
      <c r="D376" s="20"/>
      <c r="E376" s="16"/>
      <c r="F376" s="16"/>
      <c r="G376" s="16"/>
      <c r="H376" s="16"/>
      <c r="I376" s="16"/>
      <c r="J376" s="16"/>
      <c r="K376" s="2"/>
      <c r="L376" s="2"/>
      <c r="M376" s="2"/>
      <c r="N376" s="2"/>
      <c r="O376" s="2"/>
      <c r="P376" s="2"/>
      <c r="Q376" s="2"/>
      <c r="R376" s="2"/>
      <c r="S376" s="2"/>
      <c r="T376" s="2"/>
      <c r="U376" s="2"/>
      <c r="V376" s="2"/>
      <c r="W376" s="2"/>
      <c r="X376" s="2"/>
      <c r="Y376" s="2"/>
      <c r="Z376" s="2"/>
    </row>
    <row r="377">
      <c r="A377" s="16"/>
      <c r="B377" s="16"/>
      <c r="C377" s="16"/>
      <c r="D377" s="20"/>
      <c r="E377" s="16"/>
      <c r="F377" s="16"/>
      <c r="G377" s="16"/>
      <c r="H377" s="16"/>
      <c r="I377" s="16"/>
      <c r="J377" s="16"/>
      <c r="K377" s="2"/>
      <c r="L377" s="2"/>
      <c r="M377" s="2"/>
      <c r="N377" s="2"/>
      <c r="O377" s="2"/>
      <c r="P377" s="2"/>
      <c r="Q377" s="2"/>
      <c r="R377" s="2"/>
      <c r="S377" s="2"/>
      <c r="T377" s="2"/>
      <c r="U377" s="2"/>
      <c r="V377" s="2"/>
      <c r="W377" s="2"/>
      <c r="X377" s="2"/>
      <c r="Y377" s="2"/>
      <c r="Z377" s="2"/>
    </row>
    <row r="378">
      <c r="A378" s="16"/>
      <c r="B378" s="16"/>
      <c r="C378" s="16"/>
      <c r="D378" s="20"/>
      <c r="E378" s="16"/>
      <c r="F378" s="16"/>
      <c r="G378" s="16"/>
      <c r="H378" s="16"/>
      <c r="I378" s="16"/>
      <c r="J378" s="16"/>
      <c r="K378" s="2"/>
      <c r="L378" s="2"/>
      <c r="M378" s="2"/>
      <c r="N378" s="2"/>
      <c r="O378" s="2"/>
      <c r="P378" s="2"/>
      <c r="Q378" s="2"/>
      <c r="R378" s="2"/>
      <c r="S378" s="2"/>
      <c r="T378" s="2"/>
      <c r="U378" s="2"/>
      <c r="V378" s="2"/>
      <c r="W378" s="2"/>
      <c r="X378" s="2"/>
      <c r="Y378" s="2"/>
      <c r="Z378" s="2"/>
    </row>
    <row r="379">
      <c r="A379" s="16"/>
      <c r="B379" s="16"/>
      <c r="C379" s="16"/>
      <c r="D379" s="20"/>
      <c r="E379" s="16"/>
      <c r="F379" s="16"/>
      <c r="G379" s="16"/>
      <c r="H379" s="16"/>
      <c r="I379" s="16"/>
      <c r="J379" s="16"/>
      <c r="K379" s="2"/>
      <c r="L379" s="2"/>
      <c r="M379" s="2"/>
      <c r="N379" s="2"/>
      <c r="O379" s="2"/>
      <c r="P379" s="2"/>
      <c r="Q379" s="2"/>
      <c r="R379" s="2"/>
      <c r="S379" s="2"/>
      <c r="T379" s="2"/>
      <c r="U379" s="2"/>
      <c r="V379" s="2"/>
      <c r="W379" s="2"/>
      <c r="X379" s="2"/>
      <c r="Y379" s="2"/>
      <c r="Z379" s="2"/>
    </row>
    <row r="380">
      <c r="A380" s="16"/>
      <c r="B380" s="16"/>
      <c r="C380" s="16"/>
      <c r="D380" s="20"/>
      <c r="E380" s="16"/>
      <c r="F380" s="16"/>
      <c r="G380" s="16"/>
      <c r="H380" s="16"/>
      <c r="I380" s="16"/>
      <c r="J380" s="16"/>
      <c r="K380" s="2"/>
      <c r="L380" s="2"/>
      <c r="M380" s="2"/>
      <c r="N380" s="2"/>
      <c r="O380" s="2"/>
      <c r="P380" s="2"/>
      <c r="Q380" s="2"/>
      <c r="R380" s="2"/>
      <c r="S380" s="2"/>
      <c r="T380" s="2"/>
      <c r="U380" s="2"/>
      <c r="V380" s="2"/>
      <c r="W380" s="2"/>
      <c r="X380" s="2"/>
      <c r="Y380" s="2"/>
      <c r="Z380" s="2"/>
    </row>
    <row r="381">
      <c r="A381" s="16"/>
      <c r="B381" s="16"/>
      <c r="C381" s="16"/>
      <c r="D381" s="20"/>
      <c r="E381" s="16"/>
      <c r="F381" s="16"/>
      <c r="G381" s="16"/>
      <c r="H381" s="16"/>
      <c r="I381" s="16"/>
      <c r="J381" s="16"/>
      <c r="K381" s="2"/>
      <c r="L381" s="2"/>
      <c r="M381" s="2"/>
      <c r="N381" s="2"/>
      <c r="O381" s="2"/>
      <c r="P381" s="2"/>
      <c r="Q381" s="2"/>
      <c r="R381" s="2"/>
      <c r="S381" s="2"/>
      <c r="T381" s="2"/>
      <c r="U381" s="2"/>
      <c r="V381" s="2"/>
      <c r="W381" s="2"/>
      <c r="X381" s="2"/>
      <c r="Y381" s="2"/>
      <c r="Z381" s="2"/>
    </row>
    <row r="382">
      <c r="A382" s="16"/>
      <c r="B382" s="16"/>
      <c r="C382" s="16"/>
      <c r="D382" s="20"/>
      <c r="E382" s="16"/>
      <c r="F382" s="16"/>
      <c r="G382" s="16"/>
      <c r="H382" s="16"/>
      <c r="I382" s="16"/>
      <c r="J382" s="16"/>
      <c r="K382" s="2"/>
      <c r="L382" s="2"/>
      <c r="M382" s="2"/>
      <c r="N382" s="2"/>
      <c r="O382" s="2"/>
      <c r="P382" s="2"/>
      <c r="Q382" s="2"/>
      <c r="R382" s="2"/>
      <c r="S382" s="2"/>
      <c r="T382" s="2"/>
      <c r="U382" s="2"/>
      <c r="V382" s="2"/>
      <c r="W382" s="2"/>
      <c r="X382" s="2"/>
      <c r="Y382" s="2"/>
      <c r="Z382" s="2"/>
    </row>
    <row r="383">
      <c r="A383" s="16"/>
      <c r="B383" s="16"/>
      <c r="C383" s="16"/>
      <c r="D383" s="20"/>
      <c r="E383" s="16"/>
      <c r="F383" s="16"/>
      <c r="G383" s="16"/>
      <c r="H383" s="16"/>
      <c r="I383" s="16"/>
      <c r="J383" s="16"/>
      <c r="K383" s="2"/>
      <c r="L383" s="2"/>
      <c r="M383" s="2"/>
      <c r="N383" s="2"/>
      <c r="O383" s="2"/>
      <c r="P383" s="2"/>
      <c r="Q383" s="2"/>
      <c r="R383" s="2"/>
      <c r="S383" s="2"/>
      <c r="T383" s="2"/>
      <c r="U383" s="2"/>
      <c r="V383" s="2"/>
      <c r="W383" s="2"/>
      <c r="X383" s="2"/>
      <c r="Y383" s="2"/>
      <c r="Z383" s="2"/>
    </row>
    <row r="384">
      <c r="A384" s="16"/>
      <c r="B384" s="16"/>
      <c r="C384" s="16"/>
      <c r="D384" s="20"/>
      <c r="E384" s="16"/>
      <c r="F384" s="16"/>
      <c r="G384" s="16"/>
      <c r="H384" s="16"/>
      <c r="I384" s="16"/>
      <c r="J384" s="16"/>
      <c r="K384" s="2"/>
      <c r="L384" s="2"/>
      <c r="M384" s="2"/>
      <c r="N384" s="2"/>
      <c r="O384" s="2"/>
      <c r="P384" s="2"/>
      <c r="Q384" s="2"/>
      <c r="R384" s="2"/>
      <c r="S384" s="2"/>
      <c r="T384" s="2"/>
      <c r="U384" s="2"/>
      <c r="V384" s="2"/>
      <c r="W384" s="2"/>
      <c r="X384" s="2"/>
      <c r="Y384" s="2"/>
      <c r="Z384" s="2"/>
    </row>
    <row r="385">
      <c r="A385" s="16"/>
      <c r="B385" s="16"/>
      <c r="C385" s="16"/>
      <c r="D385" s="20"/>
      <c r="E385" s="16"/>
      <c r="F385" s="16"/>
      <c r="G385" s="16"/>
      <c r="H385" s="16"/>
      <c r="I385" s="16"/>
      <c r="J385" s="16"/>
      <c r="K385" s="2"/>
      <c r="L385" s="2"/>
      <c r="M385" s="2"/>
      <c r="N385" s="2"/>
      <c r="O385" s="2"/>
      <c r="P385" s="2"/>
      <c r="Q385" s="2"/>
      <c r="R385" s="2"/>
      <c r="S385" s="2"/>
      <c r="T385" s="2"/>
      <c r="U385" s="2"/>
      <c r="V385" s="2"/>
      <c r="W385" s="2"/>
      <c r="X385" s="2"/>
      <c r="Y385" s="2"/>
      <c r="Z385" s="2"/>
    </row>
    <row r="386">
      <c r="A386" s="16"/>
      <c r="B386" s="16"/>
      <c r="C386" s="16"/>
      <c r="D386" s="20"/>
      <c r="E386" s="16"/>
      <c r="F386" s="16"/>
      <c r="G386" s="16"/>
      <c r="H386" s="16"/>
      <c r="I386" s="16"/>
      <c r="J386" s="16"/>
      <c r="K386" s="2"/>
      <c r="L386" s="2"/>
      <c r="M386" s="2"/>
      <c r="N386" s="2"/>
      <c r="O386" s="2"/>
      <c r="P386" s="2"/>
      <c r="Q386" s="2"/>
      <c r="R386" s="2"/>
      <c r="S386" s="2"/>
      <c r="T386" s="2"/>
      <c r="U386" s="2"/>
      <c r="V386" s="2"/>
      <c r="W386" s="2"/>
      <c r="X386" s="2"/>
      <c r="Y386" s="2"/>
      <c r="Z386" s="2"/>
    </row>
    <row r="387">
      <c r="A387" s="16"/>
      <c r="B387" s="16"/>
      <c r="C387" s="16"/>
      <c r="D387" s="20"/>
      <c r="E387" s="16"/>
      <c r="F387" s="16"/>
      <c r="G387" s="16"/>
      <c r="H387" s="16"/>
      <c r="I387" s="16"/>
      <c r="J387" s="16"/>
      <c r="K387" s="2"/>
      <c r="L387" s="2"/>
      <c r="M387" s="2"/>
      <c r="N387" s="2"/>
      <c r="O387" s="2"/>
      <c r="P387" s="2"/>
      <c r="Q387" s="2"/>
      <c r="R387" s="2"/>
      <c r="S387" s="2"/>
      <c r="T387" s="2"/>
      <c r="U387" s="2"/>
      <c r="V387" s="2"/>
      <c r="W387" s="2"/>
      <c r="X387" s="2"/>
      <c r="Y387" s="2"/>
      <c r="Z387" s="2"/>
    </row>
    <row r="388">
      <c r="A388" s="16"/>
      <c r="B388" s="16"/>
      <c r="C388" s="16"/>
      <c r="D388" s="20"/>
      <c r="E388" s="16"/>
      <c r="F388" s="16"/>
      <c r="G388" s="16"/>
      <c r="H388" s="16"/>
      <c r="I388" s="16"/>
      <c r="J388" s="16"/>
      <c r="K388" s="2"/>
      <c r="L388" s="2"/>
      <c r="M388" s="2"/>
      <c r="N388" s="2"/>
      <c r="O388" s="2"/>
      <c r="P388" s="2"/>
      <c r="Q388" s="2"/>
      <c r="R388" s="2"/>
      <c r="S388" s="2"/>
      <c r="T388" s="2"/>
      <c r="U388" s="2"/>
      <c r="V388" s="2"/>
      <c r="W388" s="2"/>
      <c r="X388" s="2"/>
      <c r="Y388" s="2"/>
      <c r="Z388" s="2"/>
    </row>
    <row r="389">
      <c r="A389" s="16"/>
      <c r="B389" s="16"/>
      <c r="C389" s="16"/>
      <c r="D389" s="20"/>
      <c r="E389" s="16"/>
      <c r="F389" s="16"/>
      <c r="G389" s="16"/>
      <c r="H389" s="16"/>
      <c r="I389" s="16"/>
      <c r="J389" s="16"/>
      <c r="K389" s="2"/>
      <c r="L389" s="2"/>
      <c r="M389" s="2"/>
      <c r="N389" s="2"/>
      <c r="O389" s="2"/>
      <c r="P389" s="2"/>
      <c r="Q389" s="2"/>
      <c r="R389" s="2"/>
      <c r="S389" s="2"/>
      <c r="T389" s="2"/>
      <c r="U389" s="2"/>
      <c r="V389" s="2"/>
      <c r="W389" s="2"/>
      <c r="X389" s="2"/>
      <c r="Y389" s="2"/>
      <c r="Z389" s="2"/>
    </row>
    <row r="390">
      <c r="A390" s="16"/>
      <c r="B390" s="16"/>
      <c r="C390" s="16"/>
      <c r="D390" s="20"/>
      <c r="E390" s="16"/>
      <c r="F390" s="16"/>
      <c r="G390" s="16"/>
      <c r="H390" s="16"/>
      <c r="I390" s="16"/>
      <c r="J390" s="16"/>
      <c r="K390" s="2"/>
      <c r="L390" s="2"/>
      <c r="M390" s="2"/>
      <c r="N390" s="2"/>
      <c r="O390" s="2"/>
      <c r="P390" s="2"/>
      <c r="Q390" s="2"/>
      <c r="R390" s="2"/>
      <c r="S390" s="2"/>
      <c r="T390" s="2"/>
      <c r="U390" s="2"/>
      <c r="V390" s="2"/>
      <c r="W390" s="2"/>
      <c r="X390" s="2"/>
      <c r="Y390" s="2"/>
      <c r="Z390" s="2"/>
    </row>
    <row r="391">
      <c r="A391" s="16"/>
      <c r="B391" s="16"/>
      <c r="C391" s="16"/>
      <c r="D391" s="20"/>
      <c r="E391" s="16"/>
      <c r="F391" s="16"/>
      <c r="G391" s="16"/>
      <c r="H391" s="16"/>
      <c r="I391" s="16"/>
      <c r="J391" s="16"/>
      <c r="K391" s="2"/>
      <c r="L391" s="2"/>
      <c r="M391" s="2"/>
      <c r="N391" s="2"/>
      <c r="O391" s="2"/>
      <c r="P391" s="2"/>
      <c r="Q391" s="2"/>
      <c r="R391" s="2"/>
      <c r="S391" s="2"/>
      <c r="T391" s="2"/>
      <c r="U391" s="2"/>
      <c r="V391" s="2"/>
      <c r="W391" s="2"/>
      <c r="X391" s="2"/>
      <c r="Y391" s="2"/>
      <c r="Z391" s="2"/>
    </row>
    <row r="392">
      <c r="A392" s="16"/>
      <c r="B392" s="16"/>
      <c r="C392" s="16"/>
      <c r="D392" s="20"/>
      <c r="E392" s="16"/>
      <c r="F392" s="16"/>
      <c r="G392" s="16"/>
      <c r="H392" s="16"/>
      <c r="I392" s="16"/>
      <c r="J392" s="16"/>
      <c r="K392" s="2"/>
      <c r="L392" s="2"/>
      <c r="M392" s="2"/>
      <c r="N392" s="2"/>
      <c r="O392" s="2"/>
      <c r="P392" s="2"/>
      <c r="Q392" s="2"/>
      <c r="R392" s="2"/>
      <c r="S392" s="2"/>
      <c r="T392" s="2"/>
      <c r="U392" s="2"/>
      <c r="V392" s="2"/>
      <c r="W392" s="2"/>
      <c r="X392" s="2"/>
      <c r="Y392" s="2"/>
      <c r="Z392" s="2"/>
    </row>
    <row r="393">
      <c r="A393" s="16"/>
      <c r="B393" s="16"/>
      <c r="C393" s="16"/>
      <c r="D393" s="20"/>
      <c r="E393" s="16"/>
      <c r="F393" s="16"/>
      <c r="G393" s="16"/>
      <c r="H393" s="16"/>
      <c r="I393" s="16"/>
      <c r="J393" s="16"/>
      <c r="K393" s="2"/>
      <c r="L393" s="2"/>
      <c r="M393" s="2"/>
      <c r="N393" s="2"/>
      <c r="O393" s="2"/>
      <c r="P393" s="2"/>
      <c r="Q393" s="2"/>
      <c r="R393" s="2"/>
      <c r="S393" s="2"/>
      <c r="T393" s="2"/>
      <c r="U393" s="2"/>
      <c r="V393" s="2"/>
      <c r="W393" s="2"/>
      <c r="X393" s="2"/>
      <c r="Y393" s="2"/>
      <c r="Z393" s="2"/>
    </row>
    <row r="394">
      <c r="A394" s="16"/>
      <c r="B394" s="16"/>
      <c r="C394" s="16"/>
      <c r="D394" s="20"/>
      <c r="E394" s="16"/>
      <c r="F394" s="16"/>
      <c r="G394" s="16"/>
      <c r="H394" s="16"/>
      <c r="I394" s="16"/>
      <c r="J394" s="16"/>
      <c r="K394" s="2"/>
      <c r="L394" s="2"/>
      <c r="M394" s="2"/>
      <c r="N394" s="2"/>
      <c r="O394" s="2"/>
      <c r="P394" s="2"/>
      <c r="Q394" s="2"/>
      <c r="R394" s="2"/>
      <c r="S394" s="2"/>
      <c r="T394" s="2"/>
      <c r="U394" s="2"/>
      <c r="V394" s="2"/>
      <c r="W394" s="2"/>
      <c r="X394" s="2"/>
      <c r="Y394" s="2"/>
      <c r="Z394" s="2"/>
    </row>
    <row r="395">
      <c r="A395" s="16"/>
      <c r="B395" s="16"/>
      <c r="C395" s="16"/>
      <c r="D395" s="20"/>
      <c r="E395" s="16"/>
      <c r="F395" s="16"/>
      <c r="G395" s="16"/>
      <c r="H395" s="16"/>
      <c r="I395" s="16"/>
      <c r="J395" s="16"/>
      <c r="K395" s="2"/>
      <c r="L395" s="2"/>
      <c r="M395" s="2"/>
      <c r="N395" s="2"/>
      <c r="O395" s="2"/>
      <c r="P395" s="2"/>
      <c r="Q395" s="2"/>
      <c r="R395" s="2"/>
      <c r="S395" s="2"/>
      <c r="T395" s="2"/>
      <c r="U395" s="2"/>
      <c r="V395" s="2"/>
      <c r="W395" s="2"/>
      <c r="X395" s="2"/>
      <c r="Y395" s="2"/>
      <c r="Z395" s="2"/>
    </row>
    <row r="396">
      <c r="A396" s="16"/>
      <c r="B396" s="16"/>
      <c r="C396" s="16"/>
      <c r="D396" s="20"/>
      <c r="E396" s="16"/>
      <c r="F396" s="16"/>
      <c r="G396" s="16"/>
      <c r="H396" s="16"/>
      <c r="I396" s="16"/>
      <c r="J396" s="16"/>
      <c r="K396" s="2"/>
      <c r="L396" s="2"/>
      <c r="M396" s="2"/>
      <c r="N396" s="2"/>
      <c r="O396" s="2"/>
      <c r="P396" s="2"/>
      <c r="Q396" s="2"/>
      <c r="R396" s="2"/>
      <c r="S396" s="2"/>
      <c r="T396" s="2"/>
      <c r="U396" s="2"/>
      <c r="V396" s="2"/>
      <c r="W396" s="2"/>
      <c r="X396" s="2"/>
      <c r="Y396" s="2"/>
      <c r="Z396" s="2"/>
    </row>
    <row r="397">
      <c r="A397" s="16"/>
      <c r="B397" s="16"/>
      <c r="C397" s="16"/>
      <c r="D397" s="20"/>
      <c r="E397" s="16"/>
      <c r="F397" s="16"/>
      <c r="G397" s="16"/>
      <c r="H397" s="16"/>
      <c r="I397" s="16"/>
      <c r="J397" s="16"/>
      <c r="K397" s="2"/>
      <c r="L397" s="2"/>
      <c r="M397" s="2"/>
      <c r="N397" s="2"/>
      <c r="O397" s="2"/>
      <c r="P397" s="2"/>
      <c r="Q397" s="2"/>
      <c r="R397" s="2"/>
      <c r="S397" s="2"/>
      <c r="T397" s="2"/>
      <c r="U397" s="2"/>
      <c r="V397" s="2"/>
      <c r="W397" s="2"/>
      <c r="X397" s="2"/>
      <c r="Y397" s="2"/>
      <c r="Z397" s="2"/>
    </row>
    <row r="398">
      <c r="A398" s="16"/>
      <c r="B398" s="16"/>
      <c r="C398" s="16"/>
      <c r="D398" s="20"/>
      <c r="E398" s="16"/>
      <c r="F398" s="16"/>
      <c r="G398" s="16"/>
      <c r="H398" s="16"/>
      <c r="I398" s="16"/>
      <c r="J398" s="16"/>
      <c r="K398" s="2"/>
      <c r="L398" s="2"/>
      <c r="M398" s="2"/>
      <c r="N398" s="2"/>
      <c r="O398" s="2"/>
      <c r="P398" s="2"/>
      <c r="Q398" s="2"/>
      <c r="R398" s="2"/>
      <c r="S398" s="2"/>
      <c r="T398" s="2"/>
      <c r="U398" s="2"/>
      <c r="V398" s="2"/>
      <c r="W398" s="2"/>
      <c r="X398" s="2"/>
      <c r="Y398" s="2"/>
      <c r="Z398" s="2"/>
    </row>
    <row r="399">
      <c r="A399" s="16"/>
      <c r="B399" s="16"/>
      <c r="C399" s="16"/>
      <c r="D399" s="20"/>
      <c r="E399" s="16"/>
      <c r="F399" s="16"/>
      <c r="G399" s="16"/>
      <c r="H399" s="16"/>
      <c r="I399" s="16"/>
      <c r="J399" s="16"/>
      <c r="K399" s="2"/>
      <c r="L399" s="2"/>
      <c r="M399" s="2"/>
      <c r="N399" s="2"/>
      <c r="O399" s="2"/>
      <c r="P399" s="2"/>
      <c r="Q399" s="2"/>
      <c r="R399" s="2"/>
      <c r="S399" s="2"/>
      <c r="T399" s="2"/>
      <c r="U399" s="2"/>
      <c r="V399" s="2"/>
      <c r="W399" s="2"/>
      <c r="X399" s="2"/>
      <c r="Y399" s="2"/>
      <c r="Z399" s="2"/>
    </row>
    <row r="400">
      <c r="A400" s="16"/>
      <c r="B400" s="16"/>
      <c r="C400" s="16"/>
      <c r="D400" s="20"/>
      <c r="E400" s="16"/>
      <c r="F400" s="16"/>
      <c r="G400" s="16"/>
      <c r="H400" s="16"/>
      <c r="I400" s="16"/>
      <c r="J400" s="16"/>
      <c r="K400" s="2"/>
      <c r="L400" s="2"/>
      <c r="M400" s="2"/>
      <c r="N400" s="2"/>
      <c r="O400" s="2"/>
      <c r="P400" s="2"/>
      <c r="Q400" s="2"/>
      <c r="R400" s="2"/>
      <c r="S400" s="2"/>
      <c r="T400" s="2"/>
      <c r="U400" s="2"/>
      <c r="V400" s="2"/>
      <c r="W400" s="2"/>
      <c r="X400" s="2"/>
      <c r="Y400" s="2"/>
      <c r="Z400" s="2"/>
    </row>
    <row r="401">
      <c r="A401" s="16"/>
      <c r="B401" s="16"/>
      <c r="C401" s="16"/>
      <c r="D401" s="20"/>
      <c r="E401" s="16"/>
      <c r="F401" s="16"/>
      <c r="G401" s="16"/>
      <c r="H401" s="16"/>
      <c r="I401" s="16"/>
      <c r="J401" s="16"/>
      <c r="K401" s="2"/>
      <c r="L401" s="2"/>
      <c r="M401" s="2"/>
      <c r="N401" s="2"/>
      <c r="O401" s="2"/>
      <c r="P401" s="2"/>
      <c r="Q401" s="2"/>
      <c r="R401" s="2"/>
      <c r="S401" s="2"/>
      <c r="T401" s="2"/>
      <c r="U401" s="2"/>
      <c r="V401" s="2"/>
      <c r="W401" s="2"/>
      <c r="X401" s="2"/>
      <c r="Y401" s="2"/>
      <c r="Z401" s="2"/>
    </row>
    <row r="402">
      <c r="A402" s="16"/>
      <c r="B402" s="16"/>
      <c r="C402" s="16"/>
      <c r="D402" s="20"/>
      <c r="E402" s="16"/>
      <c r="F402" s="16"/>
      <c r="G402" s="16"/>
      <c r="H402" s="16"/>
      <c r="I402" s="16"/>
      <c r="J402" s="16"/>
      <c r="K402" s="2"/>
      <c r="L402" s="2"/>
      <c r="M402" s="2"/>
      <c r="N402" s="2"/>
      <c r="O402" s="2"/>
      <c r="P402" s="2"/>
      <c r="Q402" s="2"/>
      <c r="R402" s="2"/>
      <c r="S402" s="2"/>
      <c r="T402" s="2"/>
      <c r="U402" s="2"/>
      <c r="V402" s="2"/>
      <c r="W402" s="2"/>
      <c r="X402" s="2"/>
      <c r="Y402" s="2"/>
      <c r="Z402" s="2"/>
    </row>
    <row r="403">
      <c r="A403" s="16"/>
      <c r="B403" s="16"/>
      <c r="C403" s="16"/>
      <c r="D403" s="20"/>
      <c r="E403" s="16"/>
      <c r="F403" s="16"/>
      <c r="G403" s="16"/>
      <c r="H403" s="16"/>
      <c r="I403" s="16"/>
      <c r="J403" s="16"/>
      <c r="K403" s="2"/>
      <c r="L403" s="2"/>
      <c r="M403" s="2"/>
      <c r="N403" s="2"/>
      <c r="O403" s="2"/>
      <c r="P403" s="2"/>
      <c r="Q403" s="2"/>
      <c r="R403" s="2"/>
      <c r="S403" s="2"/>
      <c r="T403" s="2"/>
      <c r="U403" s="2"/>
      <c r="V403" s="2"/>
      <c r="W403" s="2"/>
      <c r="X403" s="2"/>
      <c r="Y403" s="2"/>
      <c r="Z403" s="2"/>
    </row>
    <row r="404">
      <c r="A404" s="16"/>
      <c r="B404" s="16"/>
      <c r="C404" s="16"/>
      <c r="D404" s="20"/>
      <c r="E404" s="16"/>
      <c r="F404" s="16"/>
      <c r="G404" s="16"/>
      <c r="H404" s="16"/>
      <c r="I404" s="16"/>
      <c r="J404" s="16"/>
      <c r="K404" s="2"/>
      <c r="L404" s="2"/>
      <c r="M404" s="2"/>
      <c r="N404" s="2"/>
      <c r="O404" s="2"/>
      <c r="P404" s="2"/>
      <c r="Q404" s="2"/>
      <c r="R404" s="2"/>
      <c r="S404" s="2"/>
      <c r="T404" s="2"/>
      <c r="U404" s="2"/>
      <c r="V404" s="2"/>
      <c r="W404" s="2"/>
      <c r="X404" s="2"/>
      <c r="Y404" s="2"/>
      <c r="Z404" s="2"/>
    </row>
    <row r="405">
      <c r="A405" s="16"/>
      <c r="B405" s="16"/>
      <c r="C405" s="16"/>
      <c r="D405" s="20"/>
      <c r="E405" s="16"/>
      <c r="F405" s="16"/>
      <c r="G405" s="16"/>
      <c r="H405" s="16"/>
      <c r="I405" s="16"/>
      <c r="J405" s="16"/>
      <c r="K405" s="2"/>
      <c r="L405" s="2"/>
      <c r="M405" s="2"/>
      <c r="N405" s="2"/>
      <c r="O405" s="2"/>
      <c r="P405" s="2"/>
      <c r="Q405" s="2"/>
      <c r="R405" s="2"/>
      <c r="S405" s="2"/>
      <c r="T405" s="2"/>
      <c r="U405" s="2"/>
      <c r="V405" s="2"/>
      <c r="W405" s="2"/>
      <c r="X405" s="2"/>
      <c r="Y405" s="2"/>
      <c r="Z405" s="2"/>
    </row>
    <row r="406">
      <c r="A406" s="16"/>
      <c r="B406" s="16"/>
      <c r="C406" s="16"/>
      <c r="D406" s="20"/>
      <c r="E406" s="16"/>
      <c r="F406" s="16"/>
      <c r="G406" s="16"/>
      <c r="H406" s="16"/>
      <c r="I406" s="16"/>
      <c r="J406" s="16"/>
      <c r="K406" s="2"/>
      <c r="L406" s="2"/>
      <c r="M406" s="2"/>
      <c r="N406" s="2"/>
      <c r="O406" s="2"/>
      <c r="P406" s="2"/>
      <c r="Q406" s="2"/>
      <c r="R406" s="2"/>
      <c r="S406" s="2"/>
      <c r="T406" s="2"/>
      <c r="U406" s="2"/>
      <c r="V406" s="2"/>
      <c r="W406" s="2"/>
      <c r="X406" s="2"/>
      <c r="Y406" s="2"/>
      <c r="Z406" s="2"/>
    </row>
    <row r="407">
      <c r="A407" s="16"/>
      <c r="B407" s="16"/>
      <c r="C407" s="16"/>
      <c r="D407" s="20"/>
      <c r="E407" s="16"/>
      <c r="F407" s="16"/>
      <c r="G407" s="16"/>
      <c r="H407" s="16"/>
      <c r="I407" s="16"/>
      <c r="J407" s="16"/>
      <c r="K407" s="2"/>
      <c r="L407" s="2"/>
      <c r="M407" s="2"/>
      <c r="N407" s="2"/>
      <c r="O407" s="2"/>
      <c r="P407" s="2"/>
      <c r="Q407" s="2"/>
      <c r="R407" s="2"/>
      <c r="S407" s="2"/>
      <c r="T407" s="2"/>
      <c r="U407" s="2"/>
      <c r="V407" s="2"/>
      <c r="W407" s="2"/>
      <c r="X407" s="2"/>
      <c r="Y407" s="2"/>
      <c r="Z407" s="2"/>
    </row>
    <row r="408">
      <c r="A408" s="16"/>
      <c r="B408" s="16"/>
      <c r="C408" s="16"/>
      <c r="D408" s="20"/>
      <c r="E408" s="16"/>
      <c r="F408" s="16"/>
      <c r="G408" s="16"/>
      <c r="H408" s="16"/>
      <c r="I408" s="16"/>
      <c r="J408" s="16"/>
      <c r="K408" s="2"/>
      <c r="L408" s="2"/>
      <c r="M408" s="2"/>
      <c r="N408" s="2"/>
      <c r="O408" s="2"/>
      <c r="P408" s="2"/>
      <c r="Q408" s="2"/>
      <c r="R408" s="2"/>
      <c r="S408" s="2"/>
      <c r="T408" s="2"/>
      <c r="U408" s="2"/>
      <c r="V408" s="2"/>
      <c r="W408" s="2"/>
      <c r="X408" s="2"/>
      <c r="Y408" s="2"/>
      <c r="Z408" s="2"/>
    </row>
    <row r="409">
      <c r="A409" s="16"/>
      <c r="B409" s="16"/>
      <c r="C409" s="16"/>
      <c r="D409" s="20"/>
      <c r="E409" s="16"/>
      <c r="F409" s="16"/>
      <c r="G409" s="16"/>
      <c r="H409" s="16"/>
      <c r="I409" s="16"/>
      <c r="J409" s="16"/>
      <c r="K409" s="2"/>
      <c r="L409" s="2"/>
      <c r="M409" s="2"/>
      <c r="N409" s="2"/>
      <c r="O409" s="2"/>
      <c r="P409" s="2"/>
      <c r="Q409" s="2"/>
      <c r="R409" s="2"/>
      <c r="S409" s="2"/>
      <c r="T409" s="2"/>
      <c r="U409" s="2"/>
      <c r="V409" s="2"/>
      <c r="W409" s="2"/>
      <c r="X409" s="2"/>
      <c r="Y409" s="2"/>
      <c r="Z409" s="2"/>
    </row>
    <row r="410">
      <c r="A410" s="16"/>
      <c r="B410" s="16"/>
      <c r="C410" s="16"/>
      <c r="D410" s="20"/>
      <c r="E410" s="16"/>
      <c r="F410" s="16"/>
      <c r="G410" s="16"/>
      <c r="H410" s="16"/>
      <c r="I410" s="16"/>
      <c r="J410" s="16"/>
      <c r="K410" s="2"/>
      <c r="L410" s="2"/>
      <c r="M410" s="2"/>
      <c r="N410" s="2"/>
      <c r="O410" s="2"/>
      <c r="P410" s="2"/>
      <c r="Q410" s="2"/>
      <c r="R410" s="2"/>
      <c r="S410" s="2"/>
      <c r="T410" s="2"/>
      <c r="U410" s="2"/>
      <c r="V410" s="2"/>
      <c r="W410" s="2"/>
      <c r="X410" s="2"/>
      <c r="Y410" s="2"/>
      <c r="Z410" s="2"/>
    </row>
    <row r="411">
      <c r="A411" s="16"/>
      <c r="B411" s="16"/>
      <c r="C411" s="16"/>
      <c r="D411" s="20"/>
      <c r="E411" s="16"/>
      <c r="F411" s="16"/>
      <c r="G411" s="16"/>
      <c r="H411" s="16"/>
      <c r="I411" s="16"/>
      <c r="J411" s="16"/>
      <c r="K411" s="2"/>
      <c r="L411" s="2"/>
      <c r="M411" s="2"/>
      <c r="N411" s="2"/>
      <c r="O411" s="2"/>
      <c r="P411" s="2"/>
      <c r="Q411" s="2"/>
      <c r="R411" s="2"/>
      <c r="S411" s="2"/>
      <c r="T411" s="2"/>
      <c r="U411" s="2"/>
      <c r="V411" s="2"/>
      <c r="W411" s="2"/>
      <c r="X411" s="2"/>
      <c r="Y411" s="2"/>
      <c r="Z411" s="2"/>
    </row>
    <row r="412">
      <c r="A412" s="16"/>
      <c r="B412" s="16"/>
      <c r="C412" s="16"/>
      <c r="D412" s="20"/>
      <c r="E412" s="16"/>
      <c r="F412" s="16"/>
      <c r="G412" s="16"/>
      <c r="H412" s="16"/>
      <c r="I412" s="16"/>
      <c r="J412" s="16"/>
      <c r="K412" s="2"/>
      <c r="L412" s="2"/>
      <c r="M412" s="2"/>
      <c r="N412" s="2"/>
      <c r="O412" s="2"/>
      <c r="P412" s="2"/>
      <c r="Q412" s="2"/>
      <c r="R412" s="2"/>
      <c r="S412" s="2"/>
      <c r="T412" s="2"/>
      <c r="U412" s="2"/>
      <c r="V412" s="2"/>
      <c r="W412" s="2"/>
      <c r="X412" s="2"/>
      <c r="Y412" s="2"/>
      <c r="Z412" s="2"/>
    </row>
    <row r="413">
      <c r="A413" s="16"/>
      <c r="B413" s="16"/>
      <c r="C413" s="16"/>
      <c r="D413" s="20"/>
      <c r="E413" s="16"/>
      <c r="F413" s="16"/>
      <c r="G413" s="16"/>
      <c r="H413" s="16"/>
      <c r="I413" s="16"/>
      <c r="J413" s="16"/>
      <c r="K413" s="2"/>
      <c r="L413" s="2"/>
      <c r="M413" s="2"/>
      <c r="N413" s="2"/>
      <c r="O413" s="2"/>
      <c r="P413" s="2"/>
      <c r="Q413" s="2"/>
      <c r="R413" s="2"/>
      <c r="S413" s="2"/>
      <c r="T413" s="2"/>
      <c r="U413" s="2"/>
      <c r="V413" s="2"/>
      <c r="W413" s="2"/>
      <c r="X413" s="2"/>
      <c r="Y413" s="2"/>
      <c r="Z413" s="2"/>
    </row>
    <row r="414">
      <c r="A414" s="16"/>
      <c r="B414" s="16"/>
      <c r="C414" s="16"/>
      <c r="D414" s="20"/>
      <c r="E414" s="16"/>
      <c r="F414" s="16"/>
      <c r="G414" s="16"/>
      <c r="H414" s="16"/>
      <c r="I414" s="16"/>
      <c r="J414" s="16"/>
      <c r="K414" s="2"/>
      <c r="L414" s="2"/>
      <c r="M414" s="2"/>
      <c r="N414" s="2"/>
      <c r="O414" s="2"/>
      <c r="P414" s="2"/>
      <c r="Q414" s="2"/>
      <c r="R414" s="2"/>
      <c r="S414" s="2"/>
      <c r="T414" s="2"/>
      <c r="U414" s="2"/>
      <c r="V414" s="2"/>
      <c r="W414" s="2"/>
      <c r="X414" s="2"/>
      <c r="Y414" s="2"/>
      <c r="Z414" s="2"/>
    </row>
    <row r="415">
      <c r="A415" s="16"/>
      <c r="B415" s="16"/>
      <c r="C415" s="16"/>
      <c r="D415" s="20"/>
      <c r="E415" s="16"/>
      <c r="F415" s="16"/>
      <c r="G415" s="16"/>
      <c r="H415" s="16"/>
      <c r="I415" s="16"/>
      <c r="J415" s="16"/>
      <c r="K415" s="2"/>
      <c r="L415" s="2"/>
      <c r="M415" s="2"/>
      <c r="N415" s="2"/>
      <c r="O415" s="2"/>
      <c r="P415" s="2"/>
      <c r="Q415" s="2"/>
      <c r="R415" s="2"/>
      <c r="S415" s="2"/>
      <c r="T415" s="2"/>
      <c r="U415" s="2"/>
      <c r="V415" s="2"/>
      <c r="W415" s="2"/>
      <c r="X415" s="2"/>
      <c r="Y415" s="2"/>
      <c r="Z415" s="2"/>
    </row>
    <row r="416">
      <c r="A416" s="16"/>
      <c r="B416" s="16"/>
      <c r="C416" s="16"/>
      <c r="D416" s="20"/>
      <c r="E416" s="16"/>
      <c r="F416" s="16"/>
      <c r="G416" s="16"/>
      <c r="H416" s="16"/>
      <c r="I416" s="16"/>
      <c r="J416" s="16"/>
      <c r="K416" s="2"/>
      <c r="L416" s="2"/>
      <c r="M416" s="2"/>
      <c r="N416" s="2"/>
      <c r="O416" s="2"/>
      <c r="P416" s="2"/>
      <c r="Q416" s="2"/>
      <c r="R416" s="2"/>
      <c r="S416" s="2"/>
      <c r="T416" s="2"/>
      <c r="U416" s="2"/>
      <c r="V416" s="2"/>
      <c r="W416" s="2"/>
      <c r="X416" s="2"/>
      <c r="Y416" s="2"/>
      <c r="Z416" s="2"/>
    </row>
    <row r="417">
      <c r="A417" s="16"/>
      <c r="B417" s="16"/>
      <c r="C417" s="16"/>
      <c r="D417" s="20"/>
      <c r="E417" s="16"/>
      <c r="F417" s="16"/>
      <c r="G417" s="16"/>
      <c r="H417" s="16"/>
      <c r="I417" s="16"/>
      <c r="J417" s="16"/>
      <c r="K417" s="2"/>
      <c r="L417" s="2"/>
      <c r="M417" s="2"/>
      <c r="N417" s="2"/>
      <c r="O417" s="2"/>
      <c r="P417" s="2"/>
      <c r="Q417" s="2"/>
      <c r="R417" s="2"/>
      <c r="S417" s="2"/>
      <c r="T417" s="2"/>
      <c r="U417" s="2"/>
      <c r="V417" s="2"/>
      <c r="W417" s="2"/>
      <c r="X417" s="2"/>
      <c r="Y417" s="2"/>
      <c r="Z417" s="2"/>
    </row>
    <row r="418">
      <c r="A418" s="16"/>
      <c r="B418" s="16"/>
      <c r="C418" s="16"/>
      <c r="D418" s="20"/>
      <c r="E418" s="16"/>
      <c r="F418" s="16"/>
      <c r="G418" s="16"/>
      <c r="H418" s="16"/>
      <c r="I418" s="16"/>
      <c r="J418" s="16"/>
      <c r="K418" s="2"/>
      <c r="L418" s="2"/>
      <c r="M418" s="2"/>
      <c r="N418" s="2"/>
      <c r="O418" s="2"/>
      <c r="P418" s="2"/>
      <c r="Q418" s="2"/>
      <c r="R418" s="2"/>
      <c r="S418" s="2"/>
      <c r="T418" s="2"/>
      <c r="U418" s="2"/>
      <c r="V418" s="2"/>
      <c r="W418" s="2"/>
      <c r="X418" s="2"/>
      <c r="Y418" s="2"/>
      <c r="Z418" s="2"/>
    </row>
    <row r="419">
      <c r="A419" s="16"/>
      <c r="B419" s="16"/>
      <c r="C419" s="16"/>
      <c r="D419" s="20"/>
      <c r="E419" s="16"/>
      <c r="F419" s="16"/>
      <c r="G419" s="16"/>
      <c r="H419" s="16"/>
      <c r="I419" s="16"/>
      <c r="J419" s="16"/>
      <c r="K419" s="2"/>
      <c r="L419" s="2"/>
      <c r="M419" s="2"/>
      <c r="N419" s="2"/>
      <c r="O419" s="2"/>
      <c r="P419" s="2"/>
      <c r="Q419" s="2"/>
      <c r="R419" s="2"/>
      <c r="S419" s="2"/>
      <c r="T419" s="2"/>
      <c r="U419" s="2"/>
      <c r="V419" s="2"/>
      <c r="W419" s="2"/>
      <c r="X419" s="2"/>
      <c r="Y419" s="2"/>
      <c r="Z419" s="2"/>
    </row>
    <row r="420">
      <c r="A420" s="16"/>
      <c r="B420" s="16"/>
      <c r="C420" s="16"/>
      <c r="D420" s="20"/>
      <c r="E420" s="16"/>
      <c r="F420" s="16"/>
      <c r="G420" s="16"/>
      <c r="H420" s="16"/>
      <c r="I420" s="16"/>
      <c r="J420" s="16"/>
      <c r="K420" s="2"/>
      <c r="L420" s="2"/>
      <c r="M420" s="2"/>
      <c r="N420" s="2"/>
      <c r="O420" s="2"/>
      <c r="P420" s="2"/>
      <c r="Q420" s="2"/>
      <c r="R420" s="2"/>
      <c r="S420" s="2"/>
      <c r="T420" s="2"/>
      <c r="U420" s="2"/>
      <c r="V420" s="2"/>
      <c r="W420" s="2"/>
      <c r="X420" s="2"/>
      <c r="Y420" s="2"/>
      <c r="Z420" s="2"/>
    </row>
    <row r="421">
      <c r="A421" s="16"/>
      <c r="B421" s="16"/>
      <c r="C421" s="16"/>
      <c r="D421" s="20"/>
      <c r="E421" s="16"/>
      <c r="F421" s="16"/>
      <c r="G421" s="16"/>
      <c r="H421" s="16"/>
      <c r="I421" s="16"/>
      <c r="J421" s="16"/>
      <c r="K421" s="2"/>
      <c r="L421" s="2"/>
      <c r="M421" s="2"/>
      <c r="N421" s="2"/>
      <c r="O421" s="2"/>
      <c r="P421" s="2"/>
      <c r="Q421" s="2"/>
      <c r="R421" s="2"/>
      <c r="S421" s="2"/>
      <c r="T421" s="2"/>
      <c r="U421" s="2"/>
      <c r="V421" s="2"/>
      <c r="W421" s="2"/>
      <c r="X421" s="2"/>
      <c r="Y421" s="2"/>
      <c r="Z421" s="2"/>
    </row>
    <row r="422">
      <c r="A422" s="16"/>
      <c r="B422" s="16"/>
      <c r="C422" s="16"/>
      <c r="D422" s="20"/>
      <c r="E422" s="16"/>
      <c r="F422" s="16"/>
      <c r="G422" s="16"/>
      <c r="H422" s="16"/>
      <c r="I422" s="16"/>
      <c r="J422" s="16"/>
      <c r="K422" s="2"/>
      <c r="L422" s="2"/>
      <c r="M422" s="2"/>
      <c r="N422" s="2"/>
      <c r="O422" s="2"/>
      <c r="P422" s="2"/>
      <c r="Q422" s="2"/>
      <c r="R422" s="2"/>
      <c r="S422" s="2"/>
      <c r="T422" s="2"/>
      <c r="U422" s="2"/>
      <c r="V422" s="2"/>
      <c r="W422" s="2"/>
      <c r="X422" s="2"/>
      <c r="Y422" s="2"/>
      <c r="Z422" s="2"/>
    </row>
    <row r="423">
      <c r="A423" s="16"/>
      <c r="B423" s="16"/>
      <c r="C423" s="16"/>
      <c r="D423" s="20"/>
      <c r="E423" s="16"/>
      <c r="F423" s="16"/>
      <c r="G423" s="16"/>
      <c r="H423" s="16"/>
      <c r="I423" s="16"/>
      <c r="J423" s="16"/>
      <c r="K423" s="2"/>
      <c r="L423" s="2"/>
      <c r="M423" s="2"/>
      <c r="N423" s="2"/>
      <c r="O423" s="2"/>
      <c r="P423" s="2"/>
      <c r="Q423" s="2"/>
      <c r="R423" s="2"/>
      <c r="S423" s="2"/>
      <c r="T423" s="2"/>
      <c r="U423" s="2"/>
      <c r="V423" s="2"/>
      <c r="W423" s="2"/>
      <c r="X423" s="2"/>
      <c r="Y423" s="2"/>
      <c r="Z423" s="2"/>
    </row>
    <row r="424">
      <c r="A424" s="16"/>
      <c r="B424" s="16"/>
      <c r="C424" s="16"/>
      <c r="D424" s="20"/>
      <c r="E424" s="16"/>
      <c r="F424" s="16"/>
      <c r="G424" s="16"/>
      <c r="H424" s="16"/>
      <c r="I424" s="16"/>
      <c r="J424" s="16"/>
      <c r="K424" s="2"/>
      <c r="L424" s="2"/>
      <c r="M424" s="2"/>
      <c r="N424" s="2"/>
      <c r="O424" s="2"/>
      <c r="P424" s="2"/>
      <c r="Q424" s="2"/>
      <c r="R424" s="2"/>
      <c r="S424" s="2"/>
      <c r="T424" s="2"/>
      <c r="U424" s="2"/>
      <c r="V424" s="2"/>
      <c r="W424" s="2"/>
      <c r="X424" s="2"/>
      <c r="Y424" s="2"/>
      <c r="Z424" s="2"/>
    </row>
    <row r="425">
      <c r="A425" s="16"/>
      <c r="B425" s="16"/>
      <c r="C425" s="16"/>
      <c r="D425" s="20"/>
      <c r="E425" s="16"/>
      <c r="F425" s="16"/>
      <c r="G425" s="16"/>
      <c r="H425" s="16"/>
      <c r="I425" s="16"/>
      <c r="J425" s="16"/>
      <c r="K425" s="2"/>
      <c r="L425" s="2"/>
      <c r="M425" s="2"/>
      <c r="N425" s="2"/>
      <c r="O425" s="2"/>
      <c r="P425" s="2"/>
      <c r="Q425" s="2"/>
      <c r="R425" s="2"/>
      <c r="S425" s="2"/>
      <c r="T425" s="2"/>
      <c r="U425" s="2"/>
      <c r="V425" s="2"/>
      <c r="W425" s="2"/>
      <c r="X425" s="2"/>
      <c r="Y425" s="2"/>
      <c r="Z425" s="2"/>
    </row>
    <row r="426">
      <c r="A426" s="16"/>
      <c r="B426" s="16"/>
      <c r="C426" s="16"/>
      <c r="D426" s="20"/>
      <c r="E426" s="16"/>
      <c r="F426" s="16"/>
      <c r="G426" s="16"/>
      <c r="H426" s="16"/>
      <c r="I426" s="16"/>
      <c r="J426" s="16"/>
      <c r="K426" s="2"/>
      <c r="L426" s="2"/>
      <c r="M426" s="2"/>
      <c r="N426" s="2"/>
      <c r="O426" s="2"/>
      <c r="P426" s="2"/>
      <c r="Q426" s="2"/>
      <c r="R426" s="2"/>
      <c r="S426" s="2"/>
      <c r="T426" s="2"/>
      <c r="U426" s="2"/>
      <c r="V426" s="2"/>
      <c r="W426" s="2"/>
      <c r="X426" s="2"/>
      <c r="Y426" s="2"/>
      <c r="Z426" s="2"/>
    </row>
    <row r="427">
      <c r="A427" s="16"/>
      <c r="B427" s="16"/>
      <c r="C427" s="16"/>
      <c r="D427" s="20"/>
      <c r="E427" s="16"/>
      <c r="F427" s="16"/>
      <c r="G427" s="16"/>
      <c r="H427" s="16"/>
      <c r="I427" s="16"/>
      <c r="J427" s="16"/>
      <c r="K427" s="2"/>
      <c r="L427" s="2"/>
      <c r="M427" s="2"/>
      <c r="N427" s="2"/>
      <c r="O427" s="2"/>
      <c r="P427" s="2"/>
      <c r="Q427" s="2"/>
      <c r="R427" s="2"/>
      <c r="S427" s="2"/>
      <c r="T427" s="2"/>
      <c r="U427" s="2"/>
      <c r="V427" s="2"/>
      <c r="W427" s="2"/>
      <c r="X427" s="2"/>
      <c r="Y427" s="2"/>
      <c r="Z427" s="2"/>
    </row>
    <row r="428">
      <c r="A428" s="16"/>
      <c r="B428" s="16"/>
      <c r="C428" s="16"/>
      <c r="D428" s="20"/>
      <c r="E428" s="16"/>
      <c r="F428" s="16"/>
      <c r="G428" s="16"/>
      <c r="H428" s="16"/>
      <c r="I428" s="16"/>
      <c r="J428" s="16"/>
      <c r="K428" s="2"/>
      <c r="L428" s="2"/>
      <c r="M428" s="2"/>
      <c r="N428" s="2"/>
      <c r="O428" s="2"/>
      <c r="P428" s="2"/>
      <c r="Q428" s="2"/>
      <c r="R428" s="2"/>
      <c r="S428" s="2"/>
      <c r="T428" s="2"/>
      <c r="U428" s="2"/>
      <c r="V428" s="2"/>
      <c r="W428" s="2"/>
      <c r="X428" s="2"/>
      <c r="Y428" s="2"/>
      <c r="Z428" s="2"/>
    </row>
    <row r="429">
      <c r="A429" s="16"/>
      <c r="B429" s="16"/>
      <c r="C429" s="16"/>
      <c r="D429" s="20"/>
      <c r="E429" s="16"/>
      <c r="F429" s="16"/>
      <c r="G429" s="16"/>
      <c r="H429" s="16"/>
      <c r="I429" s="16"/>
      <c r="J429" s="16"/>
      <c r="K429" s="2"/>
      <c r="L429" s="2"/>
      <c r="M429" s="2"/>
      <c r="N429" s="2"/>
      <c r="O429" s="2"/>
      <c r="P429" s="2"/>
      <c r="Q429" s="2"/>
      <c r="R429" s="2"/>
      <c r="S429" s="2"/>
      <c r="T429" s="2"/>
      <c r="U429" s="2"/>
      <c r="V429" s="2"/>
      <c r="W429" s="2"/>
      <c r="X429" s="2"/>
      <c r="Y429" s="2"/>
      <c r="Z429" s="2"/>
    </row>
    <row r="430">
      <c r="A430" s="16"/>
      <c r="B430" s="16"/>
      <c r="C430" s="16"/>
      <c r="D430" s="20"/>
      <c r="E430" s="16"/>
      <c r="F430" s="16"/>
      <c r="G430" s="16"/>
      <c r="H430" s="16"/>
      <c r="I430" s="16"/>
      <c r="J430" s="16"/>
      <c r="K430" s="2"/>
      <c r="L430" s="2"/>
      <c r="M430" s="2"/>
      <c r="N430" s="2"/>
      <c r="O430" s="2"/>
      <c r="P430" s="2"/>
      <c r="Q430" s="2"/>
      <c r="R430" s="2"/>
      <c r="S430" s="2"/>
      <c r="T430" s="2"/>
      <c r="U430" s="2"/>
      <c r="V430" s="2"/>
      <c r="W430" s="2"/>
      <c r="X430" s="2"/>
      <c r="Y430" s="2"/>
      <c r="Z430" s="2"/>
    </row>
    <row r="431">
      <c r="A431" s="16"/>
      <c r="B431" s="16"/>
      <c r="C431" s="16"/>
      <c r="D431" s="20"/>
      <c r="E431" s="16"/>
      <c r="F431" s="16"/>
      <c r="G431" s="16"/>
      <c r="H431" s="16"/>
      <c r="I431" s="16"/>
      <c r="J431" s="16"/>
      <c r="K431" s="2"/>
      <c r="L431" s="2"/>
      <c r="M431" s="2"/>
      <c r="N431" s="2"/>
      <c r="O431" s="2"/>
      <c r="P431" s="2"/>
      <c r="Q431" s="2"/>
      <c r="R431" s="2"/>
      <c r="S431" s="2"/>
      <c r="T431" s="2"/>
      <c r="U431" s="2"/>
      <c r="V431" s="2"/>
      <c r="W431" s="2"/>
      <c r="X431" s="2"/>
      <c r="Y431" s="2"/>
      <c r="Z431" s="2"/>
    </row>
    <row r="432">
      <c r="A432" s="16"/>
      <c r="B432" s="16"/>
      <c r="C432" s="16"/>
      <c r="D432" s="20"/>
      <c r="E432" s="16"/>
      <c r="F432" s="16"/>
      <c r="G432" s="16"/>
      <c r="H432" s="16"/>
      <c r="I432" s="16"/>
      <c r="J432" s="16"/>
      <c r="K432" s="2"/>
      <c r="L432" s="2"/>
      <c r="M432" s="2"/>
      <c r="N432" s="2"/>
      <c r="O432" s="2"/>
      <c r="P432" s="2"/>
      <c r="Q432" s="2"/>
      <c r="R432" s="2"/>
      <c r="S432" s="2"/>
      <c r="T432" s="2"/>
      <c r="U432" s="2"/>
      <c r="V432" s="2"/>
      <c r="W432" s="2"/>
      <c r="X432" s="2"/>
      <c r="Y432" s="2"/>
      <c r="Z432" s="2"/>
    </row>
    <row r="433">
      <c r="A433" s="16"/>
      <c r="B433" s="16"/>
      <c r="C433" s="16"/>
      <c r="D433" s="20"/>
      <c r="E433" s="16"/>
      <c r="F433" s="16"/>
      <c r="G433" s="16"/>
      <c r="H433" s="16"/>
      <c r="I433" s="16"/>
      <c r="J433" s="16"/>
      <c r="K433" s="2"/>
      <c r="L433" s="2"/>
      <c r="M433" s="2"/>
      <c r="N433" s="2"/>
      <c r="O433" s="2"/>
      <c r="P433" s="2"/>
      <c r="Q433" s="2"/>
      <c r="R433" s="2"/>
      <c r="S433" s="2"/>
      <c r="T433" s="2"/>
      <c r="U433" s="2"/>
      <c r="V433" s="2"/>
      <c r="W433" s="2"/>
      <c r="X433" s="2"/>
      <c r="Y433" s="2"/>
      <c r="Z433" s="2"/>
    </row>
    <row r="434">
      <c r="A434" s="16"/>
      <c r="B434" s="16"/>
      <c r="C434" s="16"/>
      <c r="D434" s="20"/>
      <c r="E434" s="16"/>
      <c r="F434" s="16"/>
      <c r="G434" s="16"/>
      <c r="H434" s="16"/>
      <c r="I434" s="16"/>
      <c r="J434" s="16"/>
      <c r="K434" s="2"/>
      <c r="L434" s="2"/>
      <c r="M434" s="2"/>
      <c r="N434" s="2"/>
      <c r="O434" s="2"/>
      <c r="P434" s="2"/>
      <c r="Q434" s="2"/>
      <c r="R434" s="2"/>
      <c r="S434" s="2"/>
      <c r="T434" s="2"/>
      <c r="U434" s="2"/>
      <c r="V434" s="2"/>
      <c r="W434" s="2"/>
      <c r="X434" s="2"/>
      <c r="Y434" s="2"/>
      <c r="Z434" s="2"/>
    </row>
    <row r="435">
      <c r="A435" s="16"/>
      <c r="B435" s="16"/>
      <c r="C435" s="16"/>
      <c r="D435" s="20"/>
      <c r="E435" s="16"/>
      <c r="F435" s="16"/>
      <c r="G435" s="16"/>
      <c r="H435" s="16"/>
      <c r="I435" s="16"/>
      <c r="J435" s="16"/>
      <c r="K435" s="2"/>
      <c r="L435" s="2"/>
      <c r="M435" s="2"/>
      <c r="N435" s="2"/>
      <c r="O435" s="2"/>
      <c r="P435" s="2"/>
      <c r="Q435" s="2"/>
      <c r="R435" s="2"/>
      <c r="S435" s="2"/>
      <c r="T435" s="2"/>
      <c r="U435" s="2"/>
      <c r="V435" s="2"/>
      <c r="W435" s="2"/>
      <c r="X435" s="2"/>
      <c r="Y435" s="2"/>
      <c r="Z435" s="2"/>
    </row>
    <row r="436">
      <c r="A436" s="16"/>
      <c r="B436" s="16"/>
      <c r="C436" s="16"/>
      <c r="D436" s="20"/>
      <c r="E436" s="16"/>
      <c r="F436" s="16"/>
      <c r="G436" s="16"/>
      <c r="H436" s="16"/>
      <c r="I436" s="16"/>
      <c r="J436" s="16"/>
      <c r="K436" s="2"/>
      <c r="L436" s="2"/>
      <c r="M436" s="2"/>
      <c r="N436" s="2"/>
      <c r="O436" s="2"/>
      <c r="P436" s="2"/>
      <c r="Q436" s="2"/>
      <c r="R436" s="2"/>
      <c r="S436" s="2"/>
      <c r="T436" s="2"/>
      <c r="U436" s="2"/>
      <c r="V436" s="2"/>
      <c r="W436" s="2"/>
      <c r="X436" s="2"/>
      <c r="Y436" s="2"/>
      <c r="Z436" s="2"/>
    </row>
    <row r="437">
      <c r="A437" s="16"/>
      <c r="B437" s="16"/>
      <c r="C437" s="16"/>
      <c r="D437" s="20"/>
      <c r="E437" s="16"/>
      <c r="F437" s="16"/>
      <c r="G437" s="16"/>
      <c r="H437" s="16"/>
      <c r="I437" s="16"/>
      <c r="J437" s="16"/>
      <c r="K437" s="2"/>
      <c r="L437" s="2"/>
      <c r="M437" s="2"/>
      <c r="N437" s="2"/>
      <c r="O437" s="2"/>
      <c r="P437" s="2"/>
      <c r="Q437" s="2"/>
      <c r="R437" s="2"/>
      <c r="S437" s="2"/>
      <c r="T437" s="2"/>
      <c r="U437" s="2"/>
      <c r="V437" s="2"/>
      <c r="W437" s="2"/>
      <c r="X437" s="2"/>
      <c r="Y437" s="2"/>
      <c r="Z437" s="2"/>
    </row>
    <row r="438">
      <c r="A438" s="16"/>
      <c r="B438" s="16"/>
      <c r="C438" s="16"/>
      <c r="D438" s="20"/>
      <c r="E438" s="16"/>
      <c r="F438" s="16"/>
      <c r="G438" s="16"/>
      <c r="H438" s="16"/>
      <c r="I438" s="16"/>
      <c r="J438" s="16"/>
      <c r="K438" s="2"/>
      <c r="L438" s="2"/>
      <c r="M438" s="2"/>
      <c r="N438" s="2"/>
      <c r="O438" s="2"/>
      <c r="P438" s="2"/>
      <c r="Q438" s="2"/>
      <c r="R438" s="2"/>
      <c r="S438" s="2"/>
      <c r="T438" s="2"/>
      <c r="U438" s="2"/>
      <c r="V438" s="2"/>
      <c r="W438" s="2"/>
      <c r="X438" s="2"/>
      <c r="Y438" s="2"/>
      <c r="Z438" s="2"/>
    </row>
    <row r="439">
      <c r="A439" s="16"/>
      <c r="B439" s="16"/>
      <c r="C439" s="16"/>
      <c r="D439" s="20"/>
      <c r="E439" s="16"/>
      <c r="F439" s="16"/>
      <c r="G439" s="16"/>
      <c r="H439" s="16"/>
      <c r="I439" s="16"/>
      <c r="J439" s="16"/>
      <c r="K439" s="2"/>
      <c r="L439" s="2"/>
      <c r="M439" s="2"/>
      <c r="N439" s="2"/>
      <c r="O439" s="2"/>
      <c r="P439" s="2"/>
      <c r="Q439" s="2"/>
      <c r="R439" s="2"/>
      <c r="S439" s="2"/>
      <c r="T439" s="2"/>
      <c r="U439" s="2"/>
      <c r="V439" s="2"/>
      <c r="W439" s="2"/>
      <c r="X439" s="2"/>
      <c r="Y439" s="2"/>
      <c r="Z439" s="2"/>
    </row>
    <row r="440">
      <c r="A440" s="16"/>
      <c r="B440" s="16"/>
      <c r="C440" s="16"/>
      <c r="D440" s="20"/>
      <c r="E440" s="16"/>
      <c r="F440" s="16"/>
      <c r="G440" s="16"/>
      <c r="H440" s="16"/>
      <c r="I440" s="16"/>
      <c r="J440" s="16"/>
      <c r="K440" s="2"/>
      <c r="L440" s="2"/>
      <c r="M440" s="2"/>
      <c r="N440" s="2"/>
      <c r="O440" s="2"/>
      <c r="P440" s="2"/>
      <c r="Q440" s="2"/>
      <c r="R440" s="2"/>
      <c r="S440" s="2"/>
      <c r="T440" s="2"/>
      <c r="U440" s="2"/>
      <c r="V440" s="2"/>
      <c r="W440" s="2"/>
      <c r="X440" s="2"/>
      <c r="Y440" s="2"/>
      <c r="Z440" s="2"/>
    </row>
    <row r="441">
      <c r="A441" s="16"/>
      <c r="B441" s="16"/>
      <c r="C441" s="16"/>
      <c r="D441" s="20"/>
      <c r="E441" s="16"/>
      <c r="F441" s="16"/>
      <c r="G441" s="16"/>
      <c r="H441" s="16"/>
      <c r="I441" s="16"/>
      <c r="J441" s="16"/>
      <c r="K441" s="2"/>
      <c r="L441" s="2"/>
      <c r="M441" s="2"/>
      <c r="N441" s="2"/>
      <c r="O441" s="2"/>
      <c r="P441" s="2"/>
      <c r="Q441" s="2"/>
      <c r="R441" s="2"/>
      <c r="S441" s="2"/>
      <c r="T441" s="2"/>
      <c r="U441" s="2"/>
      <c r="V441" s="2"/>
      <c r="W441" s="2"/>
      <c r="X441" s="2"/>
      <c r="Y441" s="2"/>
      <c r="Z441" s="2"/>
    </row>
    <row r="442">
      <c r="A442" s="16"/>
      <c r="B442" s="16"/>
      <c r="C442" s="16"/>
      <c r="D442" s="20"/>
      <c r="E442" s="16"/>
      <c r="F442" s="16"/>
      <c r="G442" s="16"/>
      <c r="H442" s="16"/>
      <c r="I442" s="16"/>
      <c r="J442" s="16"/>
      <c r="K442" s="2"/>
      <c r="L442" s="2"/>
      <c r="M442" s="2"/>
      <c r="N442" s="2"/>
      <c r="O442" s="2"/>
      <c r="P442" s="2"/>
      <c r="Q442" s="2"/>
      <c r="R442" s="2"/>
      <c r="S442" s="2"/>
      <c r="T442" s="2"/>
      <c r="U442" s="2"/>
      <c r="V442" s="2"/>
      <c r="W442" s="2"/>
      <c r="X442" s="2"/>
      <c r="Y442" s="2"/>
      <c r="Z442" s="2"/>
    </row>
    <row r="443">
      <c r="A443" s="16"/>
      <c r="B443" s="16"/>
      <c r="C443" s="16"/>
      <c r="D443" s="20"/>
      <c r="E443" s="16"/>
      <c r="F443" s="16"/>
      <c r="G443" s="16"/>
      <c r="H443" s="16"/>
      <c r="I443" s="16"/>
      <c r="J443" s="16"/>
      <c r="K443" s="2"/>
      <c r="L443" s="2"/>
      <c r="M443" s="2"/>
      <c r="N443" s="2"/>
      <c r="O443" s="2"/>
      <c r="P443" s="2"/>
      <c r="Q443" s="2"/>
      <c r="R443" s="2"/>
      <c r="S443" s="2"/>
      <c r="T443" s="2"/>
      <c r="U443" s="2"/>
      <c r="V443" s="2"/>
      <c r="W443" s="2"/>
      <c r="X443" s="2"/>
      <c r="Y443" s="2"/>
      <c r="Z443" s="2"/>
    </row>
    <row r="444">
      <c r="A444" s="16"/>
      <c r="B444" s="16"/>
      <c r="C444" s="16"/>
      <c r="D444" s="20"/>
      <c r="E444" s="16"/>
      <c r="F444" s="16"/>
      <c r="G444" s="16"/>
      <c r="H444" s="16"/>
      <c r="I444" s="16"/>
      <c r="J444" s="16"/>
      <c r="K444" s="2"/>
      <c r="L444" s="2"/>
      <c r="M444" s="2"/>
      <c r="N444" s="2"/>
      <c r="O444" s="2"/>
      <c r="P444" s="2"/>
      <c r="Q444" s="2"/>
      <c r="R444" s="2"/>
      <c r="S444" s="2"/>
      <c r="T444" s="2"/>
      <c r="U444" s="2"/>
      <c r="V444" s="2"/>
      <c r="W444" s="2"/>
      <c r="X444" s="2"/>
      <c r="Y444" s="2"/>
      <c r="Z444" s="2"/>
    </row>
    <row r="445">
      <c r="A445" s="16"/>
      <c r="B445" s="16"/>
      <c r="C445" s="16"/>
      <c r="D445" s="20"/>
      <c r="E445" s="16"/>
      <c r="F445" s="16"/>
      <c r="G445" s="16"/>
      <c r="H445" s="16"/>
      <c r="I445" s="16"/>
      <c r="J445" s="16"/>
      <c r="K445" s="2"/>
      <c r="L445" s="2"/>
      <c r="M445" s="2"/>
      <c r="N445" s="2"/>
      <c r="O445" s="2"/>
      <c r="P445" s="2"/>
      <c r="Q445" s="2"/>
      <c r="R445" s="2"/>
      <c r="S445" s="2"/>
      <c r="T445" s="2"/>
      <c r="U445" s="2"/>
      <c r="V445" s="2"/>
      <c r="W445" s="2"/>
      <c r="X445" s="2"/>
      <c r="Y445" s="2"/>
      <c r="Z445" s="2"/>
    </row>
    <row r="446">
      <c r="A446" s="16"/>
      <c r="B446" s="16"/>
      <c r="C446" s="16"/>
      <c r="D446" s="20"/>
      <c r="E446" s="16"/>
      <c r="F446" s="16"/>
      <c r="G446" s="16"/>
      <c r="H446" s="16"/>
      <c r="I446" s="16"/>
      <c r="J446" s="16"/>
      <c r="K446" s="2"/>
      <c r="L446" s="2"/>
      <c r="M446" s="2"/>
      <c r="N446" s="2"/>
      <c r="O446" s="2"/>
      <c r="P446" s="2"/>
      <c r="Q446" s="2"/>
      <c r="R446" s="2"/>
      <c r="S446" s="2"/>
      <c r="T446" s="2"/>
      <c r="U446" s="2"/>
      <c r="V446" s="2"/>
      <c r="W446" s="2"/>
      <c r="X446" s="2"/>
      <c r="Y446" s="2"/>
      <c r="Z446" s="2"/>
    </row>
    <row r="447">
      <c r="A447" s="16"/>
      <c r="B447" s="16"/>
      <c r="C447" s="16"/>
      <c r="D447" s="20"/>
      <c r="E447" s="16"/>
      <c r="F447" s="16"/>
      <c r="G447" s="16"/>
      <c r="H447" s="16"/>
      <c r="I447" s="16"/>
      <c r="J447" s="16"/>
      <c r="K447" s="2"/>
      <c r="L447" s="2"/>
      <c r="M447" s="2"/>
      <c r="N447" s="2"/>
      <c r="O447" s="2"/>
      <c r="P447" s="2"/>
      <c r="Q447" s="2"/>
      <c r="R447" s="2"/>
      <c r="S447" s="2"/>
      <c r="T447" s="2"/>
      <c r="U447" s="2"/>
      <c r="V447" s="2"/>
      <c r="W447" s="2"/>
      <c r="X447" s="2"/>
      <c r="Y447" s="2"/>
      <c r="Z447" s="2"/>
    </row>
    <row r="448">
      <c r="A448" s="16"/>
      <c r="B448" s="16"/>
      <c r="C448" s="16"/>
      <c r="D448" s="20"/>
      <c r="E448" s="16"/>
      <c r="F448" s="16"/>
      <c r="G448" s="16"/>
      <c r="H448" s="16"/>
      <c r="I448" s="16"/>
      <c r="J448" s="16"/>
      <c r="K448" s="2"/>
      <c r="L448" s="2"/>
      <c r="M448" s="2"/>
      <c r="N448" s="2"/>
      <c r="O448" s="2"/>
      <c r="P448" s="2"/>
      <c r="Q448" s="2"/>
      <c r="R448" s="2"/>
      <c r="S448" s="2"/>
      <c r="T448" s="2"/>
      <c r="U448" s="2"/>
      <c r="V448" s="2"/>
      <c r="W448" s="2"/>
      <c r="X448" s="2"/>
      <c r="Y448" s="2"/>
      <c r="Z448" s="2"/>
    </row>
    <row r="449">
      <c r="A449" s="16"/>
      <c r="B449" s="16"/>
      <c r="C449" s="16"/>
      <c r="D449" s="20"/>
      <c r="E449" s="16"/>
      <c r="F449" s="16"/>
      <c r="G449" s="16"/>
      <c r="H449" s="16"/>
      <c r="I449" s="16"/>
      <c r="J449" s="16"/>
      <c r="K449" s="2"/>
      <c r="L449" s="2"/>
      <c r="M449" s="2"/>
      <c r="N449" s="2"/>
      <c r="O449" s="2"/>
      <c r="P449" s="2"/>
      <c r="Q449" s="2"/>
      <c r="R449" s="2"/>
      <c r="S449" s="2"/>
      <c r="T449" s="2"/>
      <c r="U449" s="2"/>
      <c r="V449" s="2"/>
      <c r="W449" s="2"/>
      <c r="X449" s="2"/>
      <c r="Y449" s="2"/>
      <c r="Z449" s="2"/>
    </row>
    <row r="450">
      <c r="A450" s="16"/>
      <c r="B450" s="16"/>
      <c r="C450" s="16"/>
      <c r="D450" s="20"/>
      <c r="E450" s="16"/>
      <c r="F450" s="16"/>
      <c r="G450" s="16"/>
      <c r="H450" s="16"/>
      <c r="I450" s="16"/>
      <c r="J450" s="16"/>
      <c r="K450" s="2"/>
      <c r="L450" s="2"/>
      <c r="M450" s="2"/>
      <c r="N450" s="2"/>
      <c r="O450" s="2"/>
      <c r="P450" s="2"/>
      <c r="Q450" s="2"/>
      <c r="R450" s="2"/>
      <c r="S450" s="2"/>
      <c r="T450" s="2"/>
      <c r="U450" s="2"/>
      <c r="V450" s="2"/>
      <c r="W450" s="2"/>
      <c r="X450" s="2"/>
      <c r="Y450" s="2"/>
      <c r="Z450" s="2"/>
    </row>
    <row r="451">
      <c r="A451" s="16"/>
      <c r="B451" s="16"/>
      <c r="C451" s="16"/>
      <c r="D451" s="20"/>
      <c r="E451" s="16"/>
      <c r="F451" s="16"/>
      <c r="G451" s="16"/>
      <c r="H451" s="16"/>
      <c r="I451" s="16"/>
      <c r="J451" s="16"/>
      <c r="K451" s="2"/>
      <c r="L451" s="2"/>
      <c r="M451" s="2"/>
      <c r="N451" s="2"/>
      <c r="O451" s="2"/>
      <c r="P451" s="2"/>
      <c r="Q451" s="2"/>
      <c r="R451" s="2"/>
      <c r="S451" s="2"/>
      <c r="T451" s="2"/>
      <c r="U451" s="2"/>
      <c r="V451" s="2"/>
      <c r="W451" s="2"/>
      <c r="X451" s="2"/>
      <c r="Y451" s="2"/>
      <c r="Z451" s="2"/>
    </row>
    <row r="452">
      <c r="A452" s="16"/>
      <c r="B452" s="16"/>
      <c r="C452" s="16"/>
      <c r="D452" s="20"/>
      <c r="E452" s="16"/>
      <c r="F452" s="16"/>
      <c r="G452" s="16"/>
      <c r="H452" s="16"/>
      <c r="I452" s="16"/>
      <c r="J452" s="16"/>
      <c r="K452" s="2"/>
      <c r="L452" s="2"/>
      <c r="M452" s="2"/>
      <c r="N452" s="2"/>
      <c r="O452" s="2"/>
      <c r="P452" s="2"/>
      <c r="Q452" s="2"/>
      <c r="R452" s="2"/>
      <c r="S452" s="2"/>
      <c r="T452" s="2"/>
      <c r="U452" s="2"/>
      <c r="V452" s="2"/>
      <c r="W452" s="2"/>
      <c r="X452" s="2"/>
      <c r="Y452" s="2"/>
      <c r="Z452" s="2"/>
    </row>
    <row r="453">
      <c r="A453" s="16"/>
      <c r="B453" s="16"/>
      <c r="C453" s="16"/>
      <c r="D453" s="20"/>
      <c r="E453" s="16"/>
      <c r="F453" s="16"/>
      <c r="G453" s="16"/>
      <c r="H453" s="16"/>
      <c r="I453" s="16"/>
      <c r="J453" s="16"/>
      <c r="K453" s="2"/>
      <c r="L453" s="2"/>
      <c r="M453" s="2"/>
      <c r="N453" s="2"/>
      <c r="O453" s="2"/>
      <c r="P453" s="2"/>
      <c r="Q453" s="2"/>
      <c r="R453" s="2"/>
      <c r="S453" s="2"/>
      <c r="T453" s="2"/>
      <c r="U453" s="2"/>
      <c r="V453" s="2"/>
      <c r="W453" s="2"/>
      <c r="X453" s="2"/>
      <c r="Y453" s="2"/>
      <c r="Z453" s="2"/>
    </row>
    <row r="454">
      <c r="A454" s="16"/>
      <c r="B454" s="16"/>
      <c r="C454" s="16"/>
      <c r="D454" s="20"/>
      <c r="E454" s="16"/>
      <c r="F454" s="16"/>
      <c r="G454" s="16"/>
      <c r="H454" s="16"/>
      <c r="I454" s="16"/>
      <c r="J454" s="16"/>
      <c r="K454" s="2"/>
      <c r="L454" s="2"/>
      <c r="M454" s="2"/>
      <c r="N454" s="2"/>
      <c r="O454" s="2"/>
      <c r="P454" s="2"/>
      <c r="Q454" s="2"/>
      <c r="R454" s="2"/>
      <c r="S454" s="2"/>
      <c r="T454" s="2"/>
      <c r="U454" s="2"/>
      <c r="V454" s="2"/>
      <c r="W454" s="2"/>
      <c r="X454" s="2"/>
      <c r="Y454" s="2"/>
      <c r="Z454" s="2"/>
    </row>
    <row r="455">
      <c r="A455" s="16"/>
      <c r="B455" s="16"/>
      <c r="C455" s="16"/>
      <c r="D455" s="20"/>
      <c r="E455" s="16"/>
      <c r="F455" s="16"/>
      <c r="G455" s="16"/>
      <c r="H455" s="16"/>
      <c r="I455" s="16"/>
      <c r="J455" s="16"/>
      <c r="K455" s="2"/>
      <c r="L455" s="2"/>
      <c r="M455" s="2"/>
      <c r="N455" s="2"/>
      <c r="O455" s="2"/>
      <c r="P455" s="2"/>
      <c r="Q455" s="2"/>
      <c r="R455" s="2"/>
      <c r="S455" s="2"/>
      <c r="T455" s="2"/>
      <c r="U455" s="2"/>
      <c r="V455" s="2"/>
      <c r="W455" s="2"/>
      <c r="X455" s="2"/>
      <c r="Y455" s="2"/>
      <c r="Z455" s="2"/>
    </row>
    <row r="456">
      <c r="A456" s="16"/>
      <c r="B456" s="16"/>
      <c r="C456" s="16"/>
      <c r="D456" s="20"/>
      <c r="E456" s="16"/>
      <c r="F456" s="16"/>
      <c r="G456" s="16"/>
      <c r="H456" s="16"/>
      <c r="I456" s="16"/>
      <c r="J456" s="16"/>
      <c r="K456" s="2"/>
      <c r="L456" s="2"/>
      <c r="M456" s="2"/>
      <c r="N456" s="2"/>
      <c r="O456" s="2"/>
      <c r="P456" s="2"/>
      <c r="Q456" s="2"/>
      <c r="R456" s="2"/>
      <c r="S456" s="2"/>
      <c r="T456" s="2"/>
      <c r="U456" s="2"/>
      <c r="V456" s="2"/>
      <c r="W456" s="2"/>
      <c r="X456" s="2"/>
      <c r="Y456" s="2"/>
      <c r="Z456" s="2"/>
    </row>
    <row r="457">
      <c r="A457" s="16"/>
      <c r="B457" s="16"/>
      <c r="C457" s="16"/>
      <c r="D457" s="20"/>
      <c r="E457" s="16"/>
      <c r="F457" s="16"/>
      <c r="G457" s="16"/>
      <c r="H457" s="16"/>
      <c r="I457" s="16"/>
      <c r="J457" s="16"/>
      <c r="K457" s="2"/>
      <c r="L457" s="2"/>
      <c r="M457" s="2"/>
      <c r="N457" s="2"/>
      <c r="O457" s="2"/>
      <c r="P457" s="2"/>
      <c r="Q457" s="2"/>
      <c r="R457" s="2"/>
      <c r="S457" s="2"/>
      <c r="T457" s="2"/>
      <c r="U457" s="2"/>
      <c r="V457" s="2"/>
      <c r="W457" s="2"/>
      <c r="X457" s="2"/>
      <c r="Y457" s="2"/>
      <c r="Z457" s="2"/>
    </row>
    <row r="458">
      <c r="A458" s="16"/>
      <c r="B458" s="16"/>
      <c r="C458" s="16"/>
      <c r="D458" s="20"/>
      <c r="E458" s="16"/>
      <c r="F458" s="16"/>
      <c r="G458" s="16"/>
      <c r="H458" s="16"/>
      <c r="I458" s="16"/>
      <c r="J458" s="16"/>
      <c r="K458" s="2"/>
      <c r="L458" s="2"/>
      <c r="M458" s="2"/>
      <c r="N458" s="2"/>
      <c r="O458" s="2"/>
      <c r="P458" s="2"/>
      <c r="Q458" s="2"/>
      <c r="R458" s="2"/>
      <c r="S458" s="2"/>
      <c r="T458" s="2"/>
      <c r="U458" s="2"/>
      <c r="V458" s="2"/>
      <c r="W458" s="2"/>
      <c r="X458" s="2"/>
      <c r="Y458" s="2"/>
      <c r="Z458" s="2"/>
    </row>
    <row r="459">
      <c r="A459" s="16"/>
      <c r="B459" s="16"/>
      <c r="C459" s="16"/>
      <c r="D459" s="20"/>
      <c r="E459" s="16"/>
      <c r="F459" s="16"/>
      <c r="G459" s="16"/>
      <c r="H459" s="16"/>
      <c r="I459" s="16"/>
      <c r="J459" s="16"/>
      <c r="K459" s="2"/>
      <c r="L459" s="2"/>
      <c r="M459" s="2"/>
      <c r="N459" s="2"/>
      <c r="O459" s="2"/>
      <c r="P459" s="2"/>
      <c r="Q459" s="2"/>
      <c r="R459" s="2"/>
      <c r="S459" s="2"/>
      <c r="T459" s="2"/>
      <c r="U459" s="2"/>
      <c r="V459" s="2"/>
      <c r="W459" s="2"/>
      <c r="X459" s="2"/>
      <c r="Y459" s="2"/>
      <c r="Z459" s="2"/>
    </row>
    <row r="460">
      <c r="A460" s="16"/>
      <c r="B460" s="16"/>
      <c r="C460" s="16"/>
      <c r="D460" s="20"/>
      <c r="E460" s="16"/>
      <c r="F460" s="16"/>
      <c r="G460" s="16"/>
      <c r="H460" s="16"/>
      <c r="I460" s="16"/>
      <c r="J460" s="16"/>
      <c r="K460" s="2"/>
      <c r="L460" s="2"/>
      <c r="M460" s="2"/>
      <c r="N460" s="2"/>
      <c r="O460" s="2"/>
      <c r="P460" s="2"/>
      <c r="Q460" s="2"/>
      <c r="R460" s="2"/>
      <c r="S460" s="2"/>
      <c r="T460" s="2"/>
      <c r="U460" s="2"/>
      <c r="V460" s="2"/>
      <c r="W460" s="2"/>
      <c r="X460" s="2"/>
      <c r="Y460" s="2"/>
      <c r="Z460" s="2"/>
    </row>
    <row r="461">
      <c r="A461" s="16"/>
      <c r="B461" s="16"/>
      <c r="C461" s="16"/>
      <c r="D461" s="20"/>
      <c r="E461" s="16"/>
      <c r="F461" s="16"/>
      <c r="G461" s="16"/>
      <c r="H461" s="16"/>
      <c r="I461" s="16"/>
      <c r="J461" s="16"/>
      <c r="K461" s="2"/>
      <c r="L461" s="2"/>
      <c r="M461" s="2"/>
      <c r="N461" s="2"/>
      <c r="O461" s="2"/>
      <c r="P461" s="2"/>
      <c r="Q461" s="2"/>
      <c r="R461" s="2"/>
      <c r="S461" s="2"/>
      <c r="T461" s="2"/>
      <c r="U461" s="2"/>
      <c r="V461" s="2"/>
      <c r="W461" s="2"/>
      <c r="X461" s="2"/>
      <c r="Y461" s="2"/>
      <c r="Z461" s="2"/>
    </row>
    <row r="462">
      <c r="A462" s="16"/>
      <c r="B462" s="16"/>
      <c r="C462" s="16"/>
      <c r="D462" s="20"/>
      <c r="E462" s="16"/>
      <c r="F462" s="16"/>
      <c r="G462" s="16"/>
      <c r="H462" s="16"/>
      <c r="I462" s="16"/>
      <c r="J462" s="16"/>
      <c r="K462" s="2"/>
      <c r="L462" s="2"/>
      <c r="M462" s="2"/>
      <c r="N462" s="2"/>
      <c r="O462" s="2"/>
      <c r="P462" s="2"/>
      <c r="Q462" s="2"/>
      <c r="R462" s="2"/>
      <c r="S462" s="2"/>
      <c r="T462" s="2"/>
      <c r="U462" s="2"/>
      <c r="V462" s="2"/>
      <c r="W462" s="2"/>
      <c r="X462" s="2"/>
      <c r="Y462" s="2"/>
      <c r="Z462" s="2"/>
    </row>
    <row r="463">
      <c r="A463" s="16"/>
      <c r="B463" s="16"/>
      <c r="C463" s="16"/>
      <c r="D463" s="20"/>
      <c r="E463" s="16"/>
      <c r="F463" s="16"/>
      <c r="G463" s="16"/>
      <c r="H463" s="16"/>
      <c r="I463" s="16"/>
      <c r="J463" s="16"/>
      <c r="K463" s="2"/>
      <c r="L463" s="2"/>
      <c r="M463" s="2"/>
      <c r="N463" s="2"/>
      <c r="O463" s="2"/>
      <c r="P463" s="2"/>
      <c r="Q463" s="2"/>
      <c r="R463" s="2"/>
      <c r="S463" s="2"/>
      <c r="T463" s="2"/>
      <c r="U463" s="2"/>
      <c r="V463" s="2"/>
      <c r="W463" s="2"/>
      <c r="X463" s="2"/>
      <c r="Y463" s="2"/>
      <c r="Z463" s="2"/>
    </row>
    <row r="464">
      <c r="A464" s="16"/>
      <c r="B464" s="16"/>
      <c r="C464" s="16"/>
      <c r="D464" s="20"/>
      <c r="E464" s="16"/>
      <c r="F464" s="16"/>
      <c r="G464" s="16"/>
      <c r="H464" s="16"/>
      <c r="I464" s="16"/>
      <c r="J464" s="16"/>
      <c r="K464" s="2"/>
      <c r="L464" s="2"/>
      <c r="M464" s="2"/>
      <c r="N464" s="2"/>
      <c r="O464" s="2"/>
      <c r="P464" s="2"/>
      <c r="Q464" s="2"/>
      <c r="R464" s="2"/>
      <c r="S464" s="2"/>
      <c r="T464" s="2"/>
      <c r="U464" s="2"/>
      <c r="V464" s="2"/>
      <c r="W464" s="2"/>
      <c r="X464" s="2"/>
      <c r="Y464" s="2"/>
      <c r="Z464" s="2"/>
    </row>
    <row r="465">
      <c r="A465" s="16"/>
      <c r="B465" s="16"/>
      <c r="C465" s="16"/>
      <c r="D465" s="20"/>
      <c r="E465" s="16"/>
      <c r="F465" s="16"/>
      <c r="G465" s="16"/>
      <c r="H465" s="16"/>
      <c r="I465" s="16"/>
      <c r="J465" s="16"/>
      <c r="K465" s="2"/>
      <c r="L465" s="2"/>
      <c r="M465" s="2"/>
      <c r="N465" s="2"/>
      <c r="O465" s="2"/>
      <c r="P465" s="2"/>
      <c r="Q465" s="2"/>
      <c r="R465" s="2"/>
      <c r="S465" s="2"/>
      <c r="T465" s="2"/>
      <c r="U465" s="2"/>
      <c r="V465" s="2"/>
      <c r="W465" s="2"/>
      <c r="X465" s="2"/>
      <c r="Y465" s="2"/>
      <c r="Z465" s="2"/>
    </row>
    <row r="466">
      <c r="A466" s="16"/>
      <c r="B466" s="16"/>
      <c r="C466" s="16"/>
      <c r="D466" s="20"/>
      <c r="E466" s="16"/>
      <c r="F466" s="16"/>
      <c r="G466" s="16"/>
      <c r="H466" s="16"/>
      <c r="I466" s="16"/>
      <c r="J466" s="16"/>
      <c r="K466" s="2"/>
      <c r="L466" s="2"/>
      <c r="M466" s="2"/>
      <c r="N466" s="2"/>
      <c r="O466" s="2"/>
      <c r="P466" s="2"/>
      <c r="Q466" s="2"/>
      <c r="R466" s="2"/>
      <c r="S466" s="2"/>
      <c r="T466" s="2"/>
      <c r="U466" s="2"/>
      <c r="V466" s="2"/>
      <c r="W466" s="2"/>
      <c r="X466" s="2"/>
      <c r="Y466" s="2"/>
      <c r="Z466" s="2"/>
    </row>
    <row r="467">
      <c r="A467" s="16"/>
      <c r="B467" s="16"/>
      <c r="C467" s="16"/>
      <c r="D467" s="20"/>
      <c r="E467" s="16"/>
      <c r="F467" s="16"/>
      <c r="G467" s="16"/>
      <c r="H467" s="16"/>
      <c r="I467" s="16"/>
      <c r="J467" s="16"/>
      <c r="K467" s="2"/>
      <c r="L467" s="2"/>
      <c r="M467" s="2"/>
      <c r="N467" s="2"/>
      <c r="O467" s="2"/>
      <c r="P467" s="2"/>
      <c r="Q467" s="2"/>
      <c r="R467" s="2"/>
      <c r="S467" s="2"/>
      <c r="T467" s="2"/>
      <c r="U467" s="2"/>
      <c r="V467" s="2"/>
      <c r="W467" s="2"/>
      <c r="X467" s="2"/>
      <c r="Y467" s="2"/>
      <c r="Z467" s="2"/>
    </row>
    <row r="468">
      <c r="A468" s="16"/>
      <c r="B468" s="16"/>
      <c r="C468" s="16"/>
      <c r="D468" s="20"/>
      <c r="E468" s="16"/>
      <c r="F468" s="16"/>
      <c r="G468" s="16"/>
      <c r="H468" s="16"/>
      <c r="I468" s="16"/>
      <c r="J468" s="16"/>
      <c r="K468" s="2"/>
      <c r="L468" s="2"/>
      <c r="M468" s="2"/>
      <c r="N468" s="2"/>
      <c r="O468" s="2"/>
      <c r="P468" s="2"/>
      <c r="Q468" s="2"/>
      <c r="R468" s="2"/>
      <c r="S468" s="2"/>
      <c r="T468" s="2"/>
      <c r="U468" s="2"/>
      <c r="V468" s="2"/>
      <c r="W468" s="2"/>
      <c r="X468" s="2"/>
      <c r="Y468" s="2"/>
      <c r="Z468" s="2"/>
    </row>
    <row r="469">
      <c r="A469" s="16"/>
      <c r="B469" s="16"/>
      <c r="C469" s="16"/>
      <c r="D469" s="20"/>
      <c r="E469" s="16"/>
      <c r="F469" s="16"/>
      <c r="G469" s="16"/>
      <c r="H469" s="16"/>
      <c r="I469" s="16"/>
      <c r="J469" s="16"/>
      <c r="K469" s="2"/>
      <c r="L469" s="2"/>
      <c r="M469" s="2"/>
      <c r="N469" s="2"/>
      <c r="O469" s="2"/>
      <c r="P469" s="2"/>
      <c r="Q469" s="2"/>
      <c r="R469" s="2"/>
      <c r="S469" s="2"/>
      <c r="T469" s="2"/>
      <c r="U469" s="2"/>
      <c r="V469" s="2"/>
      <c r="W469" s="2"/>
      <c r="X469" s="2"/>
      <c r="Y469" s="2"/>
      <c r="Z469" s="2"/>
    </row>
    <row r="470">
      <c r="A470" s="16"/>
      <c r="B470" s="16"/>
      <c r="C470" s="16"/>
      <c r="D470" s="20"/>
      <c r="E470" s="16"/>
      <c r="F470" s="16"/>
      <c r="G470" s="16"/>
      <c r="H470" s="16"/>
      <c r="I470" s="16"/>
      <c r="J470" s="16"/>
      <c r="K470" s="2"/>
      <c r="L470" s="2"/>
      <c r="M470" s="2"/>
      <c r="N470" s="2"/>
      <c r="O470" s="2"/>
      <c r="P470" s="2"/>
      <c r="Q470" s="2"/>
      <c r="R470" s="2"/>
      <c r="S470" s="2"/>
      <c r="T470" s="2"/>
      <c r="U470" s="2"/>
      <c r="V470" s="2"/>
      <c r="W470" s="2"/>
      <c r="X470" s="2"/>
      <c r="Y470" s="2"/>
      <c r="Z470" s="2"/>
    </row>
    <row r="471">
      <c r="A471" s="16"/>
      <c r="B471" s="16"/>
      <c r="C471" s="16"/>
      <c r="D471" s="20"/>
      <c r="E471" s="16"/>
      <c r="F471" s="16"/>
      <c r="G471" s="16"/>
      <c r="H471" s="16"/>
      <c r="I471" s="16"/>
      <c r="J471" s="16"/>
      <c r="K471" s="2"/>
      <c r="L471" s="2"/>
      <c r="M471" s="2"/>
      <c r="N471" s="2"/>
      <c r="O471" s="2"/>
      <c r="P471" s="2"/>
      <c r="Q471" s="2"/>
      <c r="R471" s="2"/>
      <c r="S471" s="2"/>
      <c r="T471" s="2"/>
      <c r="U471" s="2"/>
      <c r="V471" s="2"/>
      <c r="W471" s="2"/>
      <c r="X471" s="2"/>
      <c r="Y471" s="2"/>
      <c r="Z471" s="2"/>
    </row>
    <row r="472">
      <c r="A472" s="16"/>
      <c r="B472" s="16"/>
      <c r="C472" s="16"/>
      <c r="D472" s="20"/>
      <c r="E472" s="16"/>
      <c r="F472" s="16"/>
      <c r="G472" s="16"/>
      <c r="H472" s="16"/>
      <c r="I472" s="16"/>
      <c r="J472" s="16"/>
      <c r="K472" s="2"/>
      <c r="L472" s="2"/>
      <c r="M472" s="2"/>
      <c r="N472" s="2"/>
      <c r="O472" s="2"/>
      <c r="P472" s="2"/>
      <c r="Q472" s="2"/>
      <c r="R472" s="2"/>
      <c r="S472" s="2"/>
      <c r="T472" s="2"/>
      <c r="U472" s="2"/>
      <c r="V472" s="2"/>
      <c r="W472" s="2"/>
      <c r="X472" s="2"/>
      <c r="Y472" s="2"/>
      <c r="Z472" s="2"/>
    </row>
    <row r="473">
      <c r="A473" s="16"/>
      <c r="B473" s="16"/>
      <c r="C473" s="16"/>
      <c r="D473" s="20"/>
      <c r="E473" s="16"/>
      <c r="F473" s="16"/>
      <c r="G473" s="16"/>
      <c r="H473" s="16"/>
      <c r="I473" s="16"/>
      <c r="J473" s="16"/>
      <c r="K473" s="2"/>
      <c r="L473" s="2"/>
      <c r="M473" s="2"/>
      <c r="N473" s="2"/>
      <c r="O473" s="2"/>
      <c r="P473" s="2"/>
      <c r="Q473" s="2"/>
      <c r="R473" s="2"/>
      <c r="S473" s="2"/>
      <c r="T473" s="2"/>
      <c r="U473" s="2"/>
      <c r="V473" s="2"/>
      <c r="W473" s="2"/>
      <c r="X473" s="2"/>
      <c r="Y473" s="2"/>
      <c r="Z473" s="2"/>
    </row>
    <row r="474">
      <c r="A474" s="16"/>
      <c r="B474" s="16"/>
      <c r="C474" s="16"/>
      <c r="D474" s="20"/>
      <c r="E474" s="16"/>
      <c r="F474" s="16"/>
      <c r="G474" s="16"/>
      <c r="H474" s="16"/>
      <c r="I474" s="16"/>
      <c r="J474" s="16"/>
      <c r="K474" s="2"/>
      <c r="L474" s="2"/>
      <c r="M474" s="2"/>
      <c r="N474" s="2"/>
      <c r="O474" s="2"/>
      <c r="P474" s="2"/>
      <c r="Q474" s="2"/>
      <c r="R474" s="2"/>
      <c r="S474" s="2"/>
      <c r="T474" s="2"/>
      <c r="U474" s="2"/>
      <c r="V474" s="2"/>
      <c r="W474" s="2"/>
      <c r="X474" s="2"/>
      <c r="Y474" s="2"/>
      <c r="Z474" s="2"/>
    </row>
    <row r="475">
      <c r="A475" s="16"/>
      <c r="B475" s="16"/>
      <c r="C475" s="16"/>
      <c r="D475" s="20"/>
      <c r="E475" s="16"/>
      <c r="F475" s="16"/>
      <c r="G475" s="16"/>
      <c r="H475" s="16"/>
      <c r="I475" s="16"/>
      <c r="J475" s="16"/>
      <c r="K475" s="2"/>
      <c r="L475" s="2"/>
      <c r="M475" s="2"/>
      <c r="N475" s="2"/>
      <c r="O475" s="2"/>
      <c r="P475" s="2"/>
      <c r="Q475" s="2"/>
      <c r="R475" s="2"/>
      <c r="S475" s="2"/>
      <c r="T475" s="2"/>
      <c r="U475" s="2"/>
      <c r="V475" s="2"/>
      <c r="W475" s="2"/>
      <c r="X475" s="2"/>
      <c r="Y475" s="2"/>
      <c r="Z475" s="2"/>
    </row>
    <row r="476">
      <c r="A476" s="16"/>
      <c r="B476" s="16"/>
      <c r="C476" s="16"/>
      <c r="D476" s="20"/>
      <c r="E476" s="16"/>
      <c r="F476" s="16"/>
      <c r="G476" s="16"/>
      <c r="H476" s="16"/>
      <c r="I476" s="16"/>
      <c r="J476" s="16"/>
      <c r="K476" s="2"/>
      <c r="L476" s="2"/>
      <c r="M476" s="2"/>
      <c r="N476" s="2"/>
      <c r="O476" s="2"/>
      <c r="P476" s="2"/>
      <c r="Q476" s="2"/>
      <c r="R476" s="2"/>
      <c r="S476" s="2"/>
      <c r="T476" s="2"/>
      <c r="U476" s="2"/>
      <c r="V476" s="2"/>
      <c r="W476" s="2"/>
      <c r="X476" s="2"/>
      <c r="Y476" s="2"/>
      <c r="Z476" s="2"/>
    </row>
    <row r="477">
      <c r="A477" s="16"/>
      <c r="B477" s="16"/>
      <c r="C477" s="16"/>
      <c r="D477" s="20"/>
      <c r="E477" s="16"/>
      <c r="F477" s="16"/>
      <c r="G477" s="16"/>
      <c r="H477" s="16"/>
      <c r="I477" s="16"/>
      <c r="J477" s="16"/>
      <c r="K477" s="2"/>
      <c r="L477" s="2"/>
      <c r="M477" s="2"/>
      <c r="N477" s="2"/>
      <c r="O477" s="2"/>
      <c r="P477" s="2"/>
      <c r="Q477" s="2"/>
      <c r="R477" s="2"/>
      <c r="S477" s="2"/>
      <c r="T477" s="2"/>
      <c r="U477" s="2"/>
      <c r="V477" s="2"/>
      <c r="W477" s="2"/>
      <c r="X477" s="2"/>
      <c r="Y477" s="2"/>
      <c r="Z477" s="2"/>
    </row>
    <row r="478">
      <c r="A478" s="16"/>
      <c r="B478" s="16"/>
      <c r="C478" s="16"/>
      <c r="D478" s="20"/>
      <c r="E478" s="16"/>
      <c r="F478" s="16"/>
      <c r="G478" s="16"/>
      <c r="H478" s="16"/>
      <c r="I478" s="16"/>
      <c r="J478" s="16"/>
      <c r="K478" s="2"/>
      <c r="L478" s="2"/>
      <c r="M478" s="2"/>
      <c r="N478" s="2"/>
      <c r="O478" s="2"/>
      <c r="P478" s="2"/>
      <c r="Q478" s="2"/>
      <c r="R478" s="2"/>
      <c r="S478" s="2"/>
      <c r="T478" s="2"/>
      <c r="U478" s="2"/>
      <c r="V478" s="2"/>
      <c r="W478" s="2"/>
      <c r="X478" s="2"/>
      <c r="Y478" s="2"/>
      <c r="Z478" s="2"/>
    </row>
    <row r="479">
      <c r="A479" s="16"/>
      <c r="B479" s="16"/>
      <c r="C479" s="16"/>
      <c r="D479" s="20"/>
      <c r="E479" s="16"/>
      <c r="F479" s="16"/>
      <c r="G479" s="16"/>
      <c r="H479" s="16"/>
      <c r="I479" s="16"/>
      <c r="J479" s="16"/>
      <c r="K479" s="2"/>
      <c r="L479" s="2"/>
      <c r="M479" s="2"/>
      <c r="N479" s="2"/>
      <c r="O479" s="2"/>
      <c r="P479" s="2"/>
      <c r="Q479" s="2"/>
      <c r="R479" s="2"/>
      <c r="S479" s="2"/>
      <c r="T479" s="2"/>
      <c r="U479" s="2"/>
      <c r="V479" s="2"/>
      <c r="W479" s="2"/>
      <c r="X479" s="2"/>
      <c r="Y479" s="2"/>
      <c r="Z479" s="2"/>
    </row>
    <row r="480">
      <c r="A480" s="16"/>
      <c r="B480" s="16"/>
      <c r="C480" s="16"/>
      <c r="D480" s="20"/>
      <c r="E480" s="16"/>
      <c r="F480" s="16"/>
      <c r="G480" s="16"/>
      <c r="H480" s="16"/>
      <c r="I480" s="16"/>
      <c r="J480" s="16"/>
      <c r="K480" s="2"/>
      <c r="L480" s="2"/>
      <c r="M480" s="2"/>
      <c r="N480" s="2"/>
      <c r="O480" s="2"/>
      <c r="P480" s="2"/>
      <c r="Q480" s="2"/>
      <c r="R480" s="2"/>
      <c r="S480" s="2"/>
      <c r="T480" s="2"/>
      <c r="U480" s="2"/>
      <c r="V480" s="2"/>
      <c r="W480" s="2"/>
      <c r="X480" s="2"/>
      <c r="Y480" s="2"/>
      <c r="Z480" s="2"/>
    </row>
    <row r="481">
      <c r="A481" s="16"/>
      <c r="B481" s="16"/>
      <c r="C481" s="16"/>
      <c r="D481" s="20"/>
      <c r="E481" s="16"/>
      <c r="F481" s="16"/>
      <c r="G481" s="16"/>
      <c r="H481" s="16"/>
      <c r="I481" s="16"/>
      <c r="J481" s="16"/>
      <c r="K481" s="2"/>
      <c r="L481" s="2"/>
      <c r="M481" s="2"/>
      <c r="N481" s="2"/>
      <c r="O481" s="2"/>
      <c r="P481" s="2"/>
      <c r="Q481" s="2"/>
      <c r="R481" s="2"/>
      <c r="S481" s="2"/>
      <c r="T481" s="2"/>
      <c r="U481" s="2"/>
      <c r="V481" s="2"/>
      <c r="W481" s="2"/>
      <c r="X481" s="2"/>
      <c r="Y481" s="2"/>
      <c r="Z481" s="2"/>
    </row>
    <row r="482">
      <c r="A482" s="16"/>
      <c r="B482" s="16"/>
      <c r="C482" s="16"/>
      <c r="D482" s="20"/>
      <c r="E482" s="16"/>
      <c r="F482" s="16"/>
      <c r="G482" s="16"/>
      <c r="H482" s="16"/>
      <c r="I482" s="16"/>
      <c r="J482" s="16"/>
      <c r="K482" s="2"/>
      <c r="L482" s="2"/>
      <c r="M482" s="2"/>
      <c r="N482" s="2"/>
      <c r="O482" s="2"/>
      <c r="P482" s="2"/>
      <c r="Q482" s="2"/>
      <c r="R482" s="2"/>
      <c r="S482" s="2"/>
      <c r="T482" s="2"/>
      <c r="U482" s="2"/>
      <c r="V482" s="2"/>
      <c r="W482" s="2"/>
      <c r="X482" s="2"/>
      <c r="Y482" s="2"/>
      <c r="Z482" s="2"/>
    </row>
    <row r="483">
      <c r="A483" s="16"/>
      <c r="B483" s="16"/>
      <c r="C483" s="16"/>
      <c r="D483" s="20"/>
      <c r="E483" s="16"/>
      <c r="F483" s="16"/>
      <c r="G483" s="16"/>
      <c r="H483" s="16"/>
      <c r="I483" s="16"/>
      <c r="J483" s="16"/>
      <c r="K483" s="2"/>
      <c r="L483" s="2"/>
      <c r="M483" s="2"/>
      <c r="N483" s="2"/>
      <c r="O483" s="2"/>
      <c r="P483" s="2"/>
      <c r="Q483" s="2"/>
      <c r="R483" s="2"/>
      <c r="S483" s="2"/>
      <c r="T483" s="2"/>
      <c r="U483" s="2"/>
      <c r="V483" s="2"/>
      <c r="W483" s="2"/>
      <c r="X483" s="2"/>
      <c r="Y483" s="2"/>
      <c r="Z483" s="2"/>
    </row>
    <row r="484">
      <c r="A484" s="16"/>
      <c r="B484" s="16"/>
      <c r="C484" s="16"/>
      <c r="D484" s="20"/>
      <c r="E484" s="16"/>
      <c r="F484" s="16"/>
      <c r="G484" s="16"/>
      <c r="H484" s="16"/>
      <c r="I484" s="16"/>
      <c r="J484" s="16"/>
      <c r="K484" s="2"/>
      <c r="L484" s="2"/>
      <c r="M484" s="2"/>
      <c r="N484" s="2"/>
      <c r="O484" s="2"/>
      <c r="P484" s="2"/>
      <c r="Q484" s="2"/>
      <c r="R484" s="2"/>
      <c r="S484" s="2"/>
      <c r="T484" s="2"/>
      <c r="U484" s="2"/>
      <c r="V484" s="2"/>
      <c r="W484" s="2"/>
      <c r="X484" s="2"/>
      <c r="Y484" s="2"/>
      <c r="Z484" s="2"/>
    </row>
    <row r="485">
      <c r="A485" s="16"/>
      <c r="B485" s="16"/>
      <c r="C485" s="16"/>
      <c r="D485" s="20"/>
      <c r="E485" s="16"/>
      <c r="F485" s="16"/>
      <c r="G485" s="16"/>
      <c r="H485" s="16"/>
      <c r="I485" s="16"/>
      <c r="J485" s="16"/>
      <c r="K485" s="2"/>
      <c r="L485" s="2"/>
      <c r="M485" s="2"/>
      <c r="N485" s="2"/>
      <c r="O485" s="2"/>
      <c r="P485" s="2"/>
      <c r="Q485" s="2"/>
      <c r="R485" s="2"/>
      <c r="S485" s="2"/>
      <c r="T485" s="2"/>
      <c r="U485" s="2"/>
      <c r="V485" s="2"/>
      <c r="W485" s="2"/>
      <c r="X485" s="2"/>
      <c r="Y485" s="2"/>
      <c r="Z485" s="2"/>
    </row>
    <row r="486">
      <c r="A486" s="16"/>
      <c r="B486" s="16"/>
      <c r="C486" s="16"/>
      <c r="D486" s="20"/>
      <c r="E486" s="16"/>
      <c r="F486" s="16"/>
      <c r="G486" s="16"/>
      <c r="H486" s="16"/>
      <c r="I486" s="16"/>
      <c r="J486" s="16"/>
      <c r="K486" s="2"/>
      <c r="L486" s="2"/>
      <c r="M486" s="2"/>
      <c r="N486" s="2"/>
      <c r="O486" s="2"/>
      <c r="P486" s="2"/>
      <c r="Q486" s="2"/>
      <c r="R486" s="2"/>
      <c r="S486" s="2"/>
      <c r="T486" s="2"/>
      <c r="U486" s="2"/>
      <c r="V486" s="2"/>
      <c r="W486" s="2"/>
      <c r="X486" s="2"/>
      <c r="Y486" s="2"/>
      <c r="Z486" s="2"/>
    </row>
    <row r="487">
      <c r="A487" s="16"/>
      <c r="B487" s="16"/>
      <c r="C487" s="16"/>
      <c r="D487" s="20"/>
      <c r="E487" s="16"/>
      <c r="F487" s="16"/>
      <c r="G487" s="16"/>
      <c r="H487" s="16"/>
      <c r="I487" s="16"/>
      <c r="J487" s="16"/>
      <c r="K487" s="2"/>
      <c r="L487" s="2"/>
      <c r="M487" s="2"/>
      <c r="N487" s="2"/>
      <c r="O487" s="2"/>
      <c r="P487" s="2"/>
      <c r="Q487" s="2"/>
      <c r="R487" s="2"/>
      <c r="S487" s="2"/>
      <c r="T487" s="2"/>
      <c r="U487" s="2"/>
      <c r="V487" s="2"/>
      <c r="W487" s="2"/>
      <c r="X487" s="2"/>
      <c r="Y487" s="2"/>
      <c r="Z487" s="2"/>
    </row>
    <row r="488">
      <c r="A488" s="16"/>
      <c r="B488" s="16"/>
      <c r="C488" s="16"/>
      <c r="D488" s="20"/>
      <c r="E488" s="16"/>
      <c r="F488" s="16"/>
      <c r="G488" s="16"/>
      <c r="H488" s="16"/>
      <c r="I488" s="16"/>
      <c r="J488" s="16"/>
      <c r="K488" s="2"/>
      <c r="L488" s="2"/>
      <c r="M488" s="2"/>
      <c r="N488" s="2"/>
      <c r="O488" s="2"/>
      <c r="P488" s="2"/>
      <c r="Q488" s="2"/>
      <c r="R488" s="2"/>
      <c r="S488" s="2"/>
      <c r="T488" s="2"/>
      <c r="U488" s="2"/>
      <c r="V488" s="2"/>
      <c r="W488" s="2"/>
      <c r="X488" s="2"/>
      <c r="Y488" s="2"/>
      <c r="Z488" s="2"/>
    </row>
    <row r="489">
      <c r="A489" s="16"/>
      <c r="B489" s="16"/>
      <c r="C489" s="16"/>
      <c r="D489" s="20"/>
      <c r="E489" s="16"/>
      <c r="F489" s="16"/>
      <c r="G489" s="16"/>
      <c r="H489" s="16"/>
      <c r="I489" s="16"/>
      <c r="J489" s="16"/>
      <c r="K489" s="2"/>
      <c r="L489" s="2"/>
      <c r="M489" s="2"/>
      <c r="N489" s="2"/>
      <c r="O489" s="2"/>
      <c r="P489" s="2"/>
      <c r="Q489" s="2"/>
      <c r="R489" s="2"/>
      <c r="S489" s="2"/>
      <c r="T489" s="2"/>
      <c r="U489" s="2"/>
      <c r="V489" s="2"/>
      <c r="W489" s="2"/>
      <c r="X489" s="2"/>
      <c r="Y489" s="2"/>
      <c r="Z489" s="2"/>
    </row>
    <row r="490">
      <c r="A490" s="16"/>
      <c r="B490" s="16"/>
      <c r="C490" s="16"/>
      <c r="D490" s="20"/>
      <c r="E490" s="16"/>
      <c r="F490" s="16"/>
      <c r="G490" s="16"/>
      <c r="H490" s="16"/>
      <c r="I490" s="16"/>
      <c r="J490" s="16"/>
      <c r="K490" s="2"/>
      <c r="L490" s="2"/>
      <c r="M490" s="2"/>
      <c r="N490" s="2"/>
      <c r="O490" s="2"/>
      <c r="P490" s="2"/>
      <c r="Q490" s="2"/>
      <c r="R490" s="2"/>
      <c r="S490" s="2"/>
      <c r="T490" s="2"/>
      <c r="U490" s="2"/>
      <c r="V490" s="2"/>
      <c r="W490" s="2"/>
      <c r="X490" s="2"/>
      <c r="Y490" s="2"/>
      <c r="Z490" s="2"/>
    </row>
    <row r="491">
      <c r="A491" s="16"/>
      <c r="B491" s="16"/>
      <c r="C491" s="16"/>
      <c r="D491" s="20"/>
      <c r="E491" s="16"/>
      <c r="F491" s="16"/>
      <c r="G491" s="16"/>
      <c r="H491" s="16"/>
      <c r="I491" s="16"/>
      <c r="J491" s="16"/>
      <c r="K491" s="2"/>
      <c r="L491" s="2"/>
      <c r="M491" s="2"/>
      <c r="N491" s="2"/>
      <c r="O491" s="2"/>
      <c r="P491" s="2"/>
      <c r="Q491" s="2"/>
      <c r="R491" s="2"/>
      <c r="S491" s="2"/>
      <c r="T491" s="2"/>
      <c r="U491" s="2"/>
      <c r="V491" s="2"/>
      <c r="W491" s="2"/>
      <c r="X491" s="2"/>
      <c r="Y491" s="2"/>
      <c r="Z491" s="2"/>
    </row>
    <row r="492">
      <c r="A492" s="16"/>
      <c r="B492" s="16"/>
      <c r="C492" s="16"/>
      <c r="D492" s="20"/>
      <c r="E492" s="16"/>
      <c r="F492" s="16"/>
      <c r="G492" s="16"/>
      <c r="H492" s="16"/>
      <c r="I492" s="16"/>
      <c r="J492" s="16"/>
      <c r="K492" s="2"/>
      <c r="L492" s="2"/>
      <c r="M492" s="2"/>
      <c r="N492" s="2"/>
      <c r="O492" s="2"/>
      <c r="P492" s="2"/>
      <c r="Q492" s="2"/>
      <c r="R492" s="2"/>
      <c r="S492" s="2"/>
      <c r="T492" s="2"/>
      <c r="U492" s="2"/>
      <c r="V492" s="2"/>
      <c r="W492" s="2"/>
      <c r="X492" s="2"/>
      <c r="Y492" s="2"/>
      <c r="Z492" s="2"/>
    </row>
    <row r="493">
      <c r="A493" s="16"/>
      <c r="B493" s="16"/>
      <c r="C493" s="16"/>
      <c r="D493" s="20"/>
      <c r="E493" s="16"/>
      <c r="F493" s="16"/>
      <c r="G493" s="16"/>
      <c r="H493" s="16"/>
      <c r="I493" s="16"/>
      <c r="J493" s="16"/>
      <c r="K493" s="2"/>
      <c r="L493" s="2"/>
      <c r="M493" s="2"/>
      <c r="N493" s="2"/>
      <c r="O493" s="2"/>
      <c r="P493" s="2"/>
      <c r="Q493" s="2"/>
      <c r="R493" s="2"/>
      <c r="S493" s="2"/>
      <c r="T493" s="2"/>
      <c r="U493" s="2"/>
      <c r="V493" s="2"/>
      <c r="W493" s="2"/>
      <c r="X493" s="2"/>
      <c r="Y493" s="2"/>
      <c r="Z493" s="2"/>
    </row>
    <row r="494">
      <c r="A494" s="16"/>
      <c r="B494" s="16"/>
      <c r="C494" s="16"/>
      <c r="D494" s="20"/>
      <c r="E494" s="16"/>
      <c r="F494" s="16"/>
      <c r="G494" s="16"/>
      <c r="H494" s="16"/>
      <c r="I494" s="16"/>
      <c r="J494" s="16"/>
      <c r="K494" s="2"/>
      <c r="L494" s="2"/>
      <c r="M494" s="2"/>
      <c r="N494" s="2"/>
      <c r="O494" s="2"/>
      <c r="P494" s="2"/>
      <c r="Q494" s="2"/>
      <c r="R494" s="2"/>
      <c r="S494" s="2"/>
      <c r="T494" s="2"/>
      <c r="U494" s="2"/>
      <c r="V494" s="2"/>
      <c r="W494" s="2"/>
      <c r="X494" s="2"/>
      <c r="Y494" s="2"/>
      <c r="Z494" s="2"/>
    </row>
    <row r="495">
      <c r="A495" s="16"/>
      <c r="B495" s="16"/>
      <c r="C495" s="16"/>
      <c r="D495" s="20"/>
      <c r="E495" s="16"/>
      <c r="F495" s="16"/>
      <c r="G495" s="16"/>
      <c r="H495" s="16"/>
      <c r="I495" s="16"/>
      <c r="J495" s="16"/>
      <c r="K495" s="2"/>
      <c r="L495" s="2"/>
      <c r="M495" s="2"/>
      <c r="N495" s="2"/>
      <c r="O495" s="2"/>
      <c r="P495" s="2"/>
      <c r="Q495" s="2"/>
      <c r="R495" s="2"/>
      <c r="S495" s="2"/>
      <c r="T495" s="2"/>
      <c r="U495" s="2"/>
      <c r="V495" s="2"/>
      <c r="W495" s="2"/>
      <c r="X495" s="2"/>
      <c r="Y495" s="2"/>
      <c r="Z495" s="2"/>
    </row>
    <row r="496">
      <c r="A496" s="16"/>
      <c r="B496" s="16"/>
      <c r="C496" s="16"/>
      <c r="D496" s="20"/>
      <c r="E496" s="16"/>
      <c r="F496" s="16"/>
      <c r="G496" s="16"/>
      <c r="H496" s="16"/>
      <c r="I496" s="16"/>
      <c r="J496" s="16"/>
      <c r="K496" s="2"/>
      <c r="L496" s="2"/>
      <c r="M496" s="2"/>
      <c r="N496" s="2"/>
      <c r="O496" s="2"/>
      <c r="P496" s="2"/>
      <c r="Q496" s="2"/>
      <c r="R496" s="2"/>
      <c r="S496" s="2"/>
      <c r="T496" s="2"/>
      <c r="U496" s="2"/>
      <c r="V496" s="2"/>
      <c r="W496" s="2"/>
      <c r="X496" s="2"/>
      <c r="Y496" s="2"/>
      <c r="Z496" s="2"/>
    </row>
    <row r="497">
      <c r="A497" s="16"/>
      <c r="B497" s="16"/>
      <c r="C497" s="16"/>
      <c r="D497" s="20"/>
      <c r="E497" s="16"/>
      <c r="F497" s="16"/>
      <c r="G497" s="16"/>
      <c r="H497" s="16"/>
      <c r="I497" s="16"/>
      <c r="J497" s="16"/>
      <c r="K497" s="2"/>
      <c r="L497" s="2"/>
      <c r="M497" s="2"/>
      <c r="N497" s="2"/>
      <c r="O497" s="2"/>
      <c r="P497" s="2"/>
      <c r="Q497" s="2"/>
      <c r="R497" s="2"/>
      <c r="S497" s="2"/>
      <c r="T497" s="2"/>
      <c r="U497" s="2"/>
      <c r="V497" s="2"/>
      <c r="W497" s="2"/>
      <c r="X497" s="2"/>
      <c r="Y497" s="2"/>
      <c r="Z497" s="2"/>
    </row>
    <row r="498">
      <c r="A498" s="16"/>
      <c r="B498" s="16"/>
      <c r="C498" s="16"/>
      <c r="D498" s="20"/>
      <c r="E498" s="16"/>
      <c r="F498" s="16"/>
      <c r="G498" s="16"/>
      <c r="H498" s="16"/>
      <c r="I498" s="16"/>
      <c r="J498" s="16"/>
      <c r="K498" s="2"/>
      <c r="L498" s="2"/>
      <c r="M498" s="2"/>
      <c r="N498" s="2"/>
      <c r="O498" s="2"/>
      <c r="P498" s="2"/>
      <c r="Q498" s="2"/>
      <c r="R498" s="2"/>
      <c r="S498" s="2"/>
      <c r="T498" s="2"/>
      <c r="U498" s="2"/>
      <c r="V498" s="2"/>
      <c r="W498" s="2"/>
      <c r="X498" s="2"/>
      <c r="Y498" s="2"/>
      <c r="Z498" s="2"/>
    </row>
    <row r="499">
      <c r="A499" s="16"/>
      <c r="B499" s="16"/>
      <c r="C499" s="16"/>
      <c r="D499" s="20"/>
      <c r="E499" s="16"/>
      <c r="F499" s="16"/>
      <c r="G499" s="16"/>
      <c r="H499" s="16"/>
      <c r="I499" s="16"/>
      <c r="J499" s="16"/>
      <c r="K499" s="2"/>
      <c r="L499" s="2"/>
      <c r="M499" s="2"/>
      <c r="N499" s="2"/>
      <c r="O499" s="2"/>
      <c r="P499" s="2"/>
      <c r="Q499" s="2"/>
      <c r="R499" s="2"/>
      <c r="S499" s="2"/>
      <c r="T499" s="2"/>
      <c r="U499" s="2"/>
      <c r="V499" s="2"/>
      <c r="W499" s="2"/>
      <c r="X499" s="2"/>
      <c r="Y499" s="2"/>
      <c r="Z499" s="2"/>
    </row>
    <row r="500">
      <c r="A500" s="16"/>
      <c r="B500" s="16"/>
      <c r="C500" s="16"/>
      <c r="D500" s="20"/>
      <c r="E500" s="16"/>
      <c r="F500" s="16"/>
      <c r="G500" s="16"/>
      <c r="H500" s="16"/>
      <c r="I500" s="16"/>
      <c r="J500" s="16"/>
      <c r="K500" s="2"/>
      <c r="L500" s="2"/>
      <c r="M500" s="2"/>
      <c r="N500" s="2"/>
      <c r="O500" s="2"/>
      <c r="P500" s="2"/>
      <c r="Q500" s="2"/>
      <c r="R500" s="2"/>
      <c r="S500" s="2"/>
      <c r="T500" s="2"/>
      <c r="U500" s="2"/>
      <c r="V500" s="2"/>
      <c r="W500" s="2"/>
      <c r="X500" s="2"/>
      <c r="Y500" s="2"/>
      <c r="Z500" s="2"/>
    </row>
    <row r="501">
      <c r="A501" s="16"/>
      <c r="B501" s="16"/>
      <c r="C501" s="16"/>
      <c r="D501" s="20"/>
      <c r="E501" s="16"/>
      <c r="F501" s="16"/>
      <c r="G501" s="16"/>
      <c r="H501" s="16"/>
      <c r="I501" s="16"/>
      <c r="J501" s="16"/>
      <c r="K501" s="2"/>
      <c r="L501" s="2"/>
      <c r="M501" s="2"/>
      <c r="N501" s="2"/>
      <c r="O501" s="2"/>
      <c r="P501" s="2"/>
      <c r="Q501" s="2"/>
      <c r="R501" s="2"/>
      <c r="S501" s="2"/>
      <c r="T501" s="2"/>
      <c r="U501" s="2"/>
      <c r="V501" s="2"/>
      <c r="W501" s="2"/>
      <c r="X501" s="2"/>
      <c r="Y501" s="2"/>
      <c r="Z501" s="2"/>
    </row>
    <row r="502">
      <c r="A502" s="16"/>
      <c r="B502" s="16"/>
      <c r="C502" s="16"/>
      <c r="D502" s="20"/>
      <c r="E502" s="16"/>
      <c r="F502" s="16"/>
      <c r="G502" s="16"/>
      <c r="H502" s="16"/>
      <c r="I502" s="16"/>
      <c r="J502" s="16"/>
      <c r="K502" s="2"/>
      <c r="L502" s="2"/>
      <c r="M502" s="2"/>
      <c r="N502" s="2"/>
      <c r="O502" s="2"/>
      <c r="P502" s="2"/>
      <c r="Q502" s="2"/>
      <c r="R502" s="2"/>
      <c r="S502" s="2"/>
      <c r="T502" s="2"/>
      <c r="U502" s="2"/>
      <c r="V502" s="2"/>
      <c r="W502" s="2"/>
      <c r="X502" s="2"/>
      <c r="Y502" s="2"/>
      <c r="Z502" s="2"/>
    </row>
    <row r="503">
      <c r="A503" s="16"/>
      <c r="B503" s="16"/>
      <c r="C503" s="16"/>
      <c r="D503" s="20"/>
      <c r="E503" s="16"/>
      <c r="F503" s="16"/>
      <c r="G503" s="16"/>
      <c r="H503" s="16"/>
      <c r="I503" s="16"/>
      <c r="J503" s="16"/>
      <c r="K503" s="2"/>
      <c r="L503" s="2"/>
      <c r="M503" s="2"/>
      <c r="N503" s="2"/>
      <c r="O503" s="2"/>
      <c r="P503" s="2"/>
      <c r="Q503" s="2"/>
      <c r="R503" s="2"/>
      <c r="S503" s="2"/>
      <c r="T503" s="2"/>
      <c r="U503" s="2"/>
      <c r="V503" s="2"/>
      <c r="W503" s="2"/>
      <c r="X503" s="2"/>
      <c r="Y503" s="2"/>
      <c r="Z503" s="2"/>
    </row>
    <row r="504">
      <c r="A504" s="16"/>
      <c r="B504" s="16"/>
      <c r="C504" s="16"/>
      <c r="D504" s="20"/>
      <c r="E504" s="16"/>
      <c r="F504" s="16"/>
      <c r="G504" s="16"/>
      <c r="H504" s="16"/>
      <c r="I504" s="16"/>
      <c r="J504" s="16"/>
      <c r="K504" s="2"/>
      <c r="L504" s="2"/>
      <c r="M504" s="2"/>
      <c r="N504" s="2"/>
      <c r="O504" s="2"/>
      <c r="P504" s="2"/>
      <c r="Q504" s="2"/>
      <c r="R504" s="2"/>
      <c r="S504" s="2"/>
      <c r="T504" s="2"/>
      <c r="U504" s="2"/>
      <c r="V504" s="2"/>
      <c r="W504" s="2"/>
      <c r="X504" s="2"/>
      <c r="Y504" s="2"/>
      <c r="Z504" s="2"/>
    </row>
    <row r="505">
      <c r="A505" s="16"/>
      <c r="B505" s="16"/>
      <c r="C505" s="16"/>
      <c r="D505" s="20"/>
      <c r="E505" s="16"/>
      <c r="F505" s="16"/>
      <c r="G505" s="16"/>
      <c r="H505" s="16"/>
      <c r="I505" s="16"/>
      <c r="J505" s="16"/>
      <c r="K505" s="2"/>
      <c r="L505" s="2"/>
      <c r="M505" s="2"/>
      <c r="N505" s="2"/>
      <c r="O505" s="2"/>
      <c r="P505" s="2"/>
      <c r="Q505" s="2"/>
      <c r="R505" s="2"/>
      <c r="S505" s="2"/>
      <c r="T505" s="2"/>
      <c r="U505" s="2"/>
      <c r="V505" s="2"/>
      <c r="W505" s="2"/>
      <c r="X505" s="2"/>
      <c r="Y505" s="2"/>
      <c r="Z505" s="2"/>
    </row>
    <row r="506">
      <c r="A506" s="16"/>
      <c r="B506" s="16"/>
      <c r="C506" s="16"/>
      <c r="D506" s="20"/>
      <c r="E506" s="16"/>
      <c r="F506" s="16"/>
      <c r="G506" s="16"/>
      <c r="H506" s="16"/>
      <c r="I506" s="16"/>
      <c r="J506" s="16"/>
      <c r="K506" s="2"/>
      <c r="L506" s="2"/>
      <c r="M506" s="2"/>
      <c r="N506" s="2"/>
      <c r="O506" s="2"/>
      <c r="P506" s="2"/>
      <c r="Q506" s="2"/>
      <c r="R506" s="2"/>
      <c r="S506" s="2"/>
      <c r="T506" s="2"/>
      <c r="U506" s="2"/>
      <c r="V506" s="2"/>
      <c r="W506" s="2"/>
      <c r="X506" s="2"/>
      <c r="Y506" s="2"/>
      <c r="Z506" s="2"/>
    </row>
    <row r="507">
      <c r="A507" s="16"/>
      <c r="B507" s="16"/>
      <c r="C507" s="16"/>
      <c r="D507" s="20"/>
      <c r="E507" s="16"/>
      <c r="F507" s="16"/>
      <c r="G507" s="16"/>
      <c r="H507" s="16"/>
      <c r="I507" s="16"/>
      <c r="J507" s="16"/>
      <c r="K507" s="2"/>
      <c r="L507" s="2"/>
      <c r="M507" s="2"/>
      <c r="N507" s="2"/>
      <c r="O507" s="2"/>
      <c r="P507" s="2"/>
      <c r="Q507" s="2"/>
      <c r="R507" s="2"/>
      <c r="S507" s="2"/>
      <c r="T507" s="2"/>
      <c r="U507" s="2"/>
      <c r="V507" s="2"/>
      <c r="W507" s="2"/>
      <c r="X507" s="2"/>
      <c r="Y507" s="2"/>
      <c r="Z507" s="2"/>
    </row>
    <row r="508">
      <c r="A508" s="16"/>
      <c r="B508" s="16"/>
      <c r="C508" s="16"/>
      <c r="D508" s="20"/>
      <c r="E508" s="16"/>
      <c r="F508" s="16"/>
      <c r="G508" s="16"/>
      <c r="H508" s="16"/>
      <c r="I508" s="16"/>
      <c r="J508" s="16"/>
      <c r="K508" s="2"/>
      <c r="L508" s="2"/>
      <c r="M508" s="2"/>
      <c r="N508" s="2"/>
      <c r="O508" s="2"/>
      <c r="P508" s="2"/>
      <c r="Q508" s="2"/>
      <c r="R508" s="2"/>
      <c r="S508" s="2"/>
      <c r="T508" s="2"/>
      <c r="U508" s="2"/>
      <c r="V508" s="2"/>
      <c r="W508" s="2"/>
      <c r="X508" s="2"/>
      <c r="Y508" s="2"/>
      <c r="Z508" s="2"/>
    </row>
    <row r="509">
      <c r="A509" s="16"/>
      <c r="B509" s="16"/>
      <c r="C509" s="16"/>
      <c r="D509" s="20"/>
      <c r="E509" s="16"/>
      <c r="F509" s="16"/>
      <c r="G509" s="16"/>
      <c r="H509" s="16"/>
      <c r="I509" s="16"/>
      <c r="J509" s="16"/>
      <c r="K509" s="2"/>
      <c r="L509" s="2"/>
      <c r="M509" s="2"/>
      <c r="N509" s="2"/>
      <c r="O509" s="2"/>
      <c r="P509" s="2"/>
      <c r="Q509" s="2"/>
      <c r="R509" s="2"/>
      <c r="S509" s="2"/>
      <c r="T509" s="2"/>
      <c r="U509" s="2"/>
      <c r="V509" s="2"/>
      <c r="W509" s="2"/>
      <c r="X509" s="2"/>
      <c r="Y509" s="2"/>
      <c r="Z509" s="2"/>
    </row>
    <row r="510">
      <c r="A510" s="16"/>
      <c r="B510" s="16"/>
      <c r="C510" s="16"/>
      <c r="D510" s="20"/>
      <c r="E510" s="16"/>
      <c r="F510" s="16"/>
      <c r="G510" s="16"/>
      <c r="H510" s="16"/>
      <c r="I510" s="16"/>
      <c r="J510" s="16"/>
      <c r="K510" s="2"/>
      <c r="L510" s="2"/>
      <c r="M510" s="2"/>
      <c r="N510" s="2"/>
      <c r="O510" s="2"/>
      <c r="P510" s="2"/>
      <c r="Q510" s="2"/>
      <c r="R510" s="2"/>
      <c r="S510" s="2"/>
      <c r="T510" s="2"/>
      <c r="U510" s="2"/>
      <c r="V510" s="2"/>
      <c r="W510" s="2"/>
      <c r="X510" s="2"/>
      <c r="Y510" s="2"/>
      <c r="Z510" s="2"/>
    </row>
    <row r="511">
      <c r="A511" s="16"/>
      <c r="B511" s="16"/>
      <c r="C511" s="16"/>
      <c r="D511" s="20"/>
      <c r="E511" s="16"/>
      <c r="F511" s="16"/>
      <c r="G511" s="16"/>
      <c r="H511" s="16"/>
      <c r="I511" s="16"/>
      <c r="J511" s="16"/>
      <c r="K511" s="2"/>
      <c r="L511" s="2"/>
      <c r="M511" s="2"/>
      <c r="N511" s="2"/>
      <c r="O511" s="2"/>
      <c r="P511" s="2"/>
      <c r="Q511" s="2"/>
      <c r="R511" s="2"/>
      <c r="S511" s="2"/>
      <c r="T511" s="2"/>
      <c r="U511" s="2"/>
      <c r="V511" s="2"/>
      <c r="W511" s="2"/>
      <c r="X511" s="2"/>
      <c r="Y511" s="2"/>
      <c r="Z511" s="2"/>
    </row>
    <row r="512">
      <c r="A512" s="16"/>
      <c r="B512" s="16"/>
      <c r="C512" s="16"/>
      <c r="D512" s="20"/>
      <c r="E512" s="16"/>
      <c r="F512" s="16"/>
      <c r="G512" s="16"/>
      <c r="H512" s="16"/>
      <c r="I512" s="16"/>
      <c r="J512" s="16"/>
      <c r="K512" s="2"/>
      <c r="L512" s="2"/>
      <c r="M512" s="2"/>
      <c r="N512" s="2"/>
      <c r="O512" s="2"/>
      <c r="P512" s="2"/>
      <c r="Q512" s="2"/>
      <c r="R512" s="2"/>
      <c r="S512" s="2"/>
      <c r="T512" s="2"/>
      <c r="U512" s="2"/>
      <c r="V512" s="2"/>
      <c r="W512" s="2"/>
      <c r="X512" s="2"/>
      <c r="Y512" s="2"/>
      <c r="Z512" s="2"/>
    </row>
    <row r="513">
      <c r="A513" s="16"/>
      <c r="B513" s="16"/>
      <c r="C513" s="16"/>
      <c r="D513" s="20"/>
      <c r="E513" s="16"/>
      <c r="F513" s="16"/>
      <c r="G513" s="16"/>
      <c r="H513" s="16"/>
      <c r="I513" s="16"/>
      <c r="J513" s="16"/>
      <c r="K513" s="2"/>
      <c r="L513" s="2"/>
      <c r="M513" s="2"/>
      <c r="N513" s="2"/>
      <c r="O513" s="2"/>
      <c r="P513" s="2"/>
      <c r="Q513" s="2"/>
      <c r="R513" s="2"/>
      <c r="S513" s="2"/>
      <c r="T513" s="2"/>
      <c r="U513" s="2"/>
      <c r="V513" s="2"/>
      <c r="W513" s="2"/>
      <c r="X513" s="2"/>
      <c r="Y513" s="2"/>
      <c r="Z513" s="2"/>
    </row>
    <row r="514">
      <c r="A514" s="16"/>
      <c r="B514" s="16"/>
      <c r="C514" s="16"/>
      <c r="D514" s="20"/>
      <c r="E514" s="16"/>
      <c r="F514" s="16"/>
      <c r="G514" s="16"/>
      <c r="H514" s="16"/>
      <c r="I514" s="16"/>
      <c r="J514" s="16"/>
      <c r="K514" s="2"/>
      <c r="L514" s="2"/>
      <c r="M514" s="2"/>
      <c r="N514" s="2"/>
      <c r="O514" s="2"/>
      <c r="P514" s="2"/>
      <c r="Q514" s="2"/>
      <c r="R514" s="2"/>
      <c r="S514" s="2"/>
      <c r="T514" s="2"/>
      <c r="U514" s="2"/>
      <c r="V514" s="2"/>
      <c r="W514" s="2"/>
      <c r="X514" s="2"/>
      <c r="Y514" s="2"/>
      <c r="Z514" s="2"/>
    </row>
    <row r="515">
      <c r="A515" s="16"/>
      <c r="B515" s="16"/>
      <c r="C515" s="16"/>
      <c r="D515" s="20"/>
      <c r="E515" s="16"/>
      <c r="F515" s="16"/>
      <c r="G515" s="16"/>
      <c r="H515" s="16"/>
      <c r="I515" s="16"/>
      <c r="J515" s="16"/>
      <c r="K515" s="2"/>
      <c r="L515" s="2"/>
      <c r="M515" s="2"/>
      <c r="N515" s="2"/>
      <c r="O515" s="2"/>
      <c r="P515" s="2"/>
      <c r="Q515" s="2"/>
      <c r="R515" s="2"/>
      <c r="S515" s="2"/>
      <c r="T515" s="2"/>
      <c r="U515" s="2"/>
      <c r="V515" s="2"/>
      <c r="W515" s="2"/>
      <c r="X515" s="2"/>
      <c r="Y515" s="2"/>
      <c r="Z515" s="2"/>
    </row>
    <row r="516">
      <c r="A516" s="16"/>
      <c r="B516" s="16"/>
      <c r="C516" s="16"/>
      <c r="D516" s="20"/>
      <c r="E516" s="16"/>
      <c r="F516" s="16"/>
      <c r="G516" s="16"/>
      <c r="H516" s="16"/>
      <c r="I516" s="16"/>
      <c r="J516" s="16"/>
      <c r="K516" s="2"/>
      <c r="L516" s="2"/>
      <c r="M516" s="2"/>
      <c r="N516" s="2"/>
      <c r="O516" s="2"/>
      <c r="P516" s="2"/>
      <c r="Q516" s="2"/>
      <c r="R516" s="2"/>
      <c r="S516" s="2"/>
      <c r="T516" s="2"/>
      <c r="U516" s="2"/>
      <c r="V516" s="2"/>
      <c r="W516" s="2"/>
      <c r="X516" s="2"/>
      <c r="Y516" s="2"/>
      <c r="Z516" s="2"/>
    </row>
    <row r="517">
      <c r="A517" s="16"/>
      <c r="B517" s="16"/>
      <c r="C517" s="16"/>
      <c r="D517" s="20"/>
      <c r="E517" s="16"/>
      <c r="F517" s="16"/>
      <c r="G517" s="16"/>
      <c r="H517" s="16"/>
      <c r="I517" s="16"/>
      <c r="J517" s="16"/>
      <c r="K517" s="2"/>
      <c r="L517" s="2"/>
      <c r="M517" s="2"/>
      <c r="N517" s="2"/>
      <c r="O517" s="2"/>
      <c r="P517" s="2"/>
      <c r="Q517" s="2"/>
      <c r="R517" s="2"/>
      <c r="S517" s="2"/>
      <c r="T517" s="2"/>
      <c r="U517" s="2"/>
      <c r="V517" s="2"/>
      <c r="W517" s="2"/>
      <c r="X517" s="2"/>
      <c r="Y517" s="2"/>
      <c r="Z517" s="2"/>
    </row>
    <row r="518">
      <c r="A518" s="16"/>
      <c r="B518" s="16"/>
      <c r="C518" s="16"/>
      <c r="D518" s="20"/>
      <c r="E518" s="16"/>
      <c r="F518" s="16"/>
      <c r="G518" s="16"/>
      <c r="H518" s="16"/>
      <c r="I518" s="16"/>
      <c r="J518" s="16"/>
      <c r="K518" s="2"/>
      <c r="L518" s="2"/>
      <c r="M518" s="2"/>
      <c r="N518" s="2"/>
      <c r="O518" s="2"/>
      <c r="P518" s="2"/>
      <c r="Q518" s="2"/>
      <c r="R518" s="2"/>
      <c r="S518" s="2"/>
      <c r="T518" s="2"/>
      <c r="U518" s="2"/>
      <c r="V518" s="2"/>
      <c r="W518" s="2"/>
      <c r="X518" s="2"/>
      <c r="Y518" s="2"/>
      <c r="Z518" s="2"/>
    </row>
    <row r="519">
      <c r="A519" s="16"/>
      <c r="B519" s="16"/>
      <c r="C519" s="16"/>
      <c r="D519" s="20"/>
      <c r="E519" s="16"/>
      <c r="F519" s="16"/>
      <c r="G519" s="16"/>
      <c r="H519" s="16"/>
      <c r="I519" s="16"/>
      <c r="J519" s="16"/>
      <c r="K519" s="2"/>
      <c r="L519" s="2"/>
      <c r="M519" s="2"/>
      <c r="N519" s="2"/>
      <c r="O519" s="2"/>
      <c r="P519" s="2"/>
      <c r="Q519" s="2"/>
      <c r="R519" s="2"/>
      <c r="S519" s="2"/>
      <c r="T519" s="2"/>
      <c r="U519" s="2"/>
      <c r="V519" s="2"/>
      <c r="W519" s="2"/>
      <c r="X519" s="2"/>
      <c r="Y519" s="2"/>
      <c r="Z519" s="2"/>
    </row>
    <row r="520">
      <c r="A520" s="16"/>
      <c r="B520" s="16"/>
      <c r="C520" s="16"/>
      <c r="D520" s="20"/>
      <c r="E520" s="16"/>
      <c r="F520" s="16"/>
      <c r="G520" s="16"/>
      <c r="H520" s="16"/>
      <c r="I520" s="16"/>
      <c r="J520" s="16"/>
      <c r="K520" s="2"/>
      <c r="L520" s="2"/>
      <c r="M520" s="2"/>
      <c r="N520" s="2"/>
      <c r="O520" s="2"/>
      <c r="P520" s="2"/>
      <c r="Q520" s="2"/>
      <c r="R520" s="2"/>
      <c r="S520" s="2"/>
      <c r="T520" s="2"/>
      <c r="U520" s="2"/>
      <c r="V520" s="2"/>
      <c r="W520" s="2"/>
      <c r="X520" s="2"/>
      <c r="Y520" s="2"/>
      <c r="Z520" s="2"/>
    </row>
    <row r="521">
      <c r="A521" s="16"/>
      <c r="B521" s="16"/>
      <c r="C521" s="16"/>
      <c r="D521" s="20"/>
      <c r="E521" s="16"/>
      <c r="F521" s="16"/>
      <c r="G521" s="16"/>
      <c r="H521" s="16"/>
      <c r="I521" s="16"/>
      <c r="J521" s="16"/>
      <c r="K521" s="2"/>
      <c r="L521" s="2"/>
      <c r="M521" s="2"/>
      <c r="N521" s="2"/>
      <c r="O521" s="2"/>
      <c r="P521" s="2"/>
      <c r="Q521" s="2"/>
      <c r="R521" s="2"/>
      <c r="S521" s="2"/>
      <c r="T521" s="2"/>
      <c r="U521" s="2"/>
      <c r="V521" s="2"/>
      <c r="W521" s="2"/>
      <c r="X521" s="2"/>
      <c r="Y521" s="2"/>
      <c r="Z521" s="2"/>
    </row>
    <row r="522">
      <c r="A522" s="16"/>
      <c r="B522" s="16"/>
      <c r="C522" s="16"/>
      <c r="D522" s="20"/>
      <c r="E522" s="16"/>
      <c r="F522" s="16"/>
      <c r="G522" s="16"/>
      <c r="H522" s="16"/>
      <c r="I522" s="16"/>
      <c r="J522" s="16"/>
      <c r="K522" s="2"/>
      <c r="L522" s="2"/>
      <c r="M522" s="2"/>
      <c r="N522" s="2"/>
      <c r="O522" s="2"/>
      <c r="P522" s="2"/>
      <c r="Q522" s="2"/>
      <c r="R522" s="2"/>
      <c r="S522" s="2"/>
      <c r="T522" s="2"/>
      <c r="U522" s="2"/>
      <c r="V522" s="2"/>
      <c r="W522" s="2"/>
      <c r="X522" s="2"/>
      <c r="Y522" s="2"/>
      <c r="Z522" s="2"/>
    </row>
    <row r="523">
      <c r="A523" s="16"/>
      <c r="B523" s="16"/>
      <c r="C523" s="16"/>
      <c r="D523" s="20"/>
      <c r="E523" s="16"/>
      <c r="F523" s="16"/>
      <c r="G523" s="16"/>
      <c r="H523" s="16"/>
      <c r="I523" s="16"/>
      <c r="J523" s="16"/>
      <c r="K523" s="2"/>
      <c r="L523" s="2"/>
      <c r="M523" s="2"/>
      <c r="N523" s="2"/>
      <c r="O523" s="2"/>
      <c r="P523" s="2"/>
      <c r="Q523" s="2"/>
      <c r="R523" s="2"/>
      <c r="S523" s="2"/>
      <c r="T523" s="2"/>
      <c r="U523" s="2"/>
      <c r="V523" s="2"/>
      <c r="W523" s="2"/>
      <c r="X523" s="2"/>
      <c r="Y523" s="2"/>
      <c r="Z523" s="2"/>
    </row>
    <row r="524">
      <c r="A524" s="16"/>
      <c r="B524" s="16"/>
      <c r="C524" s="16"/>
      <c r="D524" s="20"/>
      <c r="E524" s="16"/>
      <c r="F524" s="16"/>
      <c r="G524" s="16"/>
      <c r="H524" s="16"/>
      <c r="I524" s="16"/>
      <c r="J524" s="16"/>
      <c r="K524" s="2"/>
      <c r="L524" s="2"/>
      <c r="M524" s="2"/>
      <c r="N524" s="2"/>
      <c r="O524" s="2"/>
      <c r="P524" s="2"/>
      <c r="Q524" s="2"/>
      <c r="R524" s="2"/>
      <c r="S524" s="2"/>
      <c r="T524" s="2"/>
      <c r="U524" s="2"/>
      <c r="V524" s="2"/>
      <c r="W524" s="2"/>
      <c r="X524" s="2"/>
      <c r="Y524" s="2"/>
      <c r="Z524" s="2"/>
    </row>
    <row r="525">
      <c r="A525" s="16"/>
      <c r="B525" s="16"/>
      <c r="C525" s="16"/>
      <c r="D525" s="20"/>
      <c r="E525" s="16"/>
      <c r="F525" s="16"/>
      <c r="G525" s="16"/>
      <c r="H525" s="16"/>
      <c r="I525" s="16"/>
      <c r="J525" s="16"/>
      <c r="K525" s="2"/>
      <c r="L525" s="2"/>
      <c r="M525" s="2"/>
      <c r="N525" s="2"/>
      <c r="O525" s="2"/>
      <c r="P525" s="2"/>
      <c r="Q525" s="2"/>
      <c r="R525" s="2"/>
      <c r="S525" s="2"/>
      <c r="T525" s="2"/>
      <c r="U525" s="2"/>
      <c r="V525" s="2"/>
      <c r="W525" s="2"/>
      <c r="X525" s="2"/>
      <c r="Y525" s="2"/>
      <c r="Z525" s="2"/>
    </row>
    <row r="526">
      <c r="A526" s="16"/>
      <c r="B526" s="16"/>
      <c r="C526" s="16"/>
      <c r="D526" s="20"/>
      <c r="E526" s="16"/>
      <c r="F526" s="16"/>
      <c r="G526" s="16"/>
      <c r="H526" s="16"/>
      <c r="I526" s="16"/>
      <c r="J526" s="16"/>
      <c r="K526" s="2"/>
      <c r="L526" s="2"/>
      <c r="M526" s="2"/>
      <c r="N526" s="2"/>
      <c r="O526" s="2"/>
      <c r="P526" s="2"/>
      <c r="Q526" s="2"/>
      <c r="R526" s="2"/>
      <c r="S526" s="2"/>
      <c r="T526" s="2"/>
      <c r="U526" s="2"/>
      <c r="V526" s="2"/>
      <c r="W526" s="2"/>
      <c r="X526" s="2"/>
      <c r="Y526" s="2"/>
      <c r="Z526" s="2"/>
    </row>
    <row r="527">
      <c r="A527" s="16"/>
      <c r="B527" s="16"/>
      <c r="C527" s="16"/>
      <c r="D527" s="20"/>
      <c r="E527" s="16"/>
      <c r="F527" s="16"/>
      <c r="G527" s="16"/>
      <c r="H527" s="16"/>
      <c r="I527" s="16"/>
      <c r="J527" s="16"/>
      <c r="K527" s="2"/>
      <c r="L527" s="2"/>
      <c r="M527" s="2"/>
      <c r="N527" s="2"/>
      <c r="O527" s="2"/>
      <c r="P527" s="2"/>
      <c r="Q527" s="2"/>
      <c r="R527" s="2"/>
      <c r="S527" s="2"/>
      <c r="T527" s="2"/>
      <c r="U527" s="2"/>
      <c r="V527" s="2"/>
      <c r="W527" s="2"/>
      <c r="X527" s="2"/>
      <c r="Y527" s="2"/>
      <c r="Z527" s="2"/>
    </row>
    <row r="528">
      <c r="A528" s="16"/>
      <c r="B528" s="16"/>
      <c r="C528" s="16"/>
      <c r="D528" s="20"/>
      <c r="E528" s="16"/>
      <c r="F528" s="16"/>
      <c r="G528" s="16"/>
      <c r="H528" s="16"/>
      <c r="I528" s="16"/>
      <c r="J528" s="16"/>
      <c r="K528" s="2"/>
      <c r="L528" s="2"/>
      <c r="M528" s="2"/>
      <c r="N528" s="2"/>
      <c r="O528" s="2"/>
      <c r="P528" s="2"/>
      <c r="Q528" s="2"/>
      <c r="R528" s="2"/>
      <c r="S528" s="2"/>
      <c r="T528" s="2"/>
      <c r="U528" s="2"/>
      <c r="V528" s="2"/>
      <c r="W528" s="2"/>
      <c r="X528" s="2"/>
      <c r="Y528" s="2"/>
      <c r="Z528" s="2"/>
    </row>
    <row r="529">
      <c r="A529" s="16"/>
      <c r="B529" s="16"/>
      <c r="C529" s="16"/>
      <c r="D529" s="20"/>
      <c r="E529" s="16"/>
      <c r="F529" s="16"/>
      <c r="G529" s="16"/>
      <c r="H529" s="16"/>
      <c r="I529" s="16"/>
      <c r="J529" s="16"/>
      <c r="K529" s="2"/>
      <c r="L529" s="2"/>
      <c r="M529" s="2"/>
      <c r="N529" s="2"/>
      <c r="O529" s="2"/>
      <c r="P529" s="2"/>
      <c r="Q529" s="2"/>
      <c r="R529" s="2"/>
      <c r="S529" s="2"/>
      <c r="T529" s="2"/>
      <c r="U529" s="2"/>
      <c r="V529" s="2"/>
      <c r="W529" s="2"/>
      <c r="X529" s="2"/>
      <c r="Y529" s="2"/>
      <c r="Z529" s="2"/>
    </row>
    <row r="530">
      <c r="A530" s="16"/>
      <c r="B530" s="16"/>
      <c r="C530" s="16"/>
      <c r="D530" s="20"/>
      <c r="E530" s="16"/>
      <c r="F530" s="16"/>
      <c r="G530" s="16"/>
      <c r="H530" s="16"/>
      <c r="I530" s="16"/>
      <c r="J530" s="16"/>
      <c r="K530" s="2"/>
      <c r="L530" s="2"/>
      <c r="M530" s="2"/>
      <c r="N530" s="2"/>
      <c r="O530" s="2"/>
      <c r="P530" s="2"/>
      <c r="Q530" s="2"/>
      <c r="R530" s="2"/>
      <c r="S530" s="2"/>
      <c r="T530" s="2"/>
      <c r="U530" s="2"/>
      <c r="V530" s="2"/>
      <c r="W530" s="2"/>
      <c r="X530" s="2"/>
      <c r="Y530" s="2"/>
      <c r="Z530" s="2"/>
    </row>
    <row r="531">
      <c r="A531" s="16"/>
      <c r="B531" s="16"/>
      <c r="C531" s="16"/>
      <c r="D531" s="20"/>
      <c r="E531" s="16"/>
      <c r="F531" s="16"/>
      <c r="G531" s="16"/>
      <c r="H531" s="16"/>
      <c r="I531" s="16"/>
      <c r="J531" s="16"/>
      <c r="K531" s="2"/>
      <c r="L531" s="2"/>
      <c r="M531" s="2"/>
      <c r="N531" s="2"/>
      <c r="O531" s="2"/>
      <c r="P531" s="2"/>
      <c r="Q531" s="2"/>
      <c r="R531" s="2"/>
      <c r="S531" s="2"/>
      <c r="T531" s="2"/>
      <c r="U531" s="2"/>
      <c r="V531" s="2"/>
      <c r="W531" s="2"/>
      <c r="X531" s="2"/>
      <c r="Y531" s="2"/>
      <c r="Z531" s="2"/>
    </row>
    <row r="532">
      <c r="A532" s="16"/>
      <c r="B532" s="16"/>
      <c r="C532" s="16"/>
      <c r="D532" s="20"/>
      <c r="E532" s="16"/>
      <c r="F532" s="16"/>
      <c r="G532" s="16"/>
      <c r="H532" s="16"/>
      <c r="I532" s="16"/>
      <c r="J532" s="16"/>
      <c r="K532" s="2"/>
      <c r="L532" s="2"/>
      <c r="M532" s="2"/>
      <c r="N532" s="2"/>
      <c r="O532" s="2"/>
      <c r="P532" s="2"/>
      <c r="Q532" s="2"/>
      <c r="R532" s="2"/>
      <c r="S532" s="2"/>
      <c r="T532" s="2"/>
      <c r="U532" s="2"/>
      <c r="V532" s="2"/>
      <c r="W532" s="2"/>
      <c r="X532" s="2"/>
      <c r="Y532" s="2"/>
      <c r="Z532" s="2"/>
    </row>
    <row r="533">
      <c r="A533" s="16"/>
      <c r="B533" s="16"/>
      <c r="C533" s="16"/>
      <c r="D533" s="20"/>
      <c r="E533" s="16"/>
      <c r="F533" s="16"/>
      <c r="G533" s="16"/>
      <c r="H533" s="16"/>
      <c r="I533" s="16"/>
      <c r="J533" s="16"/>
      <c r="K533" s="2"/>
      <c r="L533" s="2"/>
      <c r="M533" s="2"/>
      <c r="N533" s="2"/>
      <c r="O533" s="2"/>
      <c r="P533" s="2"/>
      <c r="Q533" s="2"/>
      <c r="R533" s="2"/>
      <c r="S533" s="2"/>
      <c r="T533" s="2"/>
      <c r="U533" s="2"/>
      <c r="V533" s="2"/>
      <c r="W533" s="2"/>
      <c r="X533" s="2"/>
      <c r="Y533" s="2"/>
      <c r="Z533" s="2"/>
    </row>
    <row r="534">
      <c r="A534" s="16"/>
      <c r="B534" s="16"/>
      <c r="C534" s="16"/>
      <c r="D534" s="20"/>
      <c r="E534" s="16"/>
      <c r="F534" s="16"/>
      <c r="G534" s="16"/>
      <c r="H534" s="16"/>
      <c r="I534" s="16"/>
      <c r="J534" s="16"/>
      <c r="K534" s="2"/>
      <c r="L534" s="2"/>
      <c r="M534" s="2"/>
      <c r="N534" s="2"/>
      <c r="O534" s="2"/>
      <c r="P534" s="2"/>
      <c r="Q534" s="2"/>
      <c r="R534" s="2"/>
      <c r="S534" s="2"/>
      <c r="T534" s="2"/>
      <c r="U534" s="2"/>
      <c r="V534" s="2"/>
      <c r="W534" s="2"/>
      <c r="X534" s="2"/>
      <c r="Y534" s="2"/>
      <c r="Z534" s="2"/>
    </row>
    <row r="535">
      <c r="A535" s="16"/>
      <c r="B535" s="16"/>
      <c r="C535" s="16"/>
      <c r="D535" s="20"/>
      <c r="E535" s="16"/>
      <c r="F535" s="16"/>
      <c r="G535" s="16"/>
      <c r="H535" s="16"/>
      <c r="I535" s="16"/>
      <c r="J535" s="16"/>
      <c r="K535" s="2"/>
      <c r="L535" s="2"/>
      <c r="M535" s="2"/>
      <c r="N535" s="2"/>
      <c r="O535" s="2"/>
      <c r="P535" s="2"/>
      <c r="Q535" s="2"/>
      <c r="R535" s="2"/>
      <c r="S535" s="2"/>
      <c r="T535" s="2"/>
      <c r="U535" s="2"/>
      <c r="V535" s="2"/>
      <c r="W535" s="2"/>
      <c r="X535" s="2"/>
      <c r="Y535" s="2"/>
      <c r="Z535" s="2"/>
    </row>
    <row r="536">
      <c r="A536" s="16"/>
      <c r="B536" s="16"/>
      <c r="C536" s="16"/>
      <c r="D536" s="20"/>
      <c r="E536" s="16"/>
      <c r="F536" s="16"/>
      <c r="G536" s="16"/>
      <c r="H536" s="16"/>
      <c r="I536" s="16"/>
      <c r="J536" s="16"/>
      <c r="K536" s="2"/>
      <c r="L536" s="2"/>
      <c r="M536" s="2"/>
      <c r="N536" s="2"/>
      <c r="O536" s="2"/>
      <c r="P536" s="2"/>
      <c r="Q536" s="2"/>
      <c r="R536" s="2"/>
      <c r="S536" s="2"/>
      <c r="T536" s="2"/>
      <c r="U536" s="2"/>
      <c r="V536" s="2"/>
      <c r="W536" s="2"/>
      <c r="X536" s="2"/>
      <c r="Y536" s="2"/>
      <c r="Z536" s="2"/>
    </row>
    <row r="537">
      <c r="A537" s="16"/>
      <c r="B537" s="16"/>
      <c r="C537" s="16"/>
      <c r="D537" s="20"/>
      <c r="E537" s="16"/>
      <c r="F537" s="16"/>
      <c r="G537" s="16"/>
      <c r="H537" s="16"/>
      <c r="I537" s="16"/>
      <c r="J537" s="16"/>
      <c r="K537" s="2"/>
      <c r="L537" s="2"/>
      <c r="M537" s="2"/>
      <c r="N537" s="2"/>
      <c r="O537" s="2"/>
      <c r="P537" s="2"/>
      <c r="Q537" s="2"/>
      <c r="R537" s="2"/>
      <c r="S537" s="2"/>
      <c r="T537" s="2"/>
      <c r="U537" s="2"/>
      <c r="V537" s="2"/>
      <c r="W537" s="2"/>
      <c r="X537" s="2"/>
      <c r="Y537" s="2"/>
      <c r="Z537" s="2"/>
    </row>
    <row r="538">
      <c r="A538" s="16"/>
      <c r="B538" s="16"/>
      <c r="C538" s="16"/>
      <c r="D538" s="20"/>
      <c r="E538" s="16"/>
      <c r="F538" s="16"/>
      <c r="G538" s="16"/>
      <c r="H538" s="16"/>
      <c r="I538" s="16"/>
      <c r="J538" s="16"/>
      <c r="K538" s="2"/>
      <c r="L538" s="2"/>
      <c r="M538" s="2"/>
      <c r="N538" s="2"/>
      <c r="O538" s="2"/>
      <c r="P538" s="2"/>
      <c r="Q538" s="2"/>
      <c r="R538" s="2"/>
      <c r="S538" s="2"/>
      <c r="T538" s="2"/>
      <c r="U538" s="2"/>
      <c r="V538" s="2"/>
      <c r="W538" s="2"/>
      <c r="X538" s="2"/>
      <c r="Y538" s="2"/>
      <c r="Z538" s="2"/>
    </row>
    <row r="539">
      <c r="A539" s="16"/>
      <c r="B539" s="16"/>
      <c r="C539" s="16"/>
      <c r="D539" s="20"/>
      <c r="E539" s="16"/>
      <c r="F539" s="16"/>
      <c r="G539" s="16"/>
      <c r="H539" s="16"/>
      <c r="I539" s="16"/>
      <c r="J539" s="16"/>
      <c r="K539" s="2"/>
      <c r="L539" s="2"/>
      <c r="M539" s="2"/>
      <c r="N539" s="2"/>
      <c r="O539" s="2"/>
      <c r="P539" s="2"/>
      <c r="Q539" s="2"/>
      <c r="R539" s="2"/>
      <c r="S539" s="2"/>
      <c r="T539" s="2"/>
      <c r="U539" s="2"/>
      <c r="V539" s="2"/>
      <c r="W539" s="2"/>
      <c r="X539" s="2"/>
      <c r="Y539" s="2"/>
      <c r="Z539" s="2"/>
    </row>
    <row r="540">
      <c r="A540" s="16"/>
      <c r="B540" s="16"/>
      <c r="C540" s="16"/>
      <c r="D540" s="20"/>
      <c r="E540" s="16"/>
      <c r="F540" s="16"/>
      <c r="G540" s="16"/>
      <c r="H540" s="16"/>
      <c r="I540" s="16"/>
      <c r="J540" s="16"/>
      <c r="K540" s="2"/>
      <c r="L540" s="2"/>
      <c r="M540" s="2"/>
      <c r="N540" s="2"/>
      <c r="O540" s="2"/>
      <c r="P540" s="2"/>
      <c r="Q540" s="2"/>
      <c r="R540" s="2"/>
      <c r="S540" s="2"/>
      <c r="T540" s="2"/>
      <c r="U540" s="2"/>
      <c r="V540" s="2"/>
      <c r="W540" s="2"/>
      <c r="X540" s="2"/>
      <c r="Y540" s="2"/>
      <c r="Z540" s="2"/>
    </row>
    <row r="541">
      <c r="A541" s="16"/>
      <c r="B541" s="16"/>
      <c r="C541" s="16"/>
      <c r="D541" s="20"/>
      <c r="E541" s="16"/>
      <c r="F541" s="16"/>
      <c r="G541" s="16"/>
      <c r="H541" s="16"/>
      <c r="I541" s="16"/>
      <c r="J541" s="16"/>
      <c r="K541" s="2"/>
      <c r="L541" s="2"/>
      <c r="M541" s="2"/>
      <c r="N541" s="2"/>
      <c r="O541" s="2"/>
      <c r="P541" s="2"/>
      <c r="Q541" s="2"/>
      <c r="R541" s="2"/>
      <c r="S541" s="2"/>
      <c r="T541" s="2"/>
      <c r="U541" s="2"/>
      <c r="V541" s="2"/>
      <c r="W541" s="2"/>
      <c r="X541" s="2"/>
      <c r="Y541" s="2"/>
      <c r="Z541" s="2"/>
    </row>
    <row r="542">
      <c r="A542" s="16"/>
      <c r="B542" s="16"/>
      <c r="C542" s="16"/>
      <c r="D542" s="20"/>
      <c r="E542" s="16"/>
      <c r="F542" s="16"/>
      <c r="G542" s="16"/>
      <c r="H542" s="16"/>
      <c r="I542" s="16"/>
      <c r="J542" s="16"/>
      <c r="K542" s="2"/>
      <c r="L542" s="2"/>
      <c r="M542" s="2"/>
      <c r="N542" s="2"/>
      <c r="O542" s="2"/>
      <c r="P542" s="2"/>
      <c r="Q542" s="2"/>
      <c r="R542" s="2"/>
      <c r="S542" s="2"/>
      <c r="T542" s="2"/>
      <c r="U542" s="2"/>
      <c r="V542" s="2"/>
      <c r="W542" s="2"/>
      <c r="X542" s="2"/>
      <c r="Y542" s="2"/>
      <c r="Z542" s="2"/>
    </row>
    <row r="543">
      <c r="A543" s="16"/>
      <c r="B543" s="16"/>
      <c r="C543" s="16"/>
      <c r="D543" s="20"/>
      <c r="E543" s="16"/>
      <c r="F543" s="16"/>
      <c r="G543" s="16"/>
      <c r="H543" s="16"/>
      <c r="I543" s="16"/>
      <c r="J543" s="16"/>
      <c r="K543" s="2"/>
      <c r="L543" s="2"/>
      <c r="M543" s="2"/>
      <c r="N543" s="2"/>
      <c r="O543" s="2"/>
      <c r="P543" s="2"/>
      <c r="Q543" s="2"/>
      <c r="R543" s="2"/>
      <c r="S543" s="2"/>
      <c r="T543" s="2"/>
      <c r="U543" s="2"/>
      <c r="V543" s="2"/>
      <c r="W543" s="2"/>
      <c r="X543" s="2"/>
      <c r="Y543" s="2"/>
      <c r="Z543" s="2"/>
    </row>
    <row r="544">
      <c r="A544" s="16"/>
      <c r="B544" s="16"/>
      <c r="C544" s="16"/>
      <c r="D544" s="20"/>
      <c r="E544" s="16"/>
      <c r="F544" s="16"/>
      <c r="G544" s="16"/>
      <c r="H544" s="16"/>
      <c r="I544" s="16"/>
      <c r="J544" s="16"/>
      <c r="K544" s="2"/>
      <c r="L544" s="2"/>
      <c r="M544" s="2"/>
      <c r="N544" s="2"/>
      <c r="O544" s="2"/>
      <c r="P544" s="2"/>
      <c r="Q544" s="2"/>
      <c r="R544" s="2"/>
      <c r="S544" s="2"/>
      <c r="T544" s="2"/>
      <c r="U544" s="2"/>
      <c r="V544" s="2"/>
      <c r="W544" s="2"/>
      <c r="X544" s="2"/>
      <c r="Y544" s="2"/>
      <c r="Z544" s="2"/>
    </row>
    <row r="545">
      <c r="A545" s="16"/>
      <c r="B545" s="16"/>
      <c r="C545" s="16"/>
      <c r="D545" s="20"/>
      <c r="E545" s="16"/>
      <c r="F545" s="16"/>
      <c r="G545" s="16"/>
      <c r="H545" s="16"/>
      <c r="I545" s="16"/>
      <c r="J545" s="16"/>
      <c r="K545" s="2"/>
      <c r="L545" s="2"/>
      <c r="M545" s="2"/>
      <c r="N545" s="2"/>
      <c r="O545" s="2"/>
      <c r="P545" s="2"/>
      <c r="Q545" s="2"/>
      <c r="R545" s="2"/>
      <c r="S545" s="2"/>
      <c r="T545" s="2"/>
      <c r="U545" s="2"/>
      <c r="V545" s="2"/>
      <c r="W545" s="2"/>
      <c r="X545" s="2"/>
      <c r="Y545" s="2"/>
      <c r="Z545" s="2"/>
    </row>
    <row r="546">
      <c r="A546" s="16"/>
      <c r="B546" s="16"/>
      <c r="C546" s="16"/>
      <c r="D546" s="20"/>
      <c r="E546" s="16"/>
      <c r="F546" s="16"/>
      <c r="G546" s="16"/>
      <c r="H546" s="16"/>
      <c r="I546" s="16"/>
      <c r="J546" s="16"/>
      <c r="K546" s="2"/>
      <c r="L546" s="2"/>
      <c r="M546" s="2"/>
      <c r="N546" s="2"/>
      <c r="O546" s="2"/>
      <c r="P546" s="2"/>
      <c r="Q546" s="2"/>
      <c r="R546" s="2"/>
      <c r="S546" s="2"/>
      <c r="T546" s="2"/>
      <c r="U546" s="2"/>
      <c r="V546" s="2"/>
      <c r="W546" s="2"/>
      <c r="X546" s="2"/>
      <c r="Y546" s="2"/>
      <c r="Z546" s="2"/>
    </row>
    <row r="547">
      <c r="A547" s="16"/>
      <c r="B547" s="16"/>
      <c r="C547" s="16"/>
      <c r="D547" s="20"/>
      <c r="E547" s="16"/>
      <c r="F547" s="16"/>
      <c r="G547" s="16"/>
      <c r="H547" s="16"/>
      <c r="I547" s="16"/>
      <c r="J547" s="16"/>
      <c r="K547" s="2"/>
      <c r="L547" s="2"/>
      <c r="M547" s="2"/>
      <c r="N547" s="2"/>
      <c r="O547" s="2"/>
      <c r="P547" s="2"/>
      <c r="Q547" s="2"/>
      <c r="R547" s="2"/>
      <c r="S547" s="2"/>
      <c r="T547" s="2"/>
      <c r="U547" s="2"/>
      <c r="V547" s="2"/>
      <c r="W547" s="2"/>
      <c r="X547" s="2"/>
      <c r="Y547" s="2"/>
      <c r="Z547" s="2"/>
    </row>
    <row r="548">
      <c r="A548" s="16"/>
      <c r="B548" s="16"/>
      <c r="C548" s="16"/>
      <c r="D548" s="20"/>
      <c r="E548" s="16"/>
      <c r="F548" s="16"/>
      <c r="G548" s="16"/>
      <c r="H548" s="16"/>
      <c r="I548" s="16"/>
      <c r="J548" s="16"/>
      <c r="K548" s="2"/>
      <c r="L548" s="2"/>
      <c r="M548" s="2"/>
      <c r="N548" s="2"/>
      <c r="O548" s="2"/>
      <c r="P548" s="2"/>
      <c r="Q548" s="2"/>
      <c r="R548" s="2"/>
      <c r="S548" s="2"/>
      <c r="T548" s="2"/>
      <c r="U548" s="2"/>
      <c r="V548" s="2"/>
      <c r="W548" s="2"/>
      <c r="X548" s="2"/>
      <c r="Y548" s="2"/>
      <c r="Z548" s="2"/>
    </row>
    <row r="549">
      <c r="A549" s="16"/>
      <c r="B549" s="16"/>
      <c r="C549" s="16"/>
      <c r="D549" s="20"/>
      <c r="E549" s="16"/>
      <c r="F549" s="16"/>
      <c r="G549" s="16"/>
      <c r="H549" s="16"/>
      <c r="I549" s="16"/>
      <c r="J549" s="16"/>
      <c r="K549" s="2"/>
      <c r="L549" s="2"/>
      <c r="M549" s="2"/>
      <c r="N549" s="2"/>
      <c r="O549" s="2"/>
      <c r="P549" s="2"/>
      <c r="Q549" s="2"/>
      <c r="R549" s="2"/>
      <c r="S549" s="2"/>
      <c r="T549" s="2"/>
      <c r="U549" s="2"/>
      <c r="V549" s="2"/>
      <c r="W549" s="2"/>
      <c r="X549" s="2"/>
      <c r="Y549" s="2"/>
      <c r="Z549" s="2"/>
    </row>
    <row r="550">
      <c r="A550" s="16"/>
      <c r="B550" s="16"/>
      <c r="C550" s="16"/>
      <c r="D550" s="20"/>
      <c r="E550" s="16"/>
      <c r="F550" s="16"/>
      <c r="G550" s="16"/>
      <c r="H550" s="16"/>
      <c r="I550" s="16"/>
      <c r="J550" s="16"/>
      <c r="K550" s="2"/>
      <c r="L550" s="2"/>
      <c r="M550" s="2"/>
      <c r="N550" s="2"/>
      <c r="O550" s="2"/>
      <c r="P550" s="2"/>
      <c r="Q550" s="2"/>
      <c r="R550" s="2"/>
      <c r="S550" s="2"/>
      <c r="T550" s="2"/>
      <c r="U550" s="2"/>
      <c r="V550" s="2"/>
      <c r="W550" s="2"/>
      <c r="X550" s="2"/>
      <c r="Y550" s="2"/>
      <c r="Z550" s="2"/>
    </row>
    <row r="551">
      <c r="A551" s="16"/>
      <c r="B551" s="16"/>
      <c r="C551" s="16"/>
      <c r="D551" s="20"/>
      <c r="E551" s="16"/>
      <c r="F551" s="16"/>
      <c r="G551" s="16"/>
      <c r="H551" s="16"/>
      <c r="I551" s="16"/>
      <c r="J551" s="16"/>
      <c r="K551" s="2"/>
      <c r="L551" s="2"/>
      <c r="M551" s="2"/>
      <c r="N551" s="2"/>
      <c r="O551" s="2"/>
      <c r="P551" s="2"/>
      <c r="Q551" s="2"/>
      <c r="R551" s="2"/>
      <c r="S551" s="2"/>
      <c r="T551" s="2"/>
      <c r="U551" s="2"/>
      <c r="V551" s="2"/>
      <c r="W551" s="2"/>
      <c r="X551" s="2"/>
      <c r="Y551" s="2"/>
      <c r="Z551" s="2"/>
    </row>
    <row r="552">
      <c r="A552" s="16"/>
      <c r="B552" s="16"/>
      <c r="C552" s="16"/>
      <c r="D552" s="20"/>
      <c r="E552" s="16"/>
      <c r="F552" s="16"/>
      <c r="G552" s="16"/>
      <c r="H552" s="16"/>
      <c r="I552" s="16"/>
      <c r="J552" s="16"/>
      <c r="K552" s="2"/>
      <c r="L552" s="2"/>
      <c r="M552" s="2"/>
      <c r="N552" s="2"/>
      <c r="O552" s="2"/>
      <c r="P552" s="2"/>
      <c r="Q552" s="2"/>
      <c r="R552" s="2"/>
      <c r="S552" s="2"/>
      <c r="T552" s="2"/>
      <c r="U552" s="2"/>
      <c r="V552" s="2"/>
      <c r="W552" s="2"/>
      <c r="X552" s="2"/>
      <c r="Y552" s="2"/>
      <c r="Z552" s="2"/>
    </row>
    <row r="553">
      <c r="A553" s="16"/>
      <c r="B553" s="16"/>
      <c r="C553" s="16"/>
      <c r="D553" s="20"/>
      <c r="E553" s="16"/>
      <c r="F553" s="16"/>
      <c r="G553" s="16"/>
      <c r="H553" s="16"/>
      <c r="I553" s="16"/>
      <c r="J553" s="16"/>
      <c r="K553" s="2"/>
      <c r="L553" s="2"/>
      <c r="M553" s="2"/>
      <c r="N553" s="2"/>
      <c r="O553" s="2"/>
      <c r="P553" s="2"/>
      <c r="Q553" s="2"/>
      <c r="R553" s="2"/>
      <c r="S553" s="2"/>
      <c r="T553" s="2"/>
      <c r="U553" s="2"/>
      <c r="V553" s="2"/>
      <c r="W553" s="2"/>
      <c r="X553" s="2"/>
      <c r="Y553" s="2"/>
      <c r="Z553" s="2"/>
    </row>
    <row r="554">
      <c r="A554" s="16"/>
      <c r="B554" s="16"/>
      <c r="C554" s="16"/>
      <c r="D554" s="20"/>
      <c r="E554" s="16"/>
      <c r="F554" s="16"/>
      <c r="G554" s="16"/>
      <c r="H554" s="16"/>
      <c r="I554" s="16"/>
      <c r="J554" s="16"/>
      <c r="K554" s="2"/>
      <c r="L554" s="2"/>
      <c r="M554" s="2"/>
      <c r="N554" s="2"/>
      <c r="O554" s="2"/>
      <c r="P554" s="2"/>
      <c r="Q554" s="2"/>
      <c r="R554" s="2"/>
      <c r="S554" s="2"/>
      <c r="T554" s="2"/>
      <c r="U554" s="2"/>
      <c r="V554" s="2"/>
      <c r="W554" s="2"/>
      <c r="X554" s="2"/>
      <c r="Y554" s="2"/>
      <c r="Z554" s="2"/>
    </row>
    <row r="555">
      <c r="A555" s="16"/>
      <c r="B555" s="16"/>
      <c r="C555" s="16"/>
      <c r="D555" s="20"/>
      <c r="E555" s="16"/>
      <c r="F555" s="16"/>
      <c r="G555" s="16"/>
      <c r="H555" s="16"/>
      <c r="I555" s="16"/>
      <c r="J555" s="16"/>
      <c r="K555" s="2"/>
      <c r="L555" s="2"/>
      <c r="M555" s="2"/>
      <c r="N555" s="2"/>
      <c r="O555" s="2"/>
      <c r="P555" s="2"/>
      <c r="Q555" s="2"/>
      <c r="R555" s="2"/>
      <c r="S555" s="2"/>
      <c r="T555" s="2"/>
      <c r="U555" s="2"/>
      <c r="V555" s="2"/>
      <c r="W555" s="2"/>
      <c r="X555" s="2"/>
      <c r="Y555" s="2"/>
      <c r="Z555" s="2"/>
    </row>
    <row r="556">
      <c r="A556" s="16"/>
      <c r="B556" s="16"/>
      <c r="C556" s="16"/>
      <c r="D556" s="20"/>
      <c r="E556" s="16"/>
      <c r="F556" s="16"/>
      <c r="G556" s="16"/>
      <c r="H556" s="16"/>
      <c r="I556" s="16"/>
      <c r="J556" s="16"/>
      <c r="K556" s="2"/>
      <c r="L556" s="2"/>
      <c r="M556" s="2"/>
      <c r="N556" s="2"/>
      <c r="O556" s="2"/>
      <c r="P556" s="2"/>
      <c r="Q556" s="2"/>
      <c r="R556" s="2"/>
      <c r="S556" s="2"/>
      <c r="T556" s="2"/>
      <c r="U556" s="2"/>
      <c r="V556" s="2"/>
      <c r="W556" s="2"/>
      <c r="X556" s="2"/>
      <c r="Y556" s="2"/>
      <c r="Z556" s="2"/>
    </row>
    <row r="557">
      <c r="A557" s="16"/>
      <c r="B557" s="16"/>
      <c r="C557" s="16"/>
      <c r="D557" s="20"/>
      <c r="E557" s="16"/>
      <c r="F557" s="16"/>
      <c r="G557" s="16"/>
      <c r="H557" s="16"/>
      <c r="I557" s="16"/>
      <c r="J557" s="16"/>
      <c r="K557" s="2"/>
      <c r="L557" s="2"/>
      <c r="M557" s="2"/>
      <c r="N557" s="2"/>
      <c r="O557" s="2"/>
      <c r="P557" s="2"/>
      <c r="Q557" s="2"/>
      <c r="R557" s="2"/>
      <c r="S557" s="2"/>
      <c r="T557" s="2"/>
      <c r="U557" s="2"/>
      <c r="V557" s="2"/>
      <c r="W557" s="2"/>
      <c r="X557" s="2"/>
      <c r="Y557" s="2"/>
      <c r="Z557" s="2"/>
    </row>
    <row r="558">
      <c r="A558" s="16"/>
      <c r="B558" s="16"/>
      <c r="C558" s="16"/>
      <c r="D558" s="20"/>
      <c r="E558" s="16"/>
      <c r="F558" s="16"/>
      <c r="G558" s="16"/>
      <c r="H558" s="16"/>
      <c r="I558" s="16"/>
      <c r="J558" s="16"/>
      <c r="K558" s="2"/>
      <c r="L558" s="2"/>
      <c r="M558" s="2"/>
      <c r="N558" s="2"/>
      <c r="O558" s="2"/>
      <c r="P558" s="2"/>
      <c r="Q558" s="2"/>
      <c r="R558" s="2"/>
      <c r="S558" s="2"/>
      <c r="T558" s="2"/>
      <c r="U558" s="2"/>
      <c r="V558" s="2"/>
      <c r="W558" s="2"/>
      <c r="X558" s="2"/>
      <c r="Y558" s="2"/>
      <c r="Z558" s="2"/>
    </row>
    <row r="559">
      <c r="A559" s="16"/>
      <c r="B559" s="16"/>
      <c r="C559" s="16"/>
      <c r="D559" s="20"/>
      <c r="E559" s="16"/>
      <c r="F559" s="16"/>
      <c r="G559" s="16"/>
      <c r="H559" s="16"/>
      <c r="I559" s="16"/>
      <c r="J559" s="16"/>
      <c r="K559" s="2"/>
      <c r="L559" s="2"/>
      <c r="M559" s="2"/>
      <c r="N559" s="2"/>
      <c r="O559" s="2"/>
      <c r="P559" s="2"/>
      <c r="Q559" s="2"/>
      <c r="R559" s="2"/>
      <c r="S559" s="2"/>
      <c r="T559" s="2"/>
      <c r="U559" s="2"/>
      <c r="V559" s="2"/>
      <c r="W559" s="2"/>
      <c r="X559" s="2"/>
      <c r="Y559" s="2"/>
      <c r="Z559" s="2"/>
    </row>
    <row r="560">
      <c r="A560" s="16"/>
      <c r="B560" s="16"/>
      <c r="C560" s="16"/>
      <c r="D560" s="20"/>
      <c r="E560" s="16"/>
      <c r="F560" s="16"/>
      <c r="G560" s="16"/>
      <c r="H560" s="16"/>
      <c r="I560" s="16"/>
      <c r="J560" s="16"/>
      <c r="K560" s="2"/>
      <c r="L560" s="2"/>
      <c r="M560" s="2"/>
      <c r="N560" s="2"/>
      <c r="O560" s="2"/>
      <c r="P560" s="2"/>
      <c r="Q560" s="2"/>
      <c r="R560" s="2"/>
      <c r="S560" s="2"/>
      <c r="T560" s="2"/>
      <c r="U560" s="2"/>
      <c r="V560" s="2"/>
      <c r="W560" s="2"/>
      <c r="X560" s="2"/>
      <c r="Y560" s="2"/>
      <c r="Z560" s="2"/>
    </row>
    <row r="561">
      <c r="A561" s="16"/>
      <c r="B561" s="16"/>
      <c r="C561" s="16"/>
      <c r="D561" s="20"/>
      <c r="E561" s="16"/>
      <c r="F561" s="16"/>
      <c r="G561" s="16"/>
      <c r="H561" s="16"/>
      <c r="I561" s="16"/>
      <c r="J561" s="16"/>
      <c r="K561" s="2"/>
      <c r="L561" s="2"/>
      <c r="M561" s="2"/>
      <c r="N561" s="2"/>
      <c r="O561" s="2"/>
      <c r="P561" s="2"/>
      <c r="Q561" s="2"/>
      <c r="R561" s="2"/>
      <c r="S561" s="2"/>
      <c r="T561" s="2"/>
      <c r="U561" s="2"/>
      <c r="V561" s="2"/>
      <c r="W561" s="2"/>
      <c r="X561" s="2"/>
      <c r="Y561" s="2"/>
      <c r="Z561" s="2"/>
    </row>
    <row r="562">
      <c r="A562" s="16"/>
      <c r="B562" s="16"/>
      <c r="C562" s="16"/>
      <c r="D562" s="20"/>
      <c r="E562" s="16"/>
      <c r="F562" s="16"/>
      <c r="G562" s="16"/>
      <c r="H562" s="16"/>
      <c r="I562" s="16"/>
      <c r="J562" s="16"/>
      <c r="K562" s="2"/>
      <c r="L562" s="2"/>
      <c r="M562" s="2"/>
      <c r="N562" s="2"/>
      <c r="O562" s="2"/>
      <c r="P562" s="2"/>
      <c r="Q562" s="2"/>
      <c r="R562" s="2"/>
      <c r="S562" s="2"/>
      <c r="T562" s="2"/>
      <c r="U562" s="2"/>
      <c r="V562" s="2"/>
      <c r="W562" s="2"/>
      <c r="X562" s="2"/>
      <c r="Y562" s="2"/>
      <c r="Z562" s="2"/>
    </row>
    <row r="563">
      <c r="A563" s="16"/>
      <c r="B563" s="16"/>
      <c r="C563" s="16"/>
      <c r="D563" s="20"/>
      <c r="E563" s="16"/>
      <c r="F563" s="16"/>
      <c r="G563" s="16"/>
      <c r="H563" s="16"/>
      <c r="I563" s="16"/>
      <c r="J563" s="16"/>
      <c r="K563" s="2"/>
      <c r="L563" s="2"/>
      <c r="M563" s="2"/>
      <c r="N563" s="2"/>
      <c r="O563" s="2"/>
      <c r="P563" s="2"/>
      <c r="Q563" s="2"/>
      <c r="R563" s="2"/>
      <c r="S563" s="2"/>
      <c r="T563" s="2"/>
      <c r="U563" s="2"/>
      <c r="V563" s="2"/>
      <c r="W563" s="2"/>
      <c r="X563" s="2"/>
      <c r="Y563" s="2"/>
      <c r="Z563" s="2"/>
    </row>
    <row r="564">
      <c r="A564" s="16"/>
      <c r="B564" s="16"/>
      <c r="C564" s="16"/>
      <c r="D564" s="20"/>
      <c r="E564" s="16"/>
      <c r="F564" s="16"/>
      <c r="G564" s="16"/>
      <c r="H564" s="16"/>
      <c r="I564" s="16"/>
      <c r="J564" s="16"/>
      <c r="K564" s="2"/>
      <c r="L564" s="2"/>
      <c r="M564" s="2"/>
      <c r="N564" s="2"/>
      <c r="O564" s="2"/>
      <c r="P564" s="2"/>
      <c r="Q564" s="2"/>
      <c r="R564" s="2"/>
      <c r="S564" s="2"/>
      <c r="T564" s="2"/>
      <c r="U564" s="2"/>
      <c r="V564" s="2"/>
      <c r="W564" s="2"/>
      <c r="X564" s="2"/>
      <c r="Y564" s="2"/>
      <c r="Z564" s="2"/>
    </row>
    <row r="565">
      <c r="A565" s="16"/>
      <c r="B565" s="16"/>
      <c r="C565" s="16"/>
      <c r="D565" s="20"/>
      <c r="E565" s="16"/>
      <c r="F565" s="16"/>
      <c r="G565" s="16"/>
      <c r="H565" s="16"/>
      <c r="I565" s="16"/>
      <c r="J565" s="16"/>
      <c r="K565" s="2"/>
      <c r="L565" s="2"/>
      <c r="M565" s="2"/>
      <c r="N565" s="2"/>
      <c r="O565" s="2"/>
      <c r="P565" s="2"/>
      <c r="Q565" s="2"/>
      <c r="R565" s="2"/>
      <c r="S565" s="2"/>
      <c r="T565" s="2"/>
      <c r="U565" s="2"/>
      <c r="V565" s="2"/>
      <c r="W565" s="2"/>
      <c r="X565" s="2"/>
      <c r="Y565" s="2"/>
      <c r="Z565" s="2"/>
    </row>
    <row r="566">
      <c r="A566" s="16"/>
      <c r="B566" s="16"/>
      <c r="C566" s="16"/>
      <c r="D566" s="20"/>
      <c r="E566" s="16"/>
      <c r="F566" s="16"/>
      <c r="G566" s="16"/>
      <c r="H566" s="16"/>
      <c r="I566" s="16"/>
      <c r="J566" s="16"/>
      <c r="K566" s="2"/>
      <c r="L566" s="2"/>
      <c r="M566" s="2"/>
      <c r="N566" s="2"/>
      <c r="O566" s="2"/>
      <c r="P566" s="2"/>
      <c r="Q566" s="2"/>
      <c r="R566" s="2"/>
      <c r="S566" s="2"/>
      <c r="T566" s="2"/>
      <c r="U566" s="2"/>
      <c r="V566" s="2"/>
      <c r="W566" s="2"/>
      <c r="X566" s="2"/>
      <c r="Y566" s="2"/>
      <c r="Z566" s="2"/>
    </row>
    <row r="567">
      <c r="A567" s="16"/>
      <c r="B567" s="16"/>
      <c r="C567" s="16"/>
      <c r="D567" s="20"/>
      <c r="E567" s="16"/>
      <c r="F567" s="16"/>
      <c r="G567" s="16"/>
      <c r="H567" s="16"/>
      <c r="I567" s="16"/>
      <c r="J567" s="16"/>
      <c r="K567" s="2"/>
      <c r="L567" s="2"/>
      <c r="M567" s="2"/>
      <c r="N567" s="2"/>
      <c r="O567" s="2"/>
      <c r="P567" s="2"/>
      <c r="Q567" s="2"/>
      <c r="R567" s="2"/>
      <c r="S567" s="2"/>
      <c r="T567" s="2"/>
      <c r="U567" s="2"/>
      <c r="V567" s="2"/>
      <c r="W567" s="2"/>
      <c r="X567" s="2"/>
      <c r="Y567" s="2"/>
      <c r="Z567" s="2"/>
    </row>
    <row r="568">
      <c r="A568" s="16"/>
      <c r="B568" s="16"/>
      <c r="C568" s="16"/>
      <c r="D568" s="20"/>
      <c r="E568" s="16"/>
      <c r="F568" s="16"/>
      <c r="G568" s="16"/>
      <c r="H568" s="16"/>
      <c r="I568" s="16"/>
      <c r="J568" s="16"/>
      <c r="K568" s="2"/>
      <c r="L568" s="2"/>
      <c r="M568" s="2"/>
      <c r="N568" s="2"/>
      <c r="O568" s="2"/>
      <c r="P568" s="2"/>
      <c r="Q568" s="2"/>
      <c r="R568" s="2"/>
      <c r="S568" s="2"/>
      <c r="T568" s="2"/>
      <c r="U568" s="2"/>
      <c r="V568" s="2"/>
      <c r="W568" s="2"/>
      <c r="X568" s="2"/>
      <c r="Y568" s="2"/>
      <c r="Z568" s="2"/>
    </row>
    <row r="569">
      <c r="A569" s="16"/>
      <c r="B569" s="16"/>
      <c r="C569" s="16"/>
      <c r="D569" s="20"/>
      <c r="E569" s="16"/>
      <c r="F569" s="16"/>
      <c r="G569" s="16"/>
      <c r="H569" s="16"/>
      <c r="I569" s="16"/>
      <c r="J569" s="16"/>
      <c r="K569" s="2"/>
      <c r="L569" s="2"/>
      <c r="M569" s="2"/>
      <c r="N569" s="2"/>
      <c r="O569" s="2"/>
      <c r="P569" s="2"/>
      <c r="Q569" s="2"/>
      <c r="R569" s="2"/>
      <c r="S569" s="2"/>
      <c r="T569" s="2"/>
      <c r="U569" s="2"/>
      <c r="V569" s="2"/>
      <c r="W569" s="2"/>
      <c r="X569" s="2"/>
      <c r="Y569" s="2"/>
      <c r="Z569" s="2"/>
    </row>
    <row r="570">
      <c r="A570" s="16"/>
      <c r="B570" s="16"/>
      <c r="C570" s="16"/>
      <c r="D570" s="20"/>
      <c r="E570" s="16"/>
      <c r="F570" s="16"/>
      <c r="G570" s="16"/>
      <c r="H570" s="16"/>
      <c r="I570" s="16"/>
      <c r="J570" s="16"/>
      <c r="K570" s="2"/>
      <c r="L570" s="2"/>
      <c r="M570" s="2"/>
      <c r="N570" s="2"/>
      <c r="O570" s="2"/>
      <c r="P570" s="2"/>
      <c r="Q570" s="2"/>
      <c r="R570" s="2"/>
      <c r="S570" s="2"/>
      <c r="T570" s="2"/>
      <c r="U570" s="2"/>
      <c r="V570" s="2"/>
      <c r="W570" s="2"/>
      <c r="X570" s="2"/>
      <c r="Y570" s="2"/>
      <c r="Z570" s="2"/>
    </row>
    <row r="571">
      <c r="A571" s="16"/>
      <c r="B571" s="16"/>
      <c r="C571" s="16"/>
      <c r="D571" s="20"/>
      <c r="E571" s="16"/>
      <c r="F571" s="16"/>
      <c r="G571" s="16"/>
      <c r="H571" s="16"/>
      <c r="I571" s="16"/>
      <c r="J571" s="16"/>
      <c r="K571" s="2"/>
      <c r="L571" s="2"/>
      <c r="M571" s="2"/>
      <c r="N571" s="2"/>
      <c r="O571" s="2"/>
      <c r="P571" s="2"/>
      <c r="Q571" s="2"/>
      <c r="R571" s="2"/>
      <c r="S571" s="2"/>
      <c r="T571" s="2"/>
      <c r="U571" s="2"/>
      <c r="V571" s="2"/>
      <c r="W571" s="2"/>
      <c r="X571" s="2"/>
      <c r="Y571" s="2"/>
      <c r="Z571" s="2"/>
    </row>
    <row r="572">
      <c r="A572" s="16"/>
      <c r="B572" s="16"/>
      <c r="C572" s="16"/>
      <c r="D572" s="20"/>
      <c r="E572" s="16"/>
      <c r="F572" s="16"/>
      <c r="G572" s="16"/>
      <c r="H572" s="16"/>
      <c r="I572" s="16"/>
      <c r="J572" s="16"/>
      <c r="K572" s="2"/>
      <c r="L572" s="2"/>
      <c r="M572" s="2"/>
      <c r="N572" s="2"/>
      <c r="O572" s="2"/>
      <c r="P572" s="2"/>
      <c r="Q572" s="2"/>
      <c r="R572" s="2"/>
      <c r="S572" s="2"/>
      <c r="T572" s="2"/>
      <c r="U572" s="2"/>
      <c r="V572" s="2"/>
      <c r="W572" s="2"/>
      <c r="X572" s="2"/>
      <c r="Y572" s="2"/>
      <c r="Z572" s="2"/>
    </row>
    <row r="573">
      <c r="A573" s="16"/>
      <c r="B573" s="16"/>
      <c r="C573" s="16"/>
      <c r="D573" s="20"/>
      <c r="E573" s="16"/>
      <c r="F573" s="16"/>
      <c r="G573" s="16"/>
      <c r="H573" s="16"/>
      <c r="I573" s="16"/>
      <c r="J573" s="16"/>
      <c r="K573" s="2"/>
      <c r="L573" s="2"/>
      <c r="M573" s="2"/>
      <c r="N573" s="2"/>
      <c r="O573" s="2"/>
      <c r="P573" s="2"/>
      <c r="Q573" s="2"/>
      <c r="R573" s="2"/>
      <c r="S573" s="2"/>
      <c r="T573" s="2"/>
      <c r="U573" s="2"/>
      <c r="V573" s="2"/>
      <c r="W573" s="2"/>
      <c r="X573" s="2"/>
      <c r="Y573" s="2"/>
      <c r="Z573" s="2"/>
    </row>
    <row r="574">
      <c r="A574" s="16"/>
      <c r="B574" s="16"/>
      <c r="C574" s="16"/>
      <c r="D574" s="20"/>
      <c r="E574" s="16"/>
      <c r="F574" s="16"/>
      <c r="G574" s="16"/>
      <c r="H574" s="16"/>
      <c r="I574" s="16"/>
      <c r="J574" s="16"/>
      <c r="K574" s="2"/>
      <c r="L574" s="2"/>
      <c r="M574" s="2"/>
      <c r="N574" s="2"/>
      <c r="O574" s="2"/>
      <c r="P574" s="2"/>
      <c r="Q574" s="2"/>
      <c r="R574" s="2"/>
      <c r="S574" s="2"/>
      <c r="T574" s="2"/>
      <c r="U574" s="2"/>
      <c r="V574" s="2"/>
      <c r="W574" s="2"/>
      <c r="X574" s="2"/>
      <c r="Y574" s="2"/>
      <c r="Z574" s="2"/>
    </row>
    <row r="575">
      <c r="A575" s="16"/>
      <c r="B575" s="16"/>
      <c r="C575" s="16"/>
      <c r="D575" s="20"/>
      <c r="E575" s="16"/>
      <c r="F575" s="16"/>
      <c r="G575" s="16"/>
      <c r="H575" s="16"/>
      <c r="I575" s="16"/>
      <c r="J575" s="16"/>
      <c r="K575" s="2"/>
      <c r="L575" s="2"/>
      <c r="M575" s="2"/>
      <c r="N575" s="2"/>
      <c r="O575" s="2"/>
      <c r="P575" s="2"/>
      <c r="Q575" s="2"/>
      <c r="R575" s="2"/>
      <c r="S575" s="2"/>
      <c r="T575" s="2"/>
      <c r="U575" s="2"/>
      <c r="V575" s="2"/>
      <c r="W575" s="2"/>
      <c r="X575" s="2"/>
      <c r="Y575" s="2"/>
      <c r="Z575" s="2"/>
    </row>
    <row r="576">
      <c r="A576" s="16"/>
      <c r="B576" s="16"/>
      <c r="C576" s="16"/>
      <c r="D576" s="20"/>
      <c r="E576" s="16"/>
      <c r="F576" s="16"/>
      <c r="G576" s="16"/>
      <c r="H576" s="16"/>
      <c r="I576" s="16"/>
      <c r="J576" s="16"/>
      <c r="K576" s="2"/>
      <c r="L576" s="2"/>
      <c r="M576" s="2"/>
      <c r="N576" s="2"/>
      <c r="O576" s="2"/>
      <c r="P576" s="2"/>
      <c r="Q576" s="2"/>
      <c r="R576" s="2"/>
      <c r="S576" s="2"/>
      <c r="T576" s="2"/>
      <c r="U576" s="2"/>
      <c r="V576" s="2"/>
      <c r="W576" s="2"/>
      <c r="X576" s="2"/>
      <c r="Y576" s="2"/>
      <c r="Z576" s="2"/>
    </row>
    <row r="577">
      <c r="A577" s="16"/>
      <c r="B577" s="16"/>
      <c r="C577" s="16"/>
      <c r="D577" s="20"/>
      <c r="E577" s="16"/>
      <c r="F577" s="16"/>
      <c r="G577" s="16"/>
      <c r="H577" s="16"/>
      <c r="I577" s="16"/>
      <c r="J577" s="16"/>
      <c r="K577" s="2"/>
      <c r="L577" s="2"/>
      <c r="M577" s="2"/>
      <c r="N577" s="2"/>
      <c r="O577" s="2"/>
      <c r="P577" s="2"/>
      <c r="Q577" s="2"/>
      <c r="R577" s="2"/>
      <c r="S577" s="2"/>
      <c r="T577" s="2"/>
      <c r="U577" s="2"/>
      <c r="V577" s="2"/>
      <c r="W577" s="2"/>
      <c r="X577" s="2"/>
      <c r="Y577" s="2"/>
      <c r="Z577" s="2"/>
    </row>
    <row r="578">
      <c r="A578" s="16"/>
      <c r="B578" s="16"/>
      <c r="C578" s="16"/>
      <c r="D578" s="20"/>
      <c r="E578" s="16"/>
      <c r="F578" s="16"/>
      <c r="G578" s="16"/>
      <c r="H578" s="16"/>
      <c r="I578" s="16"/>
      <c r="J578" s="16"/>
      <c r="K578" s="2"/>
      <c r="L578" s="2"/>
      <c r="M578" s="2"/>
      <c r="N578" s="2"/>
      <c r="O578" s="2"/>
      <c r="P578" s="2"/>
      <c r="Q578" s="2"/>
      <c r="R578" s="2"/>
      <c r="S578" s="2"/>
      <c r="T578" s="2"/>
      <c r="U578" s="2"/>
      <c r="V578" s="2"/>
      <c r="W578" s="2"/>
      <c r="X578" s="2"/>
      <c r="Y578" s="2"/>
      <c r="Z578" s="2"/>
    </row>
    <row r="579">
      <c r="A579" s="16"/>
      <c r="B579" s="16"/>
      <c r="C579" s="16"/>
      <c r="D579" s="20"/>
      <c r="E579" s="16"/>
      <c r="F579" s="16"/>
      <c r="G579" s="16"/>
      <c r="H579" s="16"/>
      <c r="I579" s="16"/>
      <c r="J579" s="16"/>
      <c r="K579" s="2"/>
      <c r="L579" s="2"/>
      <c r="M579" s="2"/>
      <c r="N579" s="2"/>
      <c r="O579" s="2"/>
      <c r="P579" s="2"/>
      <c r="Q579" s="2"/>
      <c r="R579" s="2"/>
      <c r="S579" s="2"/>
      <c r="T579" s="2"/>
      <c r="U579" s="2"/>
      <c r="V579" s="2"/>
      <c r="W579" s="2"/>
      <c r="X579" s="2"/>
      <c r="Y579" s="2"/>
      <c r="Z579" s="2"/>
    </row>
    <row r="580">
      <c r="A580" s="16"/>
      <c r="B580" s="16"/>
      <c r="C580" s="16"/>
      <c r="D580" s="20"/>
      <c r="E580" s="16"/>
      <c r="F580" s="16"/>
      <c r="G580" s="16"/>
      <c r="H580" s="16"/>
      <c r="I580" s="16"/>
      <c r="J580" s="16"/>
      <c r="K580" s="2"/>
      <c r="L580" s="2"/>
      <c r="M580" s="2"/>
      <c r="N580" s="2"/>
      <c r="O580" s="2"/>
      <c r="P580" s="2"/>
      <c r="Q580" s="2"/>
      <c r="R580" s="2"/>
      <c r="S580" s="2"/>
      <c r="T580" s="2"/>
      <c r="U580" s="2"/>
      <c r="V580" s="2"/>
      <c r="W580" s="2"/>
      <c r="X580" s="2"/>
      <c r="Y580" s="2"/>
      <c r="Z580" s="2"/>
    </row>
    <row r="581">
      <c r="A581" s="16"/>
      <c r="B581" s="16"/>
      <c r="C581" s="16"/>
      <c r="D581" s="20"/>
      <c r="E581" s="16"/>
      <c r="F581" s="16"/>
      <c r="G581" s="16"/>
      <c r="H581" s="16"/>
      <c r="I581" s="16"/>
      <c r="J581" s="16"/>
      <c r="K581" s="2"/>
      <c r="L581" s="2"/>
      <c r="M581" s="2"/>
      <c r="N581" s="2"/>
      <c r="O581" s="2"/>
      <c r="P581" s="2"/>
      <c r="Q581" s="2"/>
      <c r="R581" s="2"/>
      <c r="S581" s="2"/>
      <c r="T581" s="2"/>
      <c r="U581" s="2"/>
      <c r="V581" s="2"/>
      <c r="W581" s="2"/>
      <c r="X581" s="2"/>
      <c r="Y581" s="2"/>
      <c r="Z581" s="2"/>
    </row>
    <row r="582">
      <c r="A582" s="16"/>
      <c r="B582" s="16"/>
      <c r="C582" s="16"/>
      <c r="D582" s="20"/>
      <c r="E582" s="16"/>
      <c r="F582" s="16"/>
      <c r="G582" s="16"/>
      <c r="H582" s="16"/>
      <c r="I582" s="16"/>
      <c r="J582" s="16"/>
      <c r="K582" s="2"/>
      <c r="L582" s="2"/>
      <c r="M582" s="2"/>
      <c r="N582" s="2"/>
      <c r="O582" s="2"/>
      <c r="P582" s="2"/>
      <c r="Q582" s="2"/>
      <c r="R582" s="2"/>
      <c r="S582" s="2"/>
      <c r="T582" s="2"/>
      <c r="U582" s="2"/>
      <c r="V582" s="2"/>
      <c r="W582" s="2"/>
      <c r="X582" s="2"/>
      <c r="Y582" s="2"/>
      <c r="Z582" s="2"/>
    </row>
    <row r="583">
      <c r="A583" s="16"/>
      <c r="B583" s="16"/>
      <c r="C583" s="16"/>
      <c r="D583" s="20"/>
      <c r="E583" s="16"/>
      <c r="F583" s="16"/>
      <c r="G583" s="16"/>
      <c r="H583" s="16"/>
      <c r="I583" s="16"/>
      <c r="J583" s="16"/>
      <c r="K583" s="2"/>
      <c r="L583" s="2"/>
      <c r="M583" s="2"/>
      <c r="N583" s="2"/>
      <c r="O583" s="2"/>
      <c r="P583" s="2"/>
      <c r="Q583" s="2"/>
      <c r="R583" s="2"/>
      <c r="S583" s="2"/>
      <c r="T583" s="2"/>
      <c r="U583" s="2"/>
      <c r="V583" s="2"/>
      <c r="W583" s="2"/>
      <c r="X583" s="2"/>
      <c r="Y583" s="2"/>
      <c r="Z583" s="2"/>
    </row>
    <row r="584">
      <c r="A584" s="16"/>
      <c r="B584" s="16"/>
      <c r="C584" s="16"/>
      <c r="D584" s="20"/>
      <c r="E584" s="16"/>
      <c r="F584" s="16"/>
      <c r="G584" s="16"/>
      <c r="H584" s="16"/>
      <c r="I584" s="16"/>
      <c r="J584" s="16"/>
      <c r="K584" s="2"/>
      <c r="L584" s="2"/>
      <c r="M584" s="2"/>
      <c r="N584" s="2"/>
      <c r="O584" s="2"/>
      <c r="P584" s="2"/>
      <c r="Q584" s="2"/>
      <c r="R584" s="2"/>
      <c r="S584" s="2"/>
      <c r="T584" s="2"/>
      <c r="U584" s="2"/>
      <c r="V584" s="2"/>
      <c r="W584" s="2"/>
      <c r="X584" s="2"/>
      <c r="Y584" s="2"/>
      <c r="Z584" s="2"/>
    </row>
    <row r="585">
      <c r="A585" s="16"/>
      <c r="B585" s="16"/>
      <c r="C585" s="16"/>
      <c r="D585" s="20"/>
      <c r="E585" s="16"/>
      <c r="F585" s="16"/>
      <c r="G585" s="16"/>
      <c r="H585" s="16"/>
      <c r="I585" s="16"/>
      <c r="J585" s="16"/>
      <c r="K585" s="2"/>
      <c r="L585" s="2"/>
      <c r="M585" s="2"/>
      <c r="N585" s="2"/>
      <c r="O585" s="2"/>
      <c r="P585" s="2"/>
      <c r="Q585" s="2"/>
      <c r="R585" s="2"/>
      <c r="S585" s="2"/>
      <c r="T585" s="2"/>
      <c r="U585" s="2"/>
      <c r="V585" s="2"/>
      <c r="W585" s="2"/>
      <c r="X585" s="2"/>
      <c r="Y585" s="2"/>
      <c r="Z585" s="2"/>
    </row>
    <row r="586">
      <c r="A586" s="16"/>
      <c r="B586" s="16"/>
      <c r="C586" s="16"/>
      <c r="D586" s="20"/>
      <c r="E586" s="16"/>
      <c r="F586" s="16"/>
      <c r="G586" s="16"/>
      <c r="H586" s="16"/>
      <c r="I586" s="16"/>
      <c r="J586" s="16"/>
      <c r="K586" s="2"/>
      <c r="L586" s="2"/>
      <c r="M586" s="2"/>
      <c r="N586" s="2"/>
      <c r="O586" s="2"/>
      <c r="P586" s="2"/>
      <c r="Q586" s="2"/>
      <c r="R586" s="2"/>
      <c r="S586" s="2"/>
      <c r="T586" s="2"/>
      <c r="U586" s="2"/>
      <c r="V586" s="2"/>
      <c r="W586" s="2"/>
      <c r="X586" s="2"/>
      <c r="Y586" s="2"/>
      <c r="Z586" s="2"/>
    </row>
    <row r="587">
      <c r="A587" s="16"/>
      <c r="B587" s="16"/>
      <c r="C587" s="16"/>
      <c r="D587" s="20"/>
      <c r="E587" s="16"/>
      <c r="F587" s="16"/>
      <c r="G587" s="16"/>
      <c r="H587" s="16"/>
      <c r="I587" s="16"/>
      <c r="J587" s="16"/>
      <c r="K587" s="2"/>
      <c r="L587" s="2"/>
      <c r="M587" s="2"/>
      <c r="N587" s="2"/>
      <c r="O587" s="2"/>
      <c r="P587" s="2"/>
      <c r="Q587" s="2"/>
      <c r="R587" s="2"/>
      <c r="S587" s="2"/>
      <c r="T587" s="2"/>
      <c r="U587" s="2"/>
      <c r="V587" s="2"/>
      <c r="W587" s="2"/>
      <c r="X587" s="2"/>
      <c r="Y587" s="2"/>
      <c r="Z587" s="2"/>
    </row>
    <row r="588">
      <c r="A588" s="16"/>
      <c r="B588" s="16"/>
      <c r="C588" s="16"/>
      <c r="D588" s="20"/>
      <c r="E588" s="16"/>
      <c r="F588" s="16"/>
      <c r="G588" s="16"/>
      <c r="H588" s="16"/>
      <c r="I588" s="16"/>
      <c r="J588" s="16"/>
      <c r="K588" s="2"/>
      <c r="L588" s="2"/>
      <c r="M588" s="2"/>
      <c r="N588" s="2"/>
      <c r="O588" s="2"/>
      <c r="P588" s="2"/>
      <c r="Q588" s="2"/>
      <c r="R588" s="2"/>
      <c r="S588" s="2"/>
      <c r="T588" s="2"/>
      <c r="U588" s="2"/>
      <c r="V588" s="2"/>
      <c r="W588" s="2"/>
      <c r="X588" s="2"/>
      <c r="Y588" s="2"/>
      <c r="Z588" s="2"/>
    </row>
    <row r="589">
      <c r="A589" s="16"/>
      <c r="B589" s="16"/>
      <c r="C589" s="16"/>
      <c r="D589" s="20"/>
      <c r="E589" s="16"/>
      <c r="F589" s="16"/>
      <c r="G589" s="16"/>
      <c r="H589" s="16"/>
      <c r="I589" s="16"/>
      <c r="J589" s="16"/>
      <c r="K589" s="2"/>
      <c r="L589" s="2"/>
      <c r="M589" s="2"/>
      <c r="N589" s="2"/>
      <c r="O589" s="2"/>
      <c r="P589" s="2"/>
      <c r="Q589" s="2"/>
      <c r="R589" s="2"/>
      <c r="S589" s="2"/>
      <c r="T589" s="2"/>
      <c r="U589" s="2"/>
      <c r="V589" s="2"/>
      <c r="W589" s="2"/>
      <c r="X589" s="2"/>
      <c r="Y589" s="2"/>
      <c r="Z589" s="2"/>
    </row>
    <row r="590">
      <c r="A590" s="16"/>
      <c r="B590" s="16"/>
      <c r="C590" s="16"/>
      <c r="D590" s="20"/>
      <c r="E590" s="16"/>
      <c r="F590" s="16"/>
      <c r="G590" s="16"/>
      <c r="H590" s="16"/>
      <c r="I590" s="16"/>
      <c r="J590" s="16"/>
      <c r="K590" s="2"/>
      <c r="L590" s="2"/>
      <c r="M590" s="2"/>
      <c r="N590" s="2"/>
      <c r="O590" s="2"/>
      <c r="P590" s="2"/>
      <c r="Q590" s="2"/>
      <c r="R590" s="2"/>
      <c r="S590" s="2"/>
      <c r="T590" s="2"/>
      <c r="U590" s="2"/>
      <c r="V590" s="2"/>
      <c r="W590" s="2"/>
      <c r="X590" s="2"/>
      <c r="Y590" s="2"/>
      <c r="Z590" s="2"/>
    </row>
    <row r="591">
      <c r="A591" s="16"/>
      <c r="B591" s="16"/>
      <c r="C591" s="16"/>
      <c r="D591" s="20"/>
      <c r="E591" s="16"/>
      <c r="F591" s="16"/>
      <c r="G591" s="16"/>
      <c r="H591" s="16"/>
      <c r="I591" s="16"/>
      <c r="J591" s="16"/>
      <c r="K591" s="2"/>
      <c r="L591" s="2"/>
      <c r="M591" s="2"/>
      <c r="N591" s="2"/>
      <c r="O591" s="2"/>
      <c r="P591" s="2"/>
      <c r="Q591" s="2"/>
      <c r="R591" s="2"/>
      <c r="S591" s="2"/>
      <c r="T591" s="2"/>
      <c r="U591" s="2"/>
      <c r="V591" s="2"/>
      <c r="W591" s="2"/>
      <c r="X591" s="2"/>
      <c r="Y591" s="2"/>
      <c r="Z591" s="2"/>
    </row>
    <row r="592">
      <c r="A592" s="16"/>
      <c r="B592" s="16"/>
      <c r="C592" s="16"/>
      <c r="D592" s="20"/>
      <c r="E592" s="16"/>
      <c r="F592" s="16"/>
      <c r="G592" s="16"/>
      <c r="H592" s="16"/>
      <c r="I592" s="16"/>
      <c r="J592" s="16"/>
      <c r="K592" s="2"/>
      <c r="L592" s="2"/>
      <c r="M592" s="2"/>
      <c r="N592" s="2"/>
      <c r="O592" s="2"/>
      <c r="P592" s="2"/>
      <c r="Q592" s="2"/>
      <c r="R592" s="2"/>
      <c r="S592" s="2"/>
      <c r="T592" s="2"/>
      <c r="U592" s="2"/>
      <c r="V592" s="2"/>
      <c r="W592" s="2"/>
      <c r="X592" s="2"/>
      <c r="Y592" s="2"/>
      <c r="Z592" s="2"/>
    </row>
    <row r="593">
      <c r="A593" s="16"/>
      <c r="B593" s="16"/>
      <c r="C593" s="16"/>
      <c r="D593" s="20"/>
      <c r="E593" s="16"/>
      <c r="F593" s="16"/>
      <c r="G593" s="16"/>
      <c r="H593" s="16"/>
      <c r="I593" s="16"/>
      <c r="J593" s="16"/>
      <c r="K593" s="2"/>
      <c r="L593" s="2"/>
      <c r="M593" s="2"/>
      <c r="N593" s="2"/>
      <c r="O593" s="2"/>
      <c r="P593" s="2"/>
      <c r="Q593" s="2"/>
      <c r="R593" s="2"/>
      <c r="S593" s="2"/>
      <c r="T593" s="2"/>
      <c r="U593" s="2"/>
      <c r="V593" s="2"/>
      <c r="W593" s="2"/>
      <c r="X593" s="2"/>
      <c r="Y593" s="2"/>
      <c r="Z593" s="2"/>
    </row>
    <row r="594">
      <c r="A594" s="16"/>
      <c r="B594" s="16"/>
      <c r="C594" s="16"/>
      <c r="D594" s="20"/>
      <c r="E594" s="16"/>
      <c r="F594" s="16"/>
      <c r="G594" s="16"/>
      <c r="H594" s="16"/>
      <c r="I594" s="16"/>
      <c r="J594" s="16"/>
      <c r="K594" s="2"/>
      <c r="L594" s="2"/>
      <c r="M594" s="2"/>
      <c r="N594" s="2"/>
      <c r="O594" s="2"/>
      <c r="P594" s="2"/>
      <c r="Q594" s="2"/>
      <c r="R594" s="2"/>
      <c r="S594" s="2"/>
      <c r="T594" s="2"/>
      <c r="U594" s="2"/>
      <c r="V594" s="2"/>
      <c r="W594" s="2"/>
      <c r="X594" s="2"/>
      <c r="Y594" s="2"/>
      <c r="Z594" s="2"/>
    </row>
    <row r="595">
      <c r="A595" s="16"/>
      <c r="B595" s="16"/>
      <c r="C595" s="16"/>
      <c r="D595" s="20"/>
      <c r="E595" s="16"/>
      <c r="F595" s="16"/>
      <c r="G595" s="16"/>
      <c r="H595" s="16"/>
      <c r="I595" s="16"/>
      <c r="J595" s="16"/>
      <c r="K595" s="2"/>
      <c r="L595" s="2"/>
      <c r="M595" s="2"/>
      <c r="N595" s="2"/>
      <c r="O595" s="2"/>
      <c r="P595" s="2"/>
      <c r="Q595" s="2"/>
      <c r="R595" s="2"/>
      <c r="S595" s="2"/>
      <c r="T595" s="2"/>
      <c r="U595" s="2"/>
      <c r="V595" s="2"/>
      <c r="W595" s="2"/>
      <c r="X595" s="2"/>
      <c r="Y595" s="2"/>
      <c r="Z595" s="2"/>
    </row>
    <row r="596">
      <c r="A596" s="16"/>
      <c r="B596" s="16"/>
      <c r="C596" s="16"/>
      <c r="D596" s="20"/>
      <c r="E596" s="16"/>
      <c r="F596" s="16"/>
      <c r="G596" s="16"/>
      <c r="H596" s="16"/>
      <c r="I596" s="16"/>
      <c r="J596" s="16"/>
      <c r="K596" s="2"/>
      <c r="L596" s="2"/>
      <c r="M596" s="2"/>
      <c r="N596" s="2"/>
      <c r="O596" s="2"/>
      <c r="P596" s="2"/>
      <c r="Q596" s="2"/>
      <c r="R596" s="2"/>
      <c r="S596" s="2"/>
      <c r="T596" s="2"/>
      <c r="U596" s="2"/>
      <c r="V596" s="2"/>
      <c r="W596" s="2"/>
      <c r="X596" s="2"/>
      <c r="Y596" s="2"/>
      <c r="Z596" s="2"/>
    </row>
    <row r="597">
      <c r="A597" s="16"/>
      <c r="B597" s="16"/>
      <c r="C597" s="16"/>
      <c r="D597" s="20"/>
      <c r="E597" s="16"/>
      <c r="F597" s="16"/>
      <c r="G597" s="16"/>
      <c r="H597" s="16"/>
      <c r="I597" s="16"/>
      <c r="J597" s="16"/>
      <c r="K597" s="2"/>
      <c r="L597" s="2"/>
      <c r="M597" s="2"/>
      <c r="N597" s="2"/>
      <c r="O597" s="2"/>
      <c r="P597" s="2"/>
      <c r="Q597" s="2"/>
      <c r="R597" s="2"/>
      <c r="S597" s="2"/>
      <c r="T597" s="2"/>
      <c r="U597" s="2"/>
      <c r="V597" s="2"/>
      <c r="W597" s="2"/>
      <c r="X597" s="2"/>
      <c r="Y597" s="2"/>
      <c r="Z597" s="2"/>
    </row>
    <row r="598">
      <c r="A598" s="16"/>
      <c r="B598" s="16"/>
      <c r="C598" s="16"/>
      <c r="D598" s="20"/>
      <c r="E598" s="16"/>
      <c r="F598" s="16"/>
      <c r="G598" s="16"/>
      <c r="H598" s="16"/>
      <c r="I598" s="16"/>
      <c r="J598" s="16"/>
      <c r="K598" s="2"/>
      <c r="L598" s="2"/>
      <c r="M598" s="2"/>
      <c r="N598" s="2"/>
      <c r="O598" s="2"/>
      <c r="P598" s="2"/>
      <c r="Q598" s="2"/>
      <c r="R598" s="2"/>
      <c r="S598" s="2"/>
      <c r="T598" s="2"/>
      <c r="U598" s="2"/>
      <c r="V598" s="2"/>
      <c r="W598" s="2"/>
      <c r="X598" s="2"/>
      <c r="Y598" s="2"/>
      <c r="Z598" s="2"/>
    </row>
    <row r="599">
      <c r="A599" s="16"/>
      <c r="B599" s="16"/>
      <c r="C599" s="16"/>
      <c r="D599" s="20"/>
      <c r="E599" s="16"/>
      <c r="F599" s="16"/>
      <c r="G599" s="16"/>
      <c r="H599" s="16"/>
      <c r="I599" s="16"/>
      <c r="J599" s="16"/>
      <c r="K599" s="2"/>
      <c r="L599" s="2"/>
      <c r="M599" s="2"/>
      <c r="N599" s="2"/>
      <c r="O599" s="2"/>
      <c r="P599" s="2"/>
      <c r="Q599" s="2"/>
      <c r="R599" s="2"/>
      <c r="S599" s="2"/>
      <c r="T599" s="2"/>
      <c r="U599" s="2"/>
      <c r="V599" s="2"/>
      <c r="W599" s="2"/>
      <c r="X599" s="2"/>
      <c r="Y599" s="2"/>
      <c r="Z599" s="2"/>
    </row>
    <row r="600">
      <c r="A600" s="16"/>
      <c r="B600" s="16"/>
      <c r="C600" s="16"/>
      <c r="D600" s="20"/>
      <c r="E600" s="16"/>
      <c r="F600" s="16"/>
      <c r="G600" s="16"/>
      <c r="H600" s="16"/>
      <c r="I600" s="16"/>
      <c r="J600" s="16"/>
      <c r="K600" s="2"/>
      <c r="L600" s="2"/>
      <c r="M600" s="2"/>
      <c r="N600" s="2"/>
      <c r="O600" s="2"/>
      <c r="P600" s="2"/>
      <c r="Q600" s="2"/>
      <c r="R600" s="2"/>
      <c r="S600" s="2"/>
      <c r="T600" s="2"/>
      <c r="U600" s="2"/>
      <c r="V600" s="2"/>
      <c r="W600" s="2"/>
      <c r="X600" s="2"/>
      <c r="Y600" s="2"/>
      <c r="Z600" s="2"/>
    </row>
    <row r="601">
      <c r="A601" s="16"/>
      <c r="B601" s="16"/>
      <c r="C601" s="16"/>
      <c r="D601" s="20"/>
      <c r="E601" s="16"/>
      <c r="F601" s="16"/>
      <c r="G601" s="16"/>
      <c r="H601" s="16"/>
      <c r="I601" s="16"/>
      <c r="J601" s="16"/>
      <c r="K601" s="2"/>
      <c r="L601" s="2"/>
      <c r="M601" s="2"/>
      <c r="N601" s="2"/>
      <c r="O601" s="2"/>
      <c r="P601" s="2"/>
      <c r="Q601" s="2"/>
      <c r="R601" s="2"/>
      <c r="S601" s="2"/>
      <c r="T601" s="2"/>
      <c r="U601" s="2"/>
      <c r="V601" s="2"/>
      <c r="W601" s="2"/>
      <c r="X601" s="2"/>
      <c r="Y601" s="2"/>
      <c r="Z601" s="2"/>
    </row>
    <row r="602">
      <c r="A602" s="16"/>
      <c r="B602" s="16"/>
      <c r="C602" s="16"/>
      <c r="D602" s="20"/>
      <c r="E602" s="16"/>
      <c r="F602" s="16"/>
      <c r="G602" s="16"/>
      <c r="H602" s="16"/>
      <c r="I602" s="16"/>
      <c r="J602" s="16"/>
      <c r="K602" s="2"/>
      <c r="L602" s="2"/>
      <c r="M602" s="2"/>
      <c r="N602" s="2"/>
      <c r="O602" s="2"/>
      <c r="P602" s="2"/>
      <c r="Q602" s="2"/>
      <c r="R602" s="2"/>
      <c r="S602" s="2"/>
      <c r="T602" s="2"/>
      <c r="U602" s="2"/>
      <c r="V602" s="2"/>
      <c r="W602" s="2"/>
      <c r="X602" s="2"/>
      <c r="Y602" s="2"/>
      <c r="Z602" s="2"/>
    </row>
    <row r="603">
      <c r="A603" s="16"/>
      <c r="B603" s="16"/>
      <c r="C603" s="16"/>
      <c r="D603" s="20"/>
      <c r="E603" s="16"/>
      <c r="F603" s="16"/>
      <c r="G603" s="16"/>
      <c r="H603" s="16"/>
      <c r="I603" s="16"/>
      <c r="J603" s="16"/>
      <c r="K603" s="2"/>
      <c r="L603" s="2"/>
      <c r="M603" s="2"/>
      <c r="N603" s="2"/>
      <c r="O603" s="2"/>
      <c r="P603" s="2"/>
      <c r="Q603" s="2"/>
      <c r="R603" s="2"/>
      <c r="S603" s="2"/>
      <c r="T603" s="2"/>
      <c r="U603" s="2"/>
      <c r="V603" s="2"/>
      <c r="W603" s="2"/>
      <c r="X603" s="2"/>
      <c r="Y603" s="2"/>
      <c r="Z603" s="2"/>
    </row>
    <row r="604">
      <c r="A604" s="16"/>
      <c r="B604" s="16"/>
      <c r="C604" s="16"/>
      <c r="D604" s="20"/>
      <c r="E604" s="16"/>
      <c r="F604" s="16"/>
      <c r="G604" s="16"/>
      <c r="H604" s="16"/>
      <c r="I604" s="16"/>
      <c r="J604" s="16"/>
      <c r="K604" s="2"/>
      <c r="L604" s="2"/>
      <c r="M604" s="2"/>
      <c r="N604" s="2"/>
      <c r="O604" s="2"/>
      <c r="P604" s="2"/>
      <c r="Q604" s="2"/>
      <c r="R604" s="2"/>
      <c r="S604" s="2"/>
      <c r="T604" s="2"/>
      <c r="U604" s="2"/>
      <c r="V604" s="2"/>
      <c r="W604" s="2"/>
      <c r="X604" s="2"/>
      <c r="Y604" s="2"/>
      <c r="Z604" s="2"/>
    </row>
    <row r="605">
      <c r="A605" s="16"/>
      <c r="B605" s="16"/>
      <c r="C605" s="16"/>
      <c r="D605" s="20"/>
      <c r="E605" s="16"/>
      <c r="F605" s="16"/>
      <c r="G605" s="16"/>
      <c r="H605" s="16"/>
      <c r="I605" s="16"/>
      <c r="J605" s="16"/>
      <c r="K605" s="2"/>
      <c r="L605" s="2"/>
      <c r="M605" s="2"/>
      <c r="N605" s="2"/>
      <c r="O605" s="2"/>
      <c r="P605" s="2"/>
      <c r="Q605" s="2"/>
      <c r="R605" s="2"/>
      <c r="S605" s="2"/>
      <c r="T605" s="2"/>
      <c r="U605" s="2"/>
      <c r="V605" s="2"/>
      <c r="W605" s="2"/>
      <c r="X605" s="2"/>
      <c r="Y605" s="2"/>
      <c r="Z605" s="2"/>
    </row>
    <row r="606">
      <c r="A606" s="16"/>
      <c r="B606" s="16"/>
      <c r="C606" s="16"/>
      <c r="D606" s="20"/>
      <c r="E606" s="16"/>
      <c r="F606" s="16"/>
      <c r="G606" s="16"/>
      <c r="H606" s="16"/>
      <c r="I606" s="16"/>
      <c r="J606" s="16"/>
      <c r="K606" s="2"/>
      <c r="L606" s="2"/>
      <c r="M606" s="2"/>
      <c r="N606" s="2"/>
      <c r="O606" s="2"/>
      <c r="P606" s="2"/>
      <c r="Q606" s="2"/>
      <c r="R606" s="2"/>
      <c r="S606" s="2"/>
      <c r="T606" s="2"/>
      <c r="U606" s="2"/>
      <c r="V606" s="2"/>
      <c r="W606" s="2"/>
      <c r="X606" s="2"/>
      <c r="Y606" s="2"/>
      <c r="Z606" s="2"/>
    </row>
    <row r="607">
      <c r="A607" s="16"/>
      <c r="B607" s="16"/>
      <c r="C607" s="16"/>
      <c r="D607" s="20"/>
      <c r="E607" s="16"/>
      <c r="F607" s="16"/>
      <c r="G607" s="16"/>
      <c r="H607" s="16"/>
      <c r="I607" s="16"/>
      <c r="J607" s="16"/>
      <c r="K607" s="2"/>
      <c r="L607" s="2"/>
      <c r="M607" s="2"/>
      <c r="N607" s="2"/>
      <c r="O607" s="2"/>
      <c r="P607" s="2"/>
      <c r="Q607" s="2"/>
      <c r="R607" s="2"/>
      <c r="S607" s="2"/>
      <c r="T607" s="2"/>
      <c r="U607" s="2"/>
      <c r="V607" s="2"/>
      <c r="W607" s="2"/>
      <c r="X607" s="2"/>
      <c r="Y607" s="2"/>
      <c r="Z607" s="2"/>
    </row>
    <row r="608">
      <c r="A608" s="16"/>
      <c r="B608" s="16"/>
      <c r="C608" s="16"/>
      <c r="D608" s="20"/>
      <c r="E608" s="16"/>
      <c r="F608" s="16"/>
      <c r="G608" s="16"/>
      <c r="H608" s="16"/>
      <c r="I608" s="16"/>
      <c r="J608" s="16"/>
      <c r="K608" s="2"/>
      <c r="L608" s="2"/>
      <c r="M608" s="2"/>
      <c r="N608" s="2"/>
      <c r="O608" s="2"/>
      <c r="P608" s="2"/>
      <c r="Q608" s="2"/>
      <c r="R608" s="2"/>
      <c r="S608" s="2"/>
      <c r="T608" s="2"/>
      <c r="U608" s="2"/>
      <c r="V608" s="2"/>
      <c r="W608" s="2"/>
      <c r="X608" s="2"/>
      <c r="Y608" s="2"/>
      <c r="Z608" s="2"/>
    </row>
    <row r="609">
      <c r="A609" s="16"/>
      <c r="B609" s="16"/>
      <c r="C609" s="16"/>
      <c r="D609" s="20"/>
      <c r="E609" s="16"/>
      <c r="F609" s="16"/>
      <c r="G609" s="16"/>
      <c r="H609" s="16"/>
      <c r="I609" s="16"/>
      <c r="J609" s="16"/>
      <c r="K609" s="2"/>
      <c r="L609" s="2"/>
      <c r="M609" s="2"/>
      <c r="N609" s="2"/>
      <c r="O609" s="2"/>
      <c r="P609" s="2"/>
      <c r="Q609" s="2"/>
      <c r="R609" s="2"/>
      <c r="S609" s="2"/>
      <c r="T609" s="2"/>
      <c r="U609" s="2"/>
      <c r="V609" s="2"/>
      <c r="W609" s="2"/>
      <c r="X609" s="2"/>
      <c r="Y609" s="2"/>
      <c r="Z609" s="2"/>
    </row>
    <row r="610">
      <c r="A610" s="16"/>
      <c r="B610" s="16"/>
      <c r="C610" s="16"/>
      <c r="D610" s="20"/>
      <c r="E610" s="16"/>
      <c r="F610" s="16"/>
      <c r="G610" s="16"/>
      <c r="H610" s="16"/>
      <c r="I610" s="16"/>
      <c r="J610" s="16"/>
      <c r="K610" s="2"/>
      <c r="L610" s="2"/>
      <c r="M610" s="2"/>
      <c r="N610" s="2"/>
      <c r="O610" s="2"/>
      <c r="P610" s="2"/>
      <c r="Q610" s="2"/>
      <c r="R610" s="2"/>
      <c r="S610" s="2"/>
      <c r="T610" s="2"/>
      <c r="U610" s="2"/>
      <c r="V610" s="2"/>
      <c r="W610" s="2"/>
      <c r="X610" s="2"/>
      <c r="Y610" s="2"/>
      <c r="Z610" s="2"/>
    </row>
    <row r="611">
      <c r="A611" s="16"/>
      <c r="B611" s="16"/>
      <c r="C611" s="16"/>
      <c r="D611" s="20"/>
      <c r="E611" s="16"/>
      <c r="F611" s="16"/>
      <c r="G611" s="16"/>
      <c r="H611" s="16"/>
      <c r="I611" s="16"/>
      <c r="J611" s="16"/>
      <c r="K611" s="2"/>
      <c r="L611" s="2"/>
      <c r="M611" s="2"/>
      <c r="N611" s="2"/>
      <c r="O611" s="2"/>
      <c r="P611" s="2"/>
      <c r="Q611" s="2"/>
      <c r="R611" s="2"/>
      <c r="S611" s="2"/>
      <c r="T611" s="2"/>
      <c r="U611" s="2"/>
      <c r="V611" s="2"/>
      <c r="W611" s="2"/>
      <c r="X611" s="2"/>
      <c r="Y611" s="2"/>
      <c r="Z611" s="2"/>
    </row>
    <row r="612">
      <c r="A612" s="16"/>
      <c r="B612" s="16"/>
      <c r="C612" s="16"/>
      <c r="D612" s="20"/>
      <c r="E612" s="16"/>
      <c r="F612" s="16"/>
      <c r="G612" s="16"/>
      <c r="H612" s="16"/>
      <c r="I612" s="16"/>
      <c r="J612" s="16"/>
      <c r="K612" s="2"/>
      <c r="L612" s="2"/>
      <c r="M612" s="2"/>
      <c r="N612" s="2"/>
      <c r="O612" s="2"/>
      <c r="P612" s="2"/>
      <c r="Q612" s="2"/>
      <c r="R612" s="2"/>
      <c r="S612" s="2"/>
      <c r="T612" s="2"/>
      <c r="U612" s="2"/>
      <c r="V612" s="2"/>
      <c r="W612" s="2"/>
      <c r="X612" s="2"/>
      <c r="Y612" s="2"/>
      <c r="Z612" s="2"/>
    </row>
    <row r="613">
      <c r="A613" s="16"/>
      <c r="B613" s="16"/>
      <c r="C613" s="16"/>
      <c r="D613" s="20"/>
      <c r="E613" s="16"/>
      <c r="F613" s="16"/>
      <c r="G613" s="16"/>
      <c r="H613" s="16"/>
      <c r="I613" s="16"/>
      <c r="J613" s="16"/>
      <c r="K613" s="2"/>
      <c r="L613" s="2"/>
      <c r="M613" s="2"/>
      <c r="N613" s="2"/>
      <c r="O613" s="2"/>
      <c r="P613" s="2"/>
      <c r="Q613" s="2"/>
      <c r="R613" s="2"/>
      <c r="S613" s="2"/>
      <c r="T613" s="2"/>
      <c r="U613" s="2"/>
      <c r="V613" s="2"/>
      <c r="W613" s="2"/>
      <c r="X613" s="2"/>
      <c r="Y613" s="2"/>
      <c r="Z613" s="2"/>
    </row>
    <row r="614">
      <c r="A614" s="16"/>
      <c r="B614" s="16"/>
      <c r="C614" s="16"/>
      <c r="D614" s="20"/>
      <c r="E614" s="16"/>
      <c r="F614" s="16"/>
      <c r="G614" s="16"/>
      <c r="H614" s="16"/>
      <c r="I614" s="16"/>
      <c r="J614" s="16"/>
      <c r="K614" s="2"/>
      <c r="L614" s="2"/>
      <c r="M614" s="2"/>
      <c r="N614" s="2"/>
      <c r="O614" s="2"/>
      <c r="P614" s="2"/>
      <c r="Q614" s="2"/>
      <c r="R614" s="2"/>
      <c r="S614" s="2"/>
      <c r="T614" s="2"/>
      <c r="U614" s="2"/>
      <c r="V614" s="2"/>
      <c r="W614" s="2"/>
      <c r="X614" s="2"/>
      <c r="Y614" s="2"/>
      <c r="Z614" s="2"/>
    </row>
    <row r="615">
      <c r="A615" s="16"/>
      <c r="B615" s="16"/>
      <c r="C615" s="16"/>
      <c r="D615" s="20"/>
      <c r="E615" s="16"/>
      <c r="F615" s="16"/>
      <c r="G615" s="16"/>
      <c r="H615" s="16"/>
      <c r="I615" s="16"/>
      <c r="J615" s="16"/>
      <c r="K615" s="2"/>
      <c r="L615" s="2"/>
      <c r="M615" s="2"/>
      <c r="N615" s="2"/>
      <c r="O615" s="2"/>
      <c r="P615" s="2"/>
      <c r="Q615" s="2"/>
      <c r="R615" s="2"/>
      <c r="S615" s="2"/>
      <c r="T615" s="2"/>
      <c r="U615" s="2"/>
      <c r="V615" s="2"/>
      <c r="W615" s="2"/>
      <c r="X615" s="2"/>
      <c r="Y615" s="2"/>
      <c r="Z615" s="2"/>
    </row>
    <row r="616">
      <c r="A616" s="16"/>
      <c r="B616" s="16"/>
      <c r="C616" s="16"/>
      <c r="D616" s="20"/>
      <c r="E616" s="16"/>
      <c r="F616" s="16"/>
      <c r="G616" s="16"/>
      <c r="H616" s="16"/>
      <c r="I616" s="16"/>
      <c r="J616" s="16"/>
      <c r="K616" s="2"/>
      <c r="L616" s="2"/>
      <c r="M616" s="2"/>
      <c r="N616" s="2"/>
      <c r="O616" s="2"/>
      <c r="P616" s="2"/>
      <c r="Q616" s="2"/>
      <c r="R616" s="2"/>
      <c r="S616" s="2"/>
      <c r="T616" s="2"/>
      <c r="U616" s="2"/>
      <c r="V616" s="2"/>
      <c r="W616" s="2"/>
      <c r="X616" s="2"/>
      <c r="Y616" s="2"/>
      <c r="Z616" s="2"/>
    </row>
    <row r="617">
      <c r="A617" s="16"/>
      <c r="B617" s="16"/>
      <c r="C617" s="16"/>
      <c r="D617" s="20"/>
      <c r="E617" s="16"/>
      <c r="F617" s="16"/>
      <c r="G617" s="16"/>
      <c r="H617" s="16"/>
      <c r="I617" s="16"/>
      <c r="J617" s="16"/>
      <c r="K617" s="2"/>
      <c r="L617" s="2"/>
      <c r="M617" s="2"/>
      <c r="N617" s="2"/>
      <c r="O617" s="2"/>
      <c r="P617" s="2"/>
      <c r="Q617" s="2"/>
      <c r="R617" s="2"/>
      <c r="S617" s="2"/>
      <c r="T617" s="2"/>
      <c r="U617" s="2"/>
      <c r="V617" s="2"/>
      <c r="W617" s="2"/>
      <c r="X617" s="2"/>
      <c r="Y617" s="2"/>
      <c r="Z617" s="2"/>
    </row>
    <row r="618">
      <c r="A618" s="16"/>
      <c r="B618" s="16"/>
      <c r="C618" s="16"/>
      <c r="D618" s="20"/>
      <c r="E618" s="16"/>
      <c r="F618" s="16"/>
      <c r="G618" s="16"/>
      <c r="H618" s="16"/>
      <c r="I618" s="16"/>
      <c r="J618" s="16"/>
      <c r="K618" s="2"/>
      <c r="L618" s="2"/>
      <c r="M618" s="2"/>
      <c r="N618" s="2"/>
      <c r="O618" s="2"/>
      <c r="P618" s="2"/>
      <c r="Q618" s="2"/>
      <c r="R618" s="2"/>
      <c r="S618" s="2"/>
      <c r="T618" s="2"/>
      <c r="U618" s="2"/>
      <c r="V618" s="2"/>
      <c r="W618" s="2"/>
      <c r="X618" s="2"/>
      <c r="Y618" s="2"/>
      <c r="Z618" s="2"/>
    </row>
    <row r="619">
      <c r="A619" s="16"/>
      <c r="B619" s="16"/>
      <c r="C619" s="16"/>
      <c r="D619" s="20"/>
      <c r="E619" s="16"/>
      <c r="F619" s="16"/>
      <c r="G619" s="16"/>
      <c r="H619" s="16"/>
      <c r="I619" s="16"/>
      <c r="J619" s="16"/>
      <c r="K619" s="2"/>
      <c r="L619" s="2"/>
      <c r="M619" s="2"/>
      <c r="N619" s="2"/>
      <c r="O619" s="2"/>
      <c r="P619" s="2"/>
      <c r="Q619" s="2"/>
      <c r="R619" s="2"/>
      <c r="S619" s="2"/>
      <c r="T619" s="2"/>
      <c r="U619" s="2"/>
      <c r="V619" s="2"/>
      <c r="W619" s="2"/>
      <c r="X619" s="2"/>
      <c r="Y619" s="2"/>
      <c r="Z619" s="2"/>
    </row>
    <row r="620">
      <c r="A620" s="16"/>
      <c r="B620" s="16"/>
      <c r="C620" s="16"/>
      <c r="D620" s="20"/>
      <c r="E620" s="16"/>
      <c r="F620" s="16"/>
      <c r="G620" s="16"/>
      <c r="H620" s="16"/>
      <c r="I620" s="16"/>
      <c r="J620" s="16"/>
      <c r="K620" s="2"/>
      <c r="L620" s="2"/>
      <c r="M620" s="2"/>
      <c r="N620" s="2"/>
      <c r="O620" s="2"/>
      <c r="P620" s="2"/>
      <c r="Q620" s="2"/>
      <c r="R620" s="2"/>
      <c r="S620" s="2"/>
      <c r="T620" s="2"/>
      <c r="U620" s="2"/>
      <c r="V620" s="2"/>
      <c r="W620" s="2"/>
      <c r="X620" s="2"/>
      <c r="Y620" s="2"/>
      <c r="Z620" s="2"/>
    </row>
    <row r="621">
      <c r="A621" s="16"/>
      <c r="B621" s="16"/>
      <c r="C621" s="16"/>
      <c r="D621" s="20"/>
      <c r="E621" s="16"/>
      <c r="F621" s="16"/>
      <c r="G621" s="16"/>
      <c r="H621" s="16"/>
      <c r="I621" s="16"/>
      <c r="J621" s="16"/>
      <c r="K621" s="2"/>
      <c r="L621" s="2"/>
      <c r="M621" s="2"/>
      <c r="N621" s="2"/>
      <c r="O621" s="2"/>
      <c r="P621" s="2"/>
      <c r="Q621" s="2"/>
      <c r="R621" s="2"/>
      <c r="S621" s="2"/>
      <c r="T621" s="2"/>
      <c r="U621" s="2"/>
      <c r="V621" s="2"/>
      <c r="W621" s="2"/>
      <c r="X621" s="2"/>
      <c r="Y621" s="2"/>
      <c r="Z621" s="2"/>
    </row>
    <row r="622">
      <c r="A622" s="16"/>
      <c r="B622" s="16"/>
      <c r="C622" s="16"/>
      <c r="D622" s="20"/>
      <c r="E622" s="16"/>
      <c r="F622" s="16"/>
      <c r="G622" s="16"/>
      <c r="H622" s="16"/>
      <c r="I622" s="16"/>
      <c r="J622" s="16"/>
      <c r="K622" s="2"/>
      <c r="L622" s="2"/>
      <c r="M622" s="2"/>
      <c r="N622" s="2"/>
      <c r="O622" s="2"/>
      <c r="P622" s="2"/>
      <c r="Q622" s="2"/>
      <c r="R622" s="2"/>
      <c r="S622" s="2"/>
      <c r="T622" s="2"/>
      <c r="U622" s="2"/>
      <c r="V622" s="2"/>
      <c r="W622" s="2"/>
      <c r="X622" s="2"/>
      <c r="Y622" s="2"/>
      <c r="Z622" s="2"/>
    </row>
    <row r="623">
      <c r="A623" s="16"/>
      <c r="B623" s="16"/>
      <c r="C623" s="16"/>
      <c r="D623" s="20"/>
      <c r="E623" s="16"/>
      <c r="F623" s="16"/>
      <c r="G623" s="16"/>
      <c r="H623" s="16"/>
      <c r="I623" s="16"/>
      <c r="J623" s="16"/>
      <c r="K623" s="2"/>
      <c r="L623" s="2"/>
      <c r="M623" s="2"/>
      <c r="N623" s="2"/>
      <c r="O623" s="2"/>
      <c r="P623" s="2"/>
      <c r="Q623" s="2"/>
      <c r="R623" s="2"/>
      <c r="S623" s="2"/>
      <c r="T623" s="2"/>
      <c r="U623" s="2"/>
      <c r="V623" s="2"/>
      <c r="W623" s="2"/>
      <c r="X623" s="2"/>
      <c r="Y623" s="2"/>
      <c r="Z623" s="2"/>
    </row>
    <row r="624">
      <c r="A624" s="16"/>
      <c r="B624" s="16"/>
      <c r="C624" s="16"/>
      <c r="D624" s="20"/>
      <c r="E624" s="16"/>
      <c r="F624" s="16"/>
      <c r="G624" s="16"/>
      <c r="H624" s="16"/>
      <c r="I624" s="16"/>
      <c r="J624" s="16"/>
      <c r="K624" s="2"/>
      <c r="L624" s="2"/>
      <c r="M624" s="2"/>
      <c r="N624" s="2"/>
      <c r="O624" s="2"/>
      <c r="P624" s="2"/>
      <c r="Q624" s="2"/>
      <c r="R624" s="2"/>
      <c r="S624" s="2"/>
      <c r="T624" s="2"/>
      <c r="U624" s="2"/>
      <c r="V624" s="2"/>
      <c r="W624" s="2"/>
      <c r="X624" s="2"/>
      <c r="Y624" s="2"/>
      <c r="Z624" s="2"/>
    </row>
    <row r="625">
      <c r="A625" s="16"/>
      <c r="B625" s="16"/>
      <c r="C625" s="16"/>
      <c r="D625" s="20"/>
      <c r="E625" s="16"/>
      <c r="F625" s="16"/>
      <c r="G625" s="16"/>
      <c r="H625" s="16"/>
      <c r="I625" s="16"/>
      <c r="J625" s="16"/>
      <c r="K625" s="2"/>
      <c r="L625" s="2"/>
      <c r="M625" s="2"/>
      <c r="N625" s="2"/>
      <c r="O625" s="2"/>
      <c r="P625" s="2"/>
      <c r="Q625" s="2"/>
      <c r="R625" s="2"/>
      <c r="S625" s="2"/>
      <c r="T625" s="2"/>
      <c r="U625" s="2"/>
      <c r="V625" s="2"/>
      <c r="W625" s="2"/>
      <c r="X625" s="2"/>
      <c r="Y625" s="2"/>
      <c r="Z625" s="2"/>
    </row>
    <row r="626">
      <c r="A626" s="16"/>
      <c r="B626" s="16"/>
      <c r="C626" s="16"/>
      <c r="D626" s="20"/>
      <c r="E626" s="16"/>
      <c r="F626" s="16"/>
      <c r="G626" s="16"/>
      <c r="H626" s="16"/>
      <c r="I626" s="16"/>
      <c r="J626" s="16"/>
      <c r="K626" s="2"/>
      <c r="L626" s="2"/>
      <c r="M626" s="2"/>
      <c r="N626" s="2"/>
      <c r="O626" s="2"/>
      <c r="P626" s="2"/>
      <c r="Q626" s="2"/>
      <c r="R626" s="2"/>
      <c r="S626" s="2"/>
      <c r="T626" s="2"/>
      <c r="U626" s="2"/>
      <c r="V626" s="2"/>
      <c r="W626" s="2"/>
      <c r="X626" s="2"/>
      <c r="Y626" s="2"/>
      <c r="Z626" s="2"/>
    </row>
    <row r="627">
      <c r="A627" s="16"/>
      <c r="B627" s="16"/>
      <c r="C627" s="16"/>
      <c r="D627" s="20"/>
      <c r="E627" s="16"/>
      <c r="F627" s="16"/>
      <c r="G627" s="16"/>
      <c r="H627" s="16"/>
      <c r="I627" s="16"/>
      <c r="J627" s="16"/>
      <c r="K627" s="2"/>
      <c r="L627" s="2"/>
      <c r="M627" s="2"/>
      <c r="N627" s="2"/>
      <c r="O627" s="2"/>
      <c r="P627" s="2"/>
      <c r="Q627" s="2"/>
      <c r="R627" s="2"/>
      <c r="S627" s="2"/>
      <c r="T627" s="2"/>
      <c r="U627" s="2"/>
      <c r="V627" s="2"/>
      <c r="W627" s="2"/>
      <c r="X627" s="2"/>
      <c r="Y627" s="2"/>
      <c r="Z627" s="2"/>
    </row>
    <row r="628">
      <c r="A628" s="16"/>
      <c r="B628" s="16"/>
      <c r="C628" s="16"/>
      <c r="D628" s="20"/>
      <c r="E628" s="16"/>
      <c r="F628" s="16"/>
      <c r="G628" s="16"/>
      <c r="H628" s="16"/>
      <c r="I628" s="16"/>
      <c r="J628" s="16"/>
      <c r="K628" s="2"/>
      <c r="L628" s="2"/>
      <c r="M628" s="2"/>
      <c r="N628" s="2"/>
      <c r="O628" s="2"/>
      <c r="P628" s="2"/>
      <c r="Q628" s="2"/>
      <c r="R628" s="2"/>
      <c r="S628" s="2"/>
      <c r="T628" s="2"/>
      <c r="U628" s="2"/>
      <c r="V628" s="2"/>
      <c r="W628" s="2"/>
      <c r="X628" s="2"/>
      <c r="Y628" s="2"/>
      <c r="Z628" s="2"/>
    </row>
    <row r="629">
      <c r="A629" s="16"/>
      <c r="B629" s="16"/>
      <c r="C629" s="16"/>
      <c r="D629" s="20"/>
      <c r="E629" s="16"/>
      <c r="F629" s="16"/>
      <c r="G629" s="16"/>
      <c r="H629" s="16"/>
      <c r="I629" s="16"/>
      <c r="J629" s="16"/>
      <c r="K629" s="2"/>
      <c r="L629" s="2"/>
      <c r="M629" s="2"/>
      <c r="N629" s="2"/>
      <c r="O629" s="2"/>
      <c r="P629" s="2"/>
      <c r="Q629" s="2"/>
      <c r="R629" s="2"/>
      <c r="S629" s="2"/>
      <c r="T629" s="2"/>
      <c r="U629" s="2"/>
      <c r="V629" s="2"/>
      <c r="W629" s="2"/>
      <c r="X629" s="2"/>
      <c r="Y629" s="2"/>
      <c r="Z629" s="2"/>
    </row>
    <row r="630">
      <c r="A630" s="16"/>
      <c r="B630" s="16"/>
      <c r="C630" s="16"/>
      <c r="D630" s="20"/>
      <c r="E630" s="16"/>
      <c r="F630" s="16"/>
      <c r="G630" s="16"/>
      <c r="H630" s="16"/>
      <c r="I630" s="16"/>
      <c r="J630" s="16"/>
      <c r="K630" s="2"/>
      <c r="L630" s="2"/>
      <c r="M630" s="2"/>
      <c r="N630" s="2"/>
      <c r="O630" s="2"/>
      <c r="P630" s="2"/>
      <c r="Q630" s="2"/>
      <c r="R630" s="2"/>
      <c r="S630" s="2"/>
      <c r="T630" s="2"/>
      <c r="U630" s="2"/>
      <c r="V630" s="2"/>
      <c r="W630" s="2"/>
      <c r="X630" s="2"/>
      <c r="Y630" s="2"/>
      <c r="Z630" s="2"/>
    </row>
    <row r="631">
      <c r="A631" s="16"/>
      <c r="B631" s="16"/>
      <c r="C631" s="16"/>
      <c r="D631" s="20"/>
      <c r="E631" s="16"/>
      <c r="F631" s="16"/>
      <c r="G631" s="16"/>
      <c r="H631" s="16"/>
      <c r="I631" s="16"/>
      <c r="J631" s="16"/>
      <c r="K631" s="2"/>
      <c r="L631" s="2"/>
      <c r="M631" s="2"/>
      <c r="N631" s="2"/>
      <c r="O631" s="2"/>
      <c r="P631" s="2"/>
      <c r="Q631" s="2"/>
      <c r="R631" s="2"/>
      <c r="S631" s="2"/>
      <c r="T631" s="2"/>
      <c r="U631" s="2"/>
      <c r="V631" s="2"/>
      <c r="W631" s="2"/>
      <c r="X631" s="2"/>
      <c r="Y631" s="2"/>
      <c r="Z631" s="2"/>
    </row>
    <row r="632">
      <c r="A632" s="16"/>
      <c r="B632" s="16"/>
      <c r="C632" s="16"/>
      <c r="D632" s="20"/>
      <c r="E632" s="16"/>
      <c r="F632" s="16"/>
      <c r="G632" s="16"/>
      <c r="H632" s="16"/>
      <c r="I632" s="16"/>
      <c r="J632" s="16"/>
      <c r="K632" s="2"/>
      <c r="L632" s="2"/>
      <c r="M632" s="2"/>
      <c r="N632" s="2"/>
      <c r="O632" s="2"/>
      <c r="P632" s="2"/>
      <c r="Q632" s="2"/>
      <c r="R632" s="2"/>
      <c r="S632" s="2"/>
      <c r="T632" s="2"/>
      <c r="U632" s="2"/>
      <c r="V632" s="2"/>
      <c r="W632" s="2"/>
      <c r="X632" s="2"/>
      <c r="Y632" s="2"/>
      <c r="Z632" s="2"/>
    </row>
    <row r="633">
      <c r="A633" s="16"/>
      <c r="B633" s="16"/>
      <c r="C633" s="16"/>
      <c r="D633" s="20"/>
      <c r="E633" s="16"/>
      <c r="F633" s="16"/>
      <c r="G633" s="16"/>
      <c r="H633" s="16"/>
      <c r="I633" s="16"/>
      <c r="J633" s="16"/>
      <c r="K633" s="2"/>
      <c r="L633" s="2"/>
      <c r="M633" s="2"/>
      <c r="N633" s="2"/>
      <c r="O633" s="2"/>
      <c r="P633" s="2"/>
      <c r="Q633" s="2"/>
      <c r="R633" s="2"/>
      <c r="S633" s="2"/>
      <c r="T633" s="2"/>
      <c r="U633" s="2"/>
      <c r="V633" s="2"/>
      <c r="W633" s="2"/>
      <c r="X633" s="2"/>
      <c r="Y633" s="2"/>
      <c r="Z633" s="2"/>
    </row>
    <row r="634">
      <c r="A634" s="16"/>
      <c r="B634" s="16"/>
      <c r="C634" s="16"/>
      <c r="D634" s="20"/>
      <c r="E634" s="16"/>
      <c r="F634" s="16"/>
      <c r="G634" s="16"/>
      <c r="H634" s="16"/>
      <c r="I634" s="16"/>
      <c r="J634" s="16"/>
      <c r="K634" s="2"/>
      <c r="L634" s="2"/>
      <c r="M634" s="2"/>
      <c r="N634" s="2"/>
      <c r="O634" s="2"/>
      <c r="P634" s="2"/>
      <c r="Q634" s="2"/>
      <c r="R634" s="2"/>
      <c r="S634" s="2"/>
      <c r="T634" s="2"/>
      <c r="U634" s="2"/>
      <c r="V634" s="2"/>
      <c r="W634" s="2"/>
      <c r="X634" s="2"/>
      <c r="Y634" s="2"/>
      <c r="Z634" s="2"/>
    </row>
    <row r="635">
      <c r="A635" s="16"/>
      <c r="B635" s="16"/>
      <c r="C635" s="16"/>
      <c r="D635" s="20"/>
      <c r="E635" s="16"/>
      <c r="F635" s="16"/>
      <c r="G635" s="16"/>
      <c r="H635" s="16"/>
      <c r="I635" s="16"/>
      <c r="J635" s="16"/>
      <c r="K635" s="2"/>
      <c r="L635" s="2"/>
      <c r="M635" s="2"/>
      <c r="N635" s="2"/>
      <c r="O635" s="2"/>
      <c r="P635" s="2"/>
      <c r="Q635" s="2"/>
      <c r="R635" s="2"/>
      <c r="S635" s="2"/>
      <c r="T635" s="2"/>
      <c r="U635" s="2"/>
      <c r="V635" s="2"/>
      <c r="W635" s="2"/>
      <c r="X635" s="2"/>
      <c r="Y635" s="2"/>
      <c r="Z635" s="2"/>
    </row>
    <row r="636">
      <c r="A636" s="16"/>
      <c r="B636" s="16"/>
      <c r="C636" s="16"/>
      <c r="D636" s="20"/>
      <c r="E636" s="16"/>
      <c r="F636" s="16"/>
      <c r="G636" s="16"/>
      <c r="H636" s="16"/>
      <c r="I636" s="16"/>
      <c r="J636" s="16"/>
      <c r="K636" s="2"/>
      <c r="L636" s="2"/>
      <c r="M636" s="2"/>
      <c r="N636" s="2"/>
      <c r="O636" s="2"/>
      <c r="P636" s="2"/>
      <c r="Q636" s="2"/>
      <c r="R636" s="2"/>
      <c r="S636" s="2"/>
      <c r="T636" s="2"/>
      <c r="U636" s="2"/>
      <c r="V636" s="2"/>
      <c r="W636" s="2"/>
      <c r="X636" s="2"/>
      <c r="Y636" s="2"/>
      <c r="Z636" s="2"/>
    </row>
    <row r="637">
      <c r="A637" s="16"/>
      <c r="B637" s="16"/>
      <c r="C637" s="16"/>
      <c r="D637" s="20"/>
      <c r="E637" s="16"/>
      <c r="F637" s="16"/>
      <c r="G637" s="16"/>
      <c r="H637" s="16"/>
      <c r="I637" s="16"/>
      <c r="J637" s="16"/>
      <c r="K637" s="2"/>
      <c r="L637" s="2"/>
      <c r="M637" s="2"/>
      <c r="N637" s="2"/>
      <c r="O637" s="2"/>
      <c r="P637" s="2"/>
      <c r="Q637" s="2"/>
      <c r="R637" s="2"/>
      <c r="S637" s="2"/>
      <c r="T637" s="2"/>
      <c r="U637" s="2"/>
      <c r="V637" s="2"/>
      <c r="W637" s="2"/>
      <c r="X637" s="2"/>
      <c r="Y637" s="2"/>
      <c r="Z637" s="2"/>
    </row>
    <row r="638">
      <c r="A638" s="16"/>
      <c r="B638" s="16"/>
      <c r="C638" s="16"/>
      <c r="D638" s="20"/>
      <c r="E638" s="16"/>
      <c r="F638" s="16"/>
      <c r="G638" s="16"/>
      <c r="H638" s="16"/>
      <c r="I638" s="16"/>
      <c r="J638" s="16"/>
      <c r="K638" s="2"/>
      <c r="L638" s="2"/>
      <c r="M638" s="2"/>
      <c r="N638" s="2"/>
      <c r="O638" s="2"/>
      <c r="P638" s="2"/>
      <c r="Q638" s="2"/>
      <c r="R638" s="2"/>
      <c r="S638" s="2"/>
      <c r="T638" s="2"/>
      <c r="U638" s="2"/>
      <c r="V638" s="2"/>
      <c r="W638" s="2"/>
      <c r="X638" s="2"/>
      <c r="Y638" s="2"/>
      <c r="Z638" s="2"/>
    </row>
    <row r="639">
      <c r="A639" s="16"/>
      <c r="B639" s="16"/>
      <c r="C639" s="16"/>
      <c r="D639" s="20"/>
      <c r="E639" s="16"/>
      <c r="F639" s="16"/>
      <c r="G639" s="16"/>
      <c r="H639" s="16"/>
      <c r="I639" s="16"/>
      <c r="J639" s="16"/>
      <c r="K639" s="2"/>
      <c r="L639" s="2"/>
      <c r="M639" s="2"/>
      <c r="N639" s="2"/>
      <c r="O639" s="2"/>
      <c r="P639" s="2"/>
      <c r="Q639" s="2"/>
      <c r="R639" s="2"/>
      <c r="S639" s="2"/>
      <c r="T639" s="2"/>
      <c r="U639" s="2"/>
      <c r="V639" s="2"/>
      <c r="W639" s="2"/>
      <c r="X639" s="2"/>
      <c r="Y639" s="2"/>
      <c r="Z639" s="2"/>
    </row>
    <row r="640">
      <c r="A640" s="16"/>
      <c r="B640" s="16"/>
      <c r="C640" s="16"/>
      <c r="D640" s="20"/>
      <c r="E640" s="16"/>
      <c r="F640" s="16"/>
      <c r="G640" s="16"/>
      <c r="H640" s="16"/>
      <c r="I640" s="16"/>
      <c r="J640" s="16"/>
      <c r="K640" s="2"/>
      <c r="L640" s="2"/>
      <c r="M640" s="2"/>
      <c r="N640" s="2"/>
      <c r="O640" s="2"/>
      <c r="P640" s="2"/>
      <c r="Q640" s="2"/>
      <c r="R640" s="2"/>
      <c r="S640" s="2"/>
      <c r="T640" s="2"/>
      <c r="U640" s="2"/>
      <c r="V640" s="2"/>
      <c r="W640" s="2"/>
      <c r="X640" s="2"/>
      <c r="Y640" s="2"/>
      <c r="Z640" s="2"/>
    </row>
    <row r="641">
      <c r="A641" s="16"/>
      <c r="B641" s="16"/>
      <c r="C641" s="16"/>
      <c r="D641" s="20"/>
      <c r="E641" s="16"/>
      <c r="F641" s="16"/>
      <c r="G641" s="16"/>
      <c r="H641" s="16"/>
      <c r="I641" s="16"/>
      <c r="J641" s="16"/>
      <c r="K641" s="2"/>
      <c r="L641" s="2"/>
      <c r="M641" s="2"/>
      <c r="N641" s="2"/>
      <c r="O641" s="2"/>
      <c r="P641" s="2"/>
      <c r="Q641" s="2"/>
      <c r="R641" s="2"/>
      <c r="S641" s="2"/>
      <c r="T641" s="2"/>
      <c r="U641" s="2"/>
      <c r="V641" s="2"/>
      <c r="W641" s="2"/>
      <c r="X641" s="2"/>
      <c r="Y641" s="2"/>
      <c r="Z641" s="2"/>
    </row>
    <row r="642">
      <c r="A642" s="16"/>
      <c r="B642" s="16"/>
      <c r="C642" s="16"/>
      <c r="D642" s="20"/>
      <c r="E642" s="16"/>
      <c r="F642" s="16"/>
      <c r="G642" s="16"/>
      <c r="H642" s="16"/>
      <c r="I642" s="16"/>
      <c r="J642" s="16"/>
      <c r="K642" s="2"/>
      <c r="L642" s="2"/>
      <c r="M642" s="2"/>
      <c r="N642" s="2"/>
      <c r="O642" s="2"/>
      <c r="P642" s="2"/>
      <c r="Q642" s="2"/>
      <c r="R642" s="2"/>
      <c r="S642" s="2"/>
      <c r="T642" s="2"/>
      <c r="U642" s="2"/>
      <c r="V642" s="2"/>
      <c r="W642" s="2"/>
      <c r="X642" s="2"/>
      <c r="Y642" s="2"/>
      <c r="Z642" s="2"/>
    </row>
    <row r="643">
      <c r="A643" s="16"/>
      <c r="B643" s="16"/>
      <c r="C643" s="16"/>
      <c r="D643" s="20"/>
      <c r="E643" s="16"/>
      <c r="F643" s="16"/>
      <c r="G643" s="16"/>
      <c r="H643" s="16"/>
      <c r="I643" s="16"/>
      <c r="J643" s="16"/>
      <c r="K643" s="2"/>
      <c r="L643" s="2"/>
      <c r="M643" s="2"/>
      <c r="N643" s="2"/>
      <c r="O643" s="2"/>
      <c r="P643" s="2"/>
      <c r="Q643" s="2"/>
      <c r="R643" s="2"/>
      <c r="S643" s="2"/>
      <c r="T643" s="2"/>
      <c r="U643" s="2"/>
      <c r="V643" s="2"/>
      <c r="W643" s="2"/>
      <c r="X643" s="2"/>
      <c r="Y643" s="2"/>
      <c r="Z643" s="2"/>
    </row>
    <row r="644">
      <c r="A644" s="16"/>
      <c r="B644" s="16"/>
      <c r="C644" s="16"/>
      <c r="D644" s="20"/>
      <c r="E644" s="16"/>
      <c r="F644" s="16"/>
      <c r="G644" s="16"/>
      <c r="H644" s="16"/>
      <c r="I644" s="16"/>
      <c r="J644" s="16"/>
      <c r="K644" s="2"/>
      <c r="L644" s="2"/>
      <c r="M644" s="2"/>
      <c r="N644" s="2"/>
      <c r="O644" s="2"/>
      <c r="P644" s="2"/>
      <c r="Q644" s="2"/>
      <c r="R644" s="2"/>
      <c r="S644" s="2"/>
      <c r="T644" s="2"/>
      <c r="U644" s="2"/>
      <c r="V644" s="2"/>
      <c r="W644" s="2"/>
      <c r="X644" s="2"/>
      <c r="Y644" s="2"/>
      <c r="Z644" s="2"/>
    </row>
    <row r="645">
      <c r="A645" s="16"/>
      <c r="B645" s="16"/>
      <c r="C645" s="16"/>
      <c r="D645" s="20"/>
      <c r="E645" s="16"/>
      <c r="F645" s="16"/>
      <c r="G645" s="16"/>
      <c r="H645" s="16"/>
      <c r="I645" s="16"/>
      <c r="J645" s="16"/>
      <c r="K645" s="2"/>
      <c r="L645" s="2"/>
      <c r="M645" s="2"/>
      <c r="N645" s="2"/>
      <c r="O645" s="2"/>
      <c r="P645" s="2"/>
      <c r="Q645" s="2"/>
      <c r="R645" s="2"/>
      <c r="S645" s="2"/>
      <c r="T645" s="2"/>
      <c r="U645" s="2"/>
      <c r="V645" s="2"/>
      <c r="W645" s="2"/>
      <c r="X645" s="2"/>
      <c r="Y645" s="2"/>
      <c r="Z645" s="2"/>
    </row>
    <row r="646">
      <c r="A646" s="16"/>
      <c r="B646" s="16"/>
      <c r="C646" s="16"/>
      <c r="D646" s="20"/>
      <c r="E646" s="16"/>
      <c r="F646" s="16"/>
      <c r="G646" s="16"/>
      <c r="H646" s="16"/>
      <c r="I646" s="16"/>
      <c r="J646" s="16"/>
      <c r="K646" s="2"/>
      <c r="L646" s="2"/>
      <c r="M646" s="2"/>
      <c r="N646" s="2"/>
      <c r="O646" s="2"/>
      <c r="P646" s="2"/>
      <c r="Q646" s="2"/>
      <c r="R646" s="2"/>
      <c r="S646" s="2"/>
      <c r="T646" s="2"/>
      <c r="U646" s="2"/>
      <c r="V646" s="2"/>
      <c r="W646" s="2"/>
      <c r="X646" s="2"/>
      <c r="Y646" s="2"/>
      <c r="Z646" s="2"/>
    </row>
    <row r="647">
      <c r="A647" s="16"/>
      <c r="B647" s="16"/>
      <c r="C647" s="16"/>
      <c r="D647" s="20"/>
      <c r="E647" s="16"/>
      <c r="F647" s="16"/>
      <c r="G647" s="16"/>
      <c r="H647" s="16"/>
      <c r="I647" s="16"/>
      <c r="J647" s="16"/>
      <c r="K647" s="2"/>
      <c r="L647" s="2"/>
      <c r="M647" s="2"/>
      <c r="N647" s="2"/>
      <c r="O647" s="2"/>
      <c r="P647" s="2"/>
      <c r="Q647" s="2"/>
      <c r="R647" s="2"/>
      <c r="S647" s="2"/>
      <c r="T647" s="2"/>
      <c r="U647" s="2"/>
      <c r="V647" s="2"/>
      <c r="W647" s="2"/>
      <c r="X647" s="2"/>
      <c r="Y647" s="2"/>
      <c r="Z647" s="2"/>
    </row>
    <row r="648">
      <c r="A648" s="16"/>
      <c r="B648" s="16"/>
      <c r="C648" s="16"/>
      <c r="D648" s="20"/>
      <c r="E648" s="16"/>
      <c r="F648" s="16"/>
      <c r="G648" s="16"/>
      <c r="H648" s="16"/>
      <c r="I648" s="16"/>
      <c r="J648" s="16"/>
      <c r="K648" s="2"/>
      <c r="L648" s="2"/>
      <c r="M648" s="2"/>
      <c r="N648" s="2"/>
      <c r="O648" s="2"/>
      <c r="P648" s="2"/>
      <c r="Q648" s="2"/>
      <c r="R648" s="2"/>
      <c r="S648" s="2"/>
      <c r="T648" s="2"/>
      <c r="U648" s="2"/>
      <c r="V648" s="2"/>
      <c r="W648" s="2"/>
      <c r="X648" s="2"/>
      <c r="Y648" s="2"/>
      <c r="Z648" s="2"/>
    </row>
    <row r="649">
      <c r="A649" s="16"/>
      <c r="B649" s="16"/>
      <c r="C649" s="16"/>
      <c r="D649" s="20"/>
      <c r="E649" s="16"/>
      <c r="F649" s="16"/>
      <c r="G649" s="16"/>
      <c r="H649" s="16"/>
      <c r="I649" s="16"/>
      <c r="J649" s="16"/>
      <c r="K649" s="2"/>
      <c r="L649" s="2"/>
      <c r="M649" s="2"/>
      <c r="N649" s="2"/>
      <c r="O649" s="2"/>
      <c r="P649" s="2"/>
      <c r="Q649" s="2"/>
      <c r="R649" s="2"/>
      <c r="S649" s="2"/>
      <c r="T649" s="2"/>
      <c r="U649" s="2"/>
      <c r="V649" s="2"/>
      <c r="W649" s="2"/>
      <c r="X649" s="2"/>
      <c r="Y649" s="2"/>
      <c r="Z649" s="2"/>
    </row>
    <row r="650">
      <c r="A650" s="16"/>
      <c r="B650" s="16"/>
      <c r="C650" s="16"/>
      <c r="D650" s="20"/>
      <c r="E650" s="16"/>
      <c r="F650" s="16"/>
      <c r="G650" s="16"/>
      <c r="H650" s="16"/>
      <c r="I650" s="16"/>
      <c r="J650" s="16"/>
      <c r="K650" s="2"/>
      <c r="L650" s="2"/>
      <c r="M650" s="2"/>
      <c r="N650" s="2"/>
      <c r="O650" s="2"/>
      <c r="P650" s="2"/>
      <c r="Q650" s="2"/>
      <c r="R650" s="2"/>
      <c r="S650" s="2"/>
      <c r="T650" s="2"/>
      <c r="U650" s="2"/>
      <c r="V650" s="2"/>
      <c r="W650" s="2"/>
      <c r="X650" s="2"/>
      <c r="Y650" s="2"/>
      <c r="Z650" s="2"/>
    </row>
    <row r="651">
      <c r="A651" s="16"/>
      <c r="B651" s="16"/>
      <c r="C651" s="16"/>
      <c r="D651" s="20"/>
      <c r="E651" s="16"/>
      <c r="F651" s="16"/>
      <c r="G651" s="16"/>
      <c r="H651" s="16"/>
      <c r="I651" s="16"/>
      <c r="J651" s="16"/>
      <c r="K651" s="2"/>
      <c r="L651" s="2"/>
      <c r="M651" s="2"/>
      <c r="N651" s="2"/>
      <c r="O651" s="2"/>
      <c r="P651" s="2"/>
      <c r="Q651" s="2"/>
      <c r="R651" s="2"/>
      <c r="S651" s="2"/>
      <c r="T651" s="2"/>
      <c r="U651" s="2"/>
      <c r="V651" s="2"/>
      <c r="W651" s="2"/>
      <c r="X651" s="2"/>
      <c r="Y651" s="2"/>
      <c r="Z651" s="2"/>
    </row>
    <row r="652">
      <c r="A652" s="16"/>
      <c r="B652" s="16"/>
      <c r="C652" s="16"/>
      <c r="D652" s="20"/>
      <c r="E652" s="16"/>
      <c r="F652" s="16"/>
      <c r="G652" s="16"/>
      <c r="H652" s="16"/>
      <c r="I652" s="16"/>
      <c r="J652" s="16"/>
      <c r="K652" s="2"/>
      <c r="L652" s="2"/>
      <c r="M652" s="2"/>
      <c r="N652" s="2"/>
      <c r="O652" s="2"/>
      <c r="P652" s="2"/>
      <c r="Q652" s="2"/>
      <c r="R652" s="2"/>
      <c r="S652" s="2"/>
      <c r="T652" s="2"/>
      <c r="U652" s="2"/>
      <c r="V652" s="2"/>
      <c r="W652" s="2"/>
      <c r="X652" s="2"/>
      <c r="Y652" s="2"/>
      <c r="Z652" s="2"/>
    </row>
    <row r="653">
      <c r="A653" s="16"/>
      <c r="B653" s="16"/>
      <c r="C653" s="16"/>
      <c r="D653" s="20"/>
      <c r="E653" s="16"/>
      <c r="F653" s="16"/>
      <c r="G653" s="16"/>
      <c r="H653" s="16"/>
      <c r="I653" s="16"/>
      <c r="J653" s="16"/>
      <c r="K653" s="2"/>
      <c r="L653" s="2"/>
      <c r="M653" s="2"/>
      <c r="N653" s="2"/>
      <c r="O653" s="2"/>
      <c r="P653" s="2"/>
      <c r="Q653" s="2"/>
      <c r="R653" s="2"/>
      <c r="S653" s="2"/>
      <c r="T653" s="2"/>
      <c r="U653" s="2"/>
      <c r="V653" s="2"/>
      <c r="W653" s="2"/>
      <c r="X653" s="2"/>
      <c r="Y653" s="2"/>
      <c r="Z653" s="2"/>
    </row>
    <row r="654">
      <c r="A654" s="16"/>
      <c r="B654" s="16"/>
      <c r="C654" s="16"/>
      <c r="D654" s="20"/>
      <c r="E654" s="16"/>
      <c r="F654" s="16"/>
      <c r="G654" s="16"/>
      <c r="H654" s="16"/>
      <c r="I654" s="16"/>
      <c r="J654" s="16"/>
      <c r="K654" s="2"/>
      <c r="L654" s="2"/>
      <c r="M654" s="2"/>
      <c r="N654" s="2"/>
      <c r="O654" s="2"/>
      <c r="P654" s="2"/>
      <c r="Q654" s="2"/>
      <c r="R654" s="2"/>
      <c r="S654" s="2"/>
      <c r="T654" s="2"/>
      <c r="U654" s="2"/>
      <c r="V654" s="2"/>
      <c r="W654" s="2"/>
      <c r="X654" s="2"/>
      <c r="Y654" s="2"/>
      <c r="Z654" s="2"/>
    </row>
    <row r="655">
      <c r="A655" s="16"/>
      <c r="B655" s="16"/>
      <c r="C655" s="16"/>
      <c r="D655" s="20"/>
      <c r="E655" s="16"/>
      <c r="F655" s="16"/>
      <c r="G655" s="16"/>
      <c r="H655" s="16"/>
      <c r="I655" s="16"/>
      <c r="J655" s="16"/>
      <c r="K655" s="2"/>
      <c r="L655" s="2"/>
      <c r="M655" s="2"/>
      <c r="N655" s="2"/>
      <c r="O655" s="2"/>
      <c r="P655" s="2"/>
      <c r="Q655" s="2"/>
      <c r="R655" s="2"/>
      <c r="S655" s="2"/>
      <c r="T655" s="2"/>
      <c r="U655" s="2"/>
      <c r="V655" s="2"/>
      <c r="W655" s="2"/>
      <c r="X655" s="2"/>
      <c r="Y655" s="2"/>
      <c r="Z655" s="2"/>
    </row>
    <row r="656">
      <c r="A656" s="16"/>
      <c r="B656" s="16"/>
      <c r="C656" s="16"/>
      <c r="D656" s="20"/>
      <c r="E656" s="16"/>
      <c r="F656" s="16"/>
      <c r="G656" s="16"/>
      <c r="H656" s="16"/>
      <c r="I656" s="16"/>
      <c r="J656" s="16"/>
      <c r="K656" s="2"/>
      <c r="L656" s="2"/>
      <c r="M656" s="2"/>
      <c r="N656" s="2"/>
      <c r="O656" s="2"/>
      <c r="P656" s="2"/>
      <c r="Q656" s="2"/>
      <c r="R656" s="2"/>
      <c r="S656" s="2"/>
      <c r="T656" s="2"/>
      <c r="U656" s="2"/>
      <c r="V656" s="2"/>
      <c r="W656" s="2"/>
      <c r="X656" s="2"/>
      <c r="Y656" s="2"/>
      <c r="Z656" s="2"/>
    </row>
    <row r="657">
      <c r="A657" s="16"/>
      <c r="B657" s="16"/>
      <c r="C657" s="16"/>
      <c r="D657" s="20"/>
      <c r="E657" s="16"/>
      <c r="F657" s="16"/>
      <c r="G657" s="16"/>
      <c r="H657" s="16"/>
      <c r="I657" s="16"/>
      <c r="J657" s="16"/>
      <c r="K657" s="2"/>
      <c r="L657" s="2"/>
      <c r="M657" s="2"/>
      <c r="N657" s="2"/>
      <c r="O657" s="2"/>
      <c r="P657" s="2"/>
      <c r="Q657" s="2"/>
      <c r="R657" s="2"/>
      <c r="S657" s="2"/>
      <c r="T657" s="2"/>
      <c r="U657" s="2"/>
      <c r="V657" s="2"/>
      <c r="W657" s="2"/>
      <c r="X657" s="2"/>
      <c r="Y657" s="2"/>
      <c r="Z657" s="2"/>
    </row>
    <row r="658">
      <c r="A658" s="16"/>
      <c r="B658" s="16"/>
      <c r="C658" s="16"/>
      <c r="D658" s="20"/>
      <c r="E658" s="16"/>
      <c r="F658" s="16"/>
      <c r="G658" s="16"/>
      <c r="H658" s="16"/>
      <c r="I658" s="16"/>
      <c r="J658" s="16"/>
      <c r="K658" s="2"/>
      <c r="L658" s="2"/>
      <c r="M658" s="2"/>
      <c r="N658" s="2"/>
      <c r="O658" s="2"/>
      <c r="P658" s="2"/>
      <c r="Q658" s="2"/>
      <c r="R658" s="2"/>
      <c r="S658" s="2"/>
      <c r="T658" s="2"/>
      <c r="U658" s="2"/>
      <c r="V658" s="2"/>
      <c r="W658" s="2"/>
      <c r="X658" s="2"/>
      <c r="Y658" s="2"/>
      <c r="Z658" s="2"/>
    </row>
    <row r="659">
      <c r="A659" s="16"/>
      <c r="B659" s="16"/>
      <c r="C659" s="16"/>
      <c r="D659" s="20"/>
      <c r="E659" s="16"/>
      <c r="F659" s="16"/>
      <c r="G659" s="16"/>
      <c r="H659" s="16"/>
      <c r="I659" s="16"/>
      <c r="J659" s="16"/>
      <c r="K659" s="2"/>
      <c r="L659" s="2"/>
      <c r="M659" s="2"/>
      <c r="N659" s="2"/>
      <c r="O659" s="2"/>
      <c r="P659" s="2"/>
      <c r="Q659" s="2"/>
      <c r="R659" s="2"/>
      <c r="S659" s="2"/>
      <c r="T659" s="2"/>
      <c r="U659" s="2"/>
      <c r="V659" s="2"/>
      <c r="W659" s="2"/>
      <c r="X659" s="2"/>
      <c r="Y659" s="2"/>
      <c r="Z659" s="2"/>
    </row>
    <row r="660">
      <c r="A660" s="16"/>
      <c r="B660" s="16"/>
      <c r="C660" s="16"/>
      <c r="D660" s="20"/>
      <c r="E660" s="16"/>
      <c r="F660" s="16"/>
      <c r="G660" s="16"/>
      <c r="H660" s="16"/>
      <c r="I660" s="16"/>
      <c r="J660" s="16"/>
      <c r="K660" s="2"/>
      <c r="L660" s="2"/>
      <c r="M660" s="2"/>
      <c r="N660" s="2"/>
      <c r="O660" s="2"/>
      <c r="P660" s="2"/>
      <c r="Q660" s="2"/>
      <c r="R660" s="2"/>
      <c r="S660" s="2"/>
      <c r="T660" s="2"/>
      <c r="U660" s="2"/>
      <c r="V660" s="2"/>
      <c r="W660" s="2"/>
      <c r="X660" s="2"/>
      <c r="Y660" s="2"/>
      <c r="Z660" s="2"/>
    </row>
    <row r="661">
      <c r="A661" s="16"/>
      <c r="B661" s="16"/>
      <c r="C661" s="16"/>
      <c r="D661" s="20"/>
      <c r="E661" s="16"/>
      <c r="F661" s="16"/>
      <c r="G661" s="16"/>
      <c r="H661" s="16"/>
      <c r="I661" s="16"/>
      <c r="J661" s="16"/>
      <c r="K661" s="2"/>
      <c r="L661" s="2"/>
      <c r="M661" s="2"/>
      <c r="N661" s="2"/>
      <c r="O661" s="2"/>
      <c r="P661" s="2"/>
      <c r="Q661" s="2"/>
      <c r="R661" s="2"/>
      <c r="S661" s="2"/>
      <c r="T661" s="2"/>
      <c r="U661" s="2"/>
      <c r="V661" s="2"/>
      <c r="W661" s="2"/>
      <c r="X661" s="2"/>
      <c r="Y661" s="2"/>
      <c r="Z661" s="2"/>
    </row>
    <row r="662">
      <c r="A662" s="16"/>
      <c r="B662" s="16"/>
      <c r="C662" s="16"/>
      <c r="D662" s="20"/>
      <c r="E662" s="16"/>
      <c r="F662" s="16"/>
      <c r="G662" s="16"/>
      <c r="H662" s="16"/>
      <c r="I662" s="16"/>
      <c r="J662" s="16"/>
      <c r="K662" s="2"/>
      <c r="L662" s="2"/>
      <c r="M662" s="2"/>
      <c r="N662" s="2"/>
      <c r="O662" s="2"/>
      <c r="P662" s="2"/>
      <c r="Q662" s="2"/>
      <c r="R662" s="2"/>
      <c r="S662" s="2"/>
      <c r="T662" s="2"/>
      <c r="U662" s="2"/>
      <c r="V662" s="2"/>
      <c r="W662" s="2"/>
      <c r="X662" s="2"/>
      <c r="Y662" s="2"/>
      <c r="Z662" s="2"/>
    </row>
    <row r="663">
      <c r="A663" s="16"/>
      <c r="B663" s="16"/>
      <c r="C663" s="16"/>
      <c r="D663" s="20"/>
      <c r="E663" s="16"/>
      <c r="F663" s="16"/>
      <c r="G663" s="16"/>
      <c r="H663" s="16"/>
      <c r="I663" s="16"/>
      <c r="J663" s="16"/>
      <c r="K663" s="2"/>
      <c r="L663" s="2"/>
      <c r="M663" s="2"/>
      <c r="N663" s="2"/>
      <c r="O663" s="2"/>
      <c r="P663" s="2"/>
      <c r="Q663" s="2"/>
      <c r="R663" s="2"/>
      <c r="S663" s="2"/>
      <c r="T663" s="2"/>
      <c r="U663" s="2"/>
      <c r="V663" s="2"/>
      <c r="W663" s="2"/>
      <c r="X663" s="2"/>
      <c r="Y663" s="2"/>
      <c r="Z663" s="2"/>
    </row>
    <row r="664">
      <c r="A664" s="16"/>
      <c r="B664" s="16"/>
      <c r="C664" s="16"/>
      <c r="D664" s="20"/>
      <c r="E664" s="16"/>
      <c r="F664" s="16"/>
      <c r="G664" s="16"/>
      <c r="H664" s="16"/>
      <c r="I664" s="16"/>
      <c r="J664" s="16"/>
      <c r="K664" s="2"/>
      <c r="L664" s="2"/>
      <c r="M664" s="2"/>
      <c r="N664" s="2"/>
      <c r="O664" s="2"/>
      <c r="P664" s="2"/>
      <c r="Q664" s="2"/>
      <c r="R664" s="2"/>
      <c r="S664" s="2"/>
      <c r="T664" s="2"/>
      <c r="U664" s="2"/>
      <c r="V664" s="2"/>
      <c r="W664" s="2"/>
      <c r="X664" s="2"/>
      <c r="Y664" s="2"/>
      <c r="Z664" s="2"/>
    </row>
    <row r="665">
      <c r="A665" s="16"/>
      <c r="B665" s="16"/>
      <c r="C665" s="16"/>
      <c r="D665" s="20"/>
      <c r="E665" s="16"/>
      <c r="F665" s="16"/>
      <c r="G665" s="16"/>
      <c r="H665" s="16"/>
      <c r="I665" s="16"/>
      <c r="J665" s="16"/>
      <c r="K665" s="2"/>
      <c r="L665" s="2"/>
      <c r="M665" s="2"/>
      <c r="N665" s="2"/>
      <c r="O665" s="2"/>
      <c r="P665" s="2"/>
      <c r="Q665" s="2"/>
      <c r="R665" s="2"/>
      <c r="S665" s="2"/>
      <c r="T665" s="2"/>
      <c r="U665" s="2"/>
      <c r="V665" s="2"/>
      <c r="W665" s="2"/>
      <c r="X665" s="2"/>
      <c r="Y665" s="2"/>
      <c r="Z665" s="2"/>
    </row>
    <row r="666">
      <c r="A666" s="16"/>
      <c r="B666" s="16"/>
      <c r="C666" s="16"/>
      <c r="D666" s="20"/>
      <c r="E666" s="16"/>
      <c r="F666" s="16"/>
      <c r="G666" s="16"/>
      <c r="H666" s="16"/>
      <c r="I666" s="16"/>
      <c r="J666" s="16"/>
      <c r="K666" s="2"/>
      <c r="L666" s="2"/>
      <c r="M666" s="2"/>
      <c r="N666" s="2"/>
      <c r="O666" s="2"/>
      <c r="P666" s="2"/>
      <c r="Q666" s="2"/>
      <c r="R666" s="2"/>
      <c r="S666" s="2"/>
      <c r="T666" s="2"/>
      <c r="U666" s="2"/>
      <c r="V666" s="2"/>
      <c r="W666" s="2"/>
      <c r="X666" s="2"/>
      <c r="Y666" s="2"/>
      <c r="Z666" s="2"/>
    </row>
    <row r="667">
      <c r="A667" s="16"/>
      <c r="B667" s="16"/>
      <c r="C667" s="16"/>
      <c r="D667" s="20"/>
      <c r="E667" s="16"/>
      <c r="F667" s="16"/>
      <c r="G667" s="16"/>
      <c r="H667" s="16"/>
      <c r="I667" s="16"/>
      <c r="J667" s="16"/>
      <c r="K667" s="2"/>
      <c r="L667" s="2"/>
      <c r="M667" s="2"/>
      <c r="N667" s="2"/>
      <c r="O667" s="2"/>
      <c r="P667" s="2"/>
      <c r="Q667" s="2"/>
      <c r="R667" s="2"/>
      <c r="S667" s="2"/>
      <c r="T667" s="2"/>
      <c r="U667" s="2"/>
      <c r="V667" s="2"/>
      <c r="W667" s="2"/>
      <c r="X667" s="2"/>
      <c r="Y667" s="2"/>
      <c r="Z667" s="2"/>
    </row>
    <row r="668">
      <c r="A668" s="16"/>
      <c r="B668" s="16"/>
      <c r="C668" s="16"/>
      <c r="D668" s="20"/>
      <c r="E668" s="16"/>
      <c r="F668" s="16"/>
      <c r="G668" s="16"/>
      <c r="H668" s="16"/>
      <c r="I668" s="16"/>
      <c r="J668" s="16"/>
      <c r="K668" s="2"/>
      <c r="L668" s="2"/>
      <c r="M668" s="2"/>
      <c r="N668" s="2"/>
      <c r="O668" s="2"/>
      <c r="P668" s="2"/>
      <c r="Q668" s="2"/>
      <c r="R668" s="2"/>
      <c r="S668" s="2"/>
      <c r="T668" s="2"/>
      <c r="U668" s="2"/>
      <c r="V668" s="2"/>
      <c r="W668" s="2"/>
      <c r="X668" s="2"/>
      <c r="Y668" s="2"/>
      <c r="Z668" s="2"/>
    </row>
    <row r="669">
      <c r="A669" s="16"/>
      <c r="B669" s="16"/>
      <c r="C669" s="16"/>
      <c r="D669" s="20"/>
      <c r="E669" s="16"/>
      <c r="F669" s="16"/>
      <c r="G669" s="16"/>
      <c r="H669" s="16"/>
      <c r="I669" s="16"/>
      <c r="J669" s="16"/>
      <c r="K669" s="2"/>
      <c r="L669" s="2"/>
      <c r="M669" s="2"/>
      <c r="N669" s="2"/>
      <c r="O669" s="2"/>
      <c r="P669" s="2"/>
      <c r="Q669" s="2"/>
      <c r="R669" s="2"/>
      <c r="S669" s="2"/>
      <c r="T669" s="2"/>
      <c r="U669" s="2"/>
      <c r="V669" s="2"/>
      <c r="W669" s="2"/>
      <c r="X669" s="2"/>
      <c r="Y669" s="2"/>
      <c r="Z669" s="2"/>
    </row>
    <row r="670">
      <c r="A670" s="16"/>
      <c r="B670" s="16"/>
      <c r="C670" s="16"/>
      <c r="D670" s="20"/>
      <c r="E670" s="16"/>
      <c r="F670" s="16"/>
      <c r="G670" s="16"/>
      <c r="H670" s="16"/>
      <c r="I670" s="16"/>
      <c r="J670" s="16"/>
      <c r="K670" s="2"/>
      <c r="L670" s="2"/>
      <c r="M670" s="2"/>
      <c r="N670" s="2"/>
      <c r="O670" s="2"/>
      <c r="P670" s="2"/>
      <c r="Q670" s="2"/>
      <c r="R670" s="2"/>
      <c r="S670" s="2"/>
      <c r="T670" s="2"/>
      <c r="U670" s="2"/>
      <c r="V670" s="2"/>
      <c r="W670" s="2"/>
      <c r="X670" s="2"/>
      <c r="Y670" s="2"/>
      <c r="Z670" s="2"/>
    </row>
    <row r="671">
      <c r="A671" s="16"/>
      <c r="B671" s="16"/>
      <c r="C671" s="16"/>
      <c r="D671" s="20"/>
      <c r="E671" s="16"/>
      <c r="F671" s="16"/>
      <c r="G671" s="16"/>
      <c r="H671" s="16"/>
      <c r="I671" s="16"/>
      <c r="J671" s="16"/>
      <c r="K671" s="2"/>
      <c r="L671" s="2"/>
      <c r="M671" s="2"/>
      <c r="N671" s="2"/>
      <c r="O671" s="2"/>
      <c r="P671" s="2"/>
      <c r="Q671" s="2"/>
      <c r="R671" s="2"/>
      <c r="S671" s="2"/>
      <c r="T671" s="2"/>
      <c r="U671" s="2"/>
      <c r="V671" s="2"/>
      <c r="W671" s="2"/>
      <c r="X671" s="2"/>
      <c r="Y671" s="2"/>
      <c r="Z671" s="2"/>
    </row>
    <row r="672">
      <c r="A672" s="16"/>
      <c r="B672" s="16"/>
      <c r="C672" s="16"/>
      <c r="D672" s="20"/>
      <c r="E672" s="16"/>
      <c r="F672" s="16"/>
      <c r="G672" s="16"/>
      <c r="H672" s="16"/>
      <c r="I672" s="16"/>
      <c r="J672" s="16"/>
      <c r="K672" s="2"/>
      <c r="L672" s="2"/>
      <c r="M672" s="2"/>
      <c r="N672" s="2"/>
      <c r="O672" s="2"/>
      <c r="P672" s="2"/>
      <c r="Q672" s="2"/>
      <c r="R672" s="2"/>
      <c r="S672" s="2"/>
      <c r="T672" s="2"/>
      <c r="U672" s="2"/>
      <c r="V672" s="2"/>
      <c r="W672" s="2"/>
      <c r="X672" s="2"/>
      <c r="Y672" s="2"/>
      <c r="Z672" s="2"/>
    </row>
    <row r="673">
      <c r="A673" s="16"/>
      <c r="B673" s="16"/>
      <c r="C673" s="16"/>
      <c r="D673" s="20"/>
      <c r="E673" s="16"/>
      <c r="F673" s="16"/>
      <c r="G673" s="16"/>
      <c r="H673" s="16"/>
      <c r="I673" s="16"/>
      <c r="J673" s="16"/>
      <c r="K673" s="2"/>
      <c r="L673" s="2"/>
      <c r="M673" s="2"/>
      <c r="N673" s="2"/>
      <c r="O673" s="2"/>
      <c r="P673" s="2"/>
      <c r="Q673" s="2"/>
      <c r="R673" s="2"/>
      <c r="S673" s="2"/>
      <c r="T673" s="2"/>
      <c r="U673" s="2"/>
      <c r="V673" s="2"/>
      <c r="W673" s="2"/>
      <c r="X673" s="2"/>
      <c r="Y673" s="2"/>
      <c r="Z673" s="2"/>
    </row>
    <row r="674">
      <c r="A674" s="16"/>
      <c r="B674" s="16"/>
      <c r="C674" s="16"/>
      <c r="D674" s="20"/>
      <c r="E674" s="16"/>
      <c r="F674" s="16"/>
      <c r="G674" s="16"/>
      <c r="H674" s="16"/>
      <c r="I674" s="16"/>
      <c r="J674" s="16"/>
      <c r="K674" s="2"/>
      <c r="L674" s="2"/>
      <c r="M674" s="2"/>
      <c r="N674" s="2"/>
      <c r="O674" s="2"/>
      <c r="P674" s="2"/>
      <c r="Q674" s="2"/>
      <c r="R674" s="2"/>
      <c r="S674" s="2"/>
      <c r="T674" s="2"/>
      <c r="U674" s="2"/>
      <c r="V674" s="2"/>
      <c r="W674" s="2"/>
      <c r="X674" s="2"/>
      <c r="Y674" s="2"/>
      <c r="Z674" s="2"/>
    </row>
    <row r="675">
      <c r="A675" s="16"/>
      <c r="B675" s="16"/>
      <c r="C675" s="16"/>
      <c r="D675" s="20"/>
      <c r="E675" s="16"/>
      <c r="F675" s="16"/>
      <c r="G675" s="16"/>
      <c r="H675" s="16"/>
      <c r="I675" s="16"/>
      <c r="J675" s="16"/>
      <c r="K675" s="2"/>
      <c r="L675" s="2"/>
      <c r="M675" s="2"/>
      <c r="N675" s="2"/>
      <c r="O675" s="2"/>
      <c r="P675" s="2"/>
      <c r="Q675" s="2"/>
      <c r="R675" s="2"/>
      <c r="S675" s="2"/>
      <c r="T675" s="2"/>
      <c r="U675" s="2"/>
      <c r="V675" s="2"/>
      <c r="W675" s="2"/>
      <c r="X675" s="2"/>
      <c r="Y675" s="2"/>
      <c r="Z675" s="2"/>
    </row>
    <row r="676">
      <c r="A676" s="16"/>
      <c r="B676" s="16"/>
      <c r="C676" s="16"/>
      <c r="D676" s="20"/>
      <c r="E676" s="16"/>
      <c r="F676" s="16"/>
      <c r="G676" s="16"/>
      <c r="H676" s="16"/>
      <c r="I676" s="16"/>
      <c r="J676" s="16"/>
      <c r="K676" s="2"/>
      <c r="L676" s="2"/>
      <c r="M676" s="2"/>
      <c r="N676" s="2"/>
      <c r="O676" s="2"/>
      <c r="P676" s="2"/>
      <c r="Q676" s="2"/>
      <c r="R676" s="2"/>
      <c r="S676" s="2"/>
      <c r="T676" s="2"/>
      <c r="U676" s="2"/>
      <c r="V676" s="2"/>
      <c r="W676" s="2"/>
      <c r="X676" s="2"/>
      <c r="Y676" s="2"/>
      <c r="Z676" s="2"/>
    </row>
    <row r="677">
      <c r="A677" s="16"/>
      <c r="B677" s="16"/>
      <c r="C677" s="16"/>
      <c r="D677" s="20"/>
      <c r="E677" s="16"/>
      <c r="F677" s="16"/>
      <c r="G677" s="16"/>
      <c r="H677" s="16"/>
      <c r="I677" s="16"/>
      <c r="J677" s="16"/>
      <c r="K677" s="2"/>
      <c r="L677" s="2"/>
      <c r="M677" s="2"/>
      <c r="N677" s="2"/>
      <c r="O677" s="2"/>
      <c r="P677" s="2"/>
      <c r="Q677" s="2"/>
      <c r="R677" s="2"/>
      <c r="S677" s="2"/>
      <c r="T677" s="2"/>
      <c r="U677" s="2"/>
      <c r="V677" s="2"/>
      <c r="W677" s="2"/>
      <c r="X677" s="2"/>
      <c r="Y677" s="2"/>
      <c r="Z677" s="2"/>
    </row>
    <row r="678">
      <c r="A678" s="16"/>
      <c r="B678" s="16"/>
      <c r="C678" s="16"/>
      <c r="D678" s="20"/>
      <c r="E678" s="16"/>
      <c r="F678" s="16"/>
      <c r="G678" s="16"/>
      <c r="H678" s="16"/>
      <c r="I678" s="16"/>
      <c r="J678" s="16"/>
      <c r="K678" s="2"/>
      <c r="L678" s="2"/>
      <c r="M678" s="2"/>
      <c r="N678" s="2"/>
      <c r="O678" s="2"/>
      <c r="P678" s="2"/>
      <c r="Q678" s="2"/>
      <c r="R678" s="2"/>
      <c r="S678" s="2"/>
      <c r="T678" s="2"/>
      <c r="U678" s="2"/>
      <c r="V678" s="2"/>
      <c r="W678" s="2"/>
      <c r="X678" s="2"/>
      <c r="Y678" s="2"/>
      <c r="Z678" s="2"/>
    </row>
    <row r="679">
      <c r="A679" s="16"/>
      <c r="B679" s="16"/>
      <c r="C679" s="16"/>
      <c r="D679" s="20"/>
      <c r="E679" s="16"/>
      <c r="F679" s="16"/>
      <c r="G679" s="16"/>
      <c r="H679" s="16"/>
      <c r="I679" s="16"/>
      <c r="J679" s="16"/>
      <c r="K679" s="2"/>
      <c r="L679" s="2"/>
      <c r="M679" s="2"/>
      <c r="N679" s="2"/>
      <c r="O679" s="2"/>
      <c r="P679" s="2"/>
      <c r="Q679" s="2"/>
      <c r="R679" s="2"/>
      <c r="S679" s="2"/>
      <c r="T679" s="2"/>
      <c r="U679" s="2"/>
      <c r="V679" s="2"/>
      <c r="W679" s="2"/>
      <c r="X679" s="2"/>
      <c r="Y679" s="2"/>
      <c r="Z679" s="2"/>
    </row>
    <row r="680">
      <c r="A680" s="16"/>
      <c r="B680" s="16"/>
      <c r="C680" s="16"/>
      <c r="D680" s="20"/>
      <c r="E680" s="16"/>
      <c r="F680" s="16"/>
      <c r="G680" s="16"/>
      <c r="H680" s="16"/>
      <c r="I680" s="16"/>
      <c r="J680" s="16"/>
      <c r="K680" s="2"/>
      <c r="L680" s="2"/>
      <c r="M680" s="2"/>
      <c r="N680" s="2"/>
      <c r="O680" s="2"/>
      <c r="P680" s="2"/>
      <c r="Q680" s="2"/>
      <c r="R680" s="2"/>
      <c r="S680" s="2"/>
      <c r="T680" s="2"/>
      <c r="U680" s="2"/>
      <c r="V680" s="2"/>
      <c r="W680" s="2"/>
      <c r="X680" s="2"/>
      <c r="Y680" s="2"/>
      <c r="Z680" s="2"/>
    </row>
    <row r="681">
      <c r="A681" s="16"/>
      <c r="B681" s="16"/>
      <c r="C681" s="16"/>
      <c r="D681" s="20"/>
      <c r="E681" s="16"/>
      <c r="F681" s="16"/>
      <c r="G681" s="16"/>
      <c r="H681" s="16"/>
      <c r="I681" s="16"/>
      <c r="J681" s="16"/>
      <c r="K681" s="2"/>
      <c r="L681" s="2"/>
      <c r="M681" s="2"/>
      <c r="N681" s="2"/>
      <c r="O681" s="2"/>
      <c r="P681" s="2"/>
      <c r="Q681" s="2"/>
      <c r="R681" s="2"/>
      <c r="S681" s="2"/>
      <c r="T681" s="2"/>
      <c r="U681" s="2"/>
      <c r="V681" s="2"/>
      <c r="W681" s="2"/>
      <c r="X681" s="2"/>
      <c r="Y681" s="2"/>
      <c r="Z681" s="2"/>
    </row>
    <row r="682">
      <c r="A682" s="16"/>
      <c r="B682" s="16"/>
      <c r="C682" s="16"/>
      <c r="D682" s="20"/>
      <c r="E682" s="16"/>
      <c r="F682" s="16"/>
      <c r="G682" s="16"/>
      <c r="H682" s="16"/>
      <c r="I682" s="16"/>
      <c r="J682" s="16"/>
      <c r="K682" s="2"/>
      <c r="L682" s="2"/>
      <c r="M682" s="2"/>
      <c r="N682" s="2"/>
      <c r="O682" s="2"/>
      <c r="P682" s="2"/>
      <c r="Q682" s="2"/>
      <c r="R682" s="2"/>
      <c r="S682" s="2"/>
      <c r="T682" s="2"/>
      <c r="U682" s="2"/>
      <c r="V682" s="2"/>
      <c r="W682" s="2"/>
      <c r="X682" s="2"/>
      <c r="Y682" s="2"/>
      <c r="Z682" s="2"/>
    </row>
    <row r="683">
      <c r="A683" s="16"/>
      <c r="B683" s="16"/>
      <c r="C683" s="16"/>
      <c r="D683" s="20"/>
      <c r="E683" s="16"/>
      <c r="F683" s="16"/>
      <c r="G683" s="16"/>
      <c r="H683" s="16"/>
      <c r="I683" s="16"/>
      <c r="J683" s="16"/>
      <c r="K683" s="2"/>
      <c r="L683" s="2"/>
      <c r="M683" s="2"/>
      <c r="N683" s="2"/>
      <c r="O683" s="2"/>
      <c r="P683" s="2"/>
      <c r="Q683" s="2"/>
      <c r="R683" s="2"/>
      <c r="S683" s="2"/>
      <c r="T683" s="2"/>
      <c r="U683" s="2"/>
      <c r="V683" s="2"/>
      <c r="W683" s="2"/>
      <c r="X683" s="2"/>
      <c r="Y683" s="2"/>
      <c r="Z683" s="2"/>
    </row>
    <row r="684">
      <c r="A684" s="16"/>
      <c r="B684" s="16"/>
      <c r="C684" s="16"/>
      <c r="D684" s="20"/>
      <c r="E684" s="16"/>
      <c r="F684" s="16"/>
      <c r="G684" s="16"/>
      <c r="H684" s="16"/>
      <c r="I684" s="16"/>
      <c r="J684" s="16"/>
      <c r="K684" s="2"/>
      <c r="L684" s="2"/>
      <c r="M684" s="2"/>
      <c r="N684" s="2"/>
      <c r="O684" s="2"/>
      <c r="P684" s="2"/>
      <c r="Q684" s="2"/>
      <c r="R684" s="2"/>
      <c r="S684" s="2"/>
      <c r="T684" s="2"/>
      <c r="U684" s="2"/>
      <c r="V684" s="2"/>
      <c r="W684" s="2"/>
      <c r="X684" s="2"/>
      <c r="Y684" s="2"/>
      <c r="Z684" s="2"/>
    </row>
    <row r="685">
      <c r="A685" s="16"/>
      <c r="B685" s="16"/>
      <c r="C685" s="16"/>
      <c r="D685" s="20"/>
      <c r="E685" s="16"/>
      <c r="F685" s="16"/>
      <c r="G685" s="16"/>
      <c r="H685" s="16"/>
      <c r="I685" s="16"/>
      <c r="J685" s="16"/>
      <c r="K685" s="2"/>
      <c r="L685" s="2"/>
      <c r="M685" s="2"/>
      <c r="N685" s="2"/>
      <c r="O685" s="2"/>
      <c r="P685" s="2"/>
      <c r="Q685" s="2"/>
      <c r="R685" s="2"/>
      <c r="S685" s="2"/>
      <c r="T685" s="2"/>
      <c r="U685" s="2"/>
      <c r="V685" s="2"/>
      <c r="W685" s="2"/>
      <c r="X685" s="2"/>
      <c r="Y685" s="2"/>
      <c r="Z685" s="2"/>
    </row>
    <row r="686">
      <c r="A686" s="16"/>
      <c r="B686" s="16"/>
      <c r="C686" s="16"/>
      <c r="D686" s="20"/>
      <c r="E686" s="16"/>
      <c r="F686" s="16"/>
      <c r="G686" s="16"/>
      <c r="H686" s="16"/>
      <c r="I686" s="16"/>
      <c r="J686" s="16"/>
      <c r="K686" s="2"/>
      <c r="L686" s="2"/>
      <c r="M686" s="2"/>
      <c r="N686" s="2"/>
      <c r="O686" s="2"/>
      <c r="P686" s="2"/>
      <c r="Q686" s="2"/>
      <c r="R686" s="2"/>
      <c r="S686" s="2"/>
      <c r="T686" s="2"/>
      <c r="U686" s="2"/>
      <c r="V686" s="2"/>
      <c r="W686" s="2"/>
      <c r="X686" s="2"/>
      <c r="Y686" s="2"/>
      <c r="Z686" s="2"/>
    </row>
    <row r="687">
      <c r="A687" s="16"/>
      <c r="B687" s="16"/>
      <c r="C687" s="16"/>
      <c r="D687" s="20"/>
      <c r="E687" s="16"/>
      <c r="F687" s="16"/>
      <c r="G687" s="16"/>
      <c r="H687" s="16"/>
      <c r="I687" s="16"/>
      <c r="J687" s="16"/>
      <c r="K687" s="2"/>
      <c r="L687" s="2"/>
      <c r="M687" s="2"/>
      <c r="N687" s="2"/>
      <c r="O687" s="2"/>
      <c r="P687" s="2"/>
      <c r="Q687" s="2"/>
      <c r="R687" s="2"/>
      <c r="S687" s="2"/>
      <c r="T687" s="2"/>
      <c r="U687" s="2"/>
      <c r="V687" s="2"/>
      <c r="W687" s="2"/>
      <c r="X687" s="2"/>
      <c r="Y687" s="2"/>
      <c r="Z687" s="2"/>
    </row>
    <row r="688">
      <c r="A688" s="16"/>
      <c r="B688" s="16"/>
      <c r="C688" s="16"/>
      <c r="D688" s="20"/>
      <c r="E688" s="16"/>
      <c r="F688" s="16"/>
      <c r="G688" s="16"/>
      <c r="H688" s="16"/>
      <c r="I688" s="16"/>
      <c r="J688" s="16"/>
      <c r="K688" s="2"/>
      <c r="L688" s="2"/>
      <c r="M688" s="2"/>
      <c r="N688" s="2"/>
      <c r="O688" s="2"/>
      <c r="P688" s="2"/>
      <c r="Q688" s="2"/>
      <c r="R688" s="2"/>
      <c r="S688" s="2"/>
      <c r="T688" s="2"/>
      <c r="U688" s="2"/>
      <c r="V688" s="2"/>
      <c r="W688" s="2"/>
      <c r="X688" s="2"/>
      <c r="Y688" s="2"/>
      <c r="Z688" s="2"/>
    </row>
    <row r="689">
      <c r="A689" s="16"/>
      <c r="B689" s="16"/>
      <c r="C689" s="16"/>
      <c r="D689" s="20"/>
      <c r="E689" s="16"/>
      <c r="F689" s="16"/>
      <c r="G689" s="16"/>
      <c r="H689" s="16"/>
      <c r="I689" s="16"/>
      <c r="J689" s="16"/>
      <c r="K689" s="2"/>
      <c r="L689" s="2"/>
      <c r="M689" s="2"/>
      <c r="N689" s="2"/>
      <c r="O689" s="2"/>
      <c r="P689" s="2"/>
      <c r="Q689" s="2"/>
      <c r="R689" s="2"/>
      <c r="S689" s="2"/>
      <c r="T689" s="2"/>
      <c r="U689" s="2"/>
      <c r="V689" s="2"/>
      <c r="W689" s="2"/>
      <c r="X689" s="2"/>
      <c r="Y689" s="2"/>
      <c r="Z689" s="2"/>
    </row>
    <row r="690">
      <c r="A690" s="16"/>
      <c r="B690" s="16"/>
      <c r="C690" s="16"/>
      <c r="D690" s="20"/>
      <c r="E690" s="16"/>
      <c r="F690" s="16"/>
      <c r="G690" s="16"/>
      <c r="H690" s="16"/>
      <c r="I690" s="16"/>
      <c r="J690" s="16"/>
      <c r="K690" s="2"/>
      <c r="L690" s="2"/>
      <c r="M690" s="2"/>
      <c r="N690" s="2"/>
      <c r="O690" s="2"/>
      <c r="P690" s="2"/>
      <c r="Q690" s="2"/>
      <c r="R690" s="2"/>
      <c r="S690" s="2"/>
      <c r="T690" s="2"/>
      <c r="U690" s="2"/>
      <c r="V690" s="2"/>
      <c r="W690" s="2"/>
      <c r="X690" s="2"/>
      <c r="Y690" s="2"/>
      <c r="Z690" s="2"/>
    </row>
    <row r="691">
      <c r="A691" s="16"/>
      <c r="B691" s="16"/>
      <c r="C691" s="16"/>
      <c r="D691" s="20"/>
      <c r="E691" s="16"/>
      <c r="F691" s="16"/>
      <c r="G691" s="16"/>
      <c r="H691" s="16"/>
      <c r="I691" s="16"/>
      <c r="J691" s="16"/>
      <c r="K691" s="2"/>
      <c r="L691" s="2"/>
      <c r="M691" s="2"/>
      <c r="N691" s="2"/>
      <c r="O691" s="2"/>
      <c r="P691" s="2"/>
      <c r="Q691" s="2"/>
      <c r="R691" s="2"/>
      <c r="S691" s="2"/>
      <c r="T691" s="2"/>
      <c r="U691" s="2"/>
      <c r="V691" s="2"/>
      <c r="W691" s="2"/>
      <c r="X691" s="2"/>
      <c r="Y691" s="2"/>
      <c r="Z691" s="2"/>
    </row>
    <row r="692">
      <c r="A692" s="16"/>
      <c r="B692" s="16"/>
      <c r="C692" s="16"/>
      <c r="D692" s="20"/>
      <c r="E692" s="16"/>
      <c r="F692" s="16"/>
      <c r="G692" s="16"/>
      <c r="H692" s="16"/>
      <c r="I692" s="16"/>
      <c r="J692" s="16"/>
      <c r="K692" s="2"/>
      <c r="L692" s="2"/>
      <c r="M692" s="2"/>
      <c r="N692" s="2"/>
      <c r="O692" s="2"/>
      <c r="P692" s="2"/>
      <c r="Q692" s="2"/>
      <c r="R692" s="2"/>
      <c r="S692" s="2"/>
      <c r="T692" s="2"/>
      <c r="U692" s="2"/>
      <c r="V692" s="2"/>
      <c r="W692" s="2"/>
      <c r="X692" s="2"/>
      <c r="Y692" s="2"/>
      <c r="Z692" s="2"/>
    </row>
    <row r="693">
      <c r="A693" s="16"/>
      <c r="B693" s="16"/>
      <c r="C693" s="16"/>
      <c r="D693" s="20"/>
      <c r="E693" s="16"/>
      <c r="F693" s="16"/>
      <c r="G693" s="16"/>
      <c r="H693" s="16"/>
      <c r="I693" s="16"/>
      <c r="J693" s="16"/>
      <c r="K693" s="2"/>
      <c r="L693" s="2"/>
      <c r="M693" s="2"/>
      <c r="N693" s="2"/>
      <c r="O693" s="2"/>
      <c r="P693" s="2"/>
      <c r="Q693" s="2"/>
      <c r="R693" s="2"/>
      <c r="S693" s="2"/>
      <c r="T693" s="2"/>
      <c r="U693" s="2"/>
      <c r="V693" s="2"/>
      <c r="W693" s="2"/>
      <c r="X693" s="2"/>
      <c r="Y693" s="2"/>
      <c r="Z693" s="2"/>
    </row>
    <row r="694">
      <c r="A694" s="16"/>
      <c r="B694" s="16"/>
      <c r="C694" s="16"/>
      <c r="D694" s="20"/>
      <c r="E694" s="16"/>
      <c r="F694" s="16"/>
      <c r="G694" s="16"/>
      <c r="H694" s="16"/>
      <c r="I694" s="16"/>
      <c r="J694" s="16"/>
      <c r="K694" s="2"/>
      <c r="L694" s="2"/>
      <c r="M694" s="2"/>
      <c r="N694" s="2"/>
      <c r="O694" s="2"/>
      <c r="P694" s="2"/>
      <c r="Q694" s="2"/>
      <c r="R694" s="2"/>
      <c r="S694" s="2"/>
      <c r="T694" s="2"/>
      <c r="U694" s="2"/>
      <c r="V694" s="2"/>
      <c r="W694" s="2"/>
      <c r="X694" s="2"/>
      <c r="Y694" s="2"/>
      <c r="Z694" s="2"/>
    </row>
    <row r="695">
      <c r="A695" s="16"/>
      <c r="B695" s="16"/>
      <c r="C695" s="16"/>
      <c r="D695" s="20"/>
      <c r="E695" s="16"/>
      <c r="F695" s="16"/>
      <c r="G695" s="16"/>
      <c r="H695" s="16"/>
      <c r="I695" s="16"/>
      <c r="J695" s="16"/>
      <c r="K695" s="2"/>
      <c r="L695" s="2"/>
      <c r="M695" s="2"/>
      <c r="N695" s="2"/>
      <c r="O695" s="2"/>
      <c r="P695" s="2"/>
      <c r="Q695" s="2"/>
      <c r="R695" s="2"/>
      <c r="S695" s="2"/>
      <c r="T695" s="2"/>
      <c r="U695" s="2"/>
      <c r="V695" s="2"/>
      <c r="W695" s="2"/>
      <c r="X695" s="2"/>
      <c r="Y695" s="2"/>
      <c r="Z695" s="2"/>
    </row>
    <row r="696">
      <c r="A696" s="16"/>
      <c r="B696" s="16"/>
      <c r="C696" s="16"/>
      <c r="D696" s="20"/>
      <c r="E696" s="16"/>
      <c r="F696" s="16"/>
      <c r="G696" s="16"/>
      <c r="H696" s="16"/>
      <c r="I696" s="16"/>
      <c r="J696" s="16"/>
      <c r="K696" s="2"/>
      <c r="L696" s="2"/>
      <c r="M696" s="2"/>
      <c r="N696" s="2"/>
      <c r="O696" s="2"/>
      <c r="P696" s="2"/>
      <c r="Q696" s="2"/>
      <c r="R696" s="2"/>
      <c r="S696" s="2"/>
      <c r="T696" s="2"/>
      <c r="U696" s="2"/>
      <c r="V696" s="2"/>
      <c r="W696" s="2"/>
      <c r="X696" s="2"/>
      <c r="Y696" s="2"/>
      <c r="Z696" s="2"/>
    </row>
    <row r="697">
      <c r="A697" s="16"/>
      <c r="B697" s="16"/>
      <c r="C697" s="16"/>
      <c r="D697" s="20"/>
      <c r="E697" s="16"/>
      <c r="F697" s="16"/>
      <c r="G697" s="16"/>
      <c r="H697" s="16"/>
      <c r="I697" s="16"/>
      <c r="J697" s="16"/>
      <c r="K697" s="2"/>
      <c r="L697" s="2"/>
      <c r="M697" s="2"/>
      <c r="N697" s="2"/>
      <c r="O697" s="2"/>
      <c r="P697" s="2"/>
      <c r="Q697" s="2"/>
      <c r="R697" s="2"/>
      <c r="S697" s="2"/>
      <c r="T697" s="2"/>
      <c r="U697" s="2"/>
      <c r="V697" s="2"/>
      <c r="W697" s="2"/>
      <c r="X697" s="2"/>
      <c r="Y697" s="2"/>
      <c r="Z697" s="2"/>
    </row>
    <row r="698">
      <c r="A698" s="16"/>
      <c r="B698" s="16"/>
      <c r="C698" s="16"/>
      <c r="D698" s="20"/>
      <c r="E698" s="16"/>
      <c r="F698" s="16"/>
      <c r="G698" s="16"/>
      <c r="H698" s="16"/>
      <c r="I698" s="16"/>
      <c r="J698" s="16"/>
      <c r="K698" s="2"/>
      <c r="L698" s="2"/>
      <c r="M698" s="2"/>
      <c r="N698" s="2"/>
      <c r="O698" s="2"/>
      <c r="P698" s="2"/>
      <c r="Q698" s="2"/>
      <c r="R698" s="2"/>
      <c r="S698" s="2"/>
      <c r="T698" s="2"/>
      <c r="U698" s="2"/>
      <c r="V698" s="2"/>
      <c r="W698" s="2"/>
      <c r="X698" s="2"/>
      <c r="Y698" s="2"/>
      <c r="Z698" s="2"/>
    </row>
    <row r="699">
      <c r="A699" s="16"/>
      <c r="B699" s="16"/>
      <c r="C699" s="16"/>
      <c r="D699" s="20"/>
      <c r="E699" s="16"/>
      <c r="F699" s="16"/>
      <c r="G699" s="16"/>
      <c r="H699" s="16"/>
      <c r="I699" s="16"/>
      <c r="J699" s="16"/>
      <c r="K699" s="2"/>
      <c r="L699" s="2"/>
      <c r="M699" s="2"/>
      <c r="N699" s="2"/>
      <c r="O699" s="2"/>
      <c r="P699" s="2"/>
      <c r="Q699" s="2"/>
      <c r="R699" s="2"/>
      <c r="S699" s="2"/>
      <c r="T699" s="2"/>
      <c r="U699" s="2"/>
      <c r="V699" s="2"/>
      <c r="W699" s="2"/>
      <c r="X699" s="2"/>
      <c r="Y699" s="2"/>
      <c r="Z699" s="2"/>
    </row>
    <row r="700">
      <c r="A700" s="16"/>
      <c r="B700" s="16"/>
      <c r="C700" s="16"/>
      <c r="D700" s="20"/>
      <c r="E700" s="16"/>
      <c r="F700" s="16"/>
      <c r="G700" s="16"/>
      <c r="H700" s="16"/>
      <c r="I700" s="16"/>
      <c r="J700" s="16"/>
      <c r="K700" s="2"/>
      <c r="L700" s="2"/>
      <c r="M700" s="2"/>
      <c r="N700" s="2"/>
      <c r="O700" s="2"/>
      <c r="P700" s="2"/>
      <c r="Q700" s="2"/>
      <c r="R700" s="2"/>
      <c r="S700" s="2"/>
      <c r="T700" s="2"/>
      <c r="U700" s="2"/>
      <c r="V700" s="2"/>
      <c r="W700" s="2"/>
      <c r="X700" s="2"/>
      <c r="Y700" s="2"/>
      <c r="Z700" s="2"/>
    </row>
    <row r="701">
      <c r="A701" s="16"/>
      <c r="B701" s="16"/>
      <c r="C701" s="16"/>
      <c r="D701" s="20"/>
      <c r="E701" s="16"/>
      <c r="F701" s="16"/>
      <c r="G701" s="16"/>
      <c r="H701" s="16"/>
      <c r="I701" s="16"/>
      <c r="J701" s="16"/>
      <c r="K701" s="2"/>
      <c r="L701" s="2"/>
      <c r="M701" s="2"/>
      <c r="N701" s="2"/>
      <c r="O701" s="2"/>
      <c r="P701" s="2"/>
      <c r="Q701" s="2"/>
      <c r="R701" s="2"/>
      <c r="S701" s="2"/>
      <c r="T701" s="2"/>
      <c r="U701" s="2"/>
      <c r="V701" s="2"/>
      <c r="W701" s="2"/>
      <c r="X701" s="2"/>
      <c r="Y701" s="2"/>
      <c r="Z701" s="2"/>
    </row>
    <row r="702">
      <c r="A702" s="16"/>
      <c r="B702" s="16"/>
      <c r="C702" s="16"/>
      <c r="D702" s="20"/>
      <c r="E702" s="16"/>
      <c r="F702" s="16"/>
      <c r="G702" s="16"/>
      <c r="H702" s="16"/>
      <c r="I702" s="16"/>
      <c r="J702" s="16"/>
      <c r="K702" s="2"/>
      <c r="L702" s="2"/>
      <c r="M702" s="2"/>
      <c r="N702" s="2"/>
      <c r="O702" s="2"/>
      <c r="P702" s="2"/>
      <c r="Q702" s="2"/>
      <c r="R702" s="2"/>
      <c r="S702" s="2"/>
      <c r="T702" s="2"/>
      <c r="U702" s="2"/>
      <c r="V702" s="2"/>
      <c r="W702" s="2"/>
      <c r="X702" s="2"/>
      <c r="Y702" s="2"/>
      <c r="Z702" s="2"/>
    </row>
    <row r="703">
      <c r="A703" s="16"/>
      <c r="B703" s="16"/>
      <c r="C703" s="16"/>
      <c r="D703" s="20"/>
      <c r="E703" s="16"/>
      <c r="F703" s="16"/>
      <c r="G703" s="16"/>
      <c r="H703" s="16"/>
      <c r="I703" s="16"/>
      <c r="J703" s="16"/>
      <c r="K703" s="2"/>
      <c r="L703" s="2"/>
      <c r="M703" s="2"/>
      <c r="N703" s="2"/>
      <c r="O703" s="2"/>
      <c r="P703" s="2"/>
      <c r="Q703" s="2"/>
      <c r="R703" s="2"/>
      <c r="S703" s="2"/>
      <c r="T703" s="2"/>
      <c r="U703" s="2"/>
      <c r="V703" s="2"/>
      <c r="W703" s="2"/>
      <c r="X703" s="2"/>
      <c r="Y703" s="2"/>
      <c r="Z703" s="2"/>
    </row>
    <row r="704">
      <c r="A704" s="16"/>
      <c r="B704" s="16"/>
      <c r="C704" s="16"/>
      <c r="D704" s="20"/>
      <c r="E704" s="16"/>
      <c r="F704" s="16"/>
      <c r="G704" s="16"/>
      <c r="H704" s="16"/>
      <c r="I704" s="16"/>
      <c r="J704" s="16"/>
      <c r="K704" s="2"/>
      <c r="L704" s="2"/>
      <c r="M704" s="2"/>
      <c r="N704" s="2"/>
      <c r="O704" s="2"/>
      <c r="P704" s="2"/>
      <c r="Q704" s="2"/>
      <c r="R704" s="2"/>
      <c r="S704" s="2"/>
      <c r="T704" s="2"/>
      <c r="U704" s="2"/>
      <c r="V704" s="2"/>
      <c r="W704" s="2"/>
      <c r="X704" s="2"/>
      <c r="Y704" s="2"/>
      <c r="Z704" s="2"/>
    </row>
    <row r="705">
      <c r="A705" s="16"/>
      <c r="B705" s="16"/>
      <c r="C705" s="16"/>
      <c r="D705" s="20"/>
      <c r="E705" s="16"/>
      <c r="F705" s="16"/>
      <c r="G705" s="16"/>
      <c r="H705" s="16"/>
      <c r="I705" s="16"/>
      <c r="J705" s="16"/>
      <c r="K705" s="2"/>
      <c r="L705" s="2"/>
      <c r="M705" s="2"/>
      <c r="N705" s="2"/>
      <c r="O705" s="2"/>
      <c r="P705" s="2"/>
      <c r="Q705" s="2"/>
      <c r="R705" s="2"/>
      <c r="S705" s="2"/>
      <c r="T705" s="2"/>
      <c r="U705" s="2"/>
      <c r="V705" s="2"/>
      <c r="W705" s="2"/>
      <c r="X705" s="2"/>
      <c r="Y705" s="2"/>
      <c r="Z705" s="2"/>
    </row>
    <row r="706">
      <c r="A706" s="16"/>
      <c r="B706" s="16"/>
      <c r="C706" s="16"/>
      <c r="D706" s="20"/>
      <c r="E706" s="16"/>
      <c r="F706" s="16"/>
      <c r="G706" s="16"/>
      <c r="H706" s="16"/>
      <c r="I706" s="16"/>
      <c r="J706" s="16"/>
      <c r="K706" s="2"/>
      <c r="L706" s="2"/>
      <c r="M706" s="2"/>
      <c r="N706" s="2"/>
      <c r="O706" s="2"/>
      <c r="P706" s="2"/>
      <c r="Q706" s="2"/>
      <c r="R706" s="2"/>
      <c r="S706" s="2"/>
      <c r="T706" s="2"/>
      <c r="U706" s="2"/>
      <c r="V706" s="2"/>
      <c r="W706" s="2"/>
      <c r="X706" s="2"/>
      <c r="Y706" s="2"/>
      <c r="Z706" s="2"/>
    </row>
    <row r="707">
      <c r="A707" s="16"/>
      <c r="B707" s="16"/>
      <c r="C707" s="16"/>
      <c r="D707" s="20"/>
      <c r="E707" s="16"/>
      <c r="F707" s="16"/>
      <c r="G707" s="16"/>
      <c r="H707" s="16"/>
      <c r="I707" s="16"/>
      <c r="J707" s="16"/>
      <c r="K707" s="2"/>
      <c r="L707" s="2"/>
      <c r="M707" s="2"/>
      <c r="N707" s="2"/>
      <c r="O707" s="2"/>
      <c r="P707" s="2"/>
      <c r="Q707" s="2"/>
      <c r="R707" s="2"/>
      <c r="S707" s="2"/>
      <c r="T707" s="2"/>
      <c r="U707" s="2"/>
      <c r="V707" s="2"/>
      <c r="W707" s="2"/>
      <c r="X707" s="2"/>
      <c r="Y707" s="2"/>
      <c r="Z707" s="2"/>
    </row>
    <row r="708">
      <c r="A708" s="16"/>
      <c r="B708" s="16"/>
      <c r="C708" s="16"/>
      <c r="D708" s="20"/>
      <c r="E708" s="16"/>
      <c r="F708" s="16"/>
      <c r="G708" s="16"/>
      <c r="H708" s="16"/>
      <c r="I708" s="16"/>
      <c r="J708" s="16"/>
      <c r="K708" s="2"/>
      <c r="L708" s="2"/>
      <c r="M708" s="2"/>
      <c r="N708" s="2"/>
      <c r="O708" s="2"/>
      <c r="P708" s="2"/>
      <c r="Q708" s="2"/>
      <c r="R708" s="2"/>
      <c r="S708" s="2"/>
      <c r="T708" s="2"/>
      <c r="U708" s="2"/>
      <c r="V708" s="2"/>
      <c r="W708" s="2"/>
      <c r="X708" s="2"/>
      <c r="Y708" s="2"/>
      <c r="Z708" s="2"/>
    </row>
    <row r="709">
      <c r="A709" s="16"/>
      <c r="B709" s="16"/>
      <c r="C709" s="16"/>
      <c r="D709" s="20"/>
      <c r="E709" s="16"/>
      <c r="F709" s="16"/>
      <c r="G709" s="16"/>
      <c r="H709" s="16"/>
      <c r="I709" s="16"/>
      <c r="J709" s="16"/>
      <c r="K709" s="2"/>
      <c r="L709" s="2"/>
      <c r="M709" s="2"/>
      <c r="N709" s="2"/>
      <c r="O709" s="2"/>
      <c r="P709" s="2"/>
      <c r="Q709" s="2"/>
      <c r="R709" s="2"/>
      <c r="S709" s="2"/>
      <c r="T709" s="2"/>
      <c r="U709" s="2"/>
      <c r="V709" s="2"/>
      <c r="W709" s="2"/>
      <c r="X709" s="2"/>
      <c r="Y709" s="2"/>
      <c r="Z709" s="2"/>
    </row>
    <row r="710">
      <c r="A710" s="16"/>
      <c r="B710" s="16"/>
      <c r="C710" s="16"/>
      <c r="D710" s="20"/>
      <c r="E710" s="16"/>
      <c r="F710" s="16"/>
      <c r="G710" s="16"/>
      <c r="H710" s="16"/>
      <c r="I710" s="16"/>
      <c r="J710" s="16"/>
      <c r="K710" s="2"/>
      <c r="L710" s="2"/>
      <c r="M710" s="2"/>
      <c r="N710" s="2"/>
      <c r="O710" s="2"/>
      <c r="P710" s="2"/>
      <c r="Q710" s="2"/>
      <c r="R710" s="2"/>
      <c r="S710" s="2"/>
      <c r="T710" s="2"/>
      <c r="U710" s="2"/>
      <c r="V710" s="2"/>
      <c r="W710" s="2"/>
      <c r="X710" s="2"/>
      <c r="Y710" s="2"/>
      <c r="Z710" s="2"/>
    </row>
    <row r="711">
      <c r="A711" s="16"/>
      <c r="B711" s="16"/>
      <c r="C711" s="16"/>
      <c r="D711" s="20"/>
      <c r="E711" s="16"/>
      <c r="F711" s="16"/>
      <c r="G711" s="16"/>
      <c r="H711" s="16"/>
      <c r="I711" s="16"/>
      <c r="J711" s="16"/>
      <c r="K711" s="2"/>
      <c r="L711" s="2"/>
      <c r="M711" s="2"/>
      <c r="N711" s="2"/>
      <c r="O711" s="2"/>
      <c r="P711" s="2"/>
      <c r="Q711" s="2"/>
      <c r="R711" s="2"/>
      <c r="S711" s="2"/>
      <c r="T711" s="2"/>
      <c r="U711" s="2"/>
      <c r="V711" s="2"/>
      <c r="W711" s="2"/>
      <c r="X711" s="2"/>
      <c r="Y711" s="2"/>
      <c r="Z711" s="2"/>
    </row>
    <row r="712">
      <c r="A712" s="16"/>
      <c r="B712" s="16"/>
      <c r="C712" s="16"/>
      <c r="D712" s="20"/>
      <c r="E712" s="16"/>
      <c r="F712" s="16"/>
      <c r="G712" s="16"/>
      <c r="H712" s="16"/>
      <c r="I712" s="16"/>
      <c r="J712" s="16"/>
      <c r="K712" s="2"/>
      <c r="L712" s="2"/>
      <c r="M712" s="2"/>
      <c r="N712" s="2"/>
      <c r="O712" s="2"/>
      <c r="P712" s="2"/>
      <c r="Q712" s="2"/>
      <c r="R712" s="2"/>
      <c r="S712" s="2"/>
      <c r="T712" s="2"/>
      <c r="U712" s="2"/>
      <c r="V712" s="2"/>
      <c r="W712" s="2"/>
      <c r="X712" s="2"/>
      <c r="Y712" s="2"/>
      <c r="Z712" s="2"/>
    </row>
    <row r="713">
      <c r="A713" s="16"/>
      <c r="B713" s="16"/>
      <c r="C713" s="16"/>
      <c r="D713" s="20"/>
      <c r="E713" s="16"/>
      <c r="F713" s="16"/>
      <c r="G713" s="16"/>
      <c r="H713" s="16"/>
      <c r="I713" s="16"/>
      <c r="J713" s="16"/>
      <c r="K713" s="2"/>
      <c r="L713" s="2"/>
      <c r="M713" s="2"/>
      <c r="N713" s="2"/>
      <c r="O713" s="2"/>
      <c r="P713" s="2"/>
      <c r="Q713" s="2"/>
      <c r="R713" s="2"/>
      <c r="S713" s="2"/>
      <c r="T713" s="2"/>
      <c r="U713" s="2"/>
      <c r="V713" s="2"/>
      <c r="W713" s="2"/>
      <c r="X713" s="2"/>
      <c r="Y713" s="2"/>
      <c r="Z713" s="2"/>
    </row>
    <row r="714">
      <c r="A714" s="16"/>
      <c r="B714" s="16"/>
      <c r="C714" s="16"/>
      <c r="D714" s="20"/>
      <c r="E714" s="16"/>
      <c r="F714" s="16"/>
      <c r="G714" s="16"/>
      <c r="H714" s="16"/>
      <c r="I714" s="16"/>
      <c r="J714" s="16"/>
      <c r="K714" s="2"/>
      <c r="L714" s="2"/>
      <c r="M714" s="2"/>
      <c r="N714" s="2"/>
      <c r="O714" s="2"/>
      <c r="P714" s="2"/>
      <c r="Q714" s="2"/>
      <c r="R714" s="2"/>
      <c r="S714" s="2"/>
      <c r="T714" s="2"/>
      <c r="U714" s="2"/>
      <c r="V714" s="2"/>
      <c r="W714" s="2"/>
      <c r="X714" s="2"/>
      <c r="Y714" s="2"/>
      <c r="Z714" s="2"/>
    </row>
    <row r="715">
      <c r="A715" s="16"/>
      <c r="B715" s="16"/>
      <c r="C715" s="16"/>
      <c r="D715" s="20"/>
      <c r="E715" s="16"/>
      <c r="F715" s="16"/>
      <c r="G715" s="16"/>
      <c r="H715" s="16"/>
      <c r="I715" s="16"/>
      <c r="J715" s="16"/>
      <c r="K715" s="2"/>
      <c r="L715" s="2"/>
      <c r="M715" s="2"/>
      <c r="N715" s="2"/>
      <c r="O715" s="2"/>
      <c r="P715" s="2"/>
      <c r="Q715" s="2"/>
      <c r="R715" s="2"/>
      <c r="S715" s="2"/>
      <c r="T715" s="2"/>
      <c r="U715" s="2"/>
      <c r="V715" s="2"/>
      <c r="W715" s="2"/>
      <c r="X715" s="2"/>
      <c r="Y715" s="2"/>
      <c r="Z715" s="2"/>
    </row>
    <row r="716">
      <c r="A716" s="16"/>
      <c r="B716" s="16"/>
      <c r="C716" s="16"/>
      <c r="D716" s="20"/>
      <c r="E716" s="16"/>
      <c r="F716" s="16"/>
      <c r="G716" s="16"/>
      <c r="H716" s="16"/>
      <c r="I716" s="16"/>
      <c r="J716" s="16"/>
      <c r="K716" s="2"/>
      <c r="L716" s="2"/>
      <c r="M716" s="2"/>
      <c r="N716" s="2"/>
      <c r="O716" s="2"/>
      <c r="P716" s="2"/>
      <c r="Q716" s="2"/>
      <c r="R716" s="2"/>
      <c r="S716" s="2"/>
      <c r="T716" s="2"/>
      <c r="U716" s="2"/>
      <c r="V716" s="2"/>
      <c r="W716" s="2"/>
      <c r="X716" s="2"/>
      <c r="Y716" s="2"/>
      <c r="Z716" s="2"/>
    </row>
    <row r="717">
      <c r="A717" s="16"/>
      <c r="B717" s="16"/>
      <c r="C717" s="16"/>
      <c r="D717" s="20"/>
      <c r="E717" s="16"/>
      <c r="F717" s="16"/>
      <c r="G717" s="16"/>
      <c r="H717" s="16"/>
      <c r="I717" s="16"/>
      <c r="J717" s="16"/>
      <c r="K717" s="2"/>
      <c r="L717" s="2"/>
      <c r="M717" s="2"/>
      <c r="N717" s="2"/>
      <c r="O717" s="2"/>
      <c r="P717" s="2"/>
      <c r="Q717" s="2"/>
      <c r="R717" s="2"/>
      <c r="S717" s="2"/>
      <c r="T717" s="2"/>
      <c r="U717" s="2"/>
      <c r="V717" s="2"/>
      <c r="W717" s="2"/>
      <c r="X717" s="2"/>
      <c r="Y717" s="2"/>
      <c r="Z717" s="2"/>
    </row>
    <row r="718">
      <c r="A718" s="16"/>
      <c r="B718" s="16"/>
      <c r="C718" s="16"/>
      <c r="D718" s="20"/>
      <c r="E718" s="16"/>
      <c r="F718" s="16"/>
      <c r="G718" s="16"/>
      <c r="H718" s="16"/>
      <c r="I718" s="16"/>
      <c r="J718" s="16"/>
      <c r="K718" s="2"/>
      <c r="L718" s="2"/>
      <c r="M718" s="2"/>
      <c r="N718" s="2"/>
      <c r="O718" s="2"/>
      <c r="P718" s="2"/>
      <c r="Q718" s="2"/>
      <c r="R718" s="2"/>
      <c r="S718" s="2"/>
      <c r="T718" s="2"/>
      <c r="U718" s="2"/>
      <c r="V718" s="2"/>
      <c r="W718" s="2"/>
      <c r="X718" s="2"/>
      <c r="Y718" s="2"/>
      <c r="Z718" s="2"/>
    </row>
    <row r="719">
      <c r="A719" s="16"/>
      <c r="B719" s="16"/>
      <c r="C719" s="16"/>
      <c r="D719" s="20"/>
      <c r="E719" s="16"/>
      <c r="F719" s="16"/>
      <c r="G719" s="16"/>
      <c r="H719" s="16"/>
      <c r="I719" s="16"/>
      <c r="J719" s="16"/>
      <c r="K719" s="2"/>
      <c r="L719" s="2"/>
      <c r="M719" s="2"/>
      <c r="N719" s="2"/>
      <c r="O719" s="2"/>
      <c r="P719" s="2"/>
      <c r="Q719" s="2"/>
      <c r="R719" s="2"/>
      <c r="S719" s="2"/>
      <c r="T719" s="2"/>
      <c r="U719" s="2"/>
      <c r="V719" s="2"/>
      <c r="W719" s="2"/>
      <c r="X719" s="2"/>
      <c r="Y719" s="2"/>
      <c r="Z719" s="2"/>
    </row>
    <row r="720">
      <c r="A720" s="16"/>
      <c r="B720" s="16"/>
      <c r="C720" s="16"/>
      <c r="D720" s="20"/>
      <c r="E720" s="16"/>
      <c r="F720" s="16"/>
      <c r="G720" s="16"/>
      <c r="H720" s="16"/>
      <c r="I720" s="16"/>
      <c r="J720" s="16"/>
      <c r="K720" s="2"/>
      <c r="L720" s="2"/>
      <c r="M720" s="2"/>
      <c r="N720" s="2"/>
      <c r="O720" s="2"/>
      <c r="P720" s="2"/>
      <c r="Q720" s="2"/>
      <c r="R720" s="2"/>
      <c r="S720" s="2"/>
      <c r="T720" s="2"/>
      <c r="U720" s="2"/>
      <c r="V720" s="2"/>
      <c r="W720" s="2"/>
      <c r="X720" s="2"/>
      <c r="Y720" s="2"/>
      <c r="Z720" s="2"/>
    </row>
    <row r="721">
      <c r="A721" s="16"/>
      <c r="B721" s="16"/>
      <c r="C721" s="16"/>
      <c r="D721" s="20"/>
      <c r="E721" s="16"/>
      <c r="F721" s="16"/>
      <c r="G721" s="16"/>
      <c r="H721" s="16"/>
      <c r="I721" s="16"/>
      <c r="J721" s="16"/>
      <c r="K721" s="2"/>
      <c r="L721" s="2"/>
      <c r="M721" s="2"/>
      <c r="N721" s="2"/>
      <c r="O721" s="2"/>
      <c r="P721" s="2"/>
      <c r="Q721" s="2"/>
      <c r="R721" s="2"/>
      <c r="S721" s="2"/>
      <c r="T721" s="2"/>
      <c r="U721" s="2"/>
      <c r="V721" s="2"/>
      <c r="W721" s="2"/>
      <c r="X721" s="2"/>
      <c r="Y721" s="2"/>
      <c r="Z721" s="2"/>
    </row>
    <row r="722">
      <c r="A722" s="16"/>
      <c r="B722" s="16"/>
      <c r="C722" s="16"/>
      <c r="D722" s="20"/>
      <c r="E722" s="16"/>
      <c r="F722" s="16"/>
      <c r="G722" s="16"/>
      <c r="H722" s="16"/>
      <c r="I722" s="16"/>
      <c r="J722" s="16"/>
      <c r="K722" s="2"/>
      <c r="L722" s="2"/>
      <c r="M722" s="2"/>
      <c r="N722" s="2"/>
      <c r="O722" s="2"/>
      <c r="P722" s="2"/>
      <c r="Q722" s="2"/>
      <c r="R722" s="2"/>
      <c r="S722" s="2"/>
      <c r="T722" s="2"/>
      <c r="U722" s="2"/>
      <c r="V722" s="2"/>
      <c r="W722" s="2"/>
      <c r="X722" s="2"/>
      <c r="Y722" s="2"/>
      <c r="Z722" s="2"/>
    </row>
    <row r="723">
      <c r="A723" s="16"/>
      <c r="B723" s="16"/>
      <c r="C723" s="16"/>
      <c r="D723" s="20"/>
      <c r="E723" s="16"/>
      <c r="F723" s="16"/>
      <c r="G723" s="16"/>
      <c r="H723" s="16"/>
      <c r="I723" s="16"/>
      <c r="J723" s="16"/>
      <c r="K723" s="2"/>
      <c r="L723" s="2"/>
      <c r="M723" s="2"/>
      <c r="N723" s="2"/>
      <c r="O723" s="2"/>
      <c r="P723" s="2"/>
      <c r="Q723" s="2"/>
      <c r="R723" s="2"/>
      <c r="S723" s="2"/>
      <c r="T723" s="2"/>
      <c r="U723" s="2"/>
      <c r="V723" s="2"/>
      <c r="W723" s="2"/>
      <c r="X723" s="2"/>
      <c r="Y723" s="2"/>
      <c r="Z723" s="2"/>
    </row>
    <row r="724">
      <c r="A724" s="16"/>
      <c r="B724" s="16"/>
      <c r="C724" s="16"/>
      <c r="D724" s="20"/>
      <c r="E724" s="16"/>
      <c r="F724" s="16"/>
      <c r="G724" s="16"/>
      <c r="H724" s="16"/>
      <c r="I724" s="16"/>
      <c r="J724" s="16"/>
      <c r="K724" s="2"/>
      <c r="L724" s="2"/>
      <c r="M724" s="2"/>
      <c r="N724" s="2"/>
      <c r="O724" s="2"/>
      <c r="P724" s="2"/>
      <c r="Q724" s="2"/>
      <c r="R724" s="2"/>
      <c r="S724" s="2"/>
      <c r="T724" s="2"/>
      <c r="U724" s="2"/>
      <c r="V724" s="2"/>
      <c r="W724" s="2"/>
      <c r="X724" s="2"/>
      <c r="Y724" s="2"/>
      <c r="Z724" s="2"/>
    </row>
    <row r="725">
      <c r="A725" s="16"/>
      <c r="B725" s="16"/>
      <c r="C725" s="16"/>
      <c r="D725" s="20"/>
      <c r="E725" s="16"/>
      <c r="F725" s="16"/>
      <c r="G725" s="16"/>
      <c r="H725" s="16"/>
      <c r="I725" s="16"/>
      <c r="J725" s="16"/>
      <c r="K725" s="2"/>
      <c r="L725" s="2"/>
      <c r="M725" s="2"/>
      <c r="N725" s="2"/>
      <c r="O725" s="2"/>
      <c r="P725" s="2"/>
      <c r="Q725" s="2"/>
      <c r="R725" s="2"/>
      <c r="S725" s="2"/>
      <c r="T725" s="2"/>
      <c r="U725" s="2"/>
      <c r="V725" s="2"/>
      <c r="W725" s="2"/>
      <c r="X725" s="2"/>
      <c r="Y725" s="2"/>
      <c r="Z725" s="2"/>
    </row>
    <row r="726">
      <c r="A726" s="16"/>
      <c r="B726" s="16"/>
      <c r="C726" s="16"/>
      <c r="D726" s="20"/>
      <c r="E726" s="16"/>
      <c r="F726" s="16"/>
      <c r="G726" s="16"/>
      <c r="H726" s="16"/>
      <c r="I726" s="16"/>
      <c r="J726" s="16"/>
      <c r="K726" s="2"/>
      <c r="L726" s="2"/>
      <c r="M726" s="2"/>
      <c r="N726" s="2"/>
      <c r="O726" s="2"/>
      <c r="P726" s="2"/>
      <c r="Q726" s="2"/>
      <c r="R726" s="2"/>
      <c r="S726" s="2"/>
      <c r="T726" s="2"/>
      <c r="U726" s="2"/>
      <c r="V726" s="2"/>
      <c r="W726" s="2"/>
      <c r="X726" s="2"/>
      <c r="Y726" s="2"/>
      <c r="Z726" s="2"/>
    </row>
    <row r="727">
      <c r="A727" s="16"/>
      <c r="B727" s="16"/>
      <c r="C727" s="16"/>
      <c r="D727" s="20"/>
      <c r="E727" s="16"/>
      <c r="F727" s="16"/>
      <c r="G727" s="16"/>
      <c r="H727" s="16"/>
      <c r="I727" s="16"/>
      <c r="J727" s="16"/>
      <c r="K727" s="2"/>
      <c r="L727" s="2"/>
      <c r="M727" s="2"/>
      <c r="N727" s="2"/>
      <c r="O727" s="2"/>
      <c r="P727" s="2"/>
      <c r="Q727" s="2"/>
      <c r="R727" s="2"/>
      <c r="S727" s="2"/>
      <c r="T727" s="2"/>
      <c r="U727" s="2"/>
      <c r="V727" s="2"/>
      <c r="W727" s="2"/>
      <c r="X727" s="2"/>
      <c r="Y727" s="2"/>
      <c r="Z727" s="2"/>
    </row>
    <row r="728">
      <c r="A728" s="16"/>
      <c r="B728" s="16"/>
      <c r="C728" s="16"/>
      <c r="D728" s="20"/>
      <c r="E728" s="16"/>
      <c r="F728" s="16"/>
      <c r="G728" s="16"/>
      <c r="H728" s="16"/>
      <c r="I728" s="16"/>
      <c r="J728" s="16"/>
      <c r="K728" s="2"/>
      <c r="L728" s="2"/>
      <c r="M728" s="2"/>
      <c r="N728" s="2"/>
      <c r="O728" s="2"/>
      <c r="P728" s="2"/>
      <c r="Q728" s="2"/>
      <c r="R728" s="2"/>
      <c r="S728" s="2"/>
      <c r="T728" s="2"/>
      <c r="U728" s="2"/>
      <c r="V728" s="2"/>
      <c r="W728" s="2"/>
      <c r="X728" s="2"/>
      <c r="Y728" s="2"/>
      <c r="Z728" s="2"/>
    </row>
    <row r="729">
      <c r="A729" s="16"/>
      <c r="B729" s="16"/>
      <c r="C729" s="16"/>
      <c r="D729" s="20"/>
      <c r="E729" s="16"/>
      <c r="F729" s="16"/>
      <c r="G729" s="16"/>
      <c r="H729" s="16"/>
      <c r="I729" s="16"/>
      <c r="J729" s="16"/>
      <c r="K729" s="2"/>
      <c r="L729" s="2"/>
      <c r="M729" s="2"/>
      <c r="N729" s="2"/>
      <c r="O729" s="2"/>
      <c r="P729" s="2"/>
      <c r="Q729" s="2"/>
      <c r="R729" s="2"/>
      <c r="S729" s="2"/>
      <c r="T729" s="2"/>
      <c r="U729" s="2"/>
      <c r="V729" s="2"/>
      <c r="W729" s="2"/>
      <c r="X729" s="2"/>
      <c r="Y729" s="2"/>
      <c r="Z729" s="2"/>
    </row>
    <row r="730">
      <c r="A730" s="16"/>
      <c r="B730" s="16"/>
      <c r="C730" s="16"/>
      <c r="D730" s="20"/>
      <c r="E730" s="16"/>
      <c r="F730" s="16"/>
      <c r="G730" s="16"/>
      <c r="H730" s="16"/>
      <c r="I730" s="16"/>
      <c r="J730" s="16"/>
      <c r="K730" s="2"/>
      <c r="L730" s="2"/>
      <c r="M730" s="2"/>
      <c r="N730" s="2"/>
      <c r="O730" s="2"/>
      <c r="P730" s="2"/>
      <c r="Q730" s="2"/>
      <c r="R730" s="2"/>
      <c r="S730" s="2"/>
      <c r="T730" s="2"/>
      <c r="U730" s="2"/>
      <c r="V730" s="2"/>
      <c r="W730" s="2"/>
      <c r="X730" s="2"/>
      <c r="Y730" s="2"/>
      <c r="Z730" s="2"/>
    </row>
    <row r="731">
      <c r="A731" s="16"/>
      <c r="B731" s="16"/>
      <c r="C731" s="16"/>
      <c r="D731" s="20"/>
      <c r="E731" s="16"/>
      <c r="F731" s="16"/>
      <c r="G731" s="16"/>
      <c r="H731" s="16"/>
      <c r="I731" s="16"/>
      <c r="J731" s="16"/>
      <c r="K731" s="2"/>
      <c r="L731" s="2"/>
      <c r="M731" s="2"/>
      <c r="N731" s="2"/>
      <c r="O731" s="2"/>
      <c r="P731" s="2"/>
      <c r="Q731" s="2"/>
      <c r="R731" s="2"/>
      <c r="S731" s="2"/>
      <c r="T731" s="2"/>
      <c r="U731" s="2"/>
      <c r="V731" s="2"/>
      <c r="W731" s="2"/>
      <c r="X731" s="2"/>
      <c r="Y731" s="2"/>
      <c r="Z731" s="2"/>
    </row>
    <row r="732">
      <c r="A732" s="16"/>
      <c r="B732" s="16"/>
      <c r="C732" s="16"/>
      <c r="D732" s="20"/>
      <c r="E732" s="16"/>
      <c r="F732" s="16"/>
      <c r="G732" s="16"/>
      <c r="H732" s="16"/>
      <c r="I732" s="16"/>
      <c r="J732" s="16"/>
      <c r="K732" s="2"/>
      <c r="L732" s="2"/>
      <c r="M732" s="2"/>
      <c r="N732" s="2"/>
      <c r="O732" s="2"/>
      <c r="P732" s="2"/>
      <c r="Q732" s="2"/>
      <c r="R732" s="2"/>
      <c r="S732" s="2"/>
      <c r="T732" s="2"/>
      <c r="U732" s="2"/>
      <c r="V732" s="2"/>
      <c r="W732" s="2"/>
      <c r="X732" s="2"/>
      <c r="Y732" s="2"/>
      <c r="Z732" s="2"/>
    </row>
    <row r="733">
      <c r="A733" s="16"/>
      <c r="B733" s="16"/>
      <c r="C733" s="16"/>
      <c r="D733" s="20"/>
      <c r="E733" s="16"/>
      <c r="F733" s="16"/>
      <c r="G733" s="16"/>
      <c r="H733" s="16"/>
      <c r="I733" s="16"/>
      <c r="J733" s="16"/>
      <c r="K733" s="2"/>
      <c r="L733" s="2"/>
      <c r="M733" s="2"/>
      <c r="N733" s="2"/>
      <c r="O733" s="2"/>
      <c r="P733" s="2"/>
      <c r="Q733" s="2"/>
      <c r="R733" s="2"/>
      <c r="S733" s="2"/>
      <c r="T733" s="2"/>
      <c r="U733" s="2"/>
      <c r="V733" s="2"/>
      <c r="W733" s="2"/>
      <c r="X733" s="2"/>
      <c r="Y733" s="2"/>
      <c r="Z733" s="2"/>
    </row>
    <row r="734">
      <c r="A734" s="16"/>
      <c r="B734" s="16"/>
      <c r="C734" s="16"/>
      <c r="D734" s="20"/>
      <c r="E734" s="16"/>
      <c r="F734" s="16"/>
      <c r="G734" s="16"/>
      <c r="H734" s="16"/>
      <c r="I734" s="16"/>
      <c r="J734" s="16"/>
      <c r="K734" s="2"/>
      <c r="L734" s="2"/>
      <c r="M734" s="2"/>
      <c r="N734" s="2"/>
      <c r="O734" s="2"/>
      <c r="P734" s="2"/>
      <c r="Q734" s="2"/>
      <c r="R734" s="2"/>
      <c r="S734" s="2"/>
      <c r="T734" s="2"/>
      <c r="U734" s="2"/>
      <c r="V734" s="2"/>
      <c r="W734" s="2"/>
      <c r="X734" s="2"/>
      <c r="Y734" s="2"/>
      <c r="Z734" s="2"/>
    </row>
    <row r="735">
      <c r="A735" s="16"/>
      <c r="B735" s="16"/>
      <c r="C735" s="16"/>
      <c r="D735" s="20"/>
      <c r="E735" s="16"/>
      <c r="F735" s="16"/>
      <c r="G735" s="16"/>
      <c r="H735" s="16"/>
      <c r="I735" s="16"/>
      <c r="J735" s="16"/>
      <c r="K735" s="2"/>
      <c r="L735" s="2"/>
      <c r="M735" s="2"/>
      <c r="N735" s="2"/>
      <c r="O735" s="2"/>
      <c r="P735" s="2"/>
      <c r="Q735" s="2"/>
      <c r="R735" s="2"/>
      <c r="S735" s="2"/>
      <c r="T735" s="2"/>
      <c r="U735" s="2"/>
      <c r="V735" s="2"/>
      <c r="W735" s="2"/>
      <c r="X735" s="2"/>
      <c r="Y735" s="2"/>
      <c r="Z735" s="2"/>
    </row>
    <row r="736">
      <c r="A736" s="16"/>
      <c r="B736" s="16"/>
      <c r="C736" s="16"/>
      <c r="D736" s="20"/>
      <c r="E736" s="16"/>
      <c r="F736" s="16"/>
      <c r="G736" s="16"/>
      <c r="H736" s="16"/>
      <c r="I736" s="16"/>
      <c r="J736" s="16"/>
      <c r="K736" s="2"/>
      <c r="L736" s="2"/>
      <c r="M736" s="2"/>
      <c r="N736" s="2"/>
      <c r="O736" s="2"/>
      <c r="P736" s="2"/>
      <c r="Q736" s="2"/>
      <c r="R736" s="2"/>
      <c r="S736" s="2"/>
      <c r="T736" s="2"/>
      <c r="U736" s="2"/>
      <c r="V736" s="2"/>
      <c r="W736" s="2"/>
      <c r="X736" s="2"/>
      <c r="Y736" s="2"/>
      <c r="Z736" s="2"/>
    </row>
    <row r="737">
      <c r="A737" s="16"/>
      <c r="B737" s="16"/>
      <c r="C737" s="16"/>
      <c r="D737" s="20"/>
      <c r="E737" s="16"/>
      <c r="F737" s="16"/>
      <c r="G737" s="16"/>
      <c r="H737" s="16"/>
      <c r="I737" s="16"/>
      <c r="J737" s="16"/>
      <c r="K737" s="2"/>
      <c r="L737" s="2"/>
      <c r="M737" s="2"/>
      <c r="N737" s="2"/>
      <c r="O737" s="2"/>
      <c r="P737" s="2"/>
      <c r="Q737" s="2"/>
      <c r="R737" s="2"/>
      <c r="S737" s="2"/>
      <c r="T737" s="2"/>
      <c r="U737" s="2"/>
      <c r="V737" s="2"/>
      <c r="W737" s="2"/>
      <c r="X737" s="2"/>
      <c r="Y737" s="2"/>
      <c r="Z737" s="2"/>
    </row>
    <row r="738">
      <c r="A738" s="16"/>
      <c r="B738" s="16"/>
      <c r="C738" s="16"/>
      <c r="D738" s="20"/>
      <c r="E738" s="16"/>
      <c r="F738" s="16"/>
      <c r="G738" s="16"/>
      <c r="H738" s="16"/>
      <c r="I738" s="16"/>
      <c r="J738" s="16"/>
      <c r="K738" s="2"/>
      <c r="L738" s="2"/>
      <c r="M738" s="2"/>
      <c r="N738" s="2"/>
      <c r="O738" s="2"/>
      <c r="P738" s="2"/>
      <c r="Q738" s="2"/>
      <c r="R738" s="2"/>
      <c r="S738" s="2"/>
      <c r="T738" s="2"/>
      <c r="U738" s="2"/>
      <c r="V738" s="2"/>
      <c r="W738" s="2"/>
      <c r="X738" s="2"/>
      <c r="Y738" s="2"/>
      <c r="Z738" s="2"/>
    </row>
    <row r="739">
      <c r="A739" s="16"/>
      <c r="B739" s="16"/>
      <c r="C739" s="16"/>
      <c r="D739" s="20"/>
      <c r="E739" s="16"/>
      <c r="F739" s="16"/>
      <c r="G739" s="16"/>
      <c r="H739" s="16"/>
      <c r="I739" s="16"/>
      <c r="J739" s="16"/>
      <c r="K739" s="2"/>
      <c r="L739" s="2"/>
      <c r="M739" s="2"/>
      <c r="N739" s="2"/>
      <c r="O739" s="2"/>
      <c r="P739" s="2"/>
      <c r="Q739" s="2"/>
      <c r="R739" s="2"/>
      <c r="S739" s="2"/>
      <c r="T739" s="2"/>
      <c r="U739" s="2"/>
      <c r="V739" s="2"/>
      <c r="W739" s="2"/>
      <c r="X739" s="2"/>
      <c r="Y739" s="2"/>
      <c r="Z739" s="2"/>
    </row>
    <row r="740">
      <c r="A740" s="16"/>
      <c r="B740" s="16"/>
      <c r="C740" s="16"/>
      <c r="D740" s="20"/>
      <c r="E740" s="16"/>
      <c r="F740" s="16"/>
      <c r="G740" s="16"/>
      <c r="H740" s="16"/>
      <c r="I740" s="16"/>
      <c r="J740" s="16"/>
      <c r="K740" s="2"/>
      <c r="L740" s="2"/>
      <c r="M740" s="2"/>
      <c r="N740" s="2"/>
      <c r="O740" s="2"/>
      <c r="P740" s="2"/>
      <c r="Q740" s="2"/>
      <c r="R740" s="2"/>
      <c r="S740" s="2"/>
      <c r="T740" s="2"/>
      <c r="U740" s="2"/>
      <c r="V740" s="2"/>
      <c r="W740" s="2"/>
      <c r="X740" s="2"/>
      <c r="Y740" s="2"/>
      <c r="Z740" s="2"/>
    </row>
    <row r="741">
      <c r="A741" s="16"/>
      <c r="B741" s="16"/>
      <c r="C741" s="16"/>
      <c r="D741" s="20"/>
      <c r="E741" s="16"/>
      <c r="F741" s="16"/>
      <c r="G741" s="16"/>
      <c r="H741" s="16"/>
      <c r="I741" s="16"/>
      <c r="J741" s="16"/>
      <c r="K741" s="2"/>
      <c r="L741" s="2"/>
      <c r="M741" s="2"/>
      <c r="N741" s="2"/>
      <c r="O741" s="2"/>
      <c r="P741" s="2"/>
      <c r="Q741" s="2"/>
      <c r="R741" s="2"/>
      <c r="S741" s="2"/>
      <c r="T741" s="2"/>
      <c r="U741" s="2"/>
      <c r="V741" s="2"/>
      <c r="W741" s="2"/>
      <c r="X741" s="2"/>
      <c r="Y741" s="2"/>
      <c r="Z741" s="2"/>
    </row>
    <row r="742">
      <c r="A742" s="16"/>
      <c r="B742" s="16"/>
      <c r="C742" s="16"/>
      <c r="D742" s="20"/>
      <c r="E742" s="16"/>
      <c r="F742" s="16"/>
      <c r="G742" s="16"/>
      <c r="H742" s="16"/>
      <c r="I742" s="16"/>
      <c r="J742" s="16"/>
      <c r="K742" s="2"/>
      <c r="L742" s="2"/>
      <c r="M742" s="2"/>
      <c r="N742" s="2"/>
      <c r="O742" s="2"/>
      <c r="P742" s="2"/>
      <c r="Q742" s="2"/>
      <c r="R742" s="2"/>
      <c r="S742" s="2"/>
      <c r="T742" s="2"/>
      <c r="U742" s="2"/>
      <c r="V742" s="2"/>
      <c r="W742" s="2"/>
      <c r="X742" s="2"/>
      <c r="Y742" s="2"/>
      <c r="Z742" s="2"/>
    </row>
    <row r="743">
      <c r="A743" s="16"/>
      <c r="B743" s="16"/>
      <c r="C743" s="16"/>
      <c r="D743" s="20"/>
      <c r="E743" s="16"/>
      <c r="F743" s="16"/>
      <c r="G743" s="16"/>
      <c r="H743" s="16"/>
      <c r="I743" s="16"/>
      <c r="J743" s="16"/>
      <c r="K743" s="2"/>
      <c r="L743" s="2"/>
      <c r="M743" s="2"/>
      <c r="N743" s="2"/>
      <c r="O743" s="2"/>
      <c r="P743" s="2"/>
      <c r="Q743" s="2"/>
      <c r="R743" s="2"/>
      <c r="S743" s="2"/>
      <c r="T743" s="2"/>
      <c r="U743" s="2"/>
      <c r="V743" s="2"/>
      <c r="W743" s="2"/>
      <c r="X743" s="2"/>
      <c r="Y743" s="2"/>
      <c r="Z743" s="2"/>
    </row>
    <row r="744">
      <c r="A744" s="16"/>
      <c r="B744" s="16"/>
      <c r="C744" s="16"/>
      <c r="D744" s="20"/>
      <c r="E744" s="16"/>
      <c r="F744" s="16"/>
      <c r="G744" s="16"/>
      <c r="H744" s="16"/>
      <c r="I744" s="16"/>
      <c r="J744" s="16"/>
      <c r="K744" s="2"/>
      <c r="L744" s="2"/>
      <c r="M744" s="2"/>
      <c r="N744" s="2"/>
      <c r="O744" s="2"/>
      <c r="P744" s="2"/>
      <c r="Q744" s="2"/>
      <c r="R744" s="2"/>
      <c r="S744" s="2"/>
      <c r="T744" s="2"/>
      <c r="U744" s="2"/>
      <c r="V744" s="2"/>
      <c r="W744" s="2"/>
      <c r="X744" s="2"/>
      <c r="Y744" s="2"/>
      <c r="Z744" s="2"/>
    </row>
    <row r="745">
      <c r="A745" s="16"/>
      <c r="B745" s="16"/>
      <c r="C745" s="16"/>
      <c r="D745" s="20"/>
      <c r="E745" s="16"/>
      <c r="F745" s="16"/>
      <c r="G745" s="16"/>
      <c r="H745" s="16"/>
      <c r="I745" s="16"/>
      <c r="J745" s="16"/>
      <c r="K745" s="2"/>
      <c r="L745" s="2"/>
      <c r="M745" s="2"/>
      <c r="N745" s="2"/>
      <c r="O745" s="2"/>
      <c r="P745" s="2"/>
      <c r="Q745" s="2"/>
      <c r="R745" s="2"/>
      <c r="S745" s="2"/>
      <c r="T745" s="2"/>
      <c r="U745" s="2"/>
      <c r="V745" s="2"/>
      <c r="W745" s="2"/>
      <c r="X745" s="2"/>
      <c r="Y745" s="2"/>
      <c r="Z745" s="2"/>
    </row>
    <row r="746">
      <c r="A746" s="16"/>
      <c r="B746" s="16"/>
      <c r="C746" s="16"/>
      <c r="D746" s="20"/>
      <c r="E746" s="16"/>
      <c r="F746" s="16"/>
      <c r="G746" s="16"/>
      <c r="H746" s="16"/>
      <c r="I746" s="16"/>
      <c r="J746" s="16"/>
      <c r="K746" s="2"/>
      <c r="L746" s="2"/>
      <c r="M746" s="2"/>
      <c r="N746" s="2"/>
      <c r="O746" s="2"/>
      <c r="P746" s="2"/>
      <c r="Q746" s="2"/>
      <c r="R746" s="2"/>
      <c r="S746" s="2"/>
      <c r="T746" s="2"/>
      <c r="U746" s="2"/>
      <c r="V746" s="2"/>
      <c r="W746" s="2"/>
      <c r="X746" s="2"/>
      <c r="Y746" s="2"/>
      <c r="Z746" s="2"/>
    </row>
    <row r="747">
      <c r="A747" s="16"/>
      <c r="B747" s="16"/>
      <c r="C747" s="16"/>
      <c r="D747" s="20"/>
      <c r="E747" s="16"/>
      <c r="F747" s="16"/>
      <c r="G747" s="16"/>
      <c r="H747" s="16"/>
      <c r="I747" s="16"/>
      <c r="J747" s="16"/>
      <c r="K747" s="2"/>
      <c r="L747" s="2"/>
      <c r="M747" s="2"/>
      <c r="N747" s="2"/>
      <c r="O747" s="2"/>
      <c r="P747" s="2"/>
      <c r="Q747" s="2"/>
      <c r="R747" s="2"/>
      <c r="S747" s="2"/>
      <c r="T747" s="2"/>
      <c r="U747" s="2"/>
      <c r="V747" s="2"/>
      <c r="W747" s="2"/>
      <c r="X747" s="2"/>
      <c r="Y747" s="2"/>
      <c r="Z747" s="2"/>
    </row>
    <row r="748">
      <c r="A748" s="16"/>
      <c r="B748" s="16"/>
      <c r="C748" s="16"/>
      <c r="D748" s="20"/>
      <c r="E748" s="16"/>
      <c r="F748" s="16"/>
      <c r="G748" s="16"/>
      <c r="H748" s="16"/>
      <c r="I748" s="16"/>
      <c r="J748" s="16"/>
      <c r="K748" s="2"/>
      <c r="L748" s="2"/>
      <c r="M748" s="2"/>
      <c r="N748" s="2"/>
      <c r="O748" s="2"/>
      <c r="P748" s="2"/>
      <c r="Q748" s="2"/>
      <c r="R748" s="2"/>
      <c r="S748" s="2"/>
      <c r="T748" s="2"/>
      <c r="U748" s="2"/>
      <c r="V748" s="2"/>
      <c r="W748" s="2"/>
      <c r="X748" s="2"/>
      <c r="Y748" s="2"/>
      <c r="Z748" s="2"/>
    </row>
    <row r="749">
      <c r="A749" s="16"/>
      <c r="B749" s="16"/>
      <c r="C749" s="16"/>
      <c r="D749" s="20"/>
      <c r="E749" s="16"/>
      <c r="F749" s="16"/>
      <c r="G749" s="16"/>
      <c r="H749" s="16"/>
      <c r="I749" s="16"/>
      <c r="J749" s="16"/>
      <c r="K749" s="2"/>
      <c r="L749" s="2"/>
      <c r="M749" s="2"/>
      <c r="N749" s="2"/>
      <c r="O749" s="2"/>
      <c r="P749" s="2"/>
      <c r="Q749" s="2"/>
      <c r="R749" s="2"/>
      <c r="S749" s="2"/>
      <c r="T749" s="2"/>
      <c r="U749" s="2"/>
      <c r="V749" s="2"/>
      <c r="W749" s="2"/>
      <c r="X749" s="2"/>
      <c r="Y749" s="2"/>
      <c r="Z749" s="2"/>
    </row>
    <row r="750">
      <c r="A750" s="16"/>
      <c r="B750" s="16"/>
      <c r="C750" s="16"/>
      <c r="D750" s="20"/>
      <c r="E750" s="16"/>
      <c r="F750" s="16"/>
      <c r="G750" s="16"/>
      <c r="H750" s="16"/>
      <c r="I750" s="16"/>
      <c r="J750" s="16"/>
      <c r="K750" s="2"/>
      <c r="L750" s="2"/>
      <c r="M750" s="2"/>
      <c r="N750" s="2"/>
      <c r="O750" s="2"/>
      <c r="P750" s="2"/>
      <c r="Q750" s="2"/>
      <c r="R750" s="2"/>
      <c r="S750" s="2"/>
      <c r="T750" s="2"/>
      <c r="U750" s="2"/>
      <c r="V750" s="2"/>
      <c r="W750" s="2"/>
      <c r="X750" s="2"/>
      <c r="Y750" s="2"/>
      <c r="Z750" s="2"/>
    </row>
    <row r="751">
      <c r="A751" s="16"/>
      <c r="B751" s="16"/>
      <c r="C751" s="16"/>
      <c r="D751" s="20"/>
      <c r="E751" s="16"/>
      <c r="F751" s="16"/>
      <c r="G751" s="16"/>
      <c r="H751" s="16"/>
      <c r="I751" s="16"/>
      <c r="J751" s="16"/>
      <c r="K751" s="2"/>
      <c r="L751" s="2"/>
      <c r="M751" s="2"/>
      <c r="N751" s="2"/>
      <c r="O751" s="2"/>
      <c r="P751" s="2"/>
      <c r="Q751" s="2"/>
      <c r="R751" s="2"/>
      <c r="S751" s="2"/>
      <c r="T751" s="2"/>
      <c r="U751" s="2"/>
      <c r="V751" s="2"/>
      <c r="W751" s="2"/>
      <c r="X751" s="2"/>
      <c r="Y751" s="2"/>
      <c r="Z751" s="2"/>
    </row>
    <row r="752">
      <c r="A752" s="16"/>
      <c r="B752" s="16"/>
      <c r="C752" s="16"/>
      <c r="D752" s="20"/>
      <c r="E752" s="16"/>
      <c r="F752" s="16"/>
      <c r="G752" s="16"/>
      <c r="H752" s="16"/>
      <c r="I752" s="16"/>
      <c r="J752" s="16"/>
      <c r="K752" s="2"/>
      <c r="L752" s="2"/>
      <c r="M752" s="2"/>
      <c r="N752" s="2"/>
      <c r="O752" s="2"/>
      <c r="P752" s="2"/>
      <c r="Q752" s="2"/>
      <c r="R752" s="2"/>
      <c r="S752" s="2"/>
      <c r="T752" s="2"/>
      <c r="U752" s="2"/>
      <c r="V752" s="2"/>
      <c r="W752" s="2"/>
      <c r="X752" s="2"/>
      <c r="Y752" s="2"/>
      <c r="Z752" s="2"/>
    </row>
    <row r="753">
      <c r="A753" s="16"/>
      <c r="B753" s="16"/>
      <c r="C753" s="16"/>
      <c r="D753" s="20"/>
      <c r="E753" s="16"/>
      <c r="F753" s="16"/>
      <c r="G753" s="16"/>
      <c r="H753" s="16"/>
      <c r="I753" s="16"/>
      <c r="J753" s="16"/>
      <c r="K753" s="2"/>
      <c r="L753" s="2"/>
      <c r="M753" s="2"/>
      <c r="N753" s="2"/>
      <c r="O753" s="2"/>
      <c r="P753" s="2"/>
      <c r="Q753" s="2"/>
      <c r="R753" s="2"/>
      <c r="S753" s="2"/>
      <c r="T753" s="2"/>
      <c r="U753" s="2"/>
      <c r="V753" s="2"/>
      <c r="W753" s="2"/>
      <c r="X753" s="2"/>
      <c r="Y753" s="2"/>
      <c r="Z753" s="2"/>
    </row>
    <row r="754">
      <c r="A754" s="16"/>
      <c r="B754" s="16"/>
      <c r="C754" s="16"/>
      <c r="D754" s="20"/>
      <c r="E754" s="16"/>
      <c r="F754" s="16"/>
      <c r="G754" s="16"/>
      <c r="H754" s="16"/>
      <c r="I754" s="16"/>
      <c r="J754" s="16"/>
      <c r="K754" s="2"/>
      <c r="L754" s="2"/>
      <c r="M754" s="2"/>
      <c r="N754" s="2"/>
      <c r="O754" s="2"/>
      <c r="P754" s="2"/>
      <c r="Q754" s="2"/>
      <c r="R754" s="2"/>
      <c r="S754" s="2"/>
      <c r="T754" s="2"/>
      <c r="U754" s="2"/>
      <c r="V754" s="2"/>
      <c r="W754" s="2"/>
      <c r="X754" s="2"/>
      <c r="Y754" s="2"/>
      <c r="Z754" s="2"/>
    </row>
    <row r="755">
      <c r="A755" s="16"/>
      <c r="B755" s="16"/>
      <c r="C755" s="16"/>
      <c r="D755" s="20"/>
      <c r="E755" s="16"/>
      <c r="F755" s="16"/>
      <c r="G755" s="16"/>
      <c r="H755" s="16"/>
      <c r="I755" s="16"/>
      <c r="J755" s="16"/>
      <c r="K755" s="2"/>
      <c r="L755" s="2"/>
      <c r="M755" s="2"/>
      <c r="N755" s="2"/>
      <c r="O755" s="2"/>
      <c r="P755" s="2"/>
      <c r="Q755" s="2"/>
      <c r="R755" s="2"/>
      <c r="S755" s="2"/>
      <c r="T755" s="2"/>
      <c r="U755" s="2"/>
      <c r="V755" s="2"/>
      <c r="W755" s="2"/>
      <c r="X755" s="2"/>
      <c r="Y755" s="2"/>
      <c r="Z755" s="2"/>
    </row>
    <row r="756">
      <c r="A756" s="16"/>
      <c r="B756" s="16"/>
      <c r="C756" s="16"/>
      <c r="D756" s="20"/>
      <c r="E756" s="16"/>
      <c r="F756" s="16"/>
      <c r="G756" s="16"/>
      <c r="H756" s="16"/>
      <c r="I756" s="16"/>
      <c r="J756" s="16"/>
      <c r="K756" s="2"/>
      <c r="L756" s="2"/>
      <c r="M756" s="2"/>
      <c r="N756" s="2"/>
      <c r="O756" s="2"/>
      <c r="P756" s="2"/>
      <c r="Q756" s="2"/>
      <c r="R756" s="2"/>
      <c r="S756" s="2"/>
      <c r="T756" s="2"/>
      <c r="U756" s="2"/>
      <c r="V756" s="2"/>
      <c r="W756" s="2"/>
      <c r="X756" s="2"/>
      <c r="Y756" s="2"/>
      <c r="Z756" s="2"/>
    </row>
    <row r="757">
      <c r="A757" s="16"/>
      <c r="B757" s="16"/>
      <c r="C757" s="16"/>
      <c r="D757" s="20"/>
      <c r="E757" s="16"/>
      <c r="F757" s="16"/>
      <c r="G757" s="16"/>
      <c r="H757" s="16"/>
      <c r="I757" s="16"/>
      <c r="J757" s="16"/>
      <c r="K757" s="2"/>
      <c r="L757" s="2"/>
      <c r="M757" s="2"/>
      <c r="N757" s="2"/>
      <c r="O757" s="2"/>
      <c r="P757" s="2"/>
      <c r="Q757" s="2"/>
      <c r="R757" s="2"/>
      <c r="S757" s="2"/>
      <c r="T757" s="2"/>
      <c r="U757" s="2"/>
      <c r="V757" s="2"/>
      <c r="W757" s="2"/>
      <c r="X757" s="2"/>
      <c r="Y757" s="2"/>
      <c r="Z757" s="2"/>
    </row>
    <row r="758">
      <c r="A758" s="16"/>
      <c r="B758" s="16"/>
      <c r="C758" s="16"/>
      <c r="D758" s="20"/>
      <c r="E758" s="16"/>
      <c r="F758" s="16"/>
      <c r="G758" s="16"/>
      <c r="H758" s="16"/>
      <c r="I758" s="16"/>
      <c r="J758" s="16"/>
      <c r="K758" s="2"/>
      <c r="L758" s="2"/>
      <c r="M758" s="2"/>
      <c r="N758" s="2"/>
      <c r="O758" s="2"/>
      <c r="P758" s="2"/>
      <c r="Q758" s="2"/>
      <c r="R758" s="2"/>
      <c r="S758" s="2"/>
      <c r="T758" s="2"/>
      <c r="U758" s="2"/>
      <c r="V758" s="2"/>
      <c r="W758" s="2"/>
      <c r="X758" s="2"/>
      <c r="Y758" s="2"/>
      <c r="Z758" s="2"/>
    </row>
    <row r="759">
      <c r="A759" s="16"/>
      <c r="B759" s="16"/>
      <c r="C759" s="16"/>
      <c r="D759" s="20"/>
      <c r="E759" s="16"/>
      <c r="F759" s="16"/>
      <c r="G759" s="16"/>
      <c r="H759" s="16"/>
      <c r="I759" s="16"/>
      <c r="J759" s="16"/>
      <c r="K759" s="2"/>
      <c r="L759" s="2"/>
      <c r="M759" s="2"/>
      <c r="N759" s="2"/>
      <c r="O759" s="2"/>
      <c r="P759" s="2"/>
      <c r="Q759" s="2"/>
      <c r="R759" s="2"/>
      <c r="S759" s="2"/>
      <c r="T759" s="2"/>
      <c r="U759" s="2"/>
      <c r="V759" s="2"/>
      <c r="W759" s="2"/>
      <c r="X759" s="2"/>
      <c r="Y759" s="2"/>
      <c r="Z759" s="2"/>
    </row>
    <row r="760">
      <c r="A760" s="16"/>
      <c r="B760" s="16"/>
      <c r="C760" s="16"/>
      <c r="D760" s="20"/>
      <c r="E760" s="16"/>
      <c r="F760" s="16"/>
      <c r="G760" s="16"/>
      <c r="H760" s="16"/>
      <c r="I760" s="16"/>
      <c r="J760" s="16"/>
      <c r="K760" s="2"/>
      <c r="L760" s="2"/>
      <c r="M760" s="2"/>
      <c r="N760" s="2"/>
      <c r="O760" s="2"/>
      <c r="P760" s="2"/>
      <c r="Q760" s="2"/>
      <c r="R760" s="2"/>
      <c r="S760" s="2"/>
      <c r="T760" s="2"/>
      <c r="U760" s="2"/>
      <c r="V760" s="2"/>
      <c r="W760" s="2"/>
      <c r="X760" s="2"/>
      <c r="Y760" s="2"/>
      <c r="Z760" s="2"/>
    </row>
    <row r="761">
      <c r="A761" s="16"/>
      <c r="B761" s="16"/>
      <c r="C761" s="16"/>
      <c r="D761" s="20"/>
      <c r="E761" s="16"/>
      <c r="F761" s="16"/>
      <c r="G761" s="16"/>
      <c r="H761" s="16"/>
      <c r="I761" s="16"/>
      <c r="J761" s="16"/>
      <c r="K761" s="2"/>
      <c r="L761" s="2"/>
      <c r="M761" s="2"/>
      <c r="N761" s="2"/>
      <c r="O761" s="2"/>
      <c r="P761" s="2"/>
      <c r="Q761" s="2"/>
      <c r="R761" s="2"/>
      <c r="S761" s="2"/>
      <c r="T761" s="2"/>
      <c r="U761" s="2"/>
      <c r="V761" s="2"/>
      <c r="W761" s="2"/>
      <c r="X761" s="2"/>
      <c r="Y761" s="2"/>
      <c r="Z761" s="2"/>
    </row>
    <row r="762">
      <c r="A762" s="16"/>
      <c r="B762" s="16"/>
      <c r="C762" s="16"/>
      <c r="D762" s="20"/>
      <c r="E762" s="16"/>
      <c r="F762" s="16"/>
      <c r="G762" s="16"/>
      <c r="H762" s="16"/>
      <c r="I762" s="16"/>
      <c r="J762" s="16"/>
      <c r="K762" s="2"/>
      <c r="L762" s="2"/>
      <c r="M762" s="2"/>
      <c r="N762" s="2"/>
      <c r="O762" s="2"/>
      <c r="P762" s="2"/>
      <c r="Q762" s="2"/>
      <c r="R762" s="2"/>
      <c r="S762" s="2"/>
      <c r="T762" s="2"/>
      <c r="U762" s="2"/>
      <c r="V762" s="2"/>
      <c r="W762" s="2"/>
      <c r="X762" s="2"/>
      <c r="Y762" s="2"/>
      <c r="Z762" s="2"/>
    </row>
    <row r="763">
      <c r="A763" s="16"/>
      <c r="B763" s="16"/>
      <c r="C763" s="16"/>
      <c r="D763" s="20"/>
      <c r="E763" s="16"/>
      <c r="F763" s="16"/>
      <c r="G763" s="16"/>
      <c r="H763" s="16"/>
      <c r="I763" s="16"/>
      <c r="J763" s="16"/>
      <c r="K763" s="2"/>
      <c r="L763" s="2"/>
      <c r="M763" s="2"/>
      <c r="N763" s="2"/>
      <c r="O763" s="2"/>
      <c r="P763" s="2"/>
      <c r="Q763" s="2"/>
      <c r="R763" s="2"/>
      <c r="S763" s="2"/>
      <c r="T763" s="2"/>
      <c r="U763" s="2"/>
      <c r="V763" s="2"/>
      <c r="W763" s="2"/>
      <c r="X763" s="2"/>
      <c r="Y763" s="2"/>
      <c r="Z763" s="2"/>
    </row>
    <row r="764">
      <c r="A764" s="16"/>
      <c r="B764" s="16"/>
      <c r="C764" s="16"/>
      <c r="D764" s="20"/>
      <c r="E764" s="16"/>
      <c r="F764" s="16"/>
      <c r="G764" s="16"/>
      <c r="H764" s="16"/>
      <c r="I764" s="16"/>
      <c r="J764" s="16"/>
      <c r="K764" s="2"/>
      <c r="L764" s="2"/>
      <c r="M764" s="2"/>
      <c r="N764" s="2"/>
      <c r="O764" s="2"/>
      <c r="P764" s="2"/>
      <c r="Q764" s="2"/>
      <c r="R764" s="2"/>
      <c r="S764" s="2"/>
      <c r="T764" s="2"/>
      <c r="U764" s="2"/>
      <c r="V764" s="2"/>
      <c r="W764" s="2"/>
      <c r="X764" s="2"/>
      <c r="Y764" s="2"/>
      <c r="Z764" s="2"/>
    </row>
    <row r="765">
      <c r="A765" s="16"/>
      <c r="B765" s="16"/>
      <c r="C765" s="16"/>
      <c r="D765" s="20"/>
      <c r="E765" s="16"/>
      <c r="F765" s="16"/>
      <c r="G765" s="16"/>
      <c r="H765" s="16"/>
      <c r="I765" s="16"/>
      <c r="J765" s="16"/>
      <c r="K765" s="2"/>
      <c r="L765" s="2"/>
      <c r="M765" s="2"/>
      <c r="N765" s="2"/>
      <c r="O765" s="2"/>
      <c r="P765" s="2"/>
      <c r="Q765" s="2"/>
      <c r="R765" s="2"/>
      <c r="S765" s="2"/>
      <c r="T765" s="2"/>
      <c r="U765" s="2"/>
      <c r="V765" s="2"/>
      <c r="W765" s="2"/>
      <c r="X765" s="2"/>
      <c r="Y765" s="2"/>
      <c r="Z765" s="2"/>
    </row>
    <row r="766">
      <c r="A766" s="16"/>
      <c r="B766" s="16"/>
      <c r="C766" s="16"/>
      <c r="D766" s="20"/>
      <c r="E766" s="16"/>
      <c r="F766" s="16"/>
      <c r="G766" s="16"/>
      <c r="H766" s="16"/>
      <c r="I766" s="16"/>
      <c r="J766" s="16"/>
      <c r="K766" s="2"/>
      <c r="L766" s="2"/>
      <c r="M766" s="2"/>
      <c r="N766" s="2"/>
      <c r="O766" s="2"/>
      <c r="P766" s="2"/>
      <c r="Q766" s="2"/>
      <c r="R766" s="2"/>
      <c r="S766" s="2"/>
      <c r="T766" s="2"/>
      <c r="U766" s="2"/>
      <c r="V766" s="2"/>
      <c r="W766" s="2"/>
      <c r="X766" s="2"/>
      <c r="Y766" s="2"/>
      <c r="Z766" s="2"/>
    </row>
    <row r="767">
      <c r="A767" s="16"/>
      <c r="B767" s="16"/>
      <c r="C767" s="16"/>
      <c r="D767" s="20"/>
      <c r="E767" s="16"/>
      <c r="F767" s="16"/>
      <c r="G767" s="16"/>
      <c r="H767" s="16"/>
      <c r="I767" s="16"/>
      <c r="J767" s="16"/>
      <c r="K767" s="2"/>
      <c r="L767" s="2"/>
      <c r="M767" s="2"/>
      <c r="N767" s="2"/>
      <c r="O767" s="2"/>
      <c r="P767" s="2"/>
      <c r="Q767" s="2"/>
      <c r="R767" s="2"/>
      <c r="S767" s="2"/>
      <c r="T767" s="2"/>
      <c r="U767" s="2"/>
      <c r="V767" s="2"/>
      <c r="W767" s="2"/>
      <c r="X767" s="2"/>
      <c r="Y767" s="2"/>
      <c r="Z767" s="2"/>
    </row>
    <row r="768">
      <c r="A768" s="16"/>
      <c r="B768" s="16"/>
      <c r="C768" s="16"/>
      <c r="D768" s="20"/>
      <c r="E768" s="16"/>
      <c r="F768" s="16"/>
      <c r="G768" s="16"/>
      <c r="H768" s="16"/>
      <c r="I768" s="16"/>
      <c r="J768" s="16"/>
      <c r="K768" s="2"/>
      <c r="L768" s="2"/>
      <c r="M768" s="2"/>
      <c r="N768" s="2"/>
      <c r="O768" s="2"/>
      <c r="P768" s="2"/>
      <c r="Q768" s="2"/>
      <c r="R768" s="2"/>
      <c r="S768" s="2"/>
      <c r="T768" s="2"/>
      <c r="U768" s="2"/>
      <c r="V768" s="2"/>
      <c r="W768" s="2"/>
      <c r="X768" s="2"/>
      <c r="Y768" s="2"/>
      <c r="Z768" s="2"/>
    </row>
    <row r="769">
      <c r="A769" s="16"/>
      <c r="B769" s="16"/>
      <c r="C769" s="16"/>
      <c r="D769" s="20"/>
      <c r="E769" s="16"/>
      <c r="F769" s="16"/>
      <c r="G769" s="16"/>
      <c r="H769" s="16"/>
      <c r="I769" s="16"/>
      <c r="J769" s="16"/>
      <c r="K769" s="2"/>
      <c r="L769" s="2"/>
      <c r="M769" s="2"/>
      <c r="N769" s="2"/>
      <c r="O769" s="2"/>
      <c r="P769" s="2"/>
      <c r="Q769" s="2"/>
      <c r="R769" s="2"/>
      <c r="S769" s="2"/>
      <c r="T769" s="2"/>
      <c r="U769" s="2"/>
      <c r="V769" s="2"/>
      <c r="W769" s="2"/>
      <c r="X769" s="2"/>
      <c r="Y769" s="2"/>
      <c r="Z769" s="2"/>
    </row>
    <row r="770">
      <c r="A770" s="16"/>
      <c r="B770" s="16"/>
      <c r="C770" s="16"/>
      <c r="D770" s="20"/>
      <c r="E770" s="16"/>
      <c r="F770" s="16"/>
      <c r="G770" s="16"/>
      <c r="H770" s="16"/>
      <c r="I770" s="16"/>
      <c r="J770" s="16"/>
      <c r="K770" s="2"/>
      <c r="L770" s="2"/>
      <c r="M770" s="2"/>
      <c r="N770" s="2"/>
      <c r="O770" s="2"/>
      <c r="P770" s="2"/>
      <c r="Q770" s="2"/>
      <c r="R770" s="2"/>
      <c r="S770" s="2"/>
      <c r="T770" s="2"/>
      <c r="U770" s="2"/>
      <c r="V770" s="2"/>
      <c r="W770" s="2"/>
      <c r="X770" s="2"/>
      <c r="Y770" s="2"/>
      <c r="Z770" s="2"/>
    </row>
    <row r="771">
      <c r="A771" s="16"/>
      <c r="B771" s="16"/>
      <c r="C771" s="16"/>
      <c r="D771" s="20"/>
      <c r="E771" s="16"/>
      <c r="F771" s="16"/>
      <c r="G771" s="16"/>
      <c r="H771" s="16"/>
      <c r="I771" s="16"/>
      <c r="J771" s="16"/>
      <c r="K771" s="2"/>
      <c r="L771" s="2"/>
      <c r="M771" s="2"/>
      <c r="N771" s="2"/>
      <c r="O771" s="2"/>
      <c r="P771" s="2"/>
      <c r="Q771" s="2"/>
      <c r="R771" s="2"/>
      <c r="S771" s="2"/>
      <c r="T771" s="2"/>
      <c r="U771" s="2"/>
      <c r="V771" s="2"/>
      <c r="W771" s="2"/>
      <c r="X771" s="2"/>
      <c r="Y771" s="2"/>
      <c r="Z771" s="2"/>
    </row>
    <row r="772">
      <c r="A772" s="16"/>
      <c r="B772" s="16"/>
      <c r="C772" s="16"/>
      <c r="D772" s="20"/>
      <c r="E772" s="16"/>
      <c r="F772" s="16"/>
      <c r="G772" s="16"/>
      <c r="H772" s="16"/>
      <c r="I772" s="16"/>
      <c r="J772" s="16"/>
      <c r="K772" s="2"/>
      <c r="L772" s="2"/>
      <c r="M772" s="2"/>
      <c r="N772" s="2"/>
      <c r="O772" s="2"/>
      <c r="P772" s="2"/>
      <c r="Q772" s="2"/>
      <c r="R772" s="2"/>
      <c r="S772" s="2"/>
      <c r="T772" s="2"/>
      <c r="U772" s="2"/>
      <c r="V772" s="2"/>
      <c r="W772" s="2"/>
      <c r="X772" s="2"/>
      <c r="Y772" s="2"/>
      <c r="Z772" s="2"/>
    </row>
    <row r="773">
      <c r="A773" s="16"/>
      <c r="B773" s="16"/>
      <c r="C773" s="16"/>
      <c r="D773" s="20"/>
      <c r="E773" s="16"/>
      <c r="F773" s="16"/>
      <c r="G773" s="16"/>
      <c r="H773" s="16"/>
      <c r="I773" s="16"/>
      <c r="J773" s="16"/>
      <c r="K773" s="2"/>
      <c r="L773" s="2"/>
      <c r="M773" s="2"/>
      <c r="N773" s="2"/>
      <c r="O773" s="2"/>
      <c r="P773" s="2"/>
      <c r="Q773" s="2"/>
      <c r="R773" s="2"/>
      <c r="S773" s="2"/>
      <c r="T773" s="2"/>
      <c r="U773" s="2"/>
      <c r="V773" s="2"/>
      <c r="W773" s="2"/>
      <c r="X773" s="2"/>
      <c r="Y773" s="2"/>
      <c r="Z773" s="2"/>
    </row>
    <row r="774">
      <c r="A774" s="16"/>
      <c r="B774" s="16"/>
      <c r="C774" s="16"/>
      <c r="D774" s="20"/>
      <c r="E774" s="16"/>
      <c r="F774" s="16"/>
      <c r="G774" s="16"/>
      <c r="H774" s="16"/>
      <c r="I774" s="16"/>
      <c r="J774" s="16"/>
      <c r="K774" s="2"/>
      <c r="L774" s="2"/>
      <c r="M774" s="2"/>
      <c r="N774" s="2"/>
      <c r="O774" s="2"/>
      <c r="P774" s="2"/>
      <c r="Q774" s="2"/>
      <c r="R774" s="2"/>
      <c r="S774" s="2"/>
      <c r="T774" s="2"/>
      <c r="U774" s="2"/>
      <c r="V774" s="2"/>
      <c r="W774" s="2"/>
      <c r="X774" s="2"/>
      <c r="Y774" s="2"/>
      <c r="Z774" s="2"/>
    </row>
    <row r="775">
      <c r="A775" s="16"/>
      <c r="B775" s="16"/>
      <c r="C775" s="16"/>
      <c r="D775" s="20"/>
      <c r="E775" s="16"/>
      <c r="F775" s="16"/>
      <c r="G775" s="16"/>
      <c r="H775" s="16"/>
      <c r="I775" s="16"/>
      <c r="J775" s="16"/>
      <c r="K775" s="2"/>
      <c r="L775" s="2"/>
      <c r="M775" s="2"/>
      <c r="N775" s="2"/>
      <c r="O775" s="2"/>
      <c r="P775" s="2"/>
      <c r="Q775" s="2"/>
      <c r="R775" s="2"/>
      <c r="S775" s="2"/>
      <c r="T775" s="2"/>
      <c r="U775" s="2"/>
      <c r="V775" s="2"/>
      <c r="W775" s="2"/>
      <c r="X775" s="2"/>
      <c r="Y775" s="2"/>
      <c r="Z775" s="2"/>
    </row>
    <row r="776">
      <c r="A776" s="16"/>
      <c r="B776" s="16"/>
      <c r="C776" s="16"/>
      <c r="D776" s="20"/>
      <c r="E776" s="16"/>
      <c r="F776" s="16"/>
      <c r="G776" s="16"/>
      <c r="H776" s="16"/>
      <c r="I776" s="16"/>
      <c r="J776" s="16"/>
      <c r="K776" s="2"/>
      <c r="L776" s="2"/>
      <c r="M776" s="2"/>
      <c r="N776" s="2"/>
      <c r="O776" s="2"/>
      <c r="P776" s="2"/>
      <c r="Q776" s="2"/>
      <c r="R776" s="2"/>
      <c r="S776" s="2"/>
      <c r="T776" s="2"/>
      <c r="U776" s="2"/>
      <c r="V776" s="2"/>
      <c r="W776" s="2"/>
      <c r="X776" s="2"/>
      <c r="Y776" s="2"/>
      <c r="Z776" s="2"/>
    </row>
    <row r="777">
      <c r="A777" s="16"/>
      <c r="B777" s="16"/>
      <c r="C777" s="16"/>
      <c r="D777" s="20"/>
      <c r="E777" s="16"/>
      <c r="F777" s="16"/>
      <c r="G777" s="16"/>
      <c r="H777" s="16"/>
      <c r="I777" s="16"/>
      <c r="J777" s="16"/>
      <c r="K777" s="2"/>
      <c r="L777" s="2"/>
      <c r="M777" s="2"/>
      <c r="N777" s="2"/>
      <c r="O777" s="2"/>
      <c r="P777" s="2"/>
      <c r="Q777" s="2"/>
      <c r="R777" s="2"/>
      <c r="S777" s="2"/>
      <c r="T777" s="2"/>
      <c r="U777" s="2"/>
      <c r="V777" s="2"/>
      <c r="W777" s="2"/>
      <c r="X777" s="2"/>
      <c r="Y777" s="2"/>
      <c r="Z777" s="2"/>
    </row>
    <row r="778">
      <c r="A778" s="16"/>
      <c r="B778" s="16"/>
      <c r="C778" s="16"/>
      <c r="D778" s="20"/>
      <c r="E778" s="16"/>
      <c r="F778" s="16"/>
      <c r="G778" s="16"/>
      <c r="H778" s="16"/>
      <c r="I778" s="16"/>
      <c r="J778" s="16"/>
      <c r="K778" s="2"/>
      <c r="L778" s="2"/>
      <c r="M778" s="2"/>
      <c r="N778" s="2"/>
      <c r="O778" s="2"/>
      <c r="P778" s="2"/>
      <c r="Q778" s="2"/>
      <c r="R778" s="2"/>
      <c r="S778" s="2"/>
      <c r="T778" s="2"/>
      <c r="U778" s="2"/>
      <c r="V778" s="2"/>
      <c r="W778" s="2"/>
      <c r="X778" s="2"/>
      <c r="Y778" s="2"/>
      <c r="Z778" s="2"/>
    </row>
    <row r="779">
      <c r="A779" s="16"/>
      <c r="B779" s="16"/>
      <c r="C779" s="16"/>
      <c r="D779" s="20"/>
      <c r="E779" s="16"/>
      <c r="F779" s="16"/>
      <c r="G779" s="16"/>
      <c r="H779" s="16"/>
      <c r="I779" s="16"/>
      <c r="J779" s="16"/>
      <c r="K779" s="2"/>
      <c r="L779" s="2"/>
      <c r="M779" s="2"/>
      <c r="N779" s="2"/>
      <c r="O779" s="2"/>
      <c r="P779" s="2"/>
      <c r="Q779" s="2"/>
      <c r="R779" s="2"/>
      <c r="S779" s="2"/>
      <c r="T779" s="2"/>
      <c r="U779" s="2"/>
      <c r="V779" s="2"/>
      <c r="W779" s="2"/>
      <c r="X779" s="2"/>
      <c r="Y779" s="2"/>
      <c r="Z779" s="2"/>
    </row>
    <row r="780">
      <c r="A780" s="16"/>
      <c r="B780" s="16"/>
      <c r="C780" s="16"/>
      <c r="D780" s="20"/>
      <c r="E780" s="16"/>
      <c r="F780" s="16"/>
      <c r="G780" s="16"/>
      <c r="H780" s="16"/>
      <c r="I780" s="16"/>
      <c r="J780" s="16"/>
      <c r="K780" s="2"/>
      <c r="L780" s="2"/>
      <c r="M780" s="2"/>
      <c r="N780" s="2"/>
      <c r="O780" s="2"/>
      <c r="P780" s="2"/>
      <c r="Q780" s="2"/>
      <c r="R780" s="2"/>
      <c r="S780" s="2"/>
      <c r="T780" s="2"/>
      <c r="U780" s="2"/>
      <c r="V780" s="2"/>
      <c r="W780" s="2"/>
      <c r="X780" s="2"/>
      <c r="Y780" s="2"/>
      <c r="Z780" s="2"/>
    </row>
    <row r="781">
      <c r="A781" s="16"/>
      <c r="B781" s="16"/>
      <c r="C781" s="16"/>
      <c r="D781" s="20"/>
      <c r="E781" s="16"/>
      <c r="F781" s="16"/>
      <c r="G781" s="16"/>
      <c r="H781" s="16"/>
      <c r="I781" s="16"/>
      <c r="J781" s="16"/>
      <c r="K781" s="2"/>
      <c r="L781" s="2"/>
      <c r="M781" s="2"/>
      <c r="N781" s="2"/>
      <c r="O781" s="2"/>
      <c r="P781" s="2"/>
      <c r="Q781" s="2"/>
      <c r="R781" s="2"/>
      <c r="S781" s="2"/>
      <c r="T781" s="2"/>
      <c r="U781" s="2"/>
      <c r="V781" s="2"/>
      <c r="W781" s="2"/>
      <c r="X781" s="2"/>
      <c r="Y781" s="2"/>
      <c r="Z781" s="2"/>
    </row>
    <row r="782">
      <c r="A782" s="16"/>
      <c r="B782" s="16"/>
      <c r="C782" s="16"/>
      <c r="D782" s="20"/>
      <c r="E782" s="16"/>
      <c r="F782" s="16"/>
      <c r="G782" s="16"/>
      <c r="H782" s="16"/>
      <c r="I782" s="16"/>
      <c r="J782" s="16"/>
      <c r="K782" s="2"/>
      <c r="L782" s="2"/>
      <c r="M782" s="2"/>
      <c r="N782" s="2"/>
      <c r="O782" s="2"/>
      <c r="P782" s="2"/>
      <c r="Q782" s="2"/>
      <c r="R782" s="2"/>
      <c r="S782" s="2"/>
      <c r="T782" s="2"/>
      <c r="U782" s="2"/>
      <c r="V782" s="2"/>
      <c r="W782" s="2"/>
      <c r="X782" s="2"/>
      <c r="Y782" s="2"/>
      <c r="Z782" s="2"/>
    </row>
    <row r="783">
      <c r="A783" s="16"/>
      <c r="B783" s="16"/>
      <c r="C783" s="16"/>
      <c r="D783" s="20"/>
      <c r="E783" s="16"/>
      <c r="F783" s="16"/>
      <c r="G783" s="16"/>
      <c r="H783" s="16"/>
      <c r="I783" s="16"/>
      <c r="J783" s="16"/>
      <c r="K783" s="2"/>
      <c r="L783" s="2"/>
      <c r="M783" s="2"/>
      <c r="N783" s="2"/>
      <c r="O783" s="2"/>
      <c r="P783" s="2"/>
      <c r="Q783" s="2"/>
      <c r="R783" s="2"/>
      <c r="S783" s="2"/>
      <c r="T783" s="2"/>
      <c r="U783" s="2"/>
      <c r="V783" s="2"/>
      <c r="W783" s="2"/>
      <c r="X783" s="2"/>
      <c r="Y783" s="2"/>
      <c r="Z783" s="2"/>
    </row>
    <row r="784">
      <c r="A784" s="16"/>
      <c r="B784" s="16"/>
      <c r="C784" s="16"/>
      <c r="D784" s="20"/>
      <c r="E784" s="16"/>
      <c r="F784" s="16"/>
      <c r="G784" s="16"/>
      <c r="H784" s="16"/>
      <c r="I784" s="16"/>
      <c r="J784" s="16"/>
      <c r="K784" s="2"/>
      <c r="L784" s="2"/>
      <c r="M784" s="2"/>
      <c r="N784" s="2"/>
      <c r="O784" s="2"/>
      <c r="P784" s="2"/>
      <c r="Q784" s="2"/>
      <c r="R784" s="2"/>
      <c r="S784" s="2"/>
      <c r="T784" s="2"/>
      <c r="U784" s="2"/>
      <c r="V784" s="2"/>
      <c r="W784" s="2"/>
      <c r="X784" s="2"/>
      <c r="Y784" s="2"/>
      <c r="Z784" s="2"/>
    </row>
    <row r="785">
      <c r="A785" s="16"/>
      <c r="B785" s="16"/>
      <c r="C785" s="16"/>
      <c r="D785" s="20"/>
      <c r="E785" s="16"/>
      <c r="F785" s="16"/>
      <c r="G785" s="16"/>
      <c r="H785" s="16"/>
      <c r="I785" s="16"/>
      <c r="J785" s="16"/>
      <c r="K785" s="2"/>
      <c r="L785" s="2"/>
      <c r="M785" s="2"/>
      <c r="N785" s="2"/>
      <c r="O785" s="2"/>
      <c r="P785" s="2"/>
      <c r="Q785" s="2"/>
      <c r="R785" s="2"/>
      <c r="S785" s="2"/>
      <c r="T785" s="2"/>
      <c r="U785" s="2"/>
      <c r="V785" s="2"/>
      <c r="W785" s="2"/>
      <c r="X785" s="2"/>
      <c r="Y785" s="2"/>
      <c r="Z785" s="2"/>
    </row>
    <row r="786">
      <c r="A786" s="16"/>
      <c r="B786" s="16"/>
      <c r="C786" s="16"/>
      <c r="D786" s="20"/>
      <c r="E786" s="16"/>
      <c r="F786" s="16"/>
      <c r="G786" s="16"/>
      <c r="H786" s="16"/>
      <c r="I786" s="16"/>
      <c r="J786" s="16"/>
      <c r="K786" s="2"/>
      <c r="L786" s="2"/>
      <c r="M786" s="2"/>
      <c r="N786" s="2"/>
      <c r="O786" s="2"/>
      <c r="P786" s="2"/>
      <c r="Q786" s="2"/>
      <c r="R786" s="2"/>
      <c r="S786" s="2"/>
      <c r="T786" s="2"/>
      <c r="U786" s="2"/>
      <c r="V786" s="2"/>
      <c r="W786" s="2"/>
      <c r="X786" s="2"/>
      <c r="Y786" s="2"/>
      <c r="Z786" s="2"/>
    </row>
    <row r="787">
      <c r="A787" s="16"/>
      <c r="B787" s="16"/>
      <c r="C787" s="16"/>
      <c r="D787" s="20"/>
      <c r="E787" s="16"/>
      <c r="F787" s="16"/>
      <c r="G787" s="16"/>
      <c r="H787" s="16"/>
      <c r="I787" s="16"/>
      <c r="J787" s="16"/>
      <c r="K787" s="2"/>
      <c r="L787" s="2"/>
      <c r="M787" s="2"/>
      <c r="N787" s="2"/>
      <c r="O787" s="2"/>
      <c r="P787" s="2"/>
      <c r="Q787" s="2"/>
      <c r="R787" s="2"/>
      <c r="S787" s="2"/>
      <c r="T787" s="2"/>
      <c r="U787" s="2"/>
      <c r="V787" s="2"/>
      <c r="W787" s="2"/>
      <c r="X787" s="2"/>
      <c r="Y787" s="2"/>
      <c r="Z787" s="2"/>
    </row>
    <row r="788">
      <c r="A788" s="16"/>
      <c r="B788" s="16"/>
      <c r="C788" s="16"/>
      <c r="D788" s="20"/>
      <c r="E788" s="16"/>
      <c r="F788" s="16"/>
      <c r="G788" s="16"/>
      <c r="H788" s="16"/>
      <c r="I788" s="16"/>
      <c r="J788" s="16"/>
      <c r="K788" s="2"/>
      <c r="L788" s="2"/>
      <c r="M788" s="2"/>
      <c r="N788" s="2"/>
      <c r="O788" s="2"/>
      <c r="P788" s="2"/>
      <c r="Q788" s="2"/>
      <c r="R788" s="2"/>
      <c r="S788" s="2"/>
      <c r="T788" s="2"/>
      <c r="U788" s="2"/>
      <c r="V788" s="2"/>
      <c r="W788" s="2"/>
      <c r="X788" s="2"/>
      <c r="Y788" s="2"/>
      <c r="Z788" s="2"/>
    </row>
    <row r="789">
      <c r="A789" s="16"/>
      <c r="B789" s="16"/>
      <c r="C789" s="16"/>
      <c r="D789" s="20"/>
      <c r="E789" s="16"/>
      <c r="F789" s="16"/>
      <c r="G789" s="16"/>
      <c r="H789" s="16"/>
      <c r="I789" s="16"/>
      <c r="J789" s="16"/>
      <c r="K789" s="2"/>
      <c r="L789" s="2"/>
      <c r="M789" s="2"/>
      <c r="N789" s="2"/>
      <c r="O789" s="2"/>
      <c r="P789" s="2"/>
      <c r="Q789" s="2"/>
      <c r="R789" s="2"/>
      <c r="S789" s="2"/>
      <c r="T789" s="2"/>
      <c r="U789" s="2"/>
      <c r="V789" s="2"/>
      <c r="W789" s="2"/>
      <c r="X789" s="2"/>
      <c r="Y789" s="2"/>
      <c r="Z789" s="2"/>
    </row>
    <row r="790">
      <c r="A790" s="16"/>
      <c r="B790" s="16"/>
      <c r="C790" s="16"/>
      <c r="D790" s="20"/>
      <c r="E790" s="16"/>
      <c r="F790" s="16"/>
      <c r="G790" s="16"/>
      <c r="H790" s="16"/>
      <c r="I790" s="16"/>
      <c r="J790" s="16"/>
      <c r="K790" s="2"/>
      <c r="L790" s="2"/>
      <c r="M790" s="2"/>
      <c r="N790" s="2"/>
      <c r="O790" s="2"/>
      <c r="P790" s="2"/>
      <c r="Q790" s="2"/>
      <c r="R790" s="2"/>
      <c r="S790" s="2"/>
      <c r="T790" s="2"/>
      <c r="U790" s="2"/>
      <c r="V790" s="2"/>
      <c r="W790" s="2"/>
      <c r="X790" s="2"/>
      <c r="Y790" s="2"/>
      <c r="Z790" s="2"/>
    </row>
    <row r="791">
      <c r="A791" s="16"/>
      <c r="B791" s="16"/>
      <c r="C791" s="16"/>
      <c r="D791" s="20"/>
      <c r="E791" s="16"/>
      <c r="F791" s="16"/>
      <c r="G791" s="16"/>
      <c r="H791" s="16"/>
      <c r="I791" s="16"/>
      <c r="J791" s="16"/>
      <c r="K791" s="2"/>
      <c r="L791" s="2"/>
      <c r="M791" s="2"/>
      <c r="N791" s="2"/>
      <c r="O791" s="2"/>
      <c r="P791" s="2"/>
      <c r="Q791" s="2"/>
      <c r="R791" s="2"/>
      <c r="S791" s="2"/>
      <c r="T791" s="2"/>
      <c r="U791" s="2"/>
      <c r="V791" s="2"/>
      <c r="W791" s="2"/>
      <c r="X791" s="2"/>
      <c r="Y791" s="2"/>
      <c r="Z791" s="2"/>
    </row>
    <row r="792">
      <c r="A792" s="16"/>
      <c r="B792" s="16"/>
      <c r="C792" s="16"/>
      <c r="D792" s="20"/>
      <c r="E792" s="16"/>
      <c r="F792" s="16"/>
      <c r="G792" s="16"/>
      <c r="H792" s="16"/>
      <c r="I792" s="16"/>
      <c r="J792" s="16"/>
      <c r="K792" s="2"/>
      <c r="L792" s="2"/>
      <c r="M792" s="2"/>
      <c r="N792" s="2"/>
      <c r="O792" s="2"/>
      <c r="P792" s="2"/>
      <c r="Q792" s="2"/>
      <c r="R792" s="2"/>
      <c r="S792" s="2"/>
      <c r="T792" s="2"/>
      <c r="U792" s="2"/>
      <c r="V792" s="2"/>
      <c r="W792" s="2"/>
      <c r="X792" s="2"/>
      <c r="Y792" s="2"/>
      <c r="Z792" s="2"/>
    </row>
    <row r="793">
      <c r="A793" s="16"/>
      <c r="B793" s="16"/>
      <c r="C793" s="16"/>
      <c r="D793" s="20"/>
      <c r="E793" s="16"/>
      <c r="F793" s="16"/>
      <c r="G793" s="16"/>
      <c r="H793" s="16"/>
      <c r="I793" s="16"/>
      <c r="J793" s="16"/>
      <c r="K793" s="2"/>
      <c r="L793" s="2"/>
      <c r="M793" s="2"/>
      <c r="N793" s="2"/>
      <c r="O793" s="2"/>
      <c r="P793" s="2"/>
      <c r="Q793" s="2"/>
      <c r="R793" s="2"/>
      <c r="S793" s="2"/>
      <c r="T793" s="2"/>
      <c r="U793" s="2"/>
      <c r="V793" s="2"/>
      <c r="W793" s="2"/>
      <c r="X793" s="2"/>
      <c r="Y793" s="2"/>
      <c r="Z793" s="2"/>
    </row>
    <row r="794">
      <c r="A794" s="16"/>
      <c r="B794" s="16"/>
      <c r="C794" s="16"/>
      <c r="D794" s="20"/>
      <c r="E794" s="16"/>
      <c r="F794" s="16"/>
      <c r="G794" s="16"/>
      <c r="H794" s="16"/>
      <c r="I794" s="16"/>
      <c r="J794" s="16"/>
      <c r="K794" s="2"/>
      <c r="L794" s="2"/>
      <c r="M794" s="2"/>
      <c r="N794" s="2"/>
      <c r="O794" s="2"/>
      <c r="P794" s="2"/>
      <c r="Q794" s="2"/>
      <c r="R794" s="2"/>
      <c r="S794" s="2"/>
      <c r="T794" s="2"/>
      <c r="U794" s="2"/>
      <c r="V794" s="2"/>
      <c r="W794" s="2"/>
      <c r="X794" s="2"/>
      <c r="Y794" s="2"/>
      <c r="Z794" s="2"/>
    </row>
    <row r="795">
      <c r="A795" s="16"/>
      <c r="B795" s="16"/>
      <c r="C795" s="16"/>
      <c r="D795" s="20"/>
      <c r="E795" s="16"/>
      <c r="F795" s="16"/>
      <c r="G795" s="16"/>
      <c r="H795" s="16"/>
      <c r="I795" s="16"/>
      <c r="J795" s="16"/>
      <c r="K795" s="2"/>
      <c r="L795" s="2"/>
      <c r="M795" s="2"/>
      <c r="N795" s="2"/>
      <c r="O795" s="2"/>
      <c r="P795" s="2"/>
      <c r="Q795" s="2"/>
      <c r="R795" s="2"/>
      <c r="S795" s="2"/>
      <c r="T795" s="2"/>
      <c r="U795" s="2"/>
      <c r="V795" s="2"/>
      <c r="W795" s="2"/>
      <c r="X795" s="2"/>
      <c r="Y795" s="2"/>
      <c r="Z795" s="2"/>
    </row>
    <row r="796">
      <c r="A796" s="16"/>
      <c r="B796" s="16"/>
      <c r="C796" s="16"/>
      <c r="D796" s="20"/>
      <c r="E796" s="16"/>
      <c r="F796" s="16"/>
      <c r="G796" s="16"/>
      <c r="H796" s="16"/>
      <c r="I796" s="16"/>
      <c r="J796" s="16"/>
      <c r="K796" s="2"/>
      <c r="L796" s="2"/>
      <c r="M796" s="2"/>
      <c r="N796" s="2"/>
      <c r="O796" s="2"/>
      <c r="P796" s="2"/>
      <c r="Q796" s="2"/>
      <c r="R796" s="2"/>
      <c r="S796" s="2"/>
      <c r="T796" s="2"/>
      <c r="U796" s="2"/>
      <c r="V796" s="2"/>
      <c r="W796" s="2"/>
      <c r="X796" s="2"/>
      <c r="Y796" s="2"/>
      <c r="Z796" s="2"/>
    </row>
    <row r="797">
      <c r="A797" s="16"/>
      <c r="B797" s="16"/>
      <c r="C797" s="16"/>
      <c r="D797" s="20"/>
      <c r="E797" s="16"/>
      <c r="F797" s="16"/>
      <c r="G797" s="16"/>
      <c r="H797" s="16"/>
      <c r="I797" s="16"/>
      <c r="J797" s="16"/>
      <c r="K797" s="2"/>
      <c r="L797" s="2"/>
      <c r="M797" s="2"/>
      <c r="N797" s="2"/>
      <c r="O797" s="2"/>
      <c r="P797" s="2"/>
      <c r="Q797" s="2"/>
      <c r="R797" s="2"/>
      <c r="S797" s="2"/>
      <c r="T797" s="2"/>
      <c r="U797" s="2"/>
      <c r="V797" s="2"/>
      <c r="W797" s="2"/>
      <c r="X797" s="2"/>
      <c r="Y797" s="2"/>
      <c r="Z797" s="2"/>
    </row>
    <row r="798">
      <c r="A798" s="16"/>
      <c r="B798" s="16"/>
      <c r="C798" s="16"/>
      <c r="D798" s="20"/>
      <c r="E798" s="16"/>
      <c r="F798" s="16"/>
      <c r="G798" s="16"/>
      <c r="H798" s="16"/>
      <c r="I798" s="16"/>
      <c r="J798" s="16"/>
      <c r="K798" s="2"/>
      <c r="L798" s="2"/>
      <c r="M798" s="2"/>
      <c r="N798" s="2"/>
      <c r="O798" s="2"/>
      <c r="P798" s="2"/>
      <c r="Q798" s="2"/>
      <c r="R798" s="2"/>
      <c r="S798" s="2"/>
      <c r="T798" s="2"/>
      <c r="U798" s="2"/>
      <c r="V798" s="2"/>
      <c r="W798" s="2"/>
      <c r="X798" s="2"/>
      <c r="Y798" s="2"/>
      <c r="Z798" s="2"/>
    </row>
    <row r="799">
      <c r="A799" s="16"/>
      <c r="B799" s="16"/>
      <c r="C799" s="16"/>
      <c r="D799" s="20"/>
      <c r="E799" s="16"/>
      <c r="F799" s="16"/>
      <c r="G799" s="16"/>
      <c r="H799" s="16"/>
      <c r="I799" s="16"/>
      <c r="J799" s="16"/>
      <c r="K799" s="2"/>
      <c r="L799" s="2"/>
      <c r="M799" s="2"/>
      <c r="N799" s="2"/>
      <c r="O799" s="2"/>
      <c r="P799" s="2"/>
      <c r="Q799" s="2"/>
      <c r="R799" s="2"/>
      <c r="S799" s="2"/>
      <c r="T799" s="2"/>
      <c r="U799" s="2"/>
      <c r="V799" s="2"/>
      <c r="W799" s="2"/>
      <c r="X799" s="2"/>
      <c r="Y799" s="2"/>
      <c r="Z799" s="2"/>
    </row>
    <row r="800">
      <c r="A800" s="16"/>
      <c r="B800" s="16"/>
      <c r="C800" s="16"/>
      <c r="D800" s="20"/>
      <c r="E800" s="16"/>
      <c r="F800" s="16"/>
      <c r="G800" s="16"/>
      <c r="H800" s="16"/>
      <c r="I800" s="16"/>
      <c r="J800" s="16"/>
      <c r="K800" s="2"/>
      <c r="L800" s="2"/>
      <c r="M800" s="2"/>
      <c r="N800" s="2"/>
      <c r="O800" s="2"/>
      <c r="P800" s="2"/>
      <c r="Q800" s="2"/>
      <c r="R800" s="2"/>
      <c r="S800" s="2"/>
      <c r="T800" s="2"/>
      <c r="U800" s="2"/>
      <c r="V800" s="2"/>
      <c r="W800" s="2"/>
      <c r="X800" s="2"/>
      <c r="Y800" s="2"/>
      <c r="Z800" s="2"/>
    </row>
    <row r="801">
      <c r="A801" s="16"/>
      <c r="B801" s="16"/>
      <c r="C801" s="16"/>
      <c r="D801" s="20"/>
      <c r="E801" s="16"/>
      <c r="F801" s="16"/>
      <c r="G801" s="16"/>
      <c r="H801" s="16"/>
      <c r="I801" s="16"/>
      <c r="J801" s="16"/>
      <c r="K801" s="2"/>
      <c r="L801" s="2"/>
      <c r="M801" s="2"/>
      <c r="N801" s="2"/>
      <c r="O801" s="2"/>
      <c r="P801" s="2"/>
      <c r="Q801" s="2"/>
      <c r="R801" s="2"/>
      <c r="S801" s="2"/>
      <c r="T801" s="2"/>
      <c r="U801" s="2"/>
      <c r="V801" s="2"/>
      <c r="W801" s="2"/>
      <c r="X801" s="2"/>
      <c r="Y801" s="2"/>
      <c r="Z801" s="2"/>
    </row>
    <row r="802">
      <c r="A802" s="16"/>
      <c r="B802" s="16"/>
      <c r="C802" s="16"/>
      <c r="D802" s="20"/>
      <c r="E802" s="16"/>
      <c r="F802" s="16"/>
      <c r="G802" s="16"/>
      <c r="H802" s="16"/>
      <c r="I802" s="16"/>
      <c r="J802" s="16"/>
      <c r="K802" s="2"/>
      <c r="L802" s="2"/>
      <c r="M802" s="2"/>
      <c r="N802" s="2"/>
      <c r="O802" s="2"/>
      <c r="P802" s="2"/>
      <c r="Q802" s="2"/>
      <c r="R802" s="2"/>
      <c r="S802" s="2"/>
      <c r="T802" s="2"/>
      <c r="U802" s="2"/>
      <c r="V802" s="2"/>
      <c r="W802" s="2"/>
      <c r="X802" s="2"/>
      <c r="Y802" s="2"/>
      <c r="Z802" s="2"/>
    </row>
    <row r="803">
      <c r="A803" s="16"/>
      <c r="B803" s="16"/>
      <c r="C803" s="16"/>
      <c r="D803" s="20"/>
      <c r="E803" s="16"/>
      <c r="F803" s="16"/>
      <c r="G803" s="16"/>
      <c r="H803" s="16"/>
      <c r="I803" s="16"/>
      <c r="J803" s="16"/>
      <c r="K803" s="2"/>
      <c r="L803" s="2"/>
      <c r="M803" s="2"/>
      <c r="N803" s="2"/>
      <c r="O803" s="2"/>
      <c r="P803" s="2"/>
      <c r="Q803" s="2"/>
      <c r="R803" s="2"/>
      <c r="S803" s="2"/>
      <c r="T803" s="2"/>
      <c r="U803" s="2"/>
      <c r="V803" s="2"/>
      <c r="W803" s="2"/>
      <c r="X803" s="2"/>
      <c r="Y803" s="2"/>
      <c r="Z803" s="2"/>
    </row>
    <row r="804">
      <c r="A804" s="16"/>
      <c r="B804" s="16"/>
      <c r="C804" s="16"/>
      <c r="D804" s="20"/>
      <c r="E804" s="16"/>
      <c r="F804" s="16"/>
      <c r="G804" s="16"/>
      <c r="H804" s="16"/>
      <c r="I804" s="16"/>
      <c r="J804" s="16"/>
      <c r="K804" s="2"/>
      <c r="L804" s="2"/>
      <c r="M804" s="2"/>
      <c r="N804" s="2"/>
      <c r="O804" s="2"/>
      <c r="P804" s="2"/>
      <c r="Q804" s="2"/>
      <c r="R804" s="2"/>
      <c r="S804" s="2"/>
      <c r="T804" s="2"/>
      <c r="U804" s="2"/>
      <c r="V804" s="2"/>
      <c r="W804" s="2"/>
      <c r="X804" s="2"/>
      <c r="Y804" s="2"/>
      <c r="Z804" s="2"/>
    </row>
    <row r="805">
      <c r="A805" s="16"/>
      <c r="B805" s="16"/>
      <c r="C805" s="16"/>
      <c r="D805" s="20"/>
      <c r="E805" s="16"/>
      <c r="F805" s="16"/>
      <c r="G805" s="16"/>
      <c r="H805" s="16"/>
      <c r="I805" s="16"/>
      <c r="J805" s="16"/>
      <c r="K805" s="2"/>
      <c r="L805" s="2"/>
      <c r="M805" s="2"/>
      <c r="N805" s="2"/>
      <c r="O805" s="2"/>
      <c r="P805" s="2"/>
      <c r="Q805" s="2"/>
      <c r="R805" s="2"/>
      <c r="S805" s="2"/>
      <c r="T805" s="2"/>
      <c r="U805" s="2"/>
      <c r="V805" s="2"/>
      <c r="W805" s="2"/>
      <c r="X805" s="2"/>
      <c r="Y805" s="2"/>
      <c r="Z805" s="2"/>
    </row>
    <row r="806">
      <c r="A806" s="16"/>
      <c r="B806" s="16"/>
      <c r="C806" s="16"/>
      <c r="D806" s="20"/>
      <c r="E806" s="16"/>
      <c r="F806" s="16"/>
      <c r="G806" s="16"/>
      <c r="H806" s="16"/>
      <c r="I806" s="16"/>
      <c r="J806" s="16"/>
      <c r="K806" s="2"/>
      <c r="L806" s="2"/>
      <c r="M806" s="2"/>
      <c r="N806" s="2"/>
      <c r="O806" s="2"/>
      <c r="P806" s="2"/>
      <c r="Q806" s="2"/>
      <c r="R806" s="2"/>
      <c r="S806" s="2"/>
      <c r="T806" s="2"/>
      <c r="U806" s="2"/>
      <c r="V806" s="2"/>
      <c r="W806" s="2"/>
      <c r="X806" s="2"/>
      <c r="Y806" s="2"/>
      <c r="Z806" s="2"/>
    </row>
    <row r="807">
      <c r="A807" s="16"/>
      <c r="B807" s="16"/>
      <c r="C807" s="16"/>
      <c r="D807" s="20"/>
      <c r="E807" s="16"/>
      <c r="F807" s="16"/>
      <c r="G807" s="16"/>
      <c r="H807" s="16"/>
      <c r="I807" s="16"/>
      <c r="J807" s="16"/>
      <c r="K807" s="2"/>
      <c r="L807" s="2"/>
      <c r="M807" s="2"/>
      <c r="N807" s="2"/>
      <c r="O807" s="2"/>
      <c r="P807" s="2"/>
      <c r="Q807" s="2"/>
      <c r="R807" s="2"/>
      <c r="S807" s="2"/>
      <c r="T807" s="2"/>
      <c r="U807" s="2"/>
      <c r="V807" s="2"/>
      <c r="W807" s="2"/>
      <c r="X807" s="2"/>
      <c r="Y807" s="2"/>
      <c r="Z807" s="2"/>
    </row>
    <row r="808">
      <c r="A808" s="16"/>
      <c r="B808" s="16"/>
      <c r="C808" s="16"/>
      <c r="D808" s="20"/>
      <c r="E808" s="16"/>
      <c r="F808" s="16"/>
      <c r="G808" s="16"/>
      <c r="H808" s="16"/>
      <c r="I808" s="16"/>
      <c r="J808" s="16"/>
      <c r="K808" s="2"/>
      <c r="L808" s="2"/>
      <c r="M808" s="2"/>
      <c r="N808" s="2"/>
      <c r="O808" s="2"/>
      <c r="P808" s="2"/>
      <c r="Q808" s="2"/>
      <c r="R808" s="2"/>
      <c r="S808" s="2"/>
      <c r="T808" s="2"/>
      <c r="U808" s="2"/>
      <c r="V808" s="2"/>
      <c r="W808" s="2"/>
      <c r="X808" s="2"/>
      <c r="Y808" s="2"/>
      <c r="Z808" s="2"/>
    </row>
    <row r="809">
      <c r="A809" s="16"/>
      <c r="B809" s="16"/>
      <c r="C809" s="16"/>
      <c r="D809" s="20"/>
      <c r="E809" s="16"/>
      <c r="F809" s="16"/>
      <c r="G809" s="16"/>
      <c r="H809" s="16"/>
      <c r="I809" s="16"/>
      <c r="J809" s="16"/>
      <c r="K809" s="2"/>
      <c r="L809" s="2"/>
      <c r="M809" s="2"/>
      <c r="N809" s="2"/>
      <c r="O809" s="2"/>
      <c r="P809" s="2"/>
      <c r="Q809" s="2"/>
      <c r="R809" s="2"/>
      <c r="S809" s="2"/>
      <c r="T809" s="2"/>
      <c r="U809" s="2"/>
      <c r="V809" s="2"/>
      <c r="W809" s="2"/>
      <c r="X809" s="2"/>
      <c r="Y809" s="2"/>
      <c r="Z809" s="2"/>
    </row>
    <row r="810">
      <c r="A810" s="16"/>
      <c r="B810" s="16"/>
      <c r="C810" s="16"/>
      <c r="D810" s="20"/>
      <c r="E810" s="16"/>
      <c r="F810" s="16"/>
      <c r="G810" s="16"/>
      <c r="H810" s="16"/>
      <c r="I810" s="16"/>
      <c r="J810" s="16"/>
      <c r="K810" s="2"/>
      <c r="L810" s="2"/>
      <c r="M810" s="2"/>
      <c r="N810" s="2"/>
      <c r="O810" s="2"/>
      <c r="P810" s="2"/>
      <c r="Q810" s="2"/>
      <c r="R810" s="2"/>
      <c r="S810" s="2"/>
      <c r="T810" s="2"/>
      <c r="U810" s="2"/>
      <c r="V810" s="2"/>
      <c r="W810" s="2"/>
      <c r="X810" s="2"/>
      <c r="Y810" s="2"/>
      <c r="Z810" s="2"/>
    </row>
    <row r="811">
      <c r="A811" s="16"/>
      <c r="B811" s="16"/>
      <c r="C811" s="16"/>
      <c r="D811" s="20"/>
      <c r="E811" s="16"/>
      <c r="F811" s="16"/>
      <c r="G811" s="16"/>
      <c r="H811" s="16"/>
      <c r="I811" s="16"/>
      <c r="J811" s="16"/>
      <c r="K811" s="2"/>
      <c r="L811" s="2"/>
      <c r="M811" s="2"/>
      <c r="N811" s="2"/>
      <c r="O811" s="2"/>
      <c r="P811" s="2"/>
      <c r="Q811" s="2"/>
      <c r="R811" s="2"/>
      <c r="S811" s="2"/>
      <c r="T811" s="2"/>
      <c r="U811" s="2"/>
      <c r="V811" s="2"/>
      <c r="W811" s="2"/>
      <c r="X811" s="2"/>
      <c r="Y811" s="2"/>
      <c r="Z811" s="2"/>
    </row>
    <row r="812">
      <c r="A812" s="16"/>
      <c r="B812" s="16"/>
      <c r="C812" s="16"/>
      <c r="D812" s="20"/>
      <c r="E812" s="16"/>
      <c r="F812" s="16"/>
      <c r="G812" s="16"/>
      <c r="H812" s="16"/>
      <c r="I812" s="16"/>
      <c r="J812" s="16"/>
      <c r="K812" s="2"/>
      <c r="L812" s="2"/>
      <c r="M812" s="2"/>
      <c r="N812" s="2"/>
      <c r="O812" s="2"/>
      <c r="P812" s="2"/>
      <c r="Q812" s="2"/>
      <c r="R812" s="2"/>
      <c r="S812" s="2"/>
      <c r="T812" s="2"/>
      <c r="U812" s="2"/>
      <c r="V812" s="2"/>
      <c r="W812" s="2"/>
      <c r="X812" s="2"/>
      <c r="Y812" s="2"/>
      <c r="Z812" s="2"/>
    </row>
    <row r="813">
      <c r="A813" s="16"/>
      <c r="B813" s="16"/>
      <c r="C813" s="16"/>
      <c r="D813" s="20"/>
      <c r="E813" s="16"/>
      <c r="F813" s="16"/>
      <c r="G813" s="16"/>
      <c r="H813" s="16"/>
      <c r="I813" s="16"/>
      <c r="J813" s="16"/>
      <c r="K813" s="2"/>
      <c r="L813" s="2"/>
      <c r="M813" s="2"/>
      <c r="N813" s="2"/>
      <c r="O813" s="2"/>
      <c r="P813" s="2"/>
      <c r="Q813" s="2"/>
      <c r="R813" s="2"/>
      <c r="S813" s="2"/>
      <c r="T813" s="2"/>
      <c r="U813" s="2"/>
      <c r="V813" s="2"/>
      <c r="W813" s="2"/>
      <c r="X813" s="2"/>
      <c r="Y813" s="2"/>
      <c r="Z813" s="2"/>
    </row>
    <row r="814">
      <c r="A814" s="16"/>
      <c r="B814" s="16"/>
      <c r="C814" s="16"/>
      <c r="D814" s="20"/>
      <c r="E814" s="16"/>
      <c r="F814" s="16"/>
      <c r="G814" s="16"/>
      <c r="H814" s="16"/>
      <c r="I814" s="16"/>
      <c r="J814" s="16"/>
      <c r="K814" s="2"/>
      <c r="L814" s="2"/>
      <c r="M814" s="2"/>
      <c r="N814" s="2"/>
      <c r="O814" s="2"/>
      <c r="P814" s="2"/>
      <c r="Q814" s="2"/>
      <c r="R814" s="2"/>
      <c r="S814" s="2"/>
      <c r="T814" s="2"/>
      <c r="U814" s="2"/>
      <c r="V814" s="2"/>
      <c r="W814" s="2"/>
      <c r="X814" s="2"/>
      <c r="Y814" s="2"/>
      <c r="Z814" s="2"/>
    </row>
    <row r="815">
      <c r="A815" s="16"/>
      <c r="B815" s="16"/>
      <c r="C815" s="16"/>
      <c r="D815" s="20"/>
      <c r="E815" s="16"/>
      <c r="F815" s="16"/>
      <c r="G815" s="16"/>
      <c r="H815" s="16"/>
      <c r="I815" s="16"/>
      <c r="J815" s="16"/>
      <c r="K815" s="2"/>
      <c r="L815" s="2"/>
      <c r="M815" s="2"/>
      <c r="N815" s="2"/>
      <c r="O815" s="2"/>
      <c r="P815" s="2"/>
      <c r="Q815" s="2"/>
      <c r="R815" s="2"/>
      <c r="S815" s="2"/>
      <c r="T815" s="2"/>
      <c r="U815" s="2"/>
      <c r="V815" s="2"/>
      <c r="W815" s="2"/>
      <c r="X815" s="2"/>
      <c r="Y815" s="2"/>
      <c r="Z815" s="2"/>
    </row>
    <row r="816">
      <c r="A816" s="16"/>
      <c r="B816" s="16"/>
      <c r="C816" s="16"/>
      <c r="D816" s="20"/>
      <c r="E816" s="16"/>
      <c r="F816" s="16"/>
      <c r="G816" s="16"/>
      <c r="H816" s="16"/>
      <c r="I816" s="16"/>
      <c r="J816" s="16"/>
      <c r="K816" s="2"/>
      <c r="L816" s="2"/>
      <c r="M816" s="2"/>
      <c r="N816" s="2"/>
      <c r="O816" s="2"/>
      <c r="P816" s="2"/>
      <c r="Q816" s="2"/>
      <c r="R816" s="2"/>
      <c r="S816" s="2"/>
      <c r="T816" s="2"/>
      <c r="U816" s="2"/>
      <c r="V816" s="2"/>
      <c r="W816" s="2"/>
      <c r="X816" s="2"/>
      <c r="Y816" s="2"/>
      <c r="Z816" s="2"/>
    </row>
    <row r="817">
      <c r="A817" s="16"/>
      <c r="B817" s="16"/>
      <c r="C817" s="16"/>
      <c r="D817" s="20"/>
      <c r="E817" s="16"/>
      <c r="F817" s="16"/>
      <c r="G817" s="16"/>
      <c r="H817" s="16"/>
      <c r="I817" s="16"/>
      <c r="J817" s="16"/>
      <c r="K817" s="2"/>
      <c r="L817" s="2"/>
      <c r="M817" s="2"/>
      <c r="N817" s="2"/>
      <c r="O817" s="2"/>
      <c r="P817" s="2"/>
      <c r="Q817" s="2"/>
      <c r="R817" s="2"/>
      <c r="S817" s="2"/>
      <c r="T817" s="2"/>
      <c r="U817" s="2"/>
      <c r="V817" s="2"/>
      <c r="W817" s="2"/>
      <c r="X817" s="2"/>
      <c r="Y817" s="2"/>
      <c r="Z817" s="2"/>
    </row>
    <row r="818">
      <c r="A818" s="16"/>
      <c r="B818" s="16"/>
      <c r="C818" s="16"/>
      <c r="D818" s="20"/>
      <c r="E818" s="16"/>
      <c r="F818" s="16"/>
      <c r="G818" s="16"/>
      <c r="H818" s="16"/>
      <c r="I818" s="16"/>
      <c r="J818" s="16"/>
      <c r="K818" s="2"/>
      <c r="L818" s="2"/>
      <c r="M818" s="2"/>
      <c r="N818" s="2"/>
      <c r="O818" s="2"/>
      <c r="P818" s="2"/>
      <c r="Q818" s="2"/>
      <c r="R818" s="2"/>
      <c r="S818" s="2"/>
      <c r="T818" s="2"/>
      <c r="U818" s="2"/>
      <c r="V818" s="2"/>
      <c r="W818" s="2"/>
      <c r="X818" s="2"/>
      <c r="Y818" s="2"/>
      <c r="Z818" s="2"/>
    </row>
    <row r="819">
      <c r="A819" s="16"/>
      <c r="B819" s="16"/>
      <c r="C819" s="16"/>
      <c r="D819" s="20"/>
      <c r="E819" s="16"/>
      <c r="F819" s="16"/>
      <c r="G819" s="16"/>
      <c r="H819" s="16"/>
      <c r="I819" s="16"/>
      <c r="J819" s="16"/>
      <c r="K819" s="2"/>
      <c r="L819" s="2"/>
      <c r="M819" s="2"/>
      <c r="N819" s="2"/>
      <c r="O819" s="2"/>
      <c r="P819" s="2"/>
      <c r="Q819" s="2"/>
      <c r="R819" s="2"/>
      <c r="S819" s="2"/>
      <c r="T819" s="2"/>
      <c r="U819" s="2"/>
      <c r="V819" s="2"/>
      <c r="W819" s="2"/>
      <c r="X819" s="2"/>
      <c r="Y819" s="2"/>
      <c r="Z819" s="2"/>
    </row>
    <row r="820">
      <c r="A820" s="16"/>
      <c r="B820" s="16"/>
      <c r="C820" s="16"/>
      <c r="D820" s="20"/>
      <c r="E820" s="16"/>
      <c r="F820" s="16"/>
      <c r="G820" s="16"/>
      <c r="H820" s="16"/>
      <c r="I820" s="16"/>
      <c r="J820" s="16"/>
      <c r="K820" s="2"/>
      <c r="L820" s="2"/>
      <c r="M820" s="2"/>
      <c r="N820" s="2"/>
      <c r="O820" s="2"/>
      <c r="P820" s="2"/>
      <c r="Q820" s="2"/>
      <c r="R820" s="2"/>
      <c r="S820" s="2"/>
      <c r="T820" s="2"/>
      <c r="U820" s="2"/>
      <c r="V820" s="2"/>
      <c r="W820" s="2"/>
      <c r="X820" s="2"/>
      <c r="Y820" s="2"/>
      <c r="Z820" s="2"/>
    </row>
    <row r="821">
      <c r="A821" s="16"/>
      <c r="B821" s="16"/>
      <c r="C821" s="16"/>
      <c r="D821" s="20"/>
      <c r="E821" s="16"/>
      <c r="F821" s="16"/>
      <c r="G821" s="16"/>
      <c r="H821" s="16"/>
      <c r="I821" s="16"/>
      <c r="J821" s="16"/>
      <c r="K821" s="2"/>
      <c r="L821" s="2"/>
      <c r="M821" s="2"/>
      <c r="N821" s="2"/>
      <c r="O821" s="2"/>
      <c r="P821" s="2"/>
      <c r="Q821" s="2"/>
      <c r="R821" s="2"/>
      <c r="S821" s="2"/>
      <c r="T821" s="2"/>
      <c r="U821" s="2"/>
      <c r="V821" s="2"/>
      <c r="W821" s="2"/>
      <c r="X821" s="2"/>
      <c r="Y821" s="2"/>
      <c r="Z821" s="2"/>
    </row>
    <row r="822">
      <c r="A822" s="16"/>
      <c r="B822" s="16"/>
      <c r="C822" s="16"/>
      <c r="D822" s="20"/>
      <c r="E822" s="16"/>
      <c r="F822" s="16"/>
      <c r="G822" s="16"/>
      <c r="H822" s="16"/>
      <c r="I822" s="16"/>
      <c r="J822" s="16"/>
      <c r="K822" s="2"/>
      <c r="L822" s="2"/>
      <c r="M822" s="2"/>
      <c r="N822" s="2"/>
      <c r="O822" s="2"/>
      <c r="P822" s="2"/>
      <c r="Q822" s="2"/>
      <c r="R822" s="2"/>
      <c r="S822" s="2"/>
      <c r="T822" s="2"/>
      <c r="U822" s="2"/>
      <c r="V822" s="2"/>
      <c r="W822" s="2"/>
      <c r="X822" s="2"/>
      <c r="Y822" s="2"/>
      <c r="Z822" s="2"/>
    </row>
    <row r="823">
      <c r="A823" s="16"/>
      <c r="B823" s="16"/>
      <c r="C823" s="16"/>
      <c r="D823" s="20"/>
      <c r="E823" s="16"/>
      <c r="F823" s="16"/>
      <c r="G823" s="16"/>
      <c r="H823" s="16"/>
      <c r="I823" s="16"/>
      <c r="J823" s="16"/>
      <c r="K823" s="2"/>
      <c r="L823" s="2"/>
      <c r="M823" s="2"/>
      <c r="N823" s="2"/>
      <c r="O823" s="2"/>
      <c r="P823" s="2"/>
      <c r="Q823" s="2"/>
      <c r="R823" s="2"/>
      <c r="S823" s="2"/>
      <c r="T823" s="2"/>
      <c r="U823" s="2"/>
      <c r="V823" s="2"/>
      <c r="W823" s="2"/>
      <c r="X823" s="2"/>
      <c r="Y823" s="2"/>
      <c r="Z823" s="2"/>
    </row>
    <row r="824">
      <c r="A824" s="16"/>
      <c r="B824" s="16"/>
      <c r="C824" s="16"/>
      <c r="D824" s="20"/>
      <c r="E824" s="16"/>
      <c r="F824" s="16"/>
      <c r="G824" s="16"/>
      <c r="H824" s="16"/>
      <c r="I824" s="16"/>
      <c r="J824" s="16"/>
      <c r="K824" s="2"/>
      <c r="L824" s="2"/>
      <c r="M824" s="2"/>
      <c r="N824" s="2"/>
      <c r="O824" s="2"/>
      <c r="P824" s="2"/>
      <c r="Q824" s="2"/>
      <c r="R824" s="2"/>
      <c r="S824" s="2"/>
      <c r="T824" s="2"/>
      <c r="U824" s="2"/>
      <c r="V824" s="2"/>
      <c r="W824" s="2"/>
      <c r="X824" s="2"/>
      <c r="Y824" s="2"/>
      <c r="Z824" s="2"/>
    </row>
    <row r="825">
      <c r="A825" s="16"/>
      <c r="B825" s="16"/>
      <c r="C825" s="16"/>
      <c r="D825" s="20"/>
      <c r="E825" s="16"/>
      <c r="F825" s="16"/>
      <c r="G825" s="16"/>
      <c r="H825" s="16"/>
      <c r="I825" s="16"/>
      <c r="J825" s="16"/>
      <c r="K825" s="2"/>
      <c r="L825" s="2"/>
      <c r="M825" s="2"/>
      <c r="N825" s="2"/>
      <c r="O825" s="2"/>
      <c r="P825" s="2"/>
      <c r="Q825" s="2"/>
      <c r="R825" s="2"/>
      <c r="S825" s="2"/>
      <c r="T825" s="2"/>
      <c r="U825" s="2"/>
      <c r="V825" s="2"/>
      <c r="W825" s="2"/>
      <c r="X825" s="2"/>
      <c r="Y825" s="2"/>
      <c r="Z825" s="2"/>
    </row>
    <row r="826">
      <c r="A826" s="16"/>
      <c r="B826" s="16"/>
      <c r="C826" s="16"/>
      <c r="D826" s="20"/>
      <c r="E826" s="16"/>
      <c r="F826" s="16"/>
      <c r="G826" s="16"/>
      <c r="H826" s="16"/>
      <c r="I826" s="16"/>
      <c r="J826" s="16"/>
      <c r="K826" s="2"/>
      <c r="L826" s="2"/>
      <c r="M826" s="2"/>
      <c r="N826" s="2"/>
      <c r="O826" s="2"/>
      <c r="P826" s="2"/>
      <c r="Q826" s="2"/>
      <c r="R826" s="2"/>
      <c r="S826" s="2"/>
      <c r="T826" s="2"/>
      <c r="U826" s="2"/>
      <c r="V826" s="2"/>
      <c r="W826" s="2"/>
      <c r="X826" s="2"/>
      <c r="Y826" s="2"/>
      <c r="Z826" s="2"/>
    </row>
    <row r="827">
      <c r="A827" s="16"/>
      <c r="B827" s="16"/>
      <c r="C827" s="16"/>
      <c r="D827" s="20"/>
      <c r="E827" s="16"/>
      <c r="F827" s="16"/>
      <c r="G827" s="16"/>
      <c r="H827" s="16"/>
      <c r="I827" s="16"/>
      <c r="J827" s="16"/>
      <c r="K827" s="2"/>
      <c r="L827" s="2"/>
      <c r="M827" s="2"/>
      <c r="N827" s="2"/>
      <c r="O827" s="2"/>
      <c r="P827" s="2"/>
      <c r="Q827" s="2"/>
      <c r="R827" s="2"/>
      <c r="S827" s="2"/>
      <c r="T827" s="2"/>
      <c r="U827" s="2"/>
      <c r="V827" s="2"/>
      <c r="W827" s="2"/>
      <c r="X827" s="2"/>
      <c r="Y827" s="2"/>
      <c r="Z827" s="2"/>
    </row>
    <row r="828">
      <c r="A828" s="16"/>
      <c r="B828" s="16"/>
      <c r="C828" s="16"/>
      <c r="D828" s="20"/>
      <c r="E828" s="16"/>
      <c r="F828" s="16"/>
      <c r="G828" s="16"/>
      <c r="H828" s="16"/>
      <c r="I828" s="16"/>
      <c r="J828" s="16"/>
      <c r="K828" s="2"/>
      <c r="L828" s="2"/>
      <c r="M828" s="2"/>
      <c r="N828" s="2"/>
      <c r="O828" s="2"/>
      <c r="P828" s="2"/>
      <c r="Q828" s="2"/>
      <c r="R828" s="2"/>
      <c r="S828" s="2"/>
      <c r="T828" s="2"/>
      <c r="U828" s="2"/>
      <c r="V828" s="2"/>
      <c r="W828" s="2"/>
      <c r="X828" s="2"/>
      <c r="Y828" s="2"/>
      <c r="Z828" s="2"/>
    </row>
    <row r="829">
      <c r="A829" s="16"/>
      <c r="B829" s="16"/>
      <c r="C829" s="16"/>
      <c r="D829" s="20"/>
      <c r="E829" s="16"/>
      <c r="F829" s="16"/>
      <c r="G829" s="16"/>
      <c r="H829" s="16"/>
      <c r="I829" s="16"/>
      <c r="J829" s="16"/>
      <c r="K829" s="2"/>
      <c r="L829" s="2"/>
      <c r="M829" s="2"/>
      <c r="N829" s="2"/>
      <c r="O829" s="2"/>
      <c r="P829" s="2"/>
      <c r="Q829" s="2"/>
      <c r="R829" s="2"/>
      <c r="S829" s="2"/>
      <c r="T829" s="2"/>
      <c r="U829" s="2"/>
      <c r="V829" s="2"/>
      <c r="W829" s="2"/>
      <c r="X829" s="2"/>
      <c r="Y829" s="2"/>
      <c r="Z829" s="2"/>
    </row>
    <row r="830">
      <c r="A830" s="16"/>
      <c r="B830" s="16"/>
      <c r="C830" s="16"/>
      <c r="D830" s="20"/>
      <c r="E830" s="16"/>
      <c r="F830" s="16"/>
      <c r="G830" s="16"/>
      <c r="H830" s="16"/>
      <c r="I830" s="16"/>
      <c r="J830" s="16"/>
      <c r="K830" s="2"/>
      <c r="L830" s="2"/>
      <c r="M830" s="2"/>
      <c r="N830" s="2"/>
      <c r="O830" s="2"/>
      <c r="P830" s="2"/>
      <c r="Q830" s="2"/>
      <c r="R830" s="2"/>
      <c r="S830" s="2"/>
      <c r="T830" s="2"/>
      <c r="U830" s="2"/>
      <c r="V830" s="2"/>
      <c r="W830" s="2"/>
      <c r="X830" s="2"/>
      <c r="Y830" s="2"/>
      <c r="Z830" s="2"/>
    </row>
    <row r="831">
      <c r="A831" s="16"/>
      <c r="B831" s="16"/>
      <c r="C831" s="16"/>
      <c r="D831" s="20"/>
      <c r="E831" s="16"/>
      <c r="F831" s="16"/>
      <c r="G831" s="16"/>
      <c r="H831" s="16"/>
      <c r="I831" s="16"/>
      <c r="J831" s="16"/>
      <c r="K831" s="2"/>
      <c r="L831" s="2"/>
      <c r="M831" s="2"/>
      <c r="N831" s="2"/>
      <c r="O831" s="2"/>
      <c r="P831" s="2"/>
      <c r="Q831" s="2"/>
      <c r="R831" s="2"/>
      <c r="S831" s="2"/>
      <c r="T831" s="2"/>
      <c r="U831" s="2"/>
      <c r="V831" s="2"/>
      <c r="W831" s="2"/>
      <c r="X831" s="2"/>
      <c r="Y831" s="2"/>
      <c r="Z831" s="2"/>
    </row>
    <row r="832">
      <c r="A832" s="16"/>
      <c r="B832" s="16"/>
      <c r="C832" s="16"/>
      <c r="D832" s="20"/>
      <c r="E832" s="16"/>
      <c r="F832" s="16"/>
      <c r="G832" s="16"/>
      <c r="H832" s="16"/>
      <c r="I832" s="16"/>
      <c r="J832" s="16"/>
      <c r="K832" s="2"/>
      <c r="L832" s="2"/>
      <c r="M832" s="2"/>
      <c r="N832" s="2"/>
      <c r="O832" s="2"/>
      <c r="P832" s="2"/>
      <c r="Q832" s="2"/>
      <c r="R832" s="2"/>
      <c r="S832" s="2"/>
      <c r="T832" s="2"/>
      <c r="U832" s="2"/>
      <c r="V832" s="2"/>
      <c r="W832" s="2"/>
      <c r="X832" s="2"/>
      <c r="Y832" s="2"/>
      <c r="Z832" s="2"/>
    </row>
    <row r="833">
      <c r="A833" s="16"/>
      <c r="B833" s="16"/>
      <c r="C833" s="16"/>
      <c r="D833" s="20"/>
      <c r="E833" s="16"/>
      <c r="F833" s="16"/>
      <c r="G833" s="16"/>
      <c r="H833" s="16"/>
      <c r="I833" s="16"/>
      <c r="J833" s="16"/>
      <c r="K833" s="2"/>
      <c r="L833" s="2"/>
      <c r="M833" s="2"/>
      <c r="N833" s="2"/>
      <c r="O833" s="2"/>
      <c r="P833" s="2"/>
      <c r="Q833" s="2"/>
      <c r="R833" s="2"/>
      <c r="S833" s="2"/>
      <c r="T833" s="2"/>
      <c r="U833" s="2"/>
      <c r="V833" s="2"/>
      <c r="W833" s="2"/>
      <c r="X833" s="2"/>
      <c r="Y833" s="2"/>
      <c r="Z833" s="2"/>
    </row>
    <row r="834">
      <c r="A834" s="16"/>
      <c r="B834" s="16"/>
      <c r="C834" s="16"/>
      <c r="D834" s="20"/>
      <c r="E834" s="16"/>
      <c r="F834" s="16"/>
      <c r="G834" s="16"/>
      <c r="H834" s="16"/>
      <c r="I834" s="16"/>
      <c r="J834" s="16"/>
      <c r="K834" s="2"/>
      <c r="L834" s="2"/>
      <c r="M834" s="2"/>
      <c r="N834" s="2"/>
      <c r="O834" s="2"/>
      <c r="P834" s="2"/>
      <c r="Q834" s="2"/>
      <c r="R834" s="2"/>
      <c r="S834" s="2"/>
      <c r="T834" s="2"/>
      <c r="U834" s="2"/>
      <c r="V834" s="2"/>
      <c r="W834" s="2"/>
      <c r="X834" s="2"/>
      <c r="Y834" s="2"/>
      <c r="Z834" s="2"/>
    </row>
    <row r="835">
      <c r="A835" s="16"/>
      <c r="B835" s="16"/>
      <c r="C835" s="16"/>
      <c r="D835" s="20"/>
      <c r="E835" s="16"/>
      <c r="F835" s="16"/>
      <c r="G835" s="16"/>
      <c r="H835" s="16"/>
      <c r="I835" s="16"/>
      <c r="J835" s="16"/>
      <c r="K835" s="2"/>
      <c r="L835" s="2"/>
      <c r="M835" s="2"/>
      <c r="N835" s="2"/>
      <c r="O835" s="2"/>
      <c r="P835" s="2"/>
      <c r="Q835" s="2"/>
      <c r="R835" s="2"/>
      <c r="S835" s="2"/>
      <c r="T835" s="2"/>
      <c r="U835" s="2"/>
      <c r="V835" s="2"/>
      <c r="W835" s="2"/>
      <c r="X835" s="2"/>
      <c r="Y835" s="2"/>
      <c r="Z835" s="2"/>
    </row>
    <row r="836">
      <c r="A836" s="16"/>
      <c r="B836" s="16"/>
      <c r="C836" s="16"/>
      <c r="D836" s="20"/>
      <c r="E836" s="16"/>
      <c r="F836" s="16"/>
      <c r="G836" s="16"/>
      <c r="H836" s="16"/>
      <c r="I836" s="16"/>
      <c r="J836" s="16"/>
      <c r="K836" s="2"/>
      <c r="L836" s="2"/>
      <c r="M836" s="2"/>
      <c r="N836" s="2"/>
      <c r="O836" s="2"/>
      <c r="P836" s="2"/>
      <c r="Q836" s="2"/>
      <c r="R836" s="2"/>
      <c r="S836" s="2"/>
      <c r="T836" s="2"/>
      <c r="U836" s="2"/>
      <c r="V836" s="2"/>
      <c r="W836" s="2"/>
      <c r="X836" s="2"/>
      <c r="Y836" s="2"/>
      <c r="Z836" s="2"/>
    </row>
    <row r="837">
      <c r="A837" s="16"/>
      <c r="B837" s="16"/>
      <c r="C837" s="16"/>
      <c r="D837" s="20"/>
      <c r="E837" s="16"/>
      <c r="F837" s="16"/>
      <c r="G837" s="16"/>
      <c r="H837" s="16"/>
      <c r="I837" s="16"/>
      <c r="J837" s="16"/>
      <c r="K837" s="2"/>
      <c r="L837" s="2"/>
      <c r="M837" s="2"/>
      <c r="N837" s="2"/>
      <c r="O837" s="2"/>
      <c r="P837" s="2"/>
      <c r="Q837" s="2"/>
      <c r="R837" s="2"/>
      <c r="S837" s="2"/>
      <c r="T837" s="2"/>
      <c r="U837" s="2"/>
      <c r="V837" s="2"/>
      <c r="W837" s="2"/>
      <c r="X837" s="2"/>
      <c r="Y837" s="2"/>
      <c r="Z837" s="2"/>
    </row>
    <row r="838">
      <c r="A838" s="16"/>
      <c r="B838" s="16"/>
      <c r="C838" s="16"/>
      <c r="D838" s="20"/>
      <c r="E838" s="16"/>
      <c r="F838" s="16"/>
      <c r="G838" s="16"/>
      <c r="H838" s="16"/>
      <c r="I838" s="16"/>
      <c r="J838" s="16"/>
      <c r="K838" s="2"/>
      <c r="L838" s="2"/>
      <c r="M838" s="2"/>
      <c r="N838" s="2"/>
      <c r="O838" s="2"/>
      <c r="P838" s="2"/>
      <c r="Q838" s="2"/>
      <c r="R838" s="2"/>
      <c r="S838" s="2"/>
      <c r="T838" s="2"/>
      <c r="U838" s="2"/>
      <c r="V838" s="2"/>
      <c r="W838" s="2"/>
      <c r="X838" s="2"/>
      <c r="Y838" s="2"/>
      <c r="Z838" s="2"/>
    </row>
    <row r="839">
      <c r="A839" s="16"/>
      <c r="B839" s="16"/>
      <c r="C839" s="16"/>
      <c r="D839" s="20"/>
      <c r="E839" s="16"/>
      <c r="F839" s="16"/>
      <c r="G839" s="16"/>
      <c r="H839" s="16"/>
      <c r="I839" s="16"/>
      <c r="J839" s="16"/>
      <c r="K839" s="2"/>
      <c r="L839" s="2"/>
      <c r="M839" s="2"/>
      <c r="N839" s="2"/>
      <c r="O839" s="2"/>
      <c r="P839" s="2"/>
      <c r="Q839" s="2"/>
      <c r="R839" s="2"/>
      <c r="S839" s="2"/>
      <c r="T839" s="2"/>
      <c r="U839" s="2"/>
      <c r="V839" s="2"/>
      <c r="W839" s="2"/>
      <c r="X839" s="2"/>
      <c r="Y839" s="2"/>
      <c r="Z839" s="2"/>
    </row>
    <row r="840">
      <c r="A840" s="16"/>
      <c r="B840" s="16"/>
      <c r="C840" s="16"/>
      <c r="D840" s="20"/>
      <c r="E840" s="16"/>
      <c r="F840" s="16"/>
      <c r="G840" s="16"/>
      <c r="H840" s="16"/>
      <c r="I840" s="16"/>
      <c r="J840" s="16"/>
      <c r="K840" s="2"/>
      <c r="L840" s="2"/>
      <c r="M840" s="2"/>
      <c r="N840" s="2"/>
      <c r="O840" s="2"/>
      <c r="P840" s="2"/>
      <c r="Q840" s="2"/>
      <c r="R840" s="2"/>
      <c r="S840" s="2"/>
      <c r="T840" s="2"/>
      <c r="U840" s="2"/>
      <c r="V840" s="2"/>
      <c r="W840" s="2"/>
      <c r="X840" s="2"/>
      <c r="Y840" s="2"/>
      <c r="Z840" s="2"/>
    </row>
    <row r="841">
      <c r="A841" s="16"/>
      <c r="B841" s="16"/>
      <c r="C841" s="16"/>
      <c r="D841" s="20"/>
      <c r="E841" s="16"/>
      <c r="F841" s="16"/>
      <c r="G841" s="16"/>
      <c r="H841" s="16"/>
      <c r="I841" s="16"/>
      <c r="J841" s="16"/>
      <c r="K841" s="2"/>
      <c r="L841" s="2"/>
      <c r="M841" s="2"/>
      <c r="N841" s="2"/>
      <c r="O841" s="2"/>
      <c r="P841" s="2"/>
      <c r="Q841" s="2"/>
      <c r="R841" s="2"/>
      <c r="S841" s="2"/>
      <c r="T841" s="2"/>
      <c r="U841" s="2"/>
      <c r="V841" s="2"/>
      <c r="W841" s="2"/>
      <c r="X841" s="2"/>
      <c r="Y841" s="2"/>
      <c r="Z841" s="2"/>
    </row>
    <row r="842">
      <c r="A842" s="16"/>
      <c r="B842" s="16"/>
      <c r="C842" s="16"/>
      <c r="D842" s="20"/>
      <c r="E842" s="16"/>
      <c r="F842" s="16"/>
      <c r="G842" s="16"/>
      <c r="H842" s="16"/>
      <c r="I842" s="16"/>
      <c r="J842" s="16"/>
      <c r="K842" s="2"/>
      <c r="L842" s="2"/>
      <c r="M842" s="2"/>
      <c r="N842" s="2"/>
      <c r="O842" s="2"/>
      <c r="P842" s="2"/>
      <c r="Q842" s="2"/>
      <c r="R842" s="2"/>
      <c r="S842" s="2"/>
      <c r="T842" s="2"/>
      <c r="U842" s="2"/>
      <c r="V842" s="2"/>
      <c r="W842" s="2"/>
      <c r="X842" s="2"/>
      <c r="Y842" s="2"/>
      <c r="Z842" s="2"/>
    </row>
    <row r="843">
      <c r="A843" s="16"/>
      <c r="B843" s="16"/>
      <c r="C843" s="16"/>
      <c r="D843" s="20"/>
      <c r="E843" s="16"/>
      <c r="F843" s="16"/>
      <c r="G843" s="16"/>
      <c r="H843" s="16"/>
      <c r="I843" s="16"/>
      <c r="J843" s="16"/>
      <c r="K843" s="2"/>
      <c r="L843" s="2"/>
      <c r="M843" s="2"/>
      <c r="N843" s="2"/>
      <c r="O843" s="2"/>
      <c r="P843" s="2"/>
      <c r="Q843" s="2"/>
      <c r="R843" s="2"/>
      <c r="S843" s="2"/>
      <c r="T843" s="2"/>
      <c r="U843" s="2"/>
      <c r="V843" s="2"/>
      <c r="W843" s="2"/>
      <c r="X843" s="2"/>
      <c r="Y843" s="2"/>
      <c r="Z843" s="2"/>
    </row>
    <row r="844">
      <c r="A844" s="16"/>
      <c r="B844" s="16"/>
      <c r="C844" s="16"/>
      <c r="D844" s="20"/>
      <c r="E844" s="16"/>
      <c r="F844" s="16"/>
      <c r="G844" s="16"/>
      <c r="H844" s="16"/>
      <c r="I844" s="16"/>
      <c r="J844" s="16"/>
      <c r="K844" s="2"/>
      <c r="L844" s="2"/>
      <c r="M844" s="2"/>
      <c r="N844" s="2"/>
      <c r="O844" s="2"/>
      <c r="P844" s="2"/>
      <c r="Q844" s="2"/>
      <c r="R844" s="2"/>
      <c r="S844" s="2"/>
      <c r="T844" s="2"/>
      <c r="U844" s="2"/>
      <c r="V844" s="2"/>
      <c r="W844" s="2"/>
      <c r="X844" s="2"/>
      <c r="Y844" s="2"/>
      <c r="Z844" s="2"/>
    </row>
    <row r="845">
      <c r="A845" s="16"/>
      <c r="B845" s="16"/>
      <c r="C845" s="16"/>
      <c r="D845" s="20"/>
      <c r="E845" s="16"/>
      <c r="F845" s="16"/>
      <c r="G845" s="16"/>
      <c r="H845" s="16"/>
      <c r="I845" s="16"/>
      <c r="J845" s="16"/>
      <c r="K845" s="2"/>
      <c r="L845" s="2"/>
      <c r="M845" s="2"/>
      <c r="N845" s="2"/>
      <c r="O845" s="2"/>
      <c r="P845" s="2"/>
      <c r="Q845" s="2"/>
      <c r="R845" s="2"/>
      <c r="S845" s="2"/>
      <c r="T845" s="2"/>
      <c r="U845" s="2"/>
      <c r="V845" s="2"/>
      <c r="W845" s="2"/>
      <c r="X845" s="2"/>
      <c r="Y845" s="2"/>
      <c r="Z845" s="2"/>
    </row>
    <row r="846">
      <c r="A846" s="16"/>
      <c r="B846" s="16"/>
      <c r="C846" s="16"/>
      <c r="D846" s="20"/>
      <c r="E846" s="16"/>
      <c r="F846" s="16"/>
      <c r="G846" s="16"/>
      <c r="H846" s="16"/>
      <c r="I846" s="16"/>
      <c r="J846" s="16"/>
      <c r="K846" s="2"/>
      <c r="L846" s="2"/>
      <c r="M846" s="2"/>
      <c r="N846" s="2"/>
      <c r="O846" s="2"/>
      <c r="P846" s="2"/>
      <c r="Q846" s="2"/>
      <c r="R846" s="2"/>
      <c r="S846" s="2"/>
      <c r="T846" s="2"/>
      <c r="U846" s="2"/>
      <c r="V846" s="2"/>
      <c r="W846" s="2"/>
      <c r="X846" s="2"/>
      <c r="Y846" s="2"/>
      <c r="Z846" s="2"/>
    </row>
    <row r="847">
      <c r="A847" s="16"/>
      <c r="B847" s="16"/>
      <c r="C847" s="16"/>
      <c r="D847" s="20"/>
      <c r="E847" s="16"/>
      <c r="F847" s="16"/>
      <c r="G847" s="16"/>
      <c r="H847" s="16"/>
      <c r="I847" s="16"/>
      <c r="J847" s="16"/>
      <c r="K847" s="2"/>
      <c r="L847" s="2"/>
      <c r="M847" s="2"/>
      <c r="N847" s="2"/>
      <c r="O847" s="2"/>
      <c r="P847" s="2"/>
      <c r="Q847" s="2"/>
      <c r="R847" s="2"/>
      <c r="S847" s="2"/>
      <c r="T847" s="2"/>
      <c r="U847" s="2"/>
      <c r="V847" s="2"/>
      <c r="W847" s="2"/>
      <c r="X847" s="2"/>
      <c r="Y847" s="2"/>
      <c r="Z847" s="2"/>
    </row>
    <row r="848">
      <c r="A848" s="16"/>
      <c r="B848" s="16"/>
      <c r="C848" s="16"/>
      <c r="D848" s="20"/>
      <c r="E848" s="16"/>
      <c r="F848" s="16"/>
      <c r="G848" s="16"/>
      <c r="H848" s="16"/>
      <c r="I848" s="16"/>
      <c r="J848" s="16"/>
      <c r="K848" s="2"/>
      <c r="L848" s="2"/>
      <c r="M848" s="2"/>
      <c r="N848" s="2"/>
      <c r="O848" s="2"/>
      <c r="P848" s="2"/>
      <c r="Q848" s="2"/>
      <c r="R848" s="2"/>
      <c r="S848" s="2"/>
      <c r="T848" s="2"/>
      <c r="U848" s="2"/>
      <c r="V848" s="2"/>
      <c r="W848" s="2"/>
      <c r="X848" s="2"/>
      <c r="Y848" s="2"/>
      <c r="Z848" s="2"/>
    </row>
    <row r="849">
      <c r="A849" s="16"/>
      <c r="B849" s="16"/>
      <c r="C849" s="16"/>
      <c r="D849" s="20"/>
      <c r="E849" s="16"/>
      <c r="F849" s="16"/>
      <c r="G849" s="16"/>
      <c r="H849" s="16"/>
      <c r="I849" s="16"/>
      <c r="J849" s="16"/>
      <c r="K849" s="2"/>
      <c r="L849" s="2"/>
      <c r="M849" s="2"/>
      <c r="N849" s="2"/>
      <c r="O849" s="2"/>
      <c r="P849" s="2"/>
      <c r="Q849" s="2"/>
      <c r="R849" s="2"/>
      <c r="S849" s="2"/>
      <c r="T849" s="2"/>
      <c r="U849" s="2"/>
      <c r="V849" s="2"/>
      <c r="W849" s="2"/>
      <c r="X849" s="2"/>
      <c r="Y849" s="2"/>
      <c r="Z849" s="2"/>
    </row>
    <row r="850">
      <c r="A850" s="16"/>
      <c r="B850" s="16"/>
      <c r="C850" s="16"/>
      <c r="D850" s="20"/>
      <c r="E850" s="16"/>
      <c r="F850" s="16"/>
      <c r="G850" s="16"/>
      <c r="H850" s="16"/>
      <c r="I850" s="16"/>
      <c r="J850" s="16"/>
      <c r="K850" s="2"/>
      <c r="L850" s="2"/>
      <c r="M850" s="2"/>
      <c r="N850" s="2"/>
      <c r="O850" s="2"/>
      <c r="P850" s="2"/>
      <c r="Q850" s="2"/>
      <c r="R850" s="2"/>
      <c r="S850" s="2"/>
      <c r="T850" s="2"/>
      <c r="U850" s="2"/>
      <c r="V850" s="2"/>
      <c r="W850" s="2"/>
      <c r="X850" s="2"/>
      <c r="Y850" s="2"/>
      <c r="Z850" s="2"/>
    </row>
    <row r="851">
      <c r="A851" s="16"/>
      <c r="B851" s="16"/>
      <c r="C851" s="16"/>
      <c r="D851" s="20"/>
      <c r="E851" s="16"/>
      <c r="F851" s="16"/>
      <c r="G851" s="16"/>
      <c r="H851" s="16"/>
      <c r="I851" s="16"/>
      <c r="J851" s="16"/>
      <c r="K851" s="2"/>
      <c r="L851" s="2"/>
      <c r="M851" s="2"/>
      <c r="N851" s="2"/>
      <c r="O851" s="2"/>
      <c r="P851" s="2"/>
      <c r="Q851" s="2"/>
      <c r="R851" s="2"/>
      <c r="S851" s="2"/>
      <c r="T851" s="2"/>
      <c r="U851" s="2"/>
      <c r="V851" s="2"/>
      <c r="W851" s="2"/>
      <c r="X851" s="2"/>
      <c r="Y851" s="2"/>
      <c r="Z851" s="2"/>
    </row>
    <row r="852">
      <c r="A852" s="16"/>
      <c r="B852" s="16"/>
      <c r="C852" s="16"/>
      <c r="D852" s="20"/>
      <c r="E852" s="16"/>
      <c r="F852" s="16"/>
      <c r="G852" s="16"/>
      <c r="H852" s="16"/>
      <c r="I852" s="16"/>
      <c r="J852" s="16"/>
      <c r="K852" s="2"/>
      <c r="L852" s="2"/>
      <c r="M852" s="2"/>
      <c r="N852" s="2"/>
      <c r="O852" s="2"/>
      <c r="P852" s="2"/>
      <c r="Q852" s="2"/>
      <c r="R852" s="2"/>
      <c r="S852" s="2"/>
      <c r="T852" s="2"/>
      <c r="U852" s="2"/>
      <c r="V852" s="2"/>
      <c r="W852" s="2"/>
      <c r="X852" s="2"/>
      <c r="Y852" s="2"/>
      <c r="Z852" s="2"/>
    </row>
    <row r="853">
      <c r="A853" s="16"/>
      <c r="B853" s="16"/>
      <c r="C853" s="16"/>
      <c r="D853" s="20"/>
      <c r="E853" s="16"/>
      <c r="F853" s="16"/>
      <c r="G853" s="16"/>
      <c r="H853" s="16"/>
      <c r="I853" s="16"/>
      <c r="J853" s="16"/>
      <c r="K853" s="2"/>
      <c r="L853" s="2"/>
      <c r="M853" s="2"/>
      <c r="N853" s="2"/>
      <c r="O853" s="2"/>
      <c r="P853" s="2"/>
      <c r="Q853" s="2"/>
      <c r="R853" s="2"/>
      <c r="S853" s="2"/>
      <c r="T853" s="2"/>
      <c r="U853" s="2"/>
      <c r="V853" s="2"/>
      <c r="W853" s="2"/>
      <c r="X853" s="2"/>
      <c r="Y853" s="2"/>
      <c r="Z853" s="2"/>
    </row>
    <row r="854">
      <c r="A854" s="16"/>
      <c r="B854" s="16"/>
      <c r="C854" s="16"/>
      <c r="D854" s="20"/>
      <c r="E854" s="16"/>
      <c r="F854" s="16"/>
      <c r="G854" s="16"/>
      <c r="H854" s="16"/>
      <c r="I854" s="16"/>
      <c r="J854" s="16"/>
      <c r="K854" s="2"/>
      <c r="L854" s="2"/>
      <c r="M854" s="2"/>
      <c r="N854" s="2"/>
      <c r="O854" s="2"/>
      <c r="P854" s="2"/>
      <c r="Q854" s="2"/>
      <c r="R854" s="2"/>
      <c r="S854" s="2"/>
      <c r="T854" s="2"/>
      <c r="U854" s="2"/>
      <c r="V854" s="2"/>
      <c r="W854" s="2"/>
      <c r="X854" s="2"/>
      <c r="Y854" s="2"/>
      <c r="Z854" s="2"/>
    </row>
    <row r="855">
      <c r="A855" s="16"/>
      <c r="B855" s="16"/>
      <c r="C855" s="16"/>
      <c r="D855" s="20"/>
      <c r="E855" s="16"/>
      <c r="F855" s="16"/>
      <c r="G855" s="16"/>
      <c r="H855" s="16"/>
      <c r="I855" s="16"/>
      <c r="J855" s="16"/>
      <c r="K855" s="2"/>
      <c r="L855" s="2"/>
      <c r="M855" s="2"/>
      <c r="N855" s="2"/>
      <c r="O855" s="2"/>
      <c r="P855" s="2"/>
      <c r="Q855" s="2"/>
      <c r="R855" s="2"/>
      <c r="S855" s="2"/>
      <c r="T855" s="2"/>
      <c r="U855" s="2"/>
      <c r="V855" s="2"/>
      <c r="W855" s="2"/>
      <c r="X855" s="2"/>
      <c r="Y855" s="2"/>
      <c r="Z855" s="2"/>
    </row>
    <row r="856">
      <c r="A856" s="16"/>
      <c r="B856" s="16"/>
      <c r="C856" s="16"/>
      <c r="D856" s="20"/>
      <c r="E856" s="16"/>
      <c r="F856" s="16"/>
      <c r="G856" s="16"/>
      <c r="H856" s="16"/>
      <c r="I856" s="16"/>
      <c r="J856" s="16"/>
      <c r="K856" s="2"/>
      <c r="L856" s="2"/>
      <c r="M856" s="2"/>
      <c r="N856" s="2"/>
      <c r="O856" s="2"/>
      <c r="P856" s="2"/>
      <c r="Q856" s="2"/>
      <c r="R856" s="2"/>
      <c r="S856" s="2"/>
      <c r="T856" s="2"/>
      <c r="U856" s="2"/>
      <c r="V856" s="2"/>
      <c r="W856" s="2"/>
      <c r="X856" s="2"/>
      <c r="Y856" s="2"/>
      <c r="Z856" s="2"/>
    </row>
    <row r="857">
      <c r="A857" s="16"/>
      <c r="B857" s="16"/>
      <c r="C857" s="16"/>
      <c r="D857" s="20"/>
      <c r="E857" s="16"/>
      <c r="F857" s="16"/>
      <c r="G857" s="16"/>
      <c r="H857" s="16"/>
      <c r="I857" s="16"/>
      <c r="J857" s="16"/>
      <c r="K857" s="2"/>
      <c r="L857" s="2"/>
      <c r="M857" s="2"/>
      <c r="N857" s="2"/>
      <c r="O857" s="2"/>
      <c r="P857" s="2"/>
      <c r="Q857" s="2"/>
      <c r="R857" s="2"/>
      <c r="S857" s="2"/>
      <c r="T857" s="2"/>
      <c r="U857" s="2"/>
      <c r="V857" s="2"/>
      <c r="W857" s="2"/>
      <c r="X857" s="2"/>
      <c r="Y857" s="2"/>
      <c r="Z857" s="2"/>
    </row>
    <row r="858">
      <c r="A858" s="16"/>
      <c r="B858" s="16"/>
      <c r="C858" s="16"/>
      <c r="D858" s="20"/>
      <c r="E858" s="16"/>
      <c r="F858" s="16"/>
      <c r="G858" s="16"/>
      <c r="H858" s="16"/>
      <c r="I858" s="16"/>
      <c r="J858" s="16"/>
      <c r="K858" s="2"/>
      <c r="L858" s="2"/>
      <c r="M858" s="2"/>
      <c r="N858" s="2"/>
      <c r="O858" s="2"/>
      <c r="P858" s="2"/>
      <c r="Q858" s="2"/>
      <c r="R858" s="2"/>
      <c r="S858" s="2"/>
      <c r="T858" s="2"/>
      <c r="U858" s="2"/>
      <c r="V858" s="2"/>
      <c r="W858" s="2"/>
      <c r="X858" s="2"/>
      <c r="Y858" s="2"/>
      <c r="Z858" s="2"/>
    </row>
    <row r="859">
      <c r="A859" s="16"/>
      <c r="B859" s="16"/>
      <c r="C859" s="16"/>
      <c r="D859" s="20"/>
      <c r="E859" s="16"/>
      <c r="F859" s="16"/>
      <c r="G859" s="16"/>
      <c r="H859" s="16"/>
      <c r="I859" s="16"/>
      <c r="J859" s="16"/>
      <c r="K859" s="2"/>
      <c r="L859" s="2"/>
      <c r="M859" s="2"/>
      <c r="N859" s="2"/>
      <c r="O859" s="2"/>
      <c r="P859" s="2"/>
      <c r="Q859" s="2"/>
      <c r="R859" s="2"/>
      <c r="S859" s="2"/>
      <c r="T859" s="2"/>
      <c r="U859" s="2"/>
      <c r="V859" s="2"/>
      <c r="W859" s="2"/>
      <c r="X859" s="2"/>
      <c r="Y859" s="2"/>
      <c r="Z859" s="2"/>
    </row>
    <row r="860">
      <c r="A860" s="16"/>
      <c r="B860" s="16"/>
      <c r="C860" s="16"/>
      <c r="D860" s="20"/>
      <c r="E860" s="16"/>
      <c r="F860" s="16"/>
      <c r="G860" s="16"/>
      <c r="H860" s="16"/>
      <c r="I860" s="16"/>
      <c r="J860" s="16"/>
      <c r="K860" s="2"/>
      <c r="L860" s="2"/>
      <c r="M860" s="2"/>
      <c r="N860" s="2"/>
      <c r="O860" s="2"/>
      <c r="P860" s="2"/>
      <c r="Q860" s="2"/>
      <c r="R860" s="2"/>
      <c r="S860" s="2"/>
      <c r="T860" s="2"/>
      <c r="U860" s="2"/>
      <c r="V860" s="2"/>
      <c r="W860" s="2"/>
      <c r="X860" s="2"/>
      <c r="Y860" s="2"/>
      <c r="Z860" s="2"/>
    </row>
    <row r="861">
      <c r="A861" s="16"/>
      <c r="B861" s="16"/>
      <c r="C861" s="16"/>
      <c r="D861" s="20"/>
      <c r="E861" s="16"/>
      <c r="F861" s="16"/>
      <c r="G861" s="16"/>
      <c r="H861" s="16"/>
      <c r="I861" s="16"/>
      <c r="J861" s="16"/>
      <c r="K861" s="2"/>
      <c r="L861" s="2"/>
      <c r="M861" s="2"/>
      <c r="N861" s="2"/>
      <c r="O861" s="2"/>
      <c r="P861" s="2"/>
      <c r="Q861" s="2"/>
      <c r="R861" s="2"/>
      <c r="S861" s="2"/>
      <c r="T861" s="2"/>
      <c r="U861" s="2"/>
      <c r="V861" s="2"/>
      <c r="W861" s="2"/>
      <c r="X861" s="2"/>
      <c r="Y861" s="2"/>
      <c r="Z861" s="2"/>
    </row>
    <row r="862">
      <c r="A862" s="16"/>
      <c r="B862" s="16"/>
      <c r="C862" s="16"/>
      <c r="D862" s="20"/>
      <c r="E862" s="16"/>
      <c r="F862" s="16"/>
      <c r="G862" s="16"/>
      <c r="H862" s="16"/>
      <c r="I862" s="16"/>
      <c r="J862" s="16"/>
      <c r="K862" s="2"/>
      <c r="L862" s="2"/>
      <c r="M862" s="2"/>
      <c r="N862" s="2"/>
      <c r="O862" s="2"/>
      <c r="P862" s="2"/>
      <c r="Q862" s="2"/>
      <c r="R862" s="2"/>
      <c r="S862" s="2"/>
      <c r="T862" s="2"/>
      <c r="U862" s="2"/>
      <c r="V862" s="2"/>
      <c r="W862" s="2"/>
      <c r="X862" s="2"/>
      <c r="Y862" s="2"/>
      <c r="Z862" s="2"/>
    </row>
    <row r="863">
      <c r="A863" s="16"/>
      <c r="B863" s="16"/>
      <c r="C863" s="16"/>
      <c r="D863" s="20"/>
      <c r="E863" s="16"/>
      <c r="F863" s="16"/>
      <c r="G863" s="16"/>
      <c r="H863" s="16"/>
      <c r="I863" s="16"/>
      <c r="J863" s="16"/>
      <c r="K863" s="2"/>
      <c r="L863" s="2"/>
      <c r="M863" s="2"/>
      <c r="N863" s="2"/>
      <c r="O863" s="2"/>
      <c r="P863" s="2"/>
      <c r="Q863" s="2"/>
      <c r="R863" s="2"/>
      <c r="S863" s="2"/>
      <c r="T863" s="2"/>
      <c r="U863" s="2"/>
      <c r="V863" s="2"/>
      <c r="W863" s="2"/>
      <c r="X863" s="2"/>
      <c r="Y863" s="2"/>
      <c r="Z863" s="2"/>
    </row>
    <row r="864">
      <c r="A864" s="16"/>
      <c r="B864" s="16"/>
      <c r="C864" s="16"/>
      <c r="D864" s="20"/>
      <c r="E864" s="16"/>
      <c r="F864" s="16"/>
      <c r="G864" s="16"/>
      <c r="H864" s="16"/>
      <c r="I864" s="16"/>
      <c r="J864" s="16"/>
      <c r="K864" s="2"/>
      <c r="L864" s="2"/>
      <c r="M864" s="2"/>
      <c r="N864" s="2"/>
      <c r="O864" s="2"/>
      <c r="P864" s="2"/>
      <c r="Q864" s="2"/>
      <c r="R864" s="2"/>
      <c r="S864" s="2"/>
      <c r="T864" s="2"/>
      <c r="U864" s="2"/>
      <c r="V864" s="2"/>
      <c r="W864" s="2"/>
      <c r="X864" s="2"/>
      <c r="Y864" s="2"/>
      <c r="Z864" s="2"/>
    </row>
    <row r="865">
      <c r="A865" s="16"/>
      <c r="B865" s="16"/>
      <c r="C865" s="16"/>
      <c r="D865" s="20"/>
      <c r="E865" s="16"/>
      <c r="F865" s="16"/>
      <c r="G865" s="16"/>
      <c r="H865" s="16"/>
      <c r="I865" s="16"/>
      <c r="J865" s="16"/>
      <c r="K865" s="2"/>
      <c r="L865" s="2"/>
      <c r="M865" s="2"/>
      <c r="N865" s="2"/>
      <c r="O865" s="2"/>
      <c r="P865" s="2"/>
      <c r="Q865" s="2"/>
      <c r="R865" s="2"/>
      <c r="S865" s="2"/>
      <c r="T865" s="2"/>
      <c r="U865" s="2"/>
      <c r="V865" s="2"/>
      <c r="W865" s="2"/>
      <c r="X865" s="2"/>
      <c r="Y865" s="2"/>
      <c r="Z865" s="2"/>
    </row>
    <row r="866">
      <c r="A866" s="16"/>
      <c r="B866" s="16"/>
      <c r="C866" s="16"/>
      <c r="D866" s="20"/>
      <c r="E866" s="16"/>
      <c r="F866" s="16"/>
      <c r="G866" s="16"/>
      <c r="H866" s="16"/>
      <c r="I866" s="16"/>
      <c r="J866" s="16"/>
      <c r="K866" s="2"/>
      <c r="L866" s="2"/>
      <c r="M866" s="2"/>
      <c r="N866" s="2"/>
      <c r="O866" s="2"/>
      <c r="P866" s="2"/>
      <c r="Q866" s="2"/>
      <c r="R866" s="2"/>
      <c r="S866" s="2"/>
      <c r="T866" s="2"/>
      <c r="U866" s="2"/>
      <c r="V866" s="2"/>
      <c r="W866" s="2"/>
      <c r="X866" s="2"/>
      <c r="Y866" s="2"/>
      <c r="Z866" s="2"/>
    </row>
    <row r="867">
      <c r="A867" s="16"/>
      <c r="B867" s="16"/>
      <c r="C867" s="16"/>
      <c r="D867" s="20"/>
      <c r="E867" s="16"/>
      <c r="F867" s="16"/>
      <c r="G867" s="16"/>
      <c r="H867" s="16"/>
      <c r="I867" s="16"/>
      <c r="J867" s="16"/>
      <c r="K867" s="2"/>
      <c r="L867" s="2"/>
      <c r="M867" s="2"/>
      <c r="N867" s="2"/>
      <c r="O867" s="2"/>
      <c r="P867" s="2"/>
      <c r="Q867" s="2"/>
      <c r="R867" s="2"/>
      <c r="S867" s="2"/>
      <c r="T867" s="2"/>
      <c r="U867" s="2"/>
      <c r="V867" s="2"/>
      <c r="W867" s="2"/>
      <c r="X867" s="2"/>
      <c r="Y867" s="2"/>
      <c r="Z867" s="2"/>
    </row>
    <row r="868">
      <c r="A868" s="16"/>
      <c r="B868" s="16"/>
      <c r="C868" s="16"/>
      <c r="D868" s="20"/>
      <c r="E868" s="16"/>
      <c r="F868" s="16"/>
      <c r="G868" s="16"/>
      <c r="H868" s="16"/>
      <c r="I868" s="16"/>
      <c r="J868" s="16"/>
      <c r="K868" s="2"/>
      <c r="L868" s="2"/>
      <c r="M868" s="2"/>
      <c r="N868" s="2"/>
      <c r="O868" s="2"/>
      <c r="P868" s="2"/>
      <c r="Q868" s="2"/>
      <c r="R868" s="2"/>
      <c r="S868" s="2"/>
      <c r="T868" s="2"/>
      <c r="U868" s="2"/>
      <c r="V868" s="2"/>
      <c r="W868" s="2"/>
      <c r="X868" s="2"/>
      <c r="Y868" s="2"/>
      <c r="Z868" s="2"/>
    </row>
    <row r="869">
      <c r="A869" s="16"/>
      <c r="B869" s="16"/>
      <c r="C869" s="16"/>
      <c r="D869" s="20"/>
      <c r="E869" s="16"/>
      <c r="F869" s="16"/>
      <c r="G869" s="16"/>
      <c r="H869" s="16"/>
      <c r="I869" s="16"/>
      <c r="J869" s="16"/>
      <c r="K869" s="2"/>
      <c r="L869" s="2"/>
      <c r="M869" s="2"/>
      <c r="N869" s="2"/>
      <c r="O869" s="2"/>
      <c r="P869" s="2"/>
      <c r="Q869" s="2"/>
      <c r="R869" s="2"/>
      <c r="S869" s="2"/>
      <c r="T869" s="2"/>
      <c r="U869" s="2"/>
      <c r="V869" s="2"/>
      <c r="W869" s="2"/>
      <c r="X869" s="2"/>
      <c r="Y869" s="2"/>
      <c r="Z869" s="2"/>
    </row>
    <row r="870">
      <c r="A870" s="16"/>
      <c r="B870" s="16"/>
      <c r="C870" s="16"/>
      <c r="D870" s="20"/>
      <c r="E870" s="16"/>
      <c r="F870" s="16"/>
      <c r="G870" s="16"/>
      <c r="H870" s="16"/>
      <c r="I870" s="16"/>
      <c r="J870" s="16"/>
      <c r="K870" s="2"/>
      <c r="L870" s="2"/>
      <c r="M870" s="2"/>
      <c r="N870" s="2"/>
      <c r="O870" s="2"/>
      <c r="P870" s="2"/>
      <c r="Q870" s="2"/>
      <c r="R870" s="2"/>
      <c r="S870" s="2"/>
      <c r="T870" s="2"/>
      <c r="U870" s="2"/>
      <c r="V870" s="2"/>
      <c r="W870" s="2"/>
      <c r="X870" s="2"/>
      <c r="Y870" s="2"/>
      <c r="Z870" s="2"/>
    </row>
    <row r="871">
      <c r="A871" s="16"/>
      <c r="B871" s="16"/>
      <c r="C871" s="16"/>
      <c r="D871" s="20"/>
      <c r="E871" s="16"/>
      <c r="F871" s="16"/>
      <c r="G871" s="16"/>
      <c r="H871" s="16"/>
      <c r="I871" s="16"/>
      <c r="J871" s="16"/>
      <c r="K871" s="2"/>
      <c r="L871" s="2"/>
      <c r="M871" s="2"/>
      <c r="N871" s="2"/>
      <c r="O871" s="2"/>
      <c r="P871" s="2"/>
      <c r="Q871" s="2"/>
      <c r="R871" s="2"/>
      <c r="S871" s="2"/>
      <c r="T871" s="2"/>
      <c r="U871" s="2"/>
      <c r="V871" s="2"/>
      <c r="W871" s="2"/>
      <c r="X871" s="2"/>
      <c r="Y871" s="2"/>
      <c r="Z871" s="2"/>
    </row>
    <row r="872">
      <c r="A872" s="16"/>
      <c r="B872" s="16"/>
      <c r="C872" s="16"/>
      <c r="D872" s="20"/>
      <c r="E872" s="16"/>
      <c r="F872" s="16"/>
      <c r="G872" s="16"/>
      <c r="H872" s="16"/>
      <c r="I872" s="16"/>
      <c r="J872" s="16"/>
      <c r="K872" s="2"/>
      <c r="L872" s="2"/>
      <c r="M872" s="2"/>
      <c r="N872" s="2"/>
      <c r="O872" s="2"/>
      <c r="P872" s="2"/>
      <c r="Q872" s="2"/>
      <c r="R872" s="2"/>
      <c r="S872" s="2"/>
      <c r="T872" s="2"/>
      <c r="U872" s="2"/>
      <c r="V872" s="2"/>
      <c r="W872" s="2"/>
      <c r="X872" s="2"/>
      <c r="Y872" s="2"/>
      <c r="Z872" s="2"/>
    </row>
    <row r="873">
      <c r="A873" s="16"/>
      <c r="B873" s="16"/>
      <c r="C873" s="16"/>
      <c r="D873" s="20"/>
      <c r="E873" s="16"/>
      <c r="F873" s="16"/>
      <c r="G873" s="16"/>
      <c r="H873" s="16"/>
      <c r="I873" s="16"/>
      <c r="J873" s="16"/>
      <c r="K873" s="2"/>
      <c r="L873" s="2"/>
      <c r="M873" s="2"/>
      <c r="N873" s="2"/>
      <c r="O873" s="2"/>
      <c r="P873" s="2"/>
      <c r="Q873" s="2"/>
      <c r="R873" s="2"/>
      <c r="S873" s="2"/>
      <c r="T873" s="2"/>
      <c r="U873" s="2"/>
      <c r="V873" s="2"/>
      <c r="W873" s="2"/>
      <c r="X873" s="2"/>
      <c r="Y873" s="2"/>
      <c r="Z873" s="2"/>
    </row>
    <row r="874">
      <c r="A874" s="16"/>
      <c r="B874" s="16"/>
      <c r="C874" s="16"/>
      <c r="D874" s="20"/>
      <c r="E874" s="16"/>
      <c r="F874" s="16"/>
      <c r="G874" s="16"/>
      <c r="H874" s="16"/>
      <c r="I874" s="16"/>
      <c r="J874" s="16"/>
      <c r="K874" s="2"/>
      <c r="L874" s="2"/>
      <c r="M874" s="2"/>
      <c r="N874" s="2"/>
      <c r="O874" s="2"/>
      <c r="P874" s="2"/>
      <c r="Q874" s="2"/>
      <c r="R874" s="2"/>
      <c r="S874" s="2"/>
      <c r="T874" s="2"/>
      <c r="U874" s="2"/>
      <c r="V874" s="2"/>
      <c r="W874" s="2"/>
      <c r="X874" s="2"/>
      <c r="Y874" s="2"/>
      <c r="Z874" s="2"/>
    </row>
    <row r="875">
      <c r="A875" s="16"/>
      <c r="B875" s="16"/>
      <c r="C875" s="16"/>
      <c r="D875" s="20"/>
      <c r="E875" s="16"/>
      <c r="F875" s="16"/>
      <c r="G875" s="16"/>
      <c r="H875" s="16"/>
      <c r="I875" s="16"/>
      <c r="J875" s="16"/>
      <c r="K875" s="2"/>
      <c r="L875" s="2"/>
      <c r="M875" s="2"/>
      <c r="N875" s="2"/>
      <c r="O875" s="2"/>
      <c r="P875" s="2"/>
      <c r="Q875" s="2"/>
      <c r="R875" s="2"/>
      <c r="S875" s="2"/>
      <c r="T875" s="2"/>
      <c r="U875" s="2"/>
      <c r="V875" s="2"/>
      <c r="W875" s="2"/>
      <c r="X875" s="2"/>
      <c r="Y875" s="2"/>
      <c r="Z875" s="2"/>
    </row>
    <row r="876">
      <c r="A876" s="16"/>
      <c r="B876" s="16"/>
      <c r="C876" s="16"/>
      <c r="D876" s="20"/>
      <c r="E876" s="16"/>
      <c r="F876" s="16"/>
      <c r="G876" s="16"/>
      <c r="H876" s="16"/>
      <c r="I876" s="16"/>
      <c r="J876" s="16"/>
      <c r="K876" s="2"/>
      <c r="L876" s="2"/>
      <c r="M876" s="2"/>
      <c r="N876" s="2"/>
      <c r="O876" s="2"/>
      <c r="P876" s="2"/>
      <c r="Q876" s="2"/>
      <c r="R876" s="2"/>
      <c r="S876" s="2"/>
      <c r="T876" s="2"/>
      <c r="U876" s="2"/>
      <c r="V876" s="2"/>
      <c r="W876" s="2"/>
      <c r="X876" s="2"/>
      <c r="Y876" s="2"/>
      <c r="Z876" s="2"/>
    </row>
    <row r="877">
      <c r="A877" s="16"/>
      <c r="B877" s="16"/>
      <c r="C877" s="16"/>
      <c r="D877" s="20"/>
      <c r="E877" s="16"/>
      <c r="F877" s="16"/>
      <c r="G877" s="16"/>
      <c r="H877" s="16"/>
      <c r="I877" s="16"/>
      <c r="J877" s="16"/>
      <c r="K877" s="2"/>
      <c r="L877" s="2"/>
      <c r="M877" s="2"/>
      <c r="N877" s="2"/>
      <c r="O877" s="2"/>
      <c r="P877" s="2"/>
      <c r="Q877" s="2"/>
      <c r="R877" s="2"/>
      <c r="S877" s="2"/>
      <c r="T877" s="2"/>
      <c r="U877" s="2"/>
      <c r="V877" s="2"/>
      <c r="W877" s="2"/>
      <c r="X877" s="2"/>
      <c r="Y877" s="2"/>
      <c r="Z877" s="2"/>
    </row>
    <row r="878">
      <c r="A878" s="16"/>
      <c r="B878" s="16"/>
      <c r="C878" s="16"/>
      <c r="D878" s="20"/>
      <c r="E878" s="16"/>
      <c r="F878" s="16"/>
      <c r="G878" s="16"/>
      <c r="H878" s="16"/>
      <c r="I878" s="16"/>
      <c r="J878" s="16"/>
      <c r="K878" s="2"/>
      <c r="L878" s="2"/>
      <c r="M878" s="2"/>
      <c r="N878" s="2"/>
      <c r="O878" s="2"/>
      <c r="P878" s="2"/>
      <c r="Q878" s="2"/>
      <c r="R878" s="2"/>
      <c r="S878" s="2"/>
      <c r="T878" s="2"/>
      <c r="U878" s="2"/>
      <c r="V878" s="2"/>
      <c r="W878" s="2"/>
      <c r="X878" s="2"/>
      <c r="Y878" s="2"/>
      <c r="Z878" s="2"/>
    </row>
    <row r="879">
      <c r="A879" s="16"/>
      <c r="B879" s="16"/>
      <c r="C879" s="16"/>
      <c r="D879" s="20"/>
      <c r="E879" s="16"/>
      <c r="F879" s="16"/>
      <c r="G879" s="16"/>
      <c r="H879" s="16"/>
      <c r="I879" s="16"/>
      <c r="J879" s="16"/>
      <c r="K879" s="2"/>
      <c r="L879" s="2"/>
      <c r="M879" s="2"/>
      <c r="N879" s="2"/>
      <c r="O879" s="2"/>
      <c r="P879" s="2"/>
      <c r="Q879" s="2"/>
      <c r="R879" s="2"/>
      <c r="S879" s="2"/>
      <c r="T879" s="2"/>
      <c r="U879" s="2"/>
      <c r="V879" s="2"/>
      <c r="W879" s="2"/>
      <c r="X879" s="2"/>
      <c r="Y879" s="2"/>
      <c r="Z879" s="2"/>
    </row>
    <row r="880">
      <c r="A880" s="16"/>
      <c r="B880" s="16"/>
      <c r="C880" s="16"/>
      <c r="D880" s="20"/>
      <c r="E880" s="16"/>
      <c r="F880" s="16"/>
      <c r="G880" s="16"/>
      <c r="H880" s="16"/>
      <c r="I880" s="16"/>
      <c r="J880" s="16"/>
      <c r="K880" s="2"/>
      <c r="L880" s="2"/>
      <c r="M880" s="2"/>
      <c r="N880" s="2"/>
      <c r="O880" s="2"/>
      <c r="P880" s="2"/>
      <c r="Q880" s="2"/>
      <c r="R880" s="2"/>
      <c r="S880" s="2"/>
      <c r="T880" s="2"/>
      <c r="U880" s="2"/>
      <c r="V880" s="2"/>
      <c r="W880" s="2"/>
      <c r="X880" s="2"/>
      <c r="Y880" s="2"/>
      <c r="Z880" s="2"/>
    </row>
    <row r="881">
      <c r="A881" s="16"/>
      <c r="B881" s="16"/>
      <c r="C881" s="16"/>
      <c r="D881" s="20"/>
      <c r="E881" s="16"/>
      <c r="F881" s="16"/>
      <c r="G881" s="16"/>
      <c r="H881" s="16"/>
      <c r="I881" s="16"/>
      <c r="J881" s="16"/>
      <c r="K881" s="2"/>
      <c r="L881" s="2"/>
      <c r="M881" s="2"/>
      <c r="N881" s="2"/>
      <c r="O881" s="2"/>
      <c r="P881" s="2"/>
      <c r="Q881" s="2"/>
      <c r="R881" s="2"/>
      <c r="S881" s="2"/>
      <c r="T881" s="2"/>
      <c r="U881" s="2"/>
      <c r="V881" s="2"/>
      <c r="W881" s="2"/>
      <c r="X881" s="2"/>
      <c r="Y881" s="2"/>
      <c r="Z881" s="2"/>
    </row>
    <row r="882">
      <c r="A882" s="16"/>
      <c r="B882" s="16"/>
      <c r="C882" s="16"/>
      <c r="D882" s="20"/>
      <c r="E882" s="16"/>
      <c r="F882" s="16"/>
      <c r="G882" s="16"/>
      <c r="H882" s="16"/>
      <c r="I882" s="16"/>
      <c r="J882" s="16"/>
      <c r="K882" s="2"/>
      <c r="L882" s="2"/>
      <c r="M882" s="2"/>
      <c r="N882" s="2"/>
      <c r="O882" s="2"/>
      <c r="P882" s="2"/>
      <c r="Q882" s="2"/>
      <c r="R882" s="2"/>
      <c r="S882" s="2"/>
      <c r="T882" s="2"/>
      <c r="U882" s="2"/>
      <c r="V882" s="2"/>
      <c r="W882" s="2"/>
      <c r="X882" s="2"/>
      <c r="Y882" s="2"/>
      <c r="Z882" s="2"/>
    </row>
    <row r="883">
      <c r="A883" s="16"/>
      <c r="B883" s="16"/>
      <c r="C883" s="16"/>
      <c r="D883" s="20"/>
      <c r="E883" s="16"/>
      <c r="F883" s="16"/>
      <c r="G883" s="16"/>
      <c r="H883" s="16"/>
      <c r="I883" s="16"/>
      <c r="J883" s="16"/>
      <c r="K883" s="2"/>
      <c r="L883" s="2"/>
      <c r="M883" s="2"/>
      <c r="N883" s="2"/>
      <c r="O883" s="2"/>
      <c r="P883" s="2"/>
      <c r="Q883" s="2"/>
      <c r="R883" s="2"/>
      <c r="S883" s="2"/>
      <c r="T883" s="2"/>
      <c r="U883" s="2"/>
      <c r="V883" s="2"/>
      <c r="W883" s="2"/>
      <c r="X883" s="2"/>
      <c r="Y883" s="2"/>
      <c r="Z883" s="2"/>
    </row>
    <row r="884">
      <c r="A884" s="16"/>
      <c r="B884" s="16"/>
      <c r="C884" s="16"/>
      <c r="D884" s="20"/>
      <c r="E884" s="16"/>
      <c r="F884" s="16"/>
      <c r="G884" s="16"/>
      <c r="H884" s="16"/>
      <c r="I884" s="16"/>
      <c r="J884" s="16"/>
      <c r="K884" s="2"/>
      <c r="L884" s="2"/>
      <c r="M884" s="2"/>
      <c r="N884" s="2"/>
      <c r="O884" s="2"/>
      <c r="P884" s="2"/>
      <c r="Q884" s="2"/>
      <c r="R884" s="2"/>
      <c r="S884" s="2"/>
      <c r="T884" s="2"/>
      <c r="U884" s="2"/>
      <c r="V884" s="2"/>
      <c r="W884" s="2"/>
      <c r="X884" s="2"/>
      <c r="Y884" s="2"/>
      <c r="Z884" s="2"/>
    </row>
    <row r="885">
      <c r="A885" s="16"/>
      <c r="B885" s="16"/>
      <c r="C885" s="16"/>
      <c r="D885" s="20"/>
      <c r="E885" s="16"/>
      <c r="F885" s="16"/>
      <c r="G885" s="16"/>
      <c r="H885" s="16"/>
      <c r="I885" s="16"/>
      <c r="J885" s="16"/>
      <c r="K885" s="2"/>
      <c r="L885" s="2"/>
      <c r="M885" s="2"/>
      <c r="N885" s="2"/>
      <c r="O885" s="2"/>
      <c r="P885" s="2"/>
      <c r="Q885" s="2"/>
      <c r="R885" s="2"/>
      <c r="S885" s="2"/>
      <c r="T885" s="2"/>
      <c r="U885" s="2"/>
      <c r="V885" s="2"/>
      <c r="W885" s="2"/>
      <c r="X885" s="2"/>
      <c r="Y885" s="2"/>
      <c r="Z885" s="2"/>
    </row>
    <row r="886">
      <c r="A886" s="16"/>
      <c r="B886" s="16"/>
      <c r="C886" s="16"/>
      <c r="D886" s="20"/>
      <c r="E886" s="16"/>
      <c r="F886" s="16"/>
      <c r="G886" s="16"/>
      <c r="H886" s="16"/>
      <c r="I886" s="16"/>
      <c r="J886" s="16"/>
      <c r="K886" s="2"/>
      <c r="L886" s="2"/>
      <c r="M886" s="2"/>
      <c r="N886" s="2"/>
      <c r="O886" s="2"/>
      <c r="P886" s="2"/>
      <c r="Q886" s="2"/>
      <c r="R886" s="2"/>
      <c r="S886" s="2"/>
      <c r="T886" s="2"/>
      <c r="U886" s="2"/>
      <c r="V886" s="2"/>
      <c r="W886" s="2"/>
      <c r="X886" s="2"/>
      <c r="Y886" s="2"/>
      <c r="Z886" s="2"/>
    </row>
    <row r="887">
      <c r="A887" s="16"/>
      <c r="B887" s="16"/>
      <c r="C887" s="16"/>
      <c r="D887" s="20"/>
      <c r="E887" s="16"/>
      <c r="F887" s="16"/>
      <c r="G887" s="16"/>
      <c r="H887" s="16"/>
      <c r="I887" s="16"/>
      <c r="J887" s="16"/>
      <c r="K887" s="2"/>
      <c r="L887" s="2"/>
      <c r="M887" s="2"/>
      <c r="N887" s="2"/>
      <c r="O887" s="2"/>
      <c r="P887" s="2"/>
      <c r="Q887" s="2"/>
      <c r="R887" s="2"/>
      <c r="S887" s="2"/>
      <c r="T887" s="2"/>
      <c r="U887" s="2"/>
      <c r="V887" s="2"/>
      <c r="W887" s="2"/>
      <c r="X887" s="2"/>
      <c r="Y887" s="2"/>
      <c r="Z887" s="2"/>
    </row>
    <row r="888">
      <c r="A888" s="16"/>
      <c r="B888" s="16"/>
      <c r="C888" s="16"/>
      <c r="D888" s="20"/>
      <c r="E888" s="16"/>
      <c r="F888" s="16"/>
      <c r="G888" s="16"/>
      <c r="H888" s="16"/>
      <c r="I888" s="16"/>
      <c r="J888" s="16"/>
      <c r="K888" s="2"/>
      <c r="L888" s="2"/>
      <c r="M888" s="2"/>
      <c r="N888" s="2"/>
      <c r="O888" s="2"/>
      <c r="P888" s="2"/>
      <c r="Q888" s="2"/>
      <c r="R888" s="2"/>
      <c r="S888" s="2"/>
      <c r="T888" s="2"/>
      <c r="U888" s="2"/>
      <c r="V888" s="2"/>
      <c r="W888" s="2"/>
      <c r="X888" s="2"/>
      <c r="Y888" s="2"/>
      <c r="Z888" s="2"/>
    </row>
    <row r="889">
      <c r="A889" s="16"/>
      <c r="B889" s="16"/>
      <c r="C889" s="16"/>
      <c r="D889" s="20"/>
      <c r="E889" s="16"/>
      <c r="F889" s="16"/>
      <c r="G889" s="16"/>
      <c r="H889" s="16"/>
      <c r="I889" s="16"/>
      <c r="J889" s="16"/>
      <c r="K889" s="2"/>
      <c r="L889" s="2"/>
      <c r="M889" s="2"/>
      <c r="N889" s="2"/>
      <c r="O889" s="2"/>
      <c r="P889" s="2"/>
      <c r="Q889" s="2"/>
      <c r="R889" s="2"/>
      <c r="S889" s="2"/>
      <c r="T889" s="2"/>
      <c r="U889" s="2"/>
      <c r="V889" s="2"/>
      <c r="W889" s="2"/>
      <c r="X889" s="2"/>
      <c r="Y889" s="2"/>
      <c r="Z889" s="2"/>
    </row>
    <row r="890">
      <c r="A890" s="16"/>
      <c r="B890" s="16"/>
      <c r="C890" s="16"/>
      <c r="D890" s="20"/>
      <c r="E890" s="16"/>
      <c r="F890" s="16"/>
      <c r="G890" s="16"/>
      <c r="H890" s="16"/>
      <c r="I890" s="16"/>
      <c r="J890" s="16"/>
      <c r="K890" s="2"/>
      <c r="L890" s="2"/>
      <c r="M890" s="2"/>
      <c r="N890" s="2"/>
      <c r="O890" s="2"/>
      <c r="P890" s="2"/>
      <c r="Q890" s="2"/>
      <c r="R890" s="2"/>
      <c r="S890" s="2"/>
      <c r="T890" s="2"/>
      <c r="U890" s="2"/>
      <c r="V890" s="2"/>
      <c r="W890" s="2"/>
      <c r="X890" s="2"/>
      <c r="Y890" s="2"/>
      <c r="Z890" s="2"/>
    </row>
    <row r="891">
      <c r="A891" s="16"/>
      <c r="B891" s="16"/>
      <c r="C891" s="16"/>
      <c r="D891" s="20"/>
      <c r="E891" s="16"/>
      <c r="F891" s="16"/>
      <c r="G891" s="16"/>
      <c r="H891" s="16"/>
      <c r="I891" s="16"/>
      <c r="J891" s="16"/>
      <c r="K891" s="2"/>
      <c r="L891" s="2"/>
      <c r="M891" s="2"/>
      <c r="N891" s="2"/>
      <c r="O891" s="2"/>
      <c r="P891" s="2"/>
      <c r="Q891" s="2"/>
      <c r="R891" s="2"/>
      <c r="S891" s="2"/>
      <c r="T891" s="2"/>
      <c r="U891" s="2"/>
      <c r="V891" s="2"/>
      <c r="W891" s="2"/>
      <c r="X891" s="2"/>
      <c r="Y891" s="2"/>
      <c r="Z891" s="2"/>
    </row>
    <row r="892">
      <c r="A892" s="16"/>
      <c r="B892" s="16"/>
      <c r="C892" s="16"/>
      <c r="D892" s="20"/>
      <c r="E892" s="16"/>
      <c r="F892" s="16"/>
      <c r="G892" s="16"/>
      <c r="H892" s="16"/>
      <c r="I892" s="16"/>
      <c r="J892" s="16"/>
      <c r="K892" s="2"/>
      <c r="L892" s="2"/>
      <c r="M892" s="2"/>
      <c r="N892" s="2"/>
      <c r="O892" s="2"/>
      <c r="P892" s="2"/>
      <c r="Q892" s="2"/>
      <c r="R892" s="2"/>
      <c r="S892" s="2"/>
      <c r="T892" s="2"/>
      <c r="U892" s="2"/>
      <c r="V892" s="2"/>
      <c r="W892" s="2"/>
      <c r="X892" s="2"/>
      <c r="Y892" s="2"/>
      <c r="Z892" s="2"/>
    </row>
    <row r="893">
      <c r="A893" s="16"/>
      <c r="B893" s="16"/>
      <c r="C893" s="16"/>
      <c r="D893" s="20"/>
      <c r="E893" s="16"/>
      <c r="F893" s="16"/>
      <c r="G893" s="16"/>
      <c r="H893" s="16"/>
      <c r="I893" s="16"/>
      <c r="J893" s="16"/>
      <c r="K893" s="2"/>
      <c r="L893" s="2"/>
      <c r="M893" s="2"/>
      <c r="N893" s="2"/>
      <c r="O893" s="2"/>
      <c r="P893" s="2"/>
      <c r="Q893" s="2"/>
      <c r="R893" s="2"/>
      <c r="S893" s="2"/>
      <c r="T893" s="2"/>
      <c r="U893" s="2"/>
      <c r="V893" s="2"/>
      <c r="W893" s="2"/>
      <c r="X893" s="2"/>
      <c r="Y893" s="2"/>
      <c r="Z893" s="2"/>
    </row>
    <row r="894">
      <c r="A894" s="16"/>
      <c r="B894" s="16"/>
      <c r="C894" s="16"/>
      <c r="D894" s="20"/>
      <c r="E894" s="16"/>
      <c r="F894" s="16"/>
      <c r="G894" s="16"/>
      <c r="H894" s="16"/>
      <c r="I894" s="16"/>
      <c r="J894" s="16"/>
      <c r="K894" s="2"/>
      <c r="L894" s="2"/>
      <c r="M894" s="2"/>
      <c r="N894" s="2"/>
      <c r="O894" s="2"/>
      <c r="P894" s="2"/>
      <c r="Q894" s="2"/>
      <c r="R894" s="2"/>
      <c r="S894" s="2"/>
      <c r="T894" s="2"/>
      <c r="U894" s="2"/>
      <c r="V894" s="2"/>
      <c r="W894" s="2"/>
      <c r="X894" s="2"/>
      <c r="Y894" s="2"/>
      <c r="Z894" s="2"/>
    </row>
    <row r="895">
      <c r="A895" s="16"/>
      <c r="B895" s="16"/>
      <c r="C895" s="16"/>
      <c r="D895" s="20"/>
      <c r="E895" s="16"/>
      <c r="F895" s="16"/>
      <c r="G895" s="16"/>
      <c r="H895" s="16"/>
      <c r="I895" s="16"/>
      <c r="J895" s="16"/>
      <c r="K895" s="2"/>
      <c r="L895" s="2"/>
      <c r="M895" s="2"/>
      <c r="N895" s="2"/>
      <c r="O895" s="2"/>
      <c r="P895" s="2"/>
      <c r="Q895" s="2"/>
      <c r="R895" s="2"/>
      <c r="S895" s="2"/>
      <c r="T895" s="2"/>
      <c r="U895" s="2"/>
      <c r="V895" s="2"/>
      <c r="W895" s="2"/>
      <c r="X895" s="2"/>
      <c r="Y895" s="2"/>
      <c r="Z895" s="2"/>
    </row>
    <row r="896">
      <c r="A896" s="16"/>
      <c r="B896" s="16"/>
      <c r="C896" s="16"/>
      <c r="D896" s="20"/>
      <c r="E896" s="16"/>
      <c r="F896" s="16"/>
      <c r="G896" s="16"/>
      <c r="H896" s="16"/>
      <c r="I896" s="16"/>
      <c r="J896" s="16"/>
      <c r="K896" s="2"/>
      <c r="L896" s="2"/>
      <c r="M896" s="2"/>
      <c r="N896" s="2"/>
      <c r="O896" s="2"/>
      <c r="P896" s="2"/>
      <c r="Q896" s="2"/>
      <c r="R896" s="2"/>
      <c r="S896" s="2"/>
      <c r="T896" s="2"/>
      <c r="U896" s="2"/>
      <c r="V896" s="2"/>
      <c r="W896" s="2"/>
      <c r="X896" s="2"/>
      <c r="Y896" s="2"/>
      <c r="Z896" s="2"/>
    </row>
    <row r="897">
      <c r="A897" s="16"/>
      <c r="B897" s="16"/>
      <c r="C897" s="16"/>
      <c r="D897" s="20"/>
      <c r="E897" s="16"/>
      <c r="F897" s="16"/>
      <c r="G897" s="16"/>
      <c r="H897" s="16"/>
      <c r="I897" s="16"/>
      <c r="J897" s="16"/>
      <c r="K897" s="2"/>
      <c r="L897" s="2"/>
      <c r="M897" s="2"/>
      <c r="N897" s="2"/>
      <c r="O897" s="2"/>
      <c r="P897" s="2"/>
      <c r="Q897" s="2"/>
      <c r="R897" s="2"/>
      <c r="S897" s="2"/>
      <c r="T897" s="2"/>
      <c r="U897" s="2"/>
      <c r="V897" s="2"/>
      <c r="W897" s="2"/>
      <c r="X897" s="2"/>
      <c r="Y897" s="2"/>
      <c r="Z897" s="2"/>
    </row>
    <row r="898">
      <c r="A898" s="16"/>
      <c r="B898" s="16"/>
      <c r="C898" s="16"/>
      <c r="D898" s="20"/>
      <c r="E898" s="16"/>
      <c r="F898" s="16"/>
      <c r="G898" s="16"/>
      <c r="H898" s="16"/>
      <c r="I898" s="16"/>
      <c r="J898" s="16"/>
      <c r="K898" s="2"/>
      <c r="L898" s="2"/>
      <c r="M898" s="2"/>
      <c r="N898" s="2"/>
      <c r="O898" s="2"/>
      <c r="P898" s="2"/>
      <c r="Q898" s="2"/>
      <c r="R898" s="2"/>
      <c r="S898" s="2"/>
      <c r="T898" s="2"/>
      <c r="U898" s="2"/>
      <c r="V898" s="2"/>
      <c r="W898" s="2"/>
      <c r="X898" s="2"/>
      <c r="Y898" s="2"/>
      <c r="Z898" s="2"/>
    </row>
    <row r="899">
      <c r="A899" s="16"/>
      <c r="B899" s="16"/>
      <c r="C899" s="16"/>
      <c r="D899" s="20"/>
      <c r="E899" s="16"/>
      <c r="F899" s="16"/>
      <c r="G899" s="16"/>
      <c r="H899" s="16"/>
      <c r="I899" s="16"/>
      <c r="J899" s="16"/>
      <c r="K899" s="2"/>
      <c r="L899" s="2"/>
      <c r="M899" s="2"/>
      <c r="N899" s="2"/>
      <c r="O899" s="2"/>
      <c r="P899" s="2"/>
      <c r="Q899" s="2"/>
      <c r="R899" s="2"/>
      <c r="S899" s="2"/>
      <c r="T899" s="2"/>
      <c r="U899" s="2"/>
      <c r="V899" s="2"/>
      <c r="W899" s="2"/>
      <c r="X899" s="2"/>
      <c r="Y899" s="2"/>
      <c r="Z899" s="2"/>
    </row>
    <row r="900">
      <c r="A900" s="16"/>
      <c r="B900" s="16"/>
      <c r="C900" s="16"/>
      <c r="D900" s="20"/>
      <c r="E900" s="16"/>
      <c r="F900" s="16"/>
      <c r="G900" s="16"/>
      <c r="H900" s="16"/>
      <c r="I900" s="16"/>
      <c r="J900" s="16"/>
      <c r="K900" s="2"/>
      <c r="L900" s="2"/>
      <c r="M900" s="2"/>
      <c r="N900" s="2"/>
      <c r="O900" s="2"/>
      <c r="P900" s="2"/>
      <c r="Q900" s="2"/>
      <c r="R900" s="2"/>
      <c r="S900" s="2"/>
      <c r="T900" s="2"/>
      <c r="U900" s="2"/>
      <c r="V900" s="2"/>
      <c r="W900" s="2"/>
      <c r="X900" s="2"/>
      <c r="Y900" s="2"/>
      <c r="Z900" s="2"/>
    </row>
    <row r="901">
      <c r="A901" s="16"/>
      <c r="B901" s="16"/>
      <c r="C901" s="16"/>
      <c r="D901" s="20"/>
      <c r="E901" s="16"/>
      <c r="F901" s="16"/>
      <c r="G901" s="16"/>
      <c r="H901" s="16"/>
      <c r="I901" s="16"/>
      <c r="J901" s="16"/>
      <c r="K901" s="2"/>
      <c r="L901" s="2"/>
      <c r="M901" s="2"/>
      <c r="N901" s="2"/>
      <c r="O901" s="2"/>
      <c r="P901" s="2"/>
      <c r="Q901" s="2"/>
      <c r="R901" s="2"/>
      <c r="S901" s="2"/>
      <c r="T901" s="2"/>
      <c r="U901" s="2"/>
      <c r="V901" s="2"/>
      <c r="W901" s="2"/>
      <c r="X901" s="2"/>
      <c r="Y901" s="2"/>
      <c r="Z901" s="2"/>
    </row>
    <row r="902">
      <c r="A902" s="16"/>
      <c r="B902" s="16"/>
      <c r="C902" s="16"/>
      <c r="D902" s="20"/>
      <c r="E902" s="16"/>
      <c r="F902" s="16"/>
      <c r="G902" s="16"/>
      <c r="H902" s="16"/>
      <c r="I902" s="16"/>
      <c r="J902" s="16"/>
      <c r="K902" s="2"/>
      <c r="L902" s="2"/>
      <c r="M902" s="2"/>
      <c r="N902" s="2"/>
      <c r="O902" s="2"/>
      <c r="P902" s="2"/>
      <c r="Q902" s="2"/>
      <c r="R902" s="2"/>
      <c r="S902" s="2"/>
      <c r="T902" s="2"/>
      <c r="U902" s="2"/>
      <c r="V902" s="2"/>
      <c r="W902" s="2"/>
      <c r="X902" s="2"/>
      <c r="Y902" s="2"/>
      <c r="Z902" s="2"/>
    </row>
    <row r="903">
      <c r="A903" s="16"/>
      <c r="B903" s="16"/>
      <c r="C903" s="16"/>
      <c r="D903" s="20"/>
      <c r="E903" s="16"/>
      <c r="F903" s="16"/>
      <c r="G903" s="16"/>
      <c r="H903" s="16"/>
      <c r="I903" s="16"/>
      <c r="J903" s="16"/>
      <c r="K903" s="2"/>
      <c r="L903" s="2"/>
      <c r="M903" s="2"/>
      <c r="N903" s="2"/>
      <c r="O903" s="2"/>
      <c r="P903" s="2"/>
      <c r="Q903" s="2"/>
      <c r="R903" s="2"/>
      <c r="S903" s="2"/>
      <c r="T903" s="2"/>
      <c r="U903" s="2"/>
      <c r="V903" s="2"/>
      <c r="W903" s="2"/>
      <c r="X903" s="2"/>
      <c r="Y903" s="2"/>
      <c r="Z903" s="2"/>
    </row>
    <row r="904">
      <c r="A904" s="16"/>
      <c r="B904" s="16"/>
      <c r="C904" s="16"/>
      <c r="D904" s="20"/>
      <c r="E904" s="16"/>
      <c r="F904" s="16"/>
      <c r="G904" s="16"/>
      <c r="H904" s="16"/>
      <c r="I904" s="16"/>
      <c r="J904" s="16"/>
      <c r="K904" s="2"/>
      <c r="L904" s="2"/>
      <c r="M904" s="2"/>
      <c r="N904" s="2"/>
      <c r="O904" s="2"/>
      <c r="P904" s="2"/>
      <c r="Q904" s="2"/>
      <c r="R904" s="2"/>
      <c r="S904" s="2"/>
      <c r="T904" s="2"/>
      <c r="U904" s="2"/>
      <c r="V904" s="2"/>
      <c r="W904" s="2"/>
      <c r="X904" s="2"/>
      <c r="Y904" s="2"/>
      <c r="Z904" s="2"/>
    </row>
    <row r="905">
      <c r="A905" s="16"/>
      <c r="B905" s="16"/>
      <c r="C905" s="16"/>
      <c r="D905" s="20"/>
      <c r="E905" s="16"/>
      <c r="F905" s="16"/>
      <c r="G905" s="16"/>
      <c r="H905" s="16"/>
      <c r="I905" s="16"/>
      <c r="J905" s="16"/>
      <c r="K905" s="2"/>
      <c r="L905" s="2"/>
      <c r="M905" s="2"/>
      <c r="N905" s="2"/>
      <c r="O905" s="2"/>
      <c r="P905" s="2"/>
      <c r="Q905" s="2"/>
      <c r="R905" s="2"/>
      <c r="S905" s="2"/>
      <c r="T905" s="2"/>
      <c r="U905" s="2"/>
      <c r="V905" s="2"/>
      <c r="W905" s="2"/>
      <c r="X905" s="2"/>
      <c r="Y905" s="2"/>
      <c r="Z905" s="2"/>
    </row>
    <row r="906">
      <c r="A906" s="16"/>
      <c r="B906" s="16"/>
      <c r="C906" s="16"/>
      <c r="D906" s="20"/>
      <c r="E906" s="16"/>
      <c r="F906" s="16"/>
      <c r="G906" s="16"/>
      <c r="H906" s="16"/>
      <c r="I906" s="16"/>
      <c r="J906" s="16"/>
      <c r="K906" s="2"/>
      <c r="L906" s="2"/>
      <c r="M906" s="2"/>
      <c r="N906" s="2"/>
      <c r="O906" s="2"/>
      <c r="P906" s="2"/>
      <c r="Q906" s="2"/>
      <c r="R906" s="2"/>
      <c r="S906" s="2"/>
      <c r="T906" s="2"/>
      <c r="U906" s="2"/>
      <c r="V906" s="2"/>
      <c r="W906" s="2"/>
      <c r="X906" s="2"/>
      <c r="Y906" s="2"/>
      <c r="Z906" s="2"/>
    </row>
    <row r="907">
      <c r="A907" s="16"/>
      <c r="B907" s="16"/>
      <c r="C907" s="16"/>
      <c r="D907" s="20"/>
      <c r="E907" s="16"/>
      <c r="F907" s="16"/>
      <c r="G907" s="16"/>
      <c r="H907" s="16"/>
      <c r="I907" s="16"/>
      <c r="J907" s="16"/>
      <c r="K907" s="2"/>
      <c r="L907" s="2"/>
      <c r="M907" s="2"/>
      <c r="N907" s="2"/>
      <c r="O907" s="2"/>
      <c r="P907" s="2"/>
      <c r="Q907" s="2"/>
      <c r="R907" s="2"/>
      <c r="S907" s="2"/>
      <c r="T907" s="2"/>
      <c r="U907" s="2"/>
      <c r="V907" s="2"/>
      <c r="W907" s="2"/>
      <c r="X907" s="2"/>
      <c r="Y907" s="2"/>
      <c r="Z907" s="2"/>
    </row>
    <row r="908">
      <c r="A908" s="16"/>
      <c r="B908" s="16"/>
      <c r="C908" s="16"/>
      <c r="D908" s="20"/>
      <c r="E908" s="16"/>
      <c r="F908" s="16"/>
      <c r="G908" s="16"/>
      <c r="H908" s="16"/>
      <c r="I908" s="16"/>
      <c r="J908" s="16"/>
      <c r="K908" s="2"/>
      <c r="L908" s="2"/>
      <c r="M908" s="2"/>
      <c r="N908" s="2"/>
      <c r="O908" s="2"/>
      <c r="P908" s="2"/>
      <c r="Q908" s="2"/>
      <c r="R908" s="2"/>
      <c r="S908" s="2"/>
      <c r="T908" s="2"/>
      <c r="U908" s="2"/>
      <c r="V908" s="2"/>
      <c r="W908" s="2"/>
      <c r="X908" s="2"/>
      <c r="Y908" s="2"/>
      <c r="Z908" s="2"/>
    </row>
    <row r="909">
      <c r="A909" s="16"/>
      <c r="B909" s="16"/>
      <c r="C909" s="16"/>
      <c r="D909" s="20"/>
      <c r="E909" s="16"/>
      <c r="F909" s="16"/>
      <c r="G909" s="16"/>
      <c r="H909" s="16"/>
      <c r="I909" s="16"/>
      <c r="J909" s="16"/>
      <c r="K909" s="2"/>
      <c r="L909" s="2"/>
      <c r="M909" s="2"/>
      <c r="N909" s="2"/>
      <c r="O909" s="2"/>
      <c r="P909" s="2"/>
      <c r="Q909" s="2"/>
      <c r="R909" s="2"/>
      <c r="S909" s="2"/>
      <c r="T909" s="2"/>
      <c r="U909" s="2"/>
      <c r="V909" s="2"/>
      <c r="W909" s="2"/>
      <c r="X909" s="2"/>
      <c r="Y909" s="2"/>
      <c r="Z909" s="2"/>
    </row>
    <row r="910">
      <c r="A910" s="16"/>
      <c r="B910" s="16"/>
      <c r="C910" s="16"/>
      <c r="D910" s="20"/>
      <c r="E910" s="16"/>
      <c r="F910" s="16"/>
      <c r="G910" s="16"/>
      <c r="H910" s="16"/>
      <c r="I910" s="16"/>
      <c r="J910" s="16"/>
      <c r="K910" s="2"/>
      <c r="L910" s="2"/>
      <c r="M910" s="2"/>
      <c r="N910" s="2"/>
      <c r="O910" s="2"/>
      <c r="P910" s="2"/>
      <c r="Q910" s="2"/>
      <c r="R910" s="2"/>
      <c r="S910" s="2"/>
      <c r="T910" s="2"/>
      <c r="U910" s="2"/>
      <c r="V910" s="2"/>
      <c r="W910" s="2"/>
      <c r="X910" s="2"/>
      <c r="Y910" s="2"/>
      <c r="Z910" s="2"/>
    </row>
    <row r="911">
      <c r="A911" s="16"/>
      <c r="B911" s="16"/>
      <c r="C911" s="16"/>
      <c r="D911" s="20"/>
      <c r="E911" s="16"/>
      <c r="F911" s="16"/>
      <c r="G911" s="16"/>
      <c r="H911" s="16"/>
      <c r="I911" s="16"/>
      <c r="J911" s="16"/>
      <c r="K911" s="2"/>
      <c r="L911" s="2"/>
      <c r="M911" s="2"/>
      <c r="N911" s="2"/>
      <c r="O911" s="2"/>
      <c r="P911" s="2"/>
      <c r="Q911" s="2"/>
      <c r="R911" s="2"/>
      <c r="S911" s="2"/>
      <c r="T911" s="2"/>
      <c r="U911" s="2"/>
      <c r="V911" s="2"/>
      <c r="W911" s="2"/>
      <c r="X911" s="2"/>
      <c r="Y911" s="2"/>
      <c r="Z911" s="2"/>
    </row>
    <row r="912">
      <c r="A912" s="16"/>
      <c r="B912" s="16"/>
      <c r="C912" s="16"/>
      <c r="D912" s="20"/>
      <c r="E912" s="16"/>
      <c r="F912" s="16"/>
      <c r="G912" s="16"/>
      <c r="H912" s="16"/>
      <c r="I912" s="16"/>
      <c r="J912" s="16"/>
      <c r="K912" s="2"/>
      <c r="L912" s="2"/>
      <c r="M912" s="2"/>
      <c r="N912" s="2"/>
      <c r="O912" s="2"/>
      <c r="P912" s="2"/>
      <c r="Q912" s="2"/>
      <c r="R912" s="2"/>
      <c r="S912" s="2"/>
      <c r="T912" s="2"/>
      <c r="U912" s="2"/>
      <c r="V912" s="2"/>
      <c r="W912" s="2"/>
      <c r="X912" s="2"/>
      <c r="Y912" s="2"/>
      <c r="Z912" s="2"/>
    </row>
    <row r="913">
      <c r="A913" s="16"/>
      <c r="B913" s="16"/>
      <c r="C913" s="16"/>
      <c r="D913" s="20"/>
      <c r="E913" s="16"/>
      <c r="F913" s="16"/>
      <c r="G913" s="16"/>
      <c r="H913" s="16"/>
      <c r="I913" s="16"/>
      <c r="J913" s="16"/>
      <c r="K913" s="2"/>
      <c r="L913" s="2"/>
      <c r="M913" s="2"/>
      <c r="N913" s="2"/>
      <c r="O913" s="2"/>
      <c r="P913" s="2"/>
      <c r="Q913" s="2"/>
      <c r="R913" s="2"/>
      <c r="S913" s="2"/>
      <c r="T913" s="2"/>
      <c r="U913" s="2"/>
      <c r="V913" s="2"/>
      <c r="W913" s="2"/>
      <c r="X913" s="2"/>
      <c r="Y913" s="2"/>
      <c r="Z913" s="2"/>
    </row>
    <row r="914">
      <c r="A914" s="16"/>
      <c r="B914" s="16"/>
      <c r="C914" s="16"/>
      <c r="D914" s="20"/>
      <c r="E914" s="16"/>
      <c r="F914" s="16"/>
      <c r="G914" s="16"/>
      <c r="H914" s="16"/>
      <c r="I914" s="16"/>
      <c r="J914" s="16"/>
      <c r="K914" s="2"/>
      <c r="L914" s="2"/>
      <c r="M914" s="2"/>
      <c r="N914" s="2"/>
      <c r="O914" s="2"/>
      <c r="P914" s="2"/>
      <c r="Q914" s="2"/>
      <c r="R914" s="2"/>
      <c r="S914" s="2"/>
      <c r="T914" s="2"/>
      <c r="U914" s="2"/>
      <c r="V914" s="2"/>
      <c r="W914" s="2"/>
      <c r="X914" s="2"/>
      <c r="Y914" s="2"/>
      <c r="Z914" s="2"/>
    </row>
    <row r="915">
      <c r="A915" s="16"/>
      <c r="B915" s="16"/>
      <c r="C915" s="16"/>
      <c r="D915" s="20"/>
      <c r="E915" s="16"/>
      <c r="F915" s="16"/>
      <c r="G915" s="16"/>
      <c r="H915" s="16"/>
      <c r="I915" s="16"/>
      <c r="J915" s="16"/>
      <c r="K915" s="2"/>
      <c r="L915" s="2"/>
      <c r="M915" s="2"/>
      <c r="N915" s="2"/>
      <c r="O915" s="2"/>
      <c r="P915" s="2"/>
      <c r="Q915" s="2"/>
      <c r="R915" s="2"/>
      <c r="S915" s="2"/>
      <c r="T915" s="2"/>
      <c r="U915" s="2"/>
      <c r="V915" s="2"/>
      <c r="W915" s="2"/>
      <c r="X915" s="2"/>
      <c r="Y915" s="2"/>
      <c r="Z915" s="2"/>
    </row>
    <row r="916">
      <c r="A916" s="16"/>
      <c r="B916" s="16"/>
      <c r="C916" s="16"/>
      <c r="D916" s="20"/>
      <c r="E916" s="16"/>
      <c r="F916" s="16"/>
      <c r="G916" s="16"/>
      <c r="H916" s="16"/>
      <c r="I916" s="16"/>
      <c r="J916" s="16"/>
      <c r="K916" s="2"/>
      <c r="L916" s="2"/>
      <c r="M916" s="2"/>
      <c r="N916" s="2"/>
      <c r="O916" s="2"/>
      <c r="P916" s="2"/>
      <c r="Q916" s="2"/>
      <c r="R916" s="2"/>
      <c r="S916" s="2"/>
      <c r="T916" s="2"/>
      <c r="U916" s="2"/>
      <c r="V916" s="2"/>
      <c r="W916" s="2"/>
      <c r="X916" s="2"/>
      <c r="Y916" s="2"/>
      <c r="Z916" s="2"/>
    </row>
    <row r="917">
      <c r="A917" s="16"/>
      <c r="B917" s="16"/>
      <c r="C917" s="16"/>
      <c r="D917" s="20"/>
      <c r="E917" s="16"/>
      <c r="F917" s="16"/>
      <c r="G917" s="16"/>
      <c r="H917" s="16"/>
      <c r="I917" s="16"/>
      <c r="J917" s="16"/>
      <c r="K917" s="2"/>
      <c r="L917" s="2"/>
      <c r="M917" s="2"/>
      <c r="N917" s="2"/>
      <c r="O917" s="2"/>
      <c r="P917" s="2"/>
      <c r="Q917" s="2"/>
      <c r="R917" s="2"/>
      <c r="S917" s="2"/>
      <c r="T917" s="2"/>
      <c r="U917" s="2"/>
      <c r="V917" s="2"/>
      <c r="W917" s="2"/>
      <c r="X917" s="2"/>
      <c r="Y917" s="2"/>
      <c r="Z917" s="2"/>
    </row>
    <row r="918">
      <c r="A918" s="16"/>
      <c r="B918" s="16"/>
      <c r="C918" s="16"/>
      <c r="D918" s="20"/>
      <c r="E918" s="16"/>
      <c r="F918" s="16"/>
      <c r="G918" s="16"/>
      <c r="H918" s="16"/>
      <c r="I918" s="16"/>
      <c r="J918" s="16"/>
      <c r="K918" s="2"/>
      <c r="L918" s="2"/>
      <c r="M918" s="2"/>
      <c r="N918" s="2"/>
      <c r="O918" s="2"/>
      <c r="P918" s="2"/>
      <c r="Q918" s="2"/>
      <c r="R918" s="2"/>
      <c r="S918" s="2"/>
      <c r="T918" s="2"/>
      <c r="U918" s="2"/>
      <c r="V918" s="2"/>
      <c r="W918" s="2"/>
      <c r="X918" s="2"/>
      <c r="Y918" s="2"/>
      <c r="Z918" s="2"/>
    </row>
    <row r="919">
      <c r="A919" s="16"/>
      <c r="B919" s="16"/>
      <c r="C919" s="16"/>
      <c r="D919" s="20"/>
      <c r="E919" s="16"/>
      <c r="F919" s="16"/>
      <c r="G919" s="16"/>
      <c r="H919" s="16"/>
      <c r="I919" s="16"/>
      <c r="J919" s="16"/>
      <c r="K919" s="2"/>
      <c r="L919" s="2"/>
      <c r="M919" s="2"/>
      <c r="N919" s="2"/>
      <c r="O919" s="2"/>
      <c r="P919" s="2"/>
      <c r="Q919" s="2"/>
      <c r="R919" s="2"/>
      <c r="S919" s="2"/>
      <c r="T919" s="2"/>
      <c r="U919" s="2"/>
      <c r="V919" s="2"/>
      <c r="W919" s="2"/>
      <c r="X919" s="2"/>
      <c r="Y919" s="2"/>
      <c r="Z919" s="2"/>
    </row>
    <row r="920">
      <c r="A920" s="16"/>
      <c r="B920" s="16"/>
      <c r="C920" s="16"/>
      <c r="D920" s="20"/>
      <c r="E920" s="16"/>
      <c r="F920" s="16"/>
      <c r="G920" s="16"/>
      <c r="H920" s="16"/>
      <c r="I920" s="16"/>
      <c r="J920" s="16"/>
      <c r="K920" s="2"/>
      <c r="L920" s="2"/>
      <c r="M920" s="2"/>
      <c r="N920" s="2"/>
      <c r="O920" s="2"/>
      <c r="P920" s="2"/>
      <c r="Q920" s="2"/>
      <c r="R920" s="2"/>
      <c r="S920" s="2"/>
      <c r="T920" s="2"/>
      <c r="U920" s="2"/>
      <c r="V920" s="2"/>
      <c r="W920" s="2"/>
      <c r="X920" s="2"/>
      <c r="Y920" s="2"/>
      <c r="Z920" s="2"/>
    </row>
    <row r="921">
      <c r="A921" s="16"/>
      <c r="B921" s="16"/>
      <c r="C921" s="16"/>
      <c r="D921" s="20"/>
      <c r="E921" s="16"/>
      <c r="F921" s="16"/>
      <c r="G921" s="16"/>
      <c r="H921" s="16"/>
      <c r="I921" s="16"/>
      <c r="J921" s="16"/>
      <c r="K921" s="2"/>
      <c r="L921" s="2"/>
      <c r="M921" s="2"/>
      <c r="N921" s="2"/>
      <c r="O921" s="2"/>
      <c r="P921" s="2"/>
      <c r="Q921" s="2"/>
      <c r="R921" s="2"/>
      <c r="S921" s="2"/>
      <c r="T921" s="2"/>
      <c r="U921" s="2"/>
      <c r="V921" s="2"/>
      <c r="W921" s="2"/>
      <c r="X921" s="2"/>
      <c r="Y921" s="2"/>
      <c r="Z921" s="2"/>
    </row>
    <row r="922">
      <c r="A922" s="16"/>
      <c r="B922" s="16"/>
      <c r="C922" s="16"/>
      <c r="D922" s="20"/>
      <c r="E922" s="16"/>
      <c r="F922" s="16"/>
      <c r="G922" s="16"/>
      <c r="H922" s="16"/>
      <c r="I922" s="16"/>
      <c r="J922" s="16"/>
      <c r="K922" s="2"/>
      <c r="L922" s="2"/>
      <c r="M922" s="2"/>
      <c r="N922" s="2"/>
      <c r="O922" s="2"/>
      <c r="P922" s="2"/>
      <c r="Q922" s="2"/>
      <c r="R922" s="2"/>
      <c r="S922" s="2"/>
      <c r="T922" s="2"/>
      <c r="U922" s="2"/>
      <c r="V922" s="2"/>
      <c r="W922" s="2"/>
      <c r="X922" s="2"/>
      <c r="Y922" s="2"/>
      <c r="Z922" s="2"/>
    </row>
    <row r="923">
      <c r="A923" s="16"/>
      <c r="B923" s="16"/>
      <c r="C923" s="16"/>
      <c r="D923" s="20"/>
      <c r="E923" s="16"/>
      <c r="F923" s="16"/>
      <c r="G923" s="16"/>
      <c r="H923" s="16"/>
      <c r="I923" s="16"/>
      <c r="J923" s="16"/>
      <c r="K923" s="2"/>
      <c r="L923" s="2"/>
      <c r="M923" s="2"/>
      <c r="N923" s="2"/>
      <c r="O923" s="2"/>
      <c r="P923" s="2"/>
      <c r="Q923" s="2"/>
      <c r="R923" s="2"/>
      <c r="S923" s="2"/>
      <c r="T923" s="2"/>
      <c r="U923" s="2"/>
      <c r="V923" s="2"/>
      <c r="W923" s="2"/>
      <c r="X923" s="2"/>
      <c r="Y923" s="2"/>
      <c r="Z923" s="2"/>
    </row>
    <row r="924">
      <c r="A924" s="16"/>
      <c r="B924" s="16"/>
      <c r="C924" s="16"/>
      <c r="D924" s="20"/>
      <c r="E924" s="16"/>
      <c r="F924" s="16"/>
      <c r="G924" s="16"/>
      <c r="H924" s="16"/>
      <c r="I924" s="16"/>
      <c r="J924" s="16"/>
      <c r="K924" s="2"/>
      <c r="L924" s="2"/>
      <c r="M924" s="2"/>
      <c r="N924" s="2"/>
      <c r="O924" s="2"/>
      <c r="P924" s="2"/>
      <c r="Q924" s="2"/>
      <c r="R924" s="2"/>
      <c r="S924" s="2"/>
      <c r="T924" s="2"/>
      <c r="U924" s="2"/>
      <c r="V924" s="2"/>
      <c r="W924" s="2"/>
      <c r="X924" s="2"/>
      <c r="Y924" s="2"/>
      <c r="Z924" s="2"/>
    </row>
    <row r="925">
      <c r="A925" s="16"/>
      <c r="B925" s="16"/>
      <c r="C925" s="16"/>
      <c r="D925" s="20"/>
      <c r="E925" s="16"/>
      <c r="F925" s="16"/>
      <c r="G925" s="16"/>
      <c r="H925" s="16"/>
      <c r="I925" s="16"/>
      <c r="J925" s="16"/>
      <c r="K925" s="2"/>
      <c r="L925" s="2"/>
      <c r="M925" s="2"/>
      <c r="N925" s="2"/>
      <c r="O925" s="2"/>
      <c r="P925" s="2"/>
      <c r="Q925" s="2"/>
      <c r="R925" s="2"/>
      <c r="S925" s="2"/>
      <c r="T925" s="2"/>
      <c r="U925" s="2"/>
      <c r="V925" s="2"/>
      <c r="W925" s="2"/>
      <c r="X925" s="2"/>
      <c r="Y925" s="2"/>
      <c r="Z925" s="2"/>
    </row>
    <row r="926">
      <c r="A926" s="16"/>
      <c r="B926" s="16"/>
      <c r="C926" s="16"/>
      <c r="D926" s="20"/>
      <c r="E926" s="16"/>
      <c r="F926" s="16"/>
      <c r="G926" s="16"/>
      <c r="H926" s="16"/>
      <c r="I926" s="16"/>
      <c r="J926" s="16"/>
      <c r="K926" s="2"/>
      <c r="L926" s="2"/>
      <c r="M926" s="2"/>
      <c r="N926" s="2"/>
      <c r="O926" s="2"/>
      <c r="P926" s="2"/>
      <c r="Q926" s="2"/>
      <c r="R926" s="2"/>
      <c r="S926" s="2"/>
      <c r="T926" s="2"/>
      <c r="U926" s="2"/>
      <c r="V926" s="2"/>
      <c r="W926" s="2"/>
      <c r="X926" s="2"/>
      <c r="Y926" s="2"/>
      <c r="Z926" s="2"/>
    </row>
    <row r="927">
      <c r="A927" s="16"/>
      <c r="B927" s="16"/>
      <c r="C927" s="16"/>
      <c r="D927" s="20"/>
      <c r="E927" s="16"/>
      <c r="F927" s="16"/>
      <c r="G927" s="16"/>
      <c r="H927" s="16"/>
      <c r="I927" s="16"/>
      <c r="J927" s="16"/>
      <c r="K927" s="2"/>
      <c r="L927" s="2"/>
      <c r="M927" s="2"/>
      <c r="N927" s="2"/>
      <c r="O927" s="2"/>
      <c r="P927" s="2"/>
      <c r="Q927" s="2"/>
      <c r="R927" s="2"/>
      <c r="S927" s="2"/>
      <c r="T927" s="2"/>
      <c r="U927" s="2"/>
      <c r="V927" s="2"/>
      <c r="W927" s="2"/>
      <c r="X927" s="2"/>
      <c r="Y927" s="2"/>
      <c r="Z927" s="2"/>
    </row>
    <row r="928">
      <c r="A928" s="16"/>
      <c r="B928" s="16"/>
      <c r="C928" s="16"/>
      <c r="D928" s="20"/>
      <c r="E928" s="16"/>
      <c r="F928" s="16"/>
      <c r="G928" s="16"/>
      <c r="H928" s="16"/>
      <c r="I928" s="16"/>
      <c r="J928" s="16"/>
      <c r="K928" s="2"/>
      <c r="L928" s="2"/>
      <c r="M928" s="2"/>
      <c r="N928" s="2"/>
      <c r="O928" s="2"/>
      <c r="P928" s="2"/>
      <c r="Q928" s="2"/>
      <c r="R928" s="2"/>
      <c r="S928" s="2"/>
      <c r="T928" s="2"/>
      <c r="U928" s="2"/>
      <c r="V928" s="2"/>
      <c r="W928" s="2"/>
      <c r="X928" s="2"/>
      <c r="Y928" s="2"/>
      <c r="Z928" s="2"/>
    </row>
    <row r="929">
      <c r="A929" s="16"/>
      <c r="B929" s="16"/>
      <c r="C929" s="16"/>
      <c r="D929" s="20"/>
      <c r="E929" s="16"/>
      <c r="F929" s="16"/>
      <c r="G929" s="16"/>
      <c r="H929" s="16"/>
      <c r="I929" s="16"/>
      <c r="J929" s="16"/>
      <c r="K929" s="2"/>
      <c r="L929" s="2"/>
      <c r="M929" s="2"/>
      <c r="N929" s="2"/>
      <c r="O929" s="2"/>
      <c r="P929" s="2"/>
      <c r="Q929" s="2"/>
      <c r="R929" s="2"/>
      <c r="S929" s="2"/>
      <c r="T929" s="2"/>
      <c r="U929" s="2"/>
      <c r="V929" s="2"/>
      <c r="W929" s="2"/>
      <c r="X929" s="2"/>
      <c r="Y929" s="2"/>
      <c r="Z929" s="2"/>
    </row>
    <row r="930">
      <c r="A930" s="16"/>
      <c r="B930" s="16"/>
      <c r="C930" s="16"/>
      <c r="D930" s="20"/>
      <c r="E930" s="16"/>
      <c r="F930" s="16"/>
      <c r="G930" s="16"/>
      <c r="H930" s="16"/>
      <c r="I930" s="16"/>
      <c r="J930" s="16"/>
      <c r="K930" s="2"/>
      <c r="L930" s="2"/>
      <c r="M930" s="2"/>
      <c r="N930" s="2"/>
      <c r="O930" s="2"/>
      <c r="P930" s="2"/>
      <c r="Q930" s="2"/>
      <c r="R930" s="2"/>
      <c r="S930" s="2"/>
      <c r="T930" s="2"/>
      <c r="U930" s="2"/>
      <c r="V930" s="2"/>
      <c r="W930" s="2"/>
      <c r="X930" s="2"/>
      <c r="Y930" s="2"/>
      <c r="Z930" s="2"/>
    </row>
    <row r="931">
      <c r="A931" s="16"/>
      <c r="B931" s="16"/>
      <c r="C931" s="16"/>
      <c r="D931" s="20"/>
      <c r="E931" s="16"/>
      <c r="F931" s="16"/>
      <c r="G931" s="16"/>
      <c r="H931" s="16"/>
      <c r="I931" s="16"/>
      <c r="J931" s="16"/>
      <c r="K931" s="2"/>
      <c r="L931" s="2"/>
      <c r="M931" s="2"/>
      <c r="N931" s="2"/>
      <c r="O931" s="2"/>
      <c r="P931" s="2"/>
      <c r="Q931" s="2"/>
      <c r="R931" s="2"/>
      <c r="S931" s="2"/>
      <c r="T931" s="2"/>
      <c r="U931" s="2"/>
      <c r="V931" s="2"/>
      <c r="W931" s="2"/>
      <c r="X931" s="2"/>
      <c r="Y931" s="2"/>
      <c r="Z931" s="2"/>
    </row>
    <row r="932">
      <c r="A932" s="16"/>
      <c r="B932" s="16"/>
      <c r="C932" s="16"/>
      <c r="D932" s="20"/>
      <c r="E932" s="16"/>
      <c r="F932" s="16"/>
      <c r="G932" s="16"/>
      <c r="H932" s="16"/>
      <c r="I932" s="16"/>
      <c r="J932" s="16"/>
      <c r="K932" s="2"/>
      <c r="L932" s="2"/>
      <c r="M932" s="2"/>
      <c r="N932" s="2"/>
      <c r="O932" s="2"/>
      <c r="P932" s="2"/>
      <c r="Q932" s="2"/>
      <c r="R932" s="2"/>
      <c r="S932" s="2"/>
      <c r="T932" s="2"/>
      <c r="U932" s="2"/>
      <c r="V932" s="2"/>
      <c r="W932" s="2"/>
      <c r="X932" s="2"/>
      <c r="Y932" s="2"/>
      <c r="Z932" s="2"/>
    </row>
    <row r="933">
      <c r="A933" s="16"/>
      <c r="B933" s="16"/>
      <c r="C933" s="16"/>
      <c r="D933" s="20"/>
      <c r="E933" s="16"/>
      <c r="F933" s="16"/>
      <c r="G933" s="16"/>
      <c r="H933" s="16"/>
      <c r="I933" s="16"/>
      <c r="J933" s="16"/>
      <c r="K933" s="2"/>
      <c r="L933" s="2"/>
      <c r="M933" s="2"/>
      <c r="N933" s="2"/>
      <c r="O933" s="2"/>
      <c r="P933" s="2"/>
      <c r="Q933" s="2"/>
      <c r="R933" s="2"/>
      <c r="S933" s="2"/>
      <c r="T933" s="2"/>
      <c r="U933" s="2"/>
      <c r="V933" s="2"/>
      <c r="W933" s="2"/>
      <c r="X933" s="2"/>
      <c r="Y933" s="2"/>
      <c r="Z933" s="2"/>
    </row>
    <row r="934">
      <c r="A934" s="16"/>
      <c r="B934" s="16"/>
      <c r="C934" s="16"/>
      <c r="D934" s="20"/>
      <c r="E934" s="16"/>
      <c r="F934" s="16"/>
      <c r="G934" s="16"/>
      <c r="H934" s="16"/>
      <c r="I934" s="16"/>
      <c r="J934" s="16"/>
      <c r="K934" s="2"/>
      <c r="L934" s="2"/>
      <c r="M934" s="2"/>
      <c r="N934" s="2"/>
      <c r="O934" s="2"/>
      <c r="P934" s="2"/>
      <c r="Q934" s="2"/>
      <c r="R934" s="2"/>
      <c r="S934" s="2"/>
      <c r="T934" s="2"/>
      <c r="U934" s="2"/>
      <c r="V934" s="2"/>
      <c r="W934" s="2"/>
      <c r="X934" s="2"/>
      <c r="Y934" s="2"/>
      <c r="Z934" s="2"/>
    </row>
    <row r="935">
      <c r="A935" s="16"/>
      <c r="B935" s="16"/>
      <c r="C935" s="16"/>
      <c r="D935" s="20"/>
      <c r="E935" s="16"/>
      <c r="F935" s="16"/>
      <c r="G935" s="16"/>
      <c r="H935" s="16"/>
      <c r="I935" s="16"/>
      <c r="J935" s="16"/>
      <c r="K935" s="2"/>
      <c r="L935" s="2"/>
      <c r="M935" s="2"/>
      <c r="N935" s="2"/>
      <c r="O935" s="2"/>
      <c r="P935" s="2"/>
      <c r="Q935" s="2"/>
      <c r="R935" s="2"/>
      <c r="S935" s="2"/>
      <c r="T935" s="2"/>
      <c r="U935" s="2"/>
      <c r="V935" s="2"/>
      <c r="W935" s="2"/>
      <c r="X935" s="2"/>
      <c r="Y935" s="2"/>
      <c r="Z935" s="2"/>
    </row>
    <row r="936">
      <c r="A936" s="16"/>
      <c r="B936" s="16"/>
      <c r="C936" s="16"/>
      <c r="D936" s="20"/>
      <c r="E936" s="16"/>
      <c r="F936" s="16"/>
      <c r="G936" s="16"/>
      <c r="H936" s="16"/>
      <c r="I936" s="16"/>
      <c r="J936" s="16"/>
      <c r="K936" s="2"/>
      <c r="L936" s="2"/>
      <c r="M936" s="2"/>
      <c r="N936" s="2"/>
      <c r="O936" s="2"/>
      <c r="P936" s="2"/>
      <c r="Q936" s="2"/>
      <c r="R936" s="2"/>
      <c r="S936" s="2"/>
      <c r="T936" s="2"/>
      <c r="U936" s="2"/>
      <c r="V936" s="2"/>
      <c r="W936" s="2"/>
      <c r="X936" s="2"/>
      <c r="Y936" s="2"/>
      <c r="Z936" s="2"/>
    </row>
    <row r="937">
      <c r="A937" s="16"/>
      <c r="B937" s="16"/>
      <c r="C937" s="16"/>
      <c r="D937" s="20"/>
      <c r="E937" s="16"/>
      <c r="F937" s="16"/>
      <c r="G937" s="16"/>
      <c r="H937" s="16"/>
      <c r="I937" s="16"/>
      <c r="J937" s="16"/>
      <c r="K937" s="2"/>
      <c r="L937" s="2"/>
      <c r="M937" s="2"/>
      <c r="N937" s="2"/>
      <c r="O937" s="2"/>
      <c r="P937" s="2"/>
      <c r="Q937" s="2"/>
      <c r="R937" s="2"/>
      <c r="S937" s="2"/>
      <c r="T937" s="2"/>
      <c r="U937" s="2"/>
      <c r="V937" s="2"/>
      <c r="W937" s="2"/>
      <c r="X937" s="2"/>
      <c r="Y937" s="2"/>
      <c r="Z937" s="2"/>
    </row>
    <row r="938">
      <c r="A938" s="16"/>
      <c r="B938" s="16"/>
      <c r="C938" s="16"/>
      <c r="D938" s="20"/>
      <c r="E938" s="16"/>
      <c r="F938" s="16"/>
      <c r="G938" s="16"/>
      <c r="H938" s="16"/>
      <c r="I938" s="16"/>
      <c r="J938" s="16"/>
      <c r="K938" s="2"/>
      <c r="L938" s="2"/>
      <c r="M938" s="2"/>
      <c r="N938" s="2"/>
      <c r="O938" s="2"/>
      <c r="P938" s="2"/>
      <c r="Q938" s="2"/>
      <c r="R938" s="2"/>
      <c r="S938" s="2"/>
      <c r="T938" s="2"/>
      <c r="U938" s="2"/>
      <c r="V938" s="2"/>
      <c r="W938" s="2"/>
      <c r="X938" s="2"/>
      <c r="Y938" s="2"/>
      <c r="Z938" s="2"/>
    </row>
    <row r="939">
      <c r="A939" s="16"/>
      <c r="B939" s="16"/>
      <c r="C939" s="16"/>
      <c r="D939" s="20"/>
      <c r="E939" s="16"/>
      <c r="F939" s="16"/>
      <c r="G939" s="16"/>
      <c r="H939" s="16"/>
      <c r="I939" s="16"/>
      <c r="J939" s="16"/>
      <c r="K939" s="2"/>
      <c r="L939" s="2"/>
      <c r="M939" s="2"/>
      <c r="N939" s="2"/>
      <c r="O939" s="2"/>
      <c r="P939" s="2"/>
      <c r="Q939" s="2"/>
      <c r="R939" s="2"/>
      <c r="S939" s="2"/>
      <c r="T939" s="2"/>
      <c r="U939" s="2"/>
      <c r="V939" s="2"/>
      <c r="W939" s="2"/>
      <c r="X939" s="2"/>
      <c r="Y939" s="2"/>
      <c r="Z939" s="2"/>
    </row>
    <row r="940">
      <c r="A940" s="16"/>
      <c r="B940" s="16"/>
      <c r="C940" s="16"/>
      <c r="D940" s="20"/>
      <c r="E940" s="16"/>
      <c r="F940" s="16"/>
      <c r="G940" s="16"/>
      <c r="H940" s="16"/>
      <c r="I940" s="16"/>
      <c r="J940" s="16"/>
      <c r="K940" s="2"/>
      <c r="L940" s="2"/>
      <c r="M940" s="2"/>
      <c r="N940" s="2"/>
      <c r="O940" s="2"/>
      <c r="P940" s="2"/>
      <c r="Q940" s="2"/>
      <c r="R940" s="2"/>
      <c r="S940" s="2"/>
      <c r="T940" s="2"/>
      <c r="U940" s="2"/>
      <c r="V940" s="2"/>
      <c r="W940" s="2"/>
      <c r="X940" s="2"/>
      <c r="Y940" s="2"/>
      <c r="Z940" s="2"/>
    </row>
    <row r="941">
      <c r="A941" s="16"/>
      <c r="B941" s="16"/>
      <c r="C941" s="16"/>
      <c r="D941" s="20"/>
      <c r="E941" s="16"/>
      <c r="F941" s="16"/>
      <c r="G941" s="16"/>
      <c r="H941" s="16"/>
      <c r="I941" s="16"/>
      <c r="J941" s="16"/>
      <c r="K941" s="2"/>
      <c r="L941" s="2"/>
      <c r="M941" s="2"/>
      <c r="N941" s="2"/>
      <c r="O941" s="2"/>
      <c r="P941" s="2"/>
      <c r="Q941" s="2"/>
      <c r="R941" s="2"/>
      <c r="S941" s="2"/>
      <c r="T941" s="2"/>
      <c r="U941" s="2"/>
      <c r="V941" s="2"/>
      <c r="W941" s="2"/>
      <c r="X941" s="2"/>
      <c r="Y941" s="2"/>
      <c r="Z941" s="2"/>
    </row>
    <row r="942">
      <c r="A942" s="16"/>
      <c r="B942" s="16"/>
      <c r="C942" s="16"/>
      <c r="D942" s="20"/>
      <c r="E942" s="16"/>
      <c r="F942" s="16"/>
      <c r="G942" s="16"/>
      <c r="H942" s="16"/>
      <c r="I942" s="16"/>
      <c r="J942" s="16"/>
      <c r="K942" s="2"/>
      <c r="L942" s="2"/>
      <c r="M942" s="2"/>
      <c r="N942" s="2"/>
      <c r="O942" s="2"/>
      <c r="P942" s="2"/>
      <c r="Q942" s="2"/>
      <c r="R942" s="2"/>
      <c r="S942" s="2"/>
      <c r="T942" s="2"/>
      <c r="U942" s="2"/>
      <c r="V942" s="2"/>
      <c r="W942" s="2"/>
      <c r="X942" s="2"/>
      <c r="Y942" s="2"/>
      <c r="Z942" s="2"/>
    </row>
    <row r="943">
      <c r="A943" s="16"/>
      <c r="B943" s="16"/>
      <c r="C943" s="16"/>
      <c r="D943" s="20"/>
      <c r="E943" s="16"/>
      <c r="F943" s="16"/>
      <c r="G943" s="16"/>
      <c r="H943" s="16"/>
      <c r="I943" s="16"/>
      <c r="J943" s="16"/>
      <c r="K943" s="2"/>
      <c r="L943" s="2"/>
      <c r="M943" s="2"/>
      <c r="N943" s="2"/>
      <c r="O943" s="2"/>
      <c r="P943" s="2"/>
      <c r="Q943" s="2"/>
      <c r="R943" s="2"/>
      <c r="S943" s="2"/>
      <c r="T943" s="2"/>
      <c r="U943" s="2"/>
      <c r="V943" s="2"/>
      <c r="W943" s="2"/>
      <c r="X943" s="2"/>
      <c r="Y943" s="2"/>
      <c r="Z943" s="2"/>
    </row>
    <row r="944">
      <c r="A944" s="16"/>
      <c r="B944" s="16"/>
      <c r="C944" s="16"/>
      <c r="D944" s="20"/>
      <c r="E944" s="16"/>
      <c r="F944" s="16"/>
      <c r="G944" s="16"/>
      <c r="H944" s="16"/>
      <c r="I944" s="16"/>
      <c r="J944" s="16"/>
      <c r="K944" s="2"/>
      <c r="L944" s="2"/>
      <c r="M944" s="2"/>
      <c r="N944" s="2"/>
      <c r="O944" s="2"/>
      <c r="P944" s="2"/>
      <c r="Q944" s="2"/>
      <c r="R944" s="2"/>
      <c r="S944" s="2"/>
      <c r="T944" s="2"/>
      <c r="U944" s="2"/>
      <c r="V944" s="2"/>
      <c r="W944" s="2"/>
      <c r="X944" s="2"/>
      <c r="Y944" s="2"/>
      <c r="Z944" s="2"/>
    </row>
    <row r="945">
      <c r="A945" s="16"/>
      <c r="B945" s="16"/>
      <c r="C945" s="16"/>
      <c r="D945" s="20"/>
      <c r="E945" s="16"/>
      <c r="F945" s="16"/>
      <c r="G945" s="16"/>
      <c r="H945" s="16"/>
      <c r="I945" s="16"/>
      <c r="J945" s="16"/>
      <c r="K945" s="2"/>
      <c r="L945" s="2"/>
      <c r="M945" s="2"/>
      <c r="N945" s="2"/>
      <c r="O945" s="2"/>
      <c r="P945" s="2"/>
      <c r="Q945" s="2"/>
      <c r="R945" s="2"/>
      <c r="S945" s="2"/>
      <c r="T945" s="2"/>
      <c r="U945" s="2"/>
      <c r="V945" s="2"/>
      <c r="W945" s="2"/>
      <c r="X945" s="2"/>
      <c r="Y945" s="2"/>
      <c r="Z945" s="2"/>
    </row>
    <row r="946">
      <c r="A946" s="16"/>
      <c r="B946" s="16"/>
      <c r="C946" s="16"/>
      <c r="D946" s="20"/>
      <c r="E946" s="16"/>
      <c r="F946" s="16"/>
      <c r="G946" s="16"/>
      <c r="H946" s="16"/>
      <c r="I946" s="16"/>
      <c r="J946" s="16"/>
      <c r="K946" s="2"/>
      <c r="L946" s="2"/>
      <c r="M946" s="2"/>
      <c r="N946" s="2"/>
      <c r="O946" s="2"/>
      <c r="P946" s="2"/>
      <c r="Q946" s="2"/>
      <c r="R946" s="2"/>
      <c r="S946" s="2"/>
      <c r="T946" s="2"/>
      <c r="U946" s="2"/>
      <c r="V946" s="2"/>
      <c r="W946" s="2"/>
      <c r="X946" s="2"/>
      <c r="Y946" s="2"/>
      <c r="Z946" s="2"/>
    </row>
    <row r="947">
      <c r="A947" s="16"/>
      <c r="B947" s="16"/>
      <c r="C947" s="16"/>
      <c r="D947" s="20"/>
      <c r="E947" s="16"/>
      <c r="F947" s="16"/>
      <c r="G947" s="16"/>
      <c r="H947" s="16"/>
      <c r="I947" s="16"/>
      <c r="J947" s="16"/>
      <c r="K947" s="2"/>
      <c r="L947" s="2"/>
      <c r="M947" s="2"/>
      <c r="N947" s="2"/>
      <c r="O947" s="2"/>
      <c r="P947" s="2"/>
      <c r="Q947" s="2"/>
      <c r="R947" s="2"/>
      <c r="S947" s="2"/>
      <c r="T947" s="2"/>
      <c r="U947" s="2"/>
      <c r="V947" s="2"/>
      <c r="W947" s="2"/>
      <c r="X947" s="2"/>
      <c r="Y947" s="2"/>
      <c r="Z947" s="2"/>
    </row>
    <row r="948">
      <c r="A948" s="16"/>
      <c r="B948" s="16"/>
      <c r="C948" s="16"/>
      <c r="D948" s="20"/>
      <c r="E948" s="16"/>
      <c r="F948" s="16"/>
      <c r="G948" s="16"/>
      <c r="H948" s="16"/>
      <c r="I948" s="16"/>
      <c r="J948" s="16"/>
      <c r="K948" s="2"/>
      <c r="L948" s="2"/>
      <c r="M948" s="2"/>
      <c r="N948" s="2"/>
      <c r="O948" s="2"/>
      <c r="P948" s="2"/>
      <c r="Q948" s="2"/>
      <c r="R948" s="2"/>
      <c r="S948" s="2"/>
      <c r="T948" s="2"/>
      <c r="U948" s="2"/>
      <c r="V948" s="2"/>
      <c r="W948" s="2"/>
      <c r="X948" s="2"/>
      <c r="Y948" s="2"/>
      <c r="Z948" s="2"/>
    </row>
    <row r="949">
      <c r="A949" s="16"/>
      <c r="B949" s="16"/>
      <c r="C949" s="16"/>
      <c r="D949" s="20"/>
      <c r="E949" s="16"/>
      <c r="F949" s="16"/>
      <c r="G949" s="16"/>
      <c r="H949" s="16"/>
      <c r="I949" s="16"/>
      <c r="J949" s="16"/>
      <c r="K949" s="2"/>
      <c r="L949" s="2"/>
      <c r="M949" s="2"/>
      <c r="N949" s="2"/>
      <c r="O949" s="2"/>
      <c r="P949" s="2"/>
      <c r="Q949" s="2"/>
      <c r="R949" s="2"/>
      <c r="S949" s="2"/>
      <c r="T949" s="2"/>
      <c r="U949" s="2"/>
      <c r="V949" s="2"/>
      <c r="W949" s="2"/>
      <c r="X949" s="2"/>
      <c r="Y949" s="2"/>
      <c r="Z949" s="2"/>
    </row>
    <row r="950">
      <c r="A950" s="16"/>
      <c r="B950" s="16"/>
      <c r="C950" s="16"/>
      <c r="D950" s="20"/>
      <c r="E950" s="16"/>
      <c r="F950" s="16"/>
      <c r="G950" s="16"/>
      <c r="H950" s="16"/>
      <c r="I950" s="16"/>
      <c r="J950" s="16"/>
      <c r="K950" s="2"/>
      <c r="L950" s="2"/>
      <c r="M950" s="2"/>
      <c r="N950" s="2"/>
      <c r="O950" s="2"/>
      <c r="P950" s="2"/>
      <c r="Q950" s="2"/>
      <c r="R950" s="2"/>
      <c r="S950" s="2"/>
      <c r="T950" s="2"/>
      <c r="U950" s="2"/>
      <c r="V950" s="2"/>
      <c r="W950" s="2"/>
      <c r="X950" s="2"/>
      <c r="Y950" s="2"/>
      <c r="Z950" s="2"/>
    </row>
    <row r="951">
      <c r="A951" s="16"/>
      <c r="B951" s="16"/>
      <c r="C951" s="16"/>
      <c r="D951" s="20"/>
      <c r="E951" s="16"/>
      <c r="F951" s="16"/>
      <c r="G951" s="16"/>
      <c r="H951" s="16"/>
      <c r="I951" s="16"/>
      <c r="J951" s="16"/>
      <c r="K951" s="2"/>
      <c r="L951" s="2"/>
      <c r="M951" s="2"/>
      <c r="N951" s="2"/>
      <c r="O951" s="2"/>
      <c r="P951" s="2"/>
      <c r="Q951" s="2"/>
      <c r="R951" s="2"/>
      <c r="S951" s="2"/>
      <c r="T951" s="2"/>
      <c r="U951" s="2"/>
      <c r="V951" s="2"/>
      <c r="W951" s="2"/>
      <c r="X951" s="2"/>
      <c r="Y951" s="2"/>
      <c r="Z951" s="2"/>
    </row>
    <row r="952">
      <c r="A952" s="16"/>
      <c r="B952" s="16"/>
      <c r="C952" s="16"/>
      <c r="D952" s="20"/>
      <c r="E952" s="16"/>
      <c r="F952" s="16"/>
      <c r="G952" s="16"/>
      <c r="H952" s="16"/>
      <c r="I952" s="16"/>
      <c r="J952" s="16"/>
      <c r="K952" s="2"/>
      <c r="L952" s="2"/>
      <c r="M952" s="2"/>
      <c r="N952" s="2"/>
      <c r="O952" s="2"/>
      <c r="P952" s="2"/>
      <c r="Q952" s="2"/>
      <c r="R952" s="2"/>
      <c r="S952" s="2"/>
      <c r="T952" s="2"/>
      <c r="U952" s="2"/>
      <c r="V952" s="2"/>
      <c r="W952" s="2"/>
      <c r="X952" s="2"/>
      <c r="Y952" s="2"/>
      <c r="Z952" s="2"/>
    </row>
    <row r="953">
      <c r="A953" s="16"/>
      <c r="B953" s="16"/>
      <c r="C953" s="16"/>
      <c r="D953" s="20"/>
      <c r="E953" s="16"/>
      <c r="F953" s="16"/>
      <c r="G953" s="16"/>
      <c r="H953" s="16"/>
      <c r="I953" s="16"/>
      <c r="J953" s="16"/>
      <c r="K953" s="2"/>
      <c r="L953" s="2"/>
      <c r="M953" s="2"/>
      <c r="N953" s="2"/>
      <c r="O953" s="2"/>
      <c r="P953" s="2"/>
      <c r="Q953" s="2"/>
      <c r="R953" s="2"/>
      <c r="S953" s="2"/>
      <c r="T953" s="2"/>
      <c r="U953" s="2"/>
      <c r="V953" s="2"/>
      <c r="W953" s="2"/>
      <c r="X953" s="2"/>
      <c r="Y953" s="2"/>
      <c r="Z953" s="2"/>
    </row>
    <row r="954">
      <c r="A954" s="16"/>
      <c r="B954" s="16"/>
      <c r="C954" s="16"/>
      <c r="D954" s="20"/>
      <c r="E954" s="16"/>
      <c r="F954" s="16"/>
      <c r="G954" s="16"/>
      <c r="H954" s="16"/>
      <c r="I954" s="16"/>
      <c r="J954" s="16"/>
      <c r="K954" s="2"/>
      <c r="L954" s="2"/>
      <c r="M954" s="2"/>
      <c r="N954" s="2"/>
      <c r="O954" s="2"/>
      <c r="P954" s="2"/>
      <c r="Q954" s="2"/>
      <c r="R954" s="2"/>
      <c r="S954" s="2"/>
      <c r="T954" s="2"/>
      <c r="U954" s="2"/>
      <c r="V954" s="2"/>
      <c r="W954" s="2"/>
      <c r="X954" s="2"/>
      <c r="Y954" s="2"/>
      <c r="Z954" s="2"/>
    </row>
    <row r="955">
      <c r="A955" s="16"/>
      <c r="B955" s="16"/>
      <c r="C955" s="16"/>
      <c r="D955" s="20"/>
      <c r="E955" s="16"/>
      <c r="F955" s="16"/>
      <c r="G955" s="16"/>
      <c r="H955" s="16"/>
      <c r="I955" s="16"/>
      <c r="J955" s="16"/>
      <c r="K955" s="2"/>
      <c r="L955" s="2"/>
      <c r="M955" s="2"/>
      <c r="N955" s="2"/>
      <c r="O955" s="2"/>
      <c r="P955" s="2"/>
      <c r="Q955" s="2"/>
      <c r="R955" s="2"/>
      <c r="S955" s="2"/>
      <c r="T955" s="2"/>
      <c r="U955" s="2"/>
      <c r="V955" s="2"/>
      <c r="W955" s="2"/>
      <c r="X955" s="2"/>
      <c r="Y955" s="2"/>
      <c r="Z955" s="2"/>
    </row>
    <row r="956">
      <c r="A956" s="16"/>
      <c r="B956" s="16"/>
      <c r="C956" s="16"/>
      <c r="D956" s="20"/>
      <c r="E956" s="16"/>
      <c r="F956" s="16"/>
      <c r="G956" s="16"/>
      <c r="H956" s="16"/>
      <c r="I956" s="16"/>
      <c r="J956" s="16"/>
      <c r="K956" s="2"/>
      <c r="L956" s="2"/>
      <c r="M956" s="2"/>
      <c r="N956" s="2"/>
      <c r="O956" s="2"/>
      <c r="P956" s="2"/>
      <c r="Q956" s="2"/>
      <c r="R956" s="2"/>
      <c r="S956" s="2"/>
      <c r="T956" s="2"/>
      <c r="U956" s="2"/>
      <c r="V956" s="2"/>
      <c r="W956" s="2"/>
      <c r="X956" s="2"/>
      <c r="Y956" s="2"/>
      <c r="Z956" s="2"/>
    </row>
    <row r="957">
      <c r="A957" s="16"/>
      <c r="B957" s="16"/>
      <c r="C957" s="16"/>
      <c r="D957" s="20"/>
      <c r="E957" s="16"/>
      <c r="F957" s="16"/>
      <c r="G957" s="16"/>
      <c r="H957" s="16"/>
      <c r="I957" s="16"/>
      <c r="J957" s="16"/>
      <c r="K957" s="2"/>
      <c r="L957" s="2"/>
      <c r="M957" s="2"/>
      <c r="N957" s="2"/>
      <c r="O957" s="2"/>
      <c r="P957" s="2"/>
      <c r="Q957" s="2"/>
      <c r="R957" s="2"/>
      <c r="S957" s="2"/>
      <c r="T957" s="2"/>
      <c r="U957" s="2"/>
      <c r="V957" s="2"/>
      <c r="W957" s="2"/>
      <c r="X957" s="2"/>
      <c r="Y957" s="2"/>
      <c r="Z957" s="2"/>
    </row>
    <row r="958">
      <c r="A958" s="16"/>
      <c r="B958" s="16"/>
      <c r="C958" s="16"/>
      <c r="D958" s="20"/>
      <c r="E958" s="16"/>
      <c r="F958" s="16"/>
      <c r="G958" s="16"/>
      <c r="H958" s="16"/>
      <c r="I958" s="16"/>
      <c r="J958" s="16"/>
      <c r="K958" s="2"/>
      <c r="L958" s="2"/>
      <c r="M958" s="2"/>
      <c r="N958" s="2"/>
      <c r="O958" s="2"/>
      <c r="P958" s="2"/>
      <c r="Q958" s="2"/>
      <c r="R958" s="2"/>
      <c r="S958" s="2"/>
      <c r="T958" s="2"/>
      <c r="U958" s="2"/>
      <c r="V958" s="2"/>
      <c r="W958" s="2"/>
      <c r="X958" s="2"/>
      <c r="Y958" s="2"/>
      <c r="Z958" s="2"/>
    </row>
    <row r="959">
      <c r="A959" s="16"/>
      <c r="B959" s="16"/>
      <c r="C959" s="16"/>
      <c r="D959" s="20"/>
      <c r="E959" s="16"/>
      <c r="F959" s="16"/>
      <c r="G959" s="16"/>
      <c r="H959" s="16"/>
      <c r="I959" s="16"/>
      <c r="J959" s="16"/>
      <c r="K959" s="2"/>
      <c r="L959" s="2"/>
      <c r="M959" s="2"/>
      <c r="N959" s="2"/>
      <c r="O959" s="2"/>
      <c r="P959" s="2"/>
      <c r="Q959" s="2"/>
      <c r="R959" s="2"/>
      <c r="S959" s="2"/>
      <c r="T959" s="2"/>
      <c r="U959" s="2"/>
      <c r="V959" s="2"/>
      <c r="W959" s="2"/>
      <c r="X959" s="2"/>
      <c r="Y959" s="2"/>
      <c r="Z959" s="2"/>
    </row>
    <row r="960">
      <c r="A960" s="16"/>
      <c r="B960" s="16"/>
      <c r="C960" s="16"/>
      <c r="D960" s="20"/>
      <c r="E960" s="16"/>
      <c r="F960" s="16"/>
      <c r="G960" s="16"/>
      <c r="H960" s="16"/>
      <c r="I960" s="16"/>
      <c r="J960" s="16"/>
      <c r="K960" s="2"/>
      <c r="L960" s="2"/>
      <c r="M960" s="2"/>
      <c r="N960" s="2"/>
      <c r="O960" s="2"/>
      <c r="P960" s="2"/>
      <c r="Q960" s="2"/>
      <c r="R960" s="2"/>
      <c r="S960" s="2"/>
      <c r="T960" s="2"/>
      <c r="U960" s="2"/>
      <c r="V960" s="2"/>
      <c r="W960" s="2"/>
      <c r="X960" s="2"/>
      <c r="Y960" s="2"/>
      <c r="Z960" s="2"/>
    </row>
    <row r="961">
      <c r="A961" s="16"/>
      <c r="B961" s="16"/>
      <c r="C961" s="16"/>
      <c r="D961" s="20"/>
      <c r="E961" s="16"/>
      <c r="F961" s="16"/>
      <c r="G961" s="16"/>
      <c r="H961" s="16"/>
      <c r="I961" s="16"/>
      <c r="J961" s="16"/>
      <c r="K961" s="2"/>
      <c r="L961" s="2"/>
      <c r="M961" s="2"/>
      <c r="N961" s="2"/>
      <c r="O961" s="2"/>
      <c r="P961" s="2"/>
      <c r="Q961" s="2"/>
      <c r="R961" s="2"/>
      <c r="S961" s="2"/>
      <c r="T961" s="2"/>
      <c r="U961" s="2"/>
      <c r="V961" s="2"/>
      <c r="W961" s="2"/>
      <c r="X961" s="2"/>
      <c r="Y961" s="2"/>
      <c r="Z961" s="2"/>
    </row>
    <row r="962">
      <c r="A962" s="16"/>
      <c r="B962" s="16"/>
      <c r="C962" s="16"/>
      <c r="D962" s="20"/>
      <c r="E962" s="16"/>
      <c r="F962" s="16"/>
      <c r="G962" s="16"/>
      <c r="H962" s="16"/>
      <c r="I962" s="16"/>
      <c r="J962" s="16"/>
      <c r="K962" s="2"/>
      <c r="L962" s="2"/>
      <c r="M962" s="2"/>
      <c r="N962" s="2"/>
      <c r="O962" s="2"/>
      <c r="P962" s="2"/>
      <c r="Q962" s="2"/>
      <c r="R962" s="2"/>
      <c r="S962" s="2"/>
      <c r="T962" s="2"/>
      <c r="U962" s="2"/>
      <c r="V962" s="2"/>
      <c r="W962" s="2"/>
      <c r="X962" s="2"/>
      <c r="Y962" s="2"/>
      <c r="Z962" s="2"/>
    </row>
    <row r="963">
      <c r="A963" s="16"/>
      <c r="B963" s="16"/>
      <c r="C963" s="16"/>
      <c r="D963" s="20"/>
      <c r="E963" s="16"/>
      <c r="F963" s="16"/>
      <c r="G963" s="16"/>
      <c r="H963" s="16"/>
      <c r="I963" s="16"/>
      <c r="J963" s="16"/>
      <c r="K963" s="2"/>
      <c r="L963" s="2"/>
      <c r="M963" s="2"/>
      <c r="N963" s="2"/>
      <c r="O963" s="2"/>
      <c r="P963" s="2"/>
      <c r="Q963" s="2"/>
      <c r="R963" s="2"/>
      <c r="S963" s="2"/>
      <c r="T963" s="2"/>
      <c r="U963" s="2"/>
      <c r="V963" s="2"/>
      <c r="W963" s="2"/>
      <c r="X963" s="2"/>
      <c r="Y963" s="2"/>
      <c r="Z963" s="2"/>
    </row>
    <row r="964">
      <c r="A964" s="16"/>
      <c r="B964" s="16"/>
      <c r="C964" s="16"/>
      <c r="D964" s="20"/>
      <c r="E964" s="16"/>
      <c r="F964" s="16"/>
      <c r="G964" s="16"/>
      <c r="H964" s="16"/>
      <c r="I964" s="16"/>
      <c r="J964" s="16"/>
      <c r="K964" s="2"/>
      <c r="L964" s="2"/>
      <c r="M964" s="2"/>
      <c r="N964" s="2"/>
      <c r="O964" s="2"/>
      <c r="P964" s="2"/>
      <c r="Q964" s="2"/>
      <c r="R964" s="2"/>
      <c r="S964" s="2"/>
      <c r="T964" s="2"/>
      <c r="U964" s="2"/>
      <c r="V964" s="2"/>
      <c r="W964" s="2"/>
      <c r="X964" s="2"/>
      <c r="Y964" s="2"/>
      <c r="Z964" s="2"/>
    </row>
    <row r="965">
      <c r="A965" s="16"/>
      <c r="B965" s="16"/>
      <c r="C965" s="16"/>
      <c r="D965" s="20"/>
      <c r="E965" s="16"/>
      <c r="F965" s="16"/>
      <c r="G965" s="16"/>
      <c r="H965" s="16"/>
      <c r="I965" s="16"/>
      <c r="J965" s="16"/>
      <c r="K965" s="2"/>
      <c r="L965" s="2"/>
      <c r="M965" s="2"/>
      <c r="N965" s="2"/>
      <c r="O965" s="2"/>
      <c r="P965" s="2"/>
      <c r="Q965" s="2"/>
      <c r="R965" s="2"/>
      <c r="S965" s="2"/>
      <c r="T965" s="2"/>
      <c r="U965" s="2"/>
      <c r="V965" s="2"/>
      <c r="W965" s="2"/>
      <c r="X965" s="2"/>
      <c r="Y965" s="2"/>
      <c r="Z965" s="2"/>
    </row>
    <row r="966">
      <c r="A966" s="16"/>
      <c r="B966" s="16"/>
      <c r="C966" s="16"/>
      <c r="D966" s="20"/>
      <c r="E966" s="16"/>
      <c r="F966" s="16"/>
      <c r="G966" s="16"/>
      <c r="H966" s="16"/>
      <c r="I966" s="16"/>
      <c r="J966" s="16"/>
      <c r="K966" s="2"/>
      <c r="L966" s="2"/>
      <c r="M966" s="2"/>
      <c r="N966" s="2"/>
      <c r="O966" s="2"/>
      <c r="P966" s="2"/>
      <c r="Q966" s="2"/>
      <c r="R966" s="2"/>
      <c r="S966" s="2"/>
      <c r="T966" s="2"/>
      <c r="U966" s="2"/>
      <c r="V966" s="2"/>
      <c r="W966" s="2"/>
      <c r="X966" s="2"/>
      <c r="Y966" s="2"/>
      <c r="Z966" s="2"/>
    </row>
    <row r="967">
      <c r="A967" s="16"/>
      <c r="B967" s="16"/>
      <c r="C967" s="16"/>
      <c r="D967" s="20"/>
      <c r="E967" s="16"/>
      <c r="F967" s="16"/>
      <c r="G967" s="16"/>
      <c r="H967" s="16"/>
      <c r="I967" s="16"/>
      <c r="J967" s="16"/>
      <c r="K967" s="2"/>
      <c r="L967" s="2"/>
      <c r="M967" s="2"/>
      <c r="N967" s="2"/>
      <c r="O967" s="2"/>
      <c r="P967" s="2"/>
      <c r="Q967" s="2"/>
      <c r="R967" s="2"/>
      <c r="S967" s="2"/>
      <c r="T967" s="2"/>
      <c r="U967" s="2"/>
      <c r="V967" s="2"/>
      <c r="W967" s="2"/>
      <c r="X967" s="2"/>
      <c r="Y967" s="2"/>
      <c r="Z967" s="2"/>
    </row>
    <row r="968">
      <c r="A968" s="16"/>
      <c r="B968" s="16"/>
      <c r="C968" s="16"/>
      <c r="D968" s="20"/>
      <c r="E968" s="16"/>
      <c r="F968" s="16"/>
      <c r="G968" s="16"/>
      <c r="H968" s="16"/>
      <c r="I968" s="16"/>
      <c r="J968" s="16"/>
      <c r="K968" s="2"/>
      <c r="L968" s="2"/>
      <c r="M968" s="2"/>
      <c r="N968" s="2"/>
      <c r="O968" s="2"/>
      <c r="P968" s="2"/>
      <c r="Q968" s="2"/>
      <c r="R968" s="2"/>
      <c r="S968" s="2"/>
      <c r="T968" s="2"/>
      <c r="U968" s="2"/>
      <c r="V968" s="2"/>
      <c r="W968" s="2"/>
      <c r="X968" s="2"/>
      <c r="Y968" s="2"/>
      <c r="Z968" s="2"/>
    </row>
    <row r="969">
      <c r="A969" s="16"/>
      <c r="B969" s="16"/>
      <c r="C969" s="16"/>
      <c r="D969" s="20"/>
      <c r="E969" s="16"/>
      <c r="F969" s="16"/>
      <c r="G969" s="16"/>
      <c r="H969" s="16"/>
      <c r="I969" s="16"/>
      <c r="J969" s="16"/>
      <c r="K969" s="2"/>
      <c r="L969" s="2"/>
      <c r="M969" s="2"/>
      <c r="N969" s="2"/>
      <c r="O969" s="2"/>
      <c r="P969" s="2"/>
      <c r="Q969" s="2"/>
      <c r="R969" s="2"/>
      <c r="S969" s="2"/>
      <c r="T969" s="2"/>
      <c r="U969" s="2"/>
      <c r="V969" s="2"/>
      <c r="W969" s="2"/>
      <c r="X969" s="2"/>
      <c r="Y969" s="2"/>
      <c r="Z969" s="2"/>
    </row>
    <row r="970">
      <c r="A970" s="16"/>
      <c r="B970" s="16"/>
      <c r="C970" s="16"/>
      <c r="D970" s="20"/>
      <c r="E970" s="16"/>
      <c r="F970" s="16"/>
      <c r="G970" s="16"/>
      <c r="H970" s="16"/>
      <c r="I970" s="16"/>
      <c r="J970" s="16"/>
      <c r="K970" s="2"/>
      <c r="L970" s="2"/>
      <c r="M970" s="2"/>
      <c r="N970" s="2"/>
      <c r="O970" s="2"/>
      <c r="P970" s="2"/>
      <c r="Q970" s="2"/>
      <c r="R970" s="2"/>
      <c r="S970" s="2"/>
      <c r="T970" s="2"/>
      <c r="U970" s="2"/>
      <c r="V970" s="2"/>
      <c r="W970" s="2"/>
      <c r="X970" s="2"/>
      <c r="Y970" s="2"/>
      <c r="Z970" s="2"/>
    </row>
    <row r="971">
      <c r="A971" s="16"/>
      <c r="B971" s="16"/>
      <c r="C971" s="16"/>
      <c r="D971" s="20"/>
      <c r="E971" s="16"/>
      <c r="F971" s="16"/>
      <c r="G971" s="16"/>
      <c r="H971" s="16"/>
      <c r="I971" s="16"/>
      <c r="J971" s="16"/>
      <c r="K971" s="2"/>
      <c r="L971" s="2"/>
      <c r="M971" s="2"/>
      <c r="N971" s="2"/>
      <c r="O971" s="2"/>
      <c r="P971" s="2"/>
      <c r="Q971" s="2"/>
      <c r="R971" s="2"/>
      <c r="S971" s="2"/>
      <c r="T971" s="2"/>
      <c r="U971" s="2"/>
      <c r="V971" s="2"/>
      <c r="W971" s="2"/>
      <c r="X971" s="2"/>
      <c r="Y971" s="2"/>
      <c r="Z971" s="2"/>
    </row>
    <row r="972">
      <c r="A972" s="16"/>
      <c r="B972" s="16"/>
      <c r="C972" s="16"/>
      <c r="D972" s="20"/>
      <c r="E972" s="16"/>
      <c r="F972" s="16"/>
      <c r="G972" s="16"/>
      <c r="H972" s="16"/>
      <c r="I972" s="16"/>
      <c r="J972" s="16"/>
      <c r="K972" s="2"/>
      <c r="L972" s="2"/>
      <c r="M972" s="2"/>
      <c r="N972" s="2"/>
      <c r="O972" s="2"/>
      <c r="P972" s="2"/>
      <c r="Q972" s="2"/>
      <c r="R972" s="2"/>
      <c r="S972" s="2"/>
      <c r="T972" s="2"/>
      <c r="U972" s="2"/>
      <c r="V972" s="2"/>
      <c r="W972" s="2"/>
      <c r="X972" s="2"/>
      <c r="Y972" s="2"/>
      <c r="Z972" s="2"/>
    </row>
    <row r="973">
      <c r="A973" s="16"/>
      <c r="B973" s="16"/>
      <c r="C973" s="16"/>
      <c r="D973" s="20"/>
      <c r="E973" s="16"/>
      <c r="F973" s="16"/>
      <c r="G973" s="16"/>
      <c r="H973" s="16"/>
      <c r="I973" s="16"/>
      <c r="J973" s="16"/>
      <c r="K973" s="2"/>
      <c r="L973" s="2"/>
      <c r="M973" s="2"/>
      <c r="N973" s="2"/>
      <c r="O973" s="2"/>
      <c r="P973" s="2"/>
      <c r="Q973" s="2"/>
      <c r="R973" s="2"/>
      <c r="S973" s="2"/>
      <c r="T973" s="2"/>
      <c r="U973" s="2"/>
      <c r="V973" s="2"/>
      <c r="W973" s="2"/>
      <c r="X973" s="2"/>
      <c r="Y973" s="2"/>
      <c r="Z973" s="2"/>
    </row>
    <row r="974">
      <c r="A974" s="16"/>
      <c r="B974" s="16"/>
      <c r="C974" s="16"/>
      <c r="D974" s="20"/>
      <c r="E974" s="16"/>
      <c r="F974" s="16"/>
      <c r="G974" s="16"/>
      <c r="H974" s="16"/>
      <c r="I974" s="16"/>
      <c r="J974" s="16"/>
      <c r="K974" s="2"/>
      <c r="L974" s="2"/>
      <c r="M974" s="2"/>
      <c r="N974" s="2"/>
      <c r="O974" s="2"/>
      <c r="P974" s="2"/>
      <c r="Q974" s="2"/>
      <c r="R974" s="2"/>
      <c r="S974" s="2"/>
      <c r="T974" s="2"/>
      <c r="U974" s="2"/>
      <c r="V974" s="2"/>
      <c r="W974" s="2"/>
      <c r="X974" s="2"/>
      <c r="Y974" s="2"/>
      <c r="Z974" s="2"/>
    </row>
    <row r="975">
      <c r="A975" s="16"/>
      <c r="B975" s="16"/>
      <c r="C975" s="16"/>
      <c r="D975" s="20"/>
      <c r="E975" s="16"/>
      <c r="F975" s="16"/>
      <c r="G975" s="16"/>
      <c r="H975" s="16"/>
      <c r="I975" s="16"/>
      <c r="J975" s="16"/>
      <c r="K975" s="2"/>
      <c r="L975" s="2"/>
      <c r="M975" s="2"/>
      <c r="N975" s="2"/>
      <c r="O975" s="2"/>
      <c r="P975" s="2"/>
      <c r="Q975" s="2"/>
      <c r="R975" s="2"/>
      <c r="S975" s="2"/>
      <c r="T975" s="2"/>
      <c r="U975" s="2"/>
      <c r="V975" s="2"/>
      <c r="W975" s="2"/>
      <c r="X975" s="2"/>
      <c r="Y975" s="2"/>
      <c r="Z975" s="2"/>
    </row>
    <row r="976">
      <c r="A976" s="16"/>
      <c r="B976" s="16"/>
      <c r="C976" s="16"/>
      <c r="D976" s="20"/>
      <c r="E976" s="16"/>
      <c r="F976" s="16"/>
      <c r="G976" s="16"/>
      <c r="H976" s="16"/>
      <c r="I976" s="16"/>
      <c r="J976" s="16"/>
      <c r="K976" s="2"/>
      <c r="L976" s="2"/>
      <c r="M976" s="2"/>
      <c r="N976" s="2"/>
      <c r="O976" s="2"/>
      <c r="P976" s="2"/>
      <c r="Q976" s="2"/>
      <c r="R976" s="2"/>
      <c r="S976" s="2"/>
      <c r="T976" s="2"/>
      <c r="U976" s="2"/>
      <c r="V976" s="2"/>
      <c r="W976" s="2"/>
      <c r="X976" s="2"/>
      <c r="Y976" s="2"/>
      <c r="Z976" s="2"/>
    </row>
    <row r="977">
      <c r="A977" s="16"/>
      <c r="B977" s="16"/>
      <c r="C977" s="16"/>
      <c r="D977" s="20"/>
      <c r="E977" s="16"/>
      <c r="F977" s="16"/>
      <c r="G977" s="16"/>
      <c r="H977" s="16"/>
      <c r="I977" s="16"/>
      <c r="J977" s="16"/>
      <c r="K977" s="2"/>
      <c r="L977" s="2"/>
      <c r="M977" s="2"/>
      <c r="N977" s="2"/>
      <c r="O977" s="2"/>
      <c r="P977" s="2"/>
      <c r="Q977" s="2"/>
      <c r="R977" s="2"/>
      <c r="S977" s="2"/>
      <c r="T977" s="2"/>
      <c r="U977" s="2"/>
      <c r="V977" s="2"/>
      <c r="W977" s="2"/>
      <c r="X977" s="2"/>
      <c r="Y977" s="2"/>
      <c r="Z977" s="2"/>
    </row>
    <row r="978">
      <c r="A978" s="16"/>
      <c r="B978" s="16"/>
      <c r="C978" s="16"/>
      <c r="D978" s="20"/>
      <c r="E978" s="16"/>
      <c r="F978" s="16"/>
      <c r="G978" s="16"/>
      <c r="H978" s="16"/>
      <c r="I978" s="16"/>
      <c r="J978" s="16"/>
      <c r="K978" s="2"/>
      <c r="L978" s="2"/>
      <c r="M978" s="2"/>
      <c r="N978" s="2"/>
      <c r="O978" s="2"/>
      <c r="P978" s="2"/>
      <c r="Q978" s="2"/>
      <c r="R978" s="2"/>
      <c r="S978" s="2"/>
      <c r="T978" s="2"/>
      <c r="U978" s="2"/>
      <c r="V978" s="2"/>
      <c r="W978" s="2"/>
      <c r="X978" s="2"/>
      <c r="Y978" s="2"/>
      <c r="Z978" s="2"/>
    </row>
    <row r="979">
      <c r="A979" s="16"/>
      <c r="B979" s="16"/>
      <c r="C979" s="16"/>
      <c r="D979" s="20"/>
      <c r="E979" s="16"/>
      <c r="F979" s="16"/>
      <c r="G979" s="16"/>
      <c r="H979" s="16"/>
      <c r="I979" s="16"/>
      <c r="J979" s="16"/>
      <c r="K979" s="2"/>
      <c r="L979" s="2"/>
      <c r="M979" s="2"/>
      <c r="N979" s="2"/>
      <c r="O979" s="2"/>
      <c r="P979" s="2"/>
      <c r="Q979" s="2"/>
      <c r="R979" s="2"/>
      <c r="S979" s="2"/>
      <c r="T979" s="2"/>
      <c r="U979" s="2"/>
      <c r="V979" s="2"/>
      <c r="W979" s="2"/>
      <c r="X979" s="2"/>
      <c r="Y979" s="2"/>
      <c r="Z979" s="2"/>
    </row>
    <row r="980">
      <c r="A980" s="16"/>
      <c r="B980" s="16"/>
      <c r="C980" s="16"/>
      <c r="D980" s="20"/>
      <c r="E980" s="16"/>
      <c r="F980" s="16"/>
      <c r="G980" s="16"/>
      <c r="H980" s="16"/>
      <c r="I980" s="16"/>
      <c r="J980" s="16"/>
      <c r="K980" s="2"/>
      <c r="L980" s="2"/>
      <c r="M980" s="2"/>
      <c r="N980" s="2"/>
      <c r="O980" s="2"/>
      <c r="P980" s="2"/>
      <c r="Q980" s="2"/>
      <c r="R980" s="2"/>
      <c r="S980" s="2"/>
      <c r="T980" s="2"/>
      <c r="U980" s="2"/>
      <c r="V980" s="2"/>
      <c r="W980" s="2"/>
      <c r="X980" s="2"/>
      <c r="Y980" s="2"/>
      <c r="Z980" s="2"/>
    </row>
    <row r="981">
      <c r="A981" s="16"/>
      <c r="B981" s="16"/>
      <c r="C981" s="16"/>
      <c r="D981" s="20"/>
      <c r="E981" s="16"/>
      <c r="F981" s="16"/>
      <c r="G981" s="16"/>
      <c r="H981" s="16"/>
      <c r="I981" s="16"/>
      <c r="J981" s="16"/>
      <c r="K981" s="2"/>
      <c r="L981" s="2"/>
      <c r="M981" s="2"/>
      <c r="N981" s="2"/>
      <c r="O981" s="2"/>
      <c r="P981" s="2"/>
      <c r="Q981" s="2"/>
      <c r="R981" s="2"/>
      <c r="S981" s="2"/>
      <c r="T981" s="2"/>
      <c r="U981" s="2"/>
      <c r="V981" s="2"/>
      <c r="W981" s="2"/>
      <c r="X981" s="2"/>
      <c r="Y981" s="2"/>
      <c r="Z981" s="2"/>
    </row>
    <row r="982">
      <c r="A982" s="16"/>
      <c r="B982" s="16"/>
      <c r="C982" s="16"/>
      <c r="D982" s="20"/>
      <c r="E982" s="16"/>
      <c r="F982" s="16"/>
      <c r="G982" s="16"/>
      <c r="H982" s="16"/>
      <c r="I982" s="16"/>
      <c r="J982" s="16"/>
      <c r="K982" s="2"/>
      <c r="L982" s="2"/>
      <c r="M982" s="2"/>
      <c r="N982" s="2"/>
      <c r="O982" s="2"/>
      <c r="P982" s="2"/>
      <c r="Q982" s="2"/>
      <c r="R982" s="2"/>
      <c r="S982" s="2"/>
      <c r="T982" s="2"/>
      <c r="U982" s="2"/>
      <c r="V982" s="2"/>
      <c r="W982" s="2"/>
      <c r="X982" s="2"/>
      <c r="Y982" s="2"/>
      <c r="Z982" s="2"/>
    </row>
    <row r="983">
      <c r="A983" s="16"/>
      <c r="B983" s="16"/>
      <c r="C983" s="16"/>
      <c r="D983" s="20"/>
      <c r="E983" s="16"/>
      <c r="F983" s="16"/>
      <c r="G983" s="16"/>
      <c r="H983" s="16"/>
      <c r="I983" s="16"/>
      <c r="J983" s="16"/>
      <c r="K983" s="2"/>
      <c r="L983" s="2"/>
      <c r="M983" s="2"/>
      <c r="N983" s="2"/>
      <c r="O983" s="2"/>
      <c r="P983" s="2"/>
      <c r="Q983" s="2"/>
      <c r="R983" s="2"/>
      <c r="S983" s="2"/>
      <c r="T983" s="2"/>
      <c r="U983" s="2"/>
      <c r="V983" s="2"/>
      <c r="W983" s="2"/>
      <c r="X983" s="2"/>
      <c r="Y983" s="2"/>
      <c r="Z983" s="2"/>
    </row>
    <row r="984">
      <c r="A984" s="16"/>
      <c r="B984" s="16"/>
      <c r="C984" s="16"/>
      <c r="D984" s="20"/>
      <c r="E984" s="16"/>
      <c r="F984" s="16"/>
      <c r="G984" s="16"/>
      <c r="H984" s="16"/>
      <c r="I984" s="16"/>
      <c r="J984" s="16"/>
      <c r="K984" s="2"/>
      <c r="L984" s="2"/>
      <c r="M984" s="2"/>
      <c r="N984" s="2"/>
      <c r="O984" s="2"/>
      <c r="P984" s="2"/>
      <c r="Q984" s="2"/>
      <c r="R984" s="2"/>
      <c r="S984" s="2"/>
      <c r="T984" s="2"/>
      <c r="U984" s="2"/>
      <c r="V984" s="2"/>
      <c r="W984" s="2"/>
      <c r="X984" s="2"/>
      <c r="Y984" s="2"/>
      <c r="Z984" s="2"/>
    </row>
    <row r="985">
      <c r="A985" s="16"/>
      <c r="B985" s="16"/>
      <c r="C985" s="16"/>
      <c r="D985" s="20"/>
      <c r="E985" s="16"/>
      <c r="F985" s="16"/>
      <c r="G985" s="16"/>
      <c r="H985" s="16"/>
      <c r="I985" s="16"/>
      <c r="J985" s="16"/>
      <c r="K985" s="2"/>
      <c r="L985" s="2"/>
      <c r="M985" s="2"/>
      <c r="N985" s="2"/>
      <c r="O985" s="2"/>
      <c r="P985" s="2"/>
      <c r="Q985" s="2"/>
      <c r="R985" s="2"/>
      <c r="S985" s="2"/>
      <c r="T985" s="2"/>
      <c r="U985" s="2"/>
      <c r="V985" s="2"/>
      <c r="W985" s="2"/>
      <c r="X985" s="2"/>
      <c r="Y985" s="2"/>
      <c r="Z985" s="2"/>
    </row>
    <row r="986">
      <c r="A986" s="16"/>
      <c r="B986" s="16"/>
      <c r="C986" s="16"/>
      <c r="D986" s="20"/>
      <c r="E986" s="16"/>
      <c r="F986" s="16"/>
      <c r="G986" s="16"/>
      <c r="H986" s="16"/>
      <c r="I986" s="16"/>
      <c r="J986" s="16"/>
      <c r="K986" s="2"/>
      <c r="L986" s="2"/>
      <c r="M986" s="2"/>
      <c r="N986" s="2"/>
      <c r="O986" s="2"/>
      <c r="P986" s="2"/>
      <c r="Q986" s="2"/>
      <c r="R986" s="2"/>
      <c r="S986" s="2"/>
      <c r="T986" s="2"/>
      <c r="U986" s="2"/>
      <c r="V986" s="2"/>
      <c r="W986" s="2"/>
      <c r="X986" s="2"/>
      <c r="Y986" s="2"/>
      <c r="Z986" s="2"/>
    </row>
    <row r="987">
      <c r="A987" s="16"/>
      <c r="B987" s="16"/>
      <c r="C987" s="16"/>
      <c r="D987" s="20"/>
      <c r="E987" s="16"/>
      <c r="F987" s="16"/>
      <c r="G987" s="16"/>
      <c r="H987" s="16"/>
      <c r="I987" s="16"/>
      <c r="J987" s="16"/>
      <c r="K987" s="2"/>
      <c r="L987" s="2"/>
      <c r="M987" s="2"/>
      <c r="N987" s="2"/>
      <c r="O987" s="2"/>
      <c r="P987" s="2"/>
      <c r="Q987" s="2"/>
      <c r="R987" s="2"/>
      <c r="S987" s="2"/>
      <c r="T987" s="2"/>
      <c r="U987" s="2"/>
      <c r="V987" s="2"/>
      <c r="W987" s="2"/>
      <c r="X987" s="2"/>
      <c r="Y987" s="2"/>
      <c r="Z987" s="2"/>
    </row>
    <row r="988">
      <c r="A988" s="16"/>
      <c r="B988" s="16"/>
      <c r="C988" s="16"/>
      <c r="D988" s="20"/>
      <c r="E988" s="16"/>
      <c r="F988" s="16"/>
      <c r="G988" s="16"/>
      <c r="H988" s="16"/>
      <c r="I988" s="16"/>
      <c r="J988" s="16"/>
      <c r="K988" s="2"/>
      <c r="L988" s="2"/>
      <c r="M988" s="2"/>
      <c r="N988" s="2"/>
      <c r="O988" s="2"/>
      <c r="P988" s="2"/>
      <c r="Q988" s="2"/>
      <c r="R988" s="2"/>
      <c r="S988" s="2"/>
      <c r="T988" s="2"/>
      <c r="U988" s="2"/>
      <c r="V988" s="2"/>
      <c r="W988" s="2"/>
      <c r="X988" s="2"/>
      <c r="Y988" s="2"/>
      <c r="Z988" s="2"/>
    </row>
    <row r="989">
      <c r="A989" s="16"/>
      <c r="B989" s="16"/>
      <c r="C989" s="16"/>
      <c r="D989" s="20"/>
      <c r="E989" s="16"/>
      <c r="F989" s="16"/>
      <c r="G989" s="16"/>
      <c r="H989" s="16"/>
      <c r="I989" s="16"/>
      <c r="J989" s="16"/>
      <c r="K989" s="2"/>
      <c r="L989" s="2"/>
      <c r="M989" s="2"/>
      <c r="N989" s="2"/>
      <c r="O989" s="2"/>
      <c r="P989" s="2"/>
      <c r="Q989" s="2"/>
      <c r="R989" s="2"/>
      <c r="S989" s="2"/>
      <c r="T989" s="2"/>
      <c r="U989" s="2"/>
      <c r="V989" s="2"/>
      <c r="W989" s="2"/>
      <c r="X989" s="2"/>
      <c r="Y989" s="2"/>
      <c r="Z989" s="2"/>
    </row>
    <row r="990">
      <c r="A990" s="16"/>
      <c r="B990" s="16"/>
      <c r="C990" s="16"/>
      <c r="D990" s="20"/>
      <c r="E990" s="16"/>
      <c r="F990" s="16"/>
      <c r="G990" s="16"/>
      <c r="H990" s="16"/>
      <c r="I990" s="16"/>
      <c r="J990" s="16"/>
      <c r="K990" s="2"/>
      <c r="L990" s="2"/>
      <c r="M990" s="2"/>
      <c r="N990" s="2"/>
      <c r="O990" s="2"/>
      <c r="P990" s="2"/>
      <c r="Q990" s="2"/>
      <c r="R990" s="2"/>
      <c r="S990" s="2"/>
      <c r="T990" s="2"/>
      <c r="U990" s="2"/>
      <c r="V990" s="2"/>
      <c r="W990" s="2"/>
      <c r="X990" s="2"/>
      <c r="Y990" s="2"/>
      <c r="Z990" s="2"/>
    </row>
    <row r="991">
      <c r="A991" s="16"/>
      <c r="B991" s="16"/>
      <c r="C991" s="16"/>
      <c r="D991" s="20"/>
      <c r="E991" s="16"/>
      <c r="F991" s="16"/>
      <c r="G991" s="16"/>
      <c r="H991" s="16"/>
      <c r="I991" s="16"/>
      <c r="J991" s="16"/>
      <c r="K991" s="2"/>
      <c r="L991" s="2"/>
      <c r="M991" s="2"/>
      <c r="N991" s="2"/>
      <c r="O991" s="2"/>
      <c r="P991" s="2"/>
      <c r="Q991" s="2"/>
      <c r="R991" s="2"/>
      <c r="S991" s="2"/>
      <c r="T991" s="2"/>
      <c r="U991" s="2"/>
      <c r="V991" s="2"/>
      <c r="W991" s="2"/>
      <c r="X991" s="2"/>
      <c r="Y991" s="2"/>
      <c r="Z991" s="2"/>
    </row>
    <row r="992">
      <c r="A992" s="16"/>
      <c r="B992" s="16"/>
      <c r="C992" s="16"/>
      <c r="D992" s="20"/>
      <c r="E992" s="16"/>
      <c r="F992" s="16"/>
      <c r="G992" s="16"/>
      <c r="H992" s="16"/>
      <c r="I992" s="16"/>
      <c r="J992" s="16"/>
      <c r="K992" s="2"/>
      <c r="L992" s="2"/>
      <c r="M992" s="2"/>
      <c r="N992" s="2"/>
      <c r="O992" s="2"/>
      <c r="P992" s="2"/>
      <c r="Q992" s="2"/>
      <c r="R992" s="2"/>
      <c r="S992" s="2"/>
      <c r="T992" s="2"/>
      <c r="U992" s="2"/>
      <c r="V992" s="2"/>
      <c r="W992" s="2"/>
      <c r="X992" s="2"/>
      <c r="Y992" s="2"/>
      <c r="Z992" s="2"/>
    </row>
    <row r="993">
      <c r="A993" s="16"/>
      <c r="B993" s="16"/>
      <c r="C993" s="16"/>
      <c r="D993" s="20"/>
      <c r="E993" s="16"/>
      <c r="F993" s="16"/>
      <c r="G993" s="16"/>
      <c r="H993" s="16"/>
      <c r="I993" s="16"/>
      <c r="J993" s="16"/>
      <c r="K993" s="2"/>
      <c r="L993" s="2"/>
      <c r="M993" s="2"/>
      <c r="N993" s="2"/>
      <c r="O993" s="2"/>
      <c r="P993" s="2"/>
      <c r="Q993" s="2"/>
      <c r="R993" s="2"/>
      <c r="S993" s="2"/>
      <c r="T993" s="2"/>
      <c r="U993" s="2"/>
      <c r="V993" s="2"/>
      <c r="W993" s="2"/>
      <c r="X993" s="2"/>
      <c r="Y993" s="2"/>
      <c r="Z993" s="2"/>
    </row>
    <row r="994">
      <c r="A994" s="16"/>
      <c r="B994" s="16"/>
      <c r="C994" s="16"/>
      <c r="D994" s="20"/>
      <c r="E994" s="16"/>
      <c r="F994" s="16"/>
      <c r="G994" s="16"/>
      <c r="H994" s="16"/>
      <c r="I994" s="16"/>
      <c r="J994" s="16"/>
      <c r="K994" s="2"/>
      <c r="L994" s="2"/>
      <c r="M994" s="2"/>
      <c r="N994" s="2"/>
      <c r="O994" s="2"/>
      <c r="P994" s="2"/>
      <c r="Q994" s="2"/>
      <c r="R994" s="2"/>
      <c r="S994" s="2"/>
      <c r="T994" s="2"/>
      <c r="U994" s="2"/>
      <c r="V994" s="2"/>
      <c r="W994" s="2"/>
      <c r="X994" s="2"/>
      <c r="Y994" s="2"/>
      <c r="Z994" s="2"/>
    </row>
  </sheetData>
  <mergeCells count="2">
    <mergeCell ref="A1:J1"/>
    <mergeCell ref="A19:H1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0.5"/>
    <col customWidth="1" min="2" max="2" width="35.38"/>
    <col customWidth="1" min="3" max="3" width="34.0"/>
    <col customWidth="1" min="5" max="5" width="15.38"/>
    <col customWidth="1" min="7" max="7" width="25.5"/>
  </cols>
  <sheetData>
    <row r="1">
      <c r="B1" s="36" t="s">
        <v>1151</v>
      </c>
      <c r="C1" s="36" t="s">
        <v>1152</v>
      </c>
      <c r="D1" s="36" t="s">
        <v>1153</v>
      </c>
      <c r="E1" s="36" t="s">
        <v>1154</v>
      </c>
      <c r="F1" s="36" t="s">
        <v>1155</v>
      </c>
      <c r="G1" s="36" t="s">
        <v>1156</v>
      </c>
    </row>
    <row r="2">
      <c r="B2" s="36" t="s">
        <v>533</v>
      </c>
      <c r="C2" s="36" t="s">
        <v>1157</v>
      </c>
      <c r="D2" s="36" t="s">
        <v>1158</v>
      </c>
      <c r="E2" s="36" t="s">
        <v>1159</v>
      </c>
      <c r="F2" s="36" t="s">
        <v>1157</v>
      </c>
      <c r="G2" s="36" t="s">
        <v>1160</v>
      </c>
    </row>
    <row r="3">
      <c r="B3" s="36" t="s">
        <v>499</v>
      </c>
      <c r="C3" s="36" t="s">
        <v>1161</v>
      </c>
      <c r="D3" s="36" t="s">
        <v>1158</v>
      </c>
      <c r="E3" s="36" t="s">
        <v>420</v>
      </c>
      <c r="F3" s="36" t="s">
        <v>420</v>
      </c>
      <c r="G3" s="36" t="s">
        <v>1162</v>
      </c>
    </row>
    <row r="4">
      <c r="B4" s="36" t="s">
        <v>514</v>
      </c>
      <c r="C4" s="36" t="s">
        <v>1163</v>
      </c>
      <c r="D4" s="36" t="s">
        <v>1158</v>
      </c>
      <c r="E4" s="36" t="s">
        <v>1164</v>
      </c>
      <c r="F4" s="36" t="s">
        <v>253</v>
      </c>
      <c r="G4" s="36" t="s">
        <v>1165</v>
      </c>
    </row>
    <row r="5">
      <c r="B5" s="36" t="s">
        <v>516</v>
      </c>
      <c r="C5" s="36" t="s">
        <v>1166</v>
      </c>
      <c r="D5" s="36" t="s">
        <v>1158</v>
      </c>
      <c r="E5" s="36" t="s">
        <v>1159</v>
      </c>
      <c r="F5" s="36" t="s">
        <v>253</v>
      </c>
      <c r="G5" s="36" t="s">
        <v>1167</v>
      </c>
    </row>
    <row r="6">
      <c r="B6" s="36" t="s">
        <v>501</v>
      </c>
      <c r="C6" s="36" t="s">
        <v>1168</v>
      </c>
      <c r="D6" s="36" t="s">
        <v>1158</v>
      </c>
      <c r="E6" s="36" t="s">
        <v>1169</v>
      </c>
      <c r="F6" s="36" t="s">
        <v>399</v>
      </c>
      <c r="G6" s="36" t="s">
        <v>1170</v>
      </c>
    </row>
    <row r="7">
      <c r="B7" s="36" t="s">
        <v>1171</v>
      </c>
      <c r="C7" s="36" t="s">
        <v>1171</v>
      </c>
      <c r="D7" s="36" t="s">
        <v>1158</v>
      </c>
      <c r="E7" s="36" t="s">
        <v>1169</v>
      </c>
      <c r="F7" s="36" t="s">
        <v>399</v>
      </c>
      <c r="G7" s="36" t="s">
        <v>1172</v>
      </c>
    </row>
    <row r="8">
      <c r="B8" s="36" t="s">
        <v>503</v>
      </c>
      <c r="C8" s="36" t="s">
        <v>1173</v>
      </c>
      <c r="D8" s="36" t="s">
        <v>1158</v>
      </c>
      <c r="E8" s="36" t="s">
        <v>1174</v>
      </c>
      <c r="F8" s="36" t="s">
        <v>420</v>
      </c>
      <c r="G8" s="36" t="s">
        <v>1175</v>
      </c>
    </row>
    <row r="9">
      <c r="B9" s="36" t="s">
        <v>511</v>
      </c>
      <c r="C9" s="36" t="s">
        <v>1176</v>
      </c>
      <c r="D9" s="36" t="s">
        <v>1158</v>
      </c>
      <c r="E9" s="36" t="s">
        <v>420</v>
      </c>
      <c r="F9" s="36" t="s">
        <v>420</v>
      </c>
      <c r="G9" s="36" t="s">
        <v>1177</v>
      </c>
    </row>
    <row r="10">
      <c r="B10" s="36" t="s">
        <v>518</v>
      </c>
      <c r="C10" s="36" t="s">
        <v>1178</v>
      </c>
      <c r="D10" s="36" t="s">
        <v>1158</v>
      </c>
      <c r="E10" s="36" t="s">
        <v>1159</v>
      </c>
      <c r="F10" s="36" t="s">
        <v>355</v>
      </c>
      <c r="G10" s="36" t="s">
        <v>1179</v>
      </c>
    </row>
    <row r="11">
      <c r="B11" s="36" t="s">
        <v>520</v>
      </c>
      <c r="C11" s="36" t="s">
        <v>1180</v>
      </c>
      <c r="D11" s="36" t="s">
        <v>1158</v>
      </c>
      <c r="E11" s="36" t="s">
        <v>1181</v>
      </c>
      <c r="F11" s="36" t="s">
        <v>1180</v>
      </c>
      <c r="G11" s="36" t="s">
        <v>1182</v>
      </c>
    </row>
    <row r="12">
      <c r="B12" s="36" t="s">
        <v>505</v>
      </c>
      <c r="C12" s="36" t="s">
        <v>1183</v>
      </c>
      <c r="D12" s="36" t="s">
        <v>1158</v>
      </c>
      <c r="E12" s="36" t="s">
        <v>1169</v>
      </c>
      <c r="F12" s="36" t="s">
        <v>420</v>
      </c>
      <c r="G12" s="36" t="s">
        <v>1184</v>
      </c>
    </row>
    <row r="13">
      <c r="B13" s="36" t="s">
        <v>507</v>
      </c>
      <c r="C13" s="36" t="s">
        <v>1185</v>
      </c>
      <c r="D13" s="36" t="s">
        <v>1158</v>
      </c>
      <c r="E13" s="36" t="s">
        <v>1169</v>
      </c>
      <c r="F13" s="36" t="s">
        <v>399</v>
      </c>
      <c r="G13" s="36" t="s">
        <v>1186</v>
      </c>
    </row>
    <row r="14">
      <c r="B14" s="36" t="s">
        <v>522</v>
      </c>
      <c r="C14" s="36" t="s">
        <v>1187</v>
      </c>
      <c r="D14" s="36" t="s">
        <v>1158</v>
      </c>
      <c r="E14" s="36" t="s">
        <v>1187</v>
      </c>
      <c r="F14" s="36" t="s">
        <v>1187</v>
      </c>
      <c r="G14" s="36" t="s">
        <v>1188</v>
      </c>
    </row>
    <row r="15">
      <c r="B15" s="36" t="s">
        <v>523</v>
      </c>
      <c r="C15" s="36" t="s">
        <v>1189</v>
      </c>
      <c r="D15" s="36" t="s">
        <v>1158</v>
      </c>
      <c r="E15" s="36" t="s">
        <v>420</v>
      </c>
      <c r="F15" s="36" t="s">
        <v>420</v>
      </c>
      <c r="G15" s="36" t="s">
        <v>1190</v>
      </c>
    </row>
    <row r="16">
      <c r="B16" s="36" t="s">
        <v>525</v>
      </c>
      <c r="C16" s="36" t="s">
        <v>1191</v>
      </c>
      <c r="D16" s="36" t="s">
        <v>1158</v>
      </c>
      <c r="E16" s="36" t="s">
        <v>1181</v>
      </c>
      <c r="F16" s="36" t="s">
        <v>1191</v>
      </c>
      <c r="G16" s="36" t="s">
        <v>1192</v>
      </c>
    </row>
    <row r="17">
      <c r="B17" s="36" t="s">
        <v>527</v>
      </c>
      <c r="C17" s="36" t="s">
        <v>1193</v>
      </c>
      <c r="D17" s="36" t="s">
        <v>1158</v>
      </c>
      <c r="E17" s="36" t="s">
        <v>1193</v>
      </c>
      <c r="F17" s="36" t="s">
        <v>1181</v>
      </c>
      <c r="G17" s="36" t="s">
        <v>1194</v>
      </c>
    </row>
    <row r="18">
      <c r="B18" s="36" t="s">
        <v>529</v>
      </c>
      <c r="C18" s="36" t="s">
        <v>374</v>
      </c>
      <c r="D18" s="36" t="s">
        <v>1158</v>
      </c>
      <c r="E18" s="36" t="s">
        <v>1181</v>
      </c>
      <c r="F18" s="36" t="s">
        <v>374</v>
      </c>
      <c r="G18" s="36" t="s">
        <v>1195</v>
      </c>
    </row>
    <row r="19">
      <c r="B19" s="36" t="s">
        <v>531</v>
      </c>
      <c r="C19" s="36" t="s">
        <v>1196</v>
      </c>
      <c r="D19" s="36" t="s">
        <v>1158</v>
      </c>
      <c r="E19" s="36" t="s">
        <v>1181</v>
      </c>
      <c r="F19" s="36" t="s">
        <v>1196</v>
      </c>
      <c r="G19" s="36" t="s">
        <v>1197</v>
      </c>
    </row>
    <row r="20">
      <c r="B20" s="36" t="s">
        <v>509</v>
      </c>
      <c r="C20" s="36" t="s">
        <v>1198</v>
      </c>
      <c r="D20" s="36" t="s">
        <v>1158</v>
      </c>
      <c r="E20" s="36" t="s">
        <v>1174</v>
      </c>
      <c r="F20" s="36" t="s">
        <v>1199</v>
      </c>
      <c r="G20" s="36" t="s">
        <v>1200</v>
      </c>
    </row>
    <row r="21">
      <c r="B21" s="36" t="s">
        <v>1201</v>
      </c>
      <c r="C21" s="36" t="s">
        <v>1171</v>
      </c>
      <c r="D21" s="36" t="s">
        <v>1158</v>
      </c>
      <c r="E21" s="36" t="s">
        <v>1174</v>
      </c>
      <c r="F21" s="36" t="s">
        <v>1199</v>
      </c>
      <c r="G21" s="36" t="s">
        <v>1202</v>
      </c>
    </row>
    <row r="22">
      <c r="B22" s="36" t="s">
        <v>1203</v>
      </c>
      <c r="C22" s="36" t="s">
        <v>1204</v>
      </c>
      <c r="D22" s="36" t="s">
        <v>1205</v>
      </c>
      <c r="E22" s="36" t="s">
        <v>1174</v>
      </c>
      <c r="F22" s="36" t="s">
        <v>1199</v>
      </c>
      <c r="G22" s="36" t="s">
        <v>1206</v>
      </c>
    </row>
    <row r="23">
      <c r="B23" s="36" t="s">
        <v>1207</v>
      </c>
      <c r="C23" s="36" t="s">
        <v>1208</v>
      </c>
      <c r="D23" s="36" t="s">
        <v>1209</v>
      </c>
      <c r="E23" s="36" t="s">
        <v>436</v>
      </c>
      <c r="F23" s="36" t="s">
        <v>1210</v>
      </c>
      <c r="G23" s="36" t="s">
        <v>1211</v>
      </c>
    </row>
    <row r="24">
      <c r="B24" s="36" t="s">
        <v>1212</v>
      </c>
      <c r="C24" s="36" t="s">
        <v>1213</v>
      </c>
      <c r="D24" s="36" t="s">
        <v>1214</v>
      </c>
      <c r="E24" s="36" t="s">
        <v>1180</v>
      </c>
      <c r="F24" s="36" t="s">
        <v>1180</v>
      </c>
      <c r="G24" s="36" t="s">
        <v>1215</v>
      </c>
    </row>
    <row r="25">
      <c r="B25" s="36" t="s">
        <v>1216</v>
      </c>
      <c r="C25" s="36" t="s">
        <v>1217</v>
      </c>
      <c r="D25" s="36" t="s">
        <v>1218</v>
      </c>
      <c r="E25" s="36" t="s">
        <v>1219</v>
      </c>
      <c r="F25" s="36" t="s">
        <v>374</v>
      </c>
      <c r="G25" s="36" t="s">
        <v>1220</v>
      </c>
    </row>
    <row r="26">
      <c r="B26" s="36" t="s">
        <v>1221</v>
      </c>
      <c r="C26" s="36" t="s">
        <v>1222</v>
      </c>
      <c r="D26" s="36" t="s">
        <v>1223</v>
      </c>
      <c r="E26" s="36" t="s">
        <v>1169</v>
      </c>
      <c r="F26" s="36" t="s">
        <v>399</v>
      </c>
      <c r="G26" s="36" t="s">
        <v>1224</v>
      </c>
    </row>
    <row r="27">
      <c r="B27" s="36" t="s">
        <v>1225</v>
      </c>
      <c r="C27" s="36" t="s">
        <v>1226</v>
      </c>
      <c r="D27" s="36" t="s">
        <v>1227</v>
      </c>
      <c r="E27" s="36" t="s">
        <v>1159</v>
      </c>
      <c r="F27" s="36" t="s">
        <v>358</v>
      </c>
      <c r="G27" s="36" t="s">
        <v>1228</v>
      </c>
    </row>
    <row r="28">
      <c r="B28" s="36" t="s">
        <v>1229</v>
      </c>
      <c r="C28" s="36" t="s">
        <v>1230</v>
      </c>
      <c r="D28" s="36" t="s">
        <v>1231</v>
      </c>
      <c r="E28" s="36" t="s">
        <v>1174</v>
      </c>
      <c r="F28" s="36" t="s">
        <v>1199</v>
      </c>
      <c r="G28" s="36" t="s">
        <v>1232</v>
      </c>
    </row>
    <row r="29">
      <c r="B29" s="36" t="s">
        <v>1233</v>
      </c>
      <c r="C29" s="36" t="s">
        <v>1234</v>
      </c>
      <c r="D29" s="36" t="s">
        <v>1235</v>
      </c>
      <c r="E29" s="36" t="s">
        <v>1174</v>
      </c>
      <c r="F29" s="36" t="s">
        <v>1199</v>
      </c>
      <c r="G29" s="36" t="s">
        <v>1236</v>
      </c>
    </row>
    <row r="30">
      <c r="B30" s="36" t="s">
        <v>1237</v>
      </c>
      <c r="C30" s="36" t="s">
        <v>1238</v>
      </c>
      <c r="D30" s="36" t="s">
        <v>1239</v>
      </c>
      <c r="E30" s="36" t="s">
        <v>1187</v>
      </c>
      <c r="F30" s="36" t="s">
        <v>1240</v>
      </c>
      <c r="G30" s="36" t="s">
        <v>1241</v>
      </c>
    </row>
    <row r="31">
      <c r="B31" s="36" t="s">
        <v>1242</v>
      </c>
      <c r="C31" s="36" t="s">
        <v>1243</v>
      </c>
      <c r="D31" s="36" t="s">
        <v>1244</v>
      </c>
      <c r="E31" s="36" t="s">
        <v>1245</v>
      </c>
      <c r="F31" s="36" t="s">
        <v>1240</v>
      </c>
      <c r="G31" s="36" t="s">
        <v>1246</v>
      </c>
    </row>
    <row r="32">
      <c r="B32" s="36" t="s">
        <v>1247</v>
      </c>
      <c r="C32" s="36" t="s">
        <v>1248</v>
      </c>
      <c r="D32" s="36" t="s">
        <v>1249</v>
      </c>
      <c r="E32" s="36" t="s">
        <v>436</v>
      </c>
      <c r="F32" s="36" t="s">
        <v>1240</v>
      </c>
      <c r="G32" s="36" t="s">
        <v>1250</v>
      </c>
    </row>
    <row r="33">
      <c r="B33" s="36" t="s">
        <v>1251</v>
      </c>
      <c r="C33" s="36" t="s">
        <v>1252</v>
      </c>
      <c r="D33" s="36" t="s">
        <v>1253</v>
      </c>
      <c r="E33" s="36" t="s">
        <v>1174</v>
      </c>
      <c r="F33" s="36" t="s">
        <v>1199</v>
      </c>
      <c r="G33" s="36" t="s">
        <v>1254</v>
      </c>
    </row>
    <row r="34">
      <c r="B34" s="36" t="s">
        <v>1255</v>
      </c>
      <c r="C34" s="36" t="s">
        <v>1256</v>
      </c>
      <c r="D34" s="36" t="s">
        <v>1257</v>
      </c>
      <c r="E34" s="36" t="s">
        <v>1219</v>
      </c>
      <c r="F34" s="36" t="s">
        <v>1191</v>
      </c>
      <c r="G34" s="36" t="s">
        <v>1258</v>
      </c>
    </row>
    <row r="35">
      <c r="B35" s="36" t="s">
        <v>1259</v>
      </c>
      <c r="C35" s="36" t="s">
        <v>1260</v>
      </c>
      <c r="D35" s="36" t="s">
        <v>1261</v>
      </c>
      <c r="E35" s="36" t="s">
        <v>1219</v>
      </c>
      <c r="F35" s="36" t="s">
        <v>1262</v>
      </c>
      <c r="G35" s="36" t="s">
        <v>1263</v>
      </c>
    </row>
    <row r="36">
      <c r="B36" s="36" t="s">
        <v>1264</v>
      </c>
      <c r="C36" s="36" t="s">
        <v>1265</v>
      </c>
      <c r="D36" s="36" t="s">
        <v>1266</v>
      </c>
      <c r="E36" s="36" t="s">
        <v>1219</v>
      </c>
      <c r="F36" s="36" t="s">
        <v>374</v>
      </c>
      <c r="G36" s="36" t="s">
        <v>1267</v>
      </c>
    </row>
    <row r="37">
      <c r="B37" s="36" t="s">
        <v>1268</v>
      </c>
      <c r="C37" s="36" t="s">
        <v>1269</v>
      </c>
      <c r="D37" s="36" t="s">
        <v>1270</v>
      </c>
      <c r="E37" s="36" t="s">
        <v>1219</v>
      </c>
      <c r="F37" s="36" t="s">
        <v>1191</v>
      </c>
      <c r="G37" s="36" t="s">
        <v>1271</v>
      </c>
    </row>
    <row r="38">
      <c r="B38" s="36" t="s">
        <v>1272</v>
      </c>
      <c r="C38" s="36" t="s">
        <v>1273</v>
      </c>
      <c r="D38" s="36" t="s">
        <v>1274</v>
      </c>
      <c r="E38" s="36" t="s">
        <v>420</v>
      </c>
      <c r="F38" s="36" t="s">
        <v>1275</v>
      </c>
      <c r="G38" s="36" t="s">
        <v>1276</v>
      </c>
    </row>
    <row r="39">
      <c r="B39" s="36" t="s">
        <v>1277</v>
      </c>
      <c r="C39" s="36" t="s">
        <v>1278</v>
      </c>
      <c r="D39" s="36" t="s">
        <v>1279</v>
      </c>
      <c r="E39" s="36" t="s">
        <v>420</v>
      </c>
      <c r="F39" s="36" t="s">
        <v>1275</v>
      </c>
      <c r="G39" s="36" t="s">
        <v>1280</v>
      </c>
    </row>
    <row r="40">
      <c r="B40" s="36" t="s">
        <v>1281</v>
      </c>
      <c r="C40" s="36" t="s">
        <v>1282</v>
      </c>
      <c r="D40" s="36" t="s">
        <v>1283</v>
      </c>
      <c r="E40" s="36" t="s">
        <v>1174</v>
      </c>
      <c r="F40" s="36" t="s">
        <v>1199</v>
      </c>
      <c r="G40" s="36" t="s">
        <v>1284</v>
      </c>
    </row>
    <row r="41">
      <c r="B41" s="36" t="s">
        <v>1285</v>
      </c>
      <c r="C41" s="36" t="s">
        <v>1286</v>
      </c>
      <c r="D41" s="36" t="s">
        <v>1287</v>
      </c>
      <c r="E41" s="36" t="s">
        <v>1174</v>
      </c>
      <c r="F41" s="36" t="s">
        <v>1288</v>
      </c>
      <c r="G41" s="36" t="s">
        <v>1289</v>
      </c>
    </row>
    <row r="42">
      <c r="B42" s="36" t="s">
        <v>1290</v>
      </c>
      <c r="C42" s="36" t="s">
        <v>1291</v>
      </c>
      <c r="D42" s="36" t="s">
        <v>1292</v>
      </c>
      <c r="E42" s="36" t="s">
        <v>1174</v>
      </c>
      <c r="F42" s="36" t="s">
        <v>1199</v>
      </c>
      <c r="G42" s="36" t="s">
        <v>1293</v>
      </c>
    </row>
    <row r="43">
      <c r="B43" s="36" t="s">
        <v>1294</v>
      </c>
      <c r="C43" s="36" t="s">
        <v>1295</v>
      </c>
      <c r="D43" s="36" t="s">
        <v>1296</v>
      </c>
      <c r="E43" s="36" t="s">
        <v>1180</v>
      </c>
      <c r="F43" s="36" t="s">
        <v>1180</v>
      </c>
      <c r="G43" s="36" t="s">
        <v>1297</v>
      </c>
    </row>
    <row r="44">
      <c r="B44" s="36" t="s">
        <v>1298</v>
      </c>
      <c r="C44" s="36" t="s">
        <v>1299</v>
      </c>
      <c r="D44" s="36" t="s">
        <v>1300</v>
      </c>
      <c r="E44" s="36" t="s">
        <v>420</v>
      </c>
      <c r="F44" s="36" t="s">
        <v>1275</v>
      </c>
      <c r="G44" s="36" t="s">
        <v>1301</v>
      </c>
    </row>
    <row r="45">
      <c r="B45" s="36" t="s">
        <v>1302</v>
      </c>
      <c r="C45" s="36" t="s">
        <v>1303</v>
      </c>
      <c r="D45" s="36" t="s">
        <v>1304</v>
      </c>
      <c r="E45" s="36" t="s">
        <v>1219</v>
      </c>
      <c r="F45" s="36" t="s">
        <v>374</v>
      </c>
      <c r="G45" s="36" t="s">
        <v>1305</v>
      </c>
    </row>
    <row r="46">
      <c r="B46" s="36" t="s">
        <v>1306</v>
      </c>
      <c r="C46" s="36" t="s">
        <v>1307</v>
      </c>
      <c r="D46" s="36" t="s">
        <v>1308</v>
      </c>
      <c r="E46" s="36" t="s">
        <v>1309</v>
      </c>
      <c r="F46" s="36" t="s">
        <v>1240</v>
      </c>
      <c r="G46" s="36" t="s">
        <v>1310</v>
      </c>
    </row>
    <row r="47">
      <c r="B47" s="36" t="s">
        <v>1311</v>
      </c>
      <c r="C47" s="36" t="s">
        <v>1312</v>
      </c>
      <c r="D47" s="36" t="s">
        <v>1313</v>
      </c>
      <c r="E47" s="36" t="s">
        <v>1174</v>
      </c>
      <c r="F47" s="36" t="s">
        <v>1314</v>
      </c>
      <c r="G47" s="36" t="s">
        <v>1315</v>
      </c>
    </row>
    <row r="48">
      <c r="B48" s="36" t="s">
        <v>1316</v>
      </c>
      <c r="C48" s="36" t="s">
        <v>1317</v>
      </c>
      <c r="D48" s="36" t="s">
        <v>1318</v>
      </c>
      <c r="E48" s="36" t="s">
        <v>1174</v>
      </c>
      <c r="F48" s="36" t="s">
        <v>1314</v>
      </c>
      <c r="G48" s="36" t="s">
        <v>1319</v>
      </c>
    </row>
    <row r="49">
      <c r="B49" s="36" t="s">
        <v>1320</v>
      </c>
      <c r="C49" s="36" t="s">
        <v>1321</v>
      </c>
      <c r="D49" s="36" t="s">
        <v>1322</v>
      </c>
      <c r="E49" s="36" t="s">
        <v>1174</v>
      </c>
      <c r="F49" s="36" t="s">
        <v>1314</v>
      </c>
      <c r="G49" s="36" t="s">
        <v>1323</v>
      </c>
    </row>
    <row r="50">
      <c r="B50" s="36" t="s">
        <v>1324</v>
      </c>
      <c r="C50" s="36" t="s">
        <v>1325</v>
      </c>
      <c r="D50" s="36" t="s">
        <v>1326</v>
      </c>
      <c r="E50" s="36" t="s">
        <v>1169</v>
      </c>
      <c r="F50" s="36" t="s">
        <v>399</v>
      </c>
      <c r="G50" s="36" t="s">
        <v>1327</v>
      </c>
    </row>
    <row r="51">
      <c r="B51" s="36" t="s">
        <v>1328</v>
      </c>
      <c r="C51" s="36" t="s">
        <v>1329</v>
      </c>
      <c r="D51" s="36" t="s">
        <v>1330</v>
      </c>
      <c r="E51" s="36" t="s">
        <v>1331</v>
      </c>
      <c r="F51" s="36" t="s">
        <v>1332</v>
      </c>
      <c r="G51" s="36" t="s">
        <v>1333</v>
      </c>
    </row>
    <row r="52">
      <c r="B52" s="36" t="s">
        <v>1334</v>
      </c>
      <c r="C52" s="36" t="s">
        <v>1335</v>
      </c>
      <c r="D52" s="36" t="s">
        <v>1336</v>
      </c>
      <c r="E52" s="36" t="s">
        <v>1337</v>
      </c>
      <c r="F52" s="36" t="s">
        <v>1337</v>
      </c>
      <c r="G52" s="36" t="s">
        <v>1338</v>
      </c>
    </row>
    <row r="53">
      <c r="B53" s="36" t="s">
        <v>1339</v>
      </c>
      <c r="C53" s="36" t="s">
        <v>1340</v>
      </c>
      <c r="D53" s="36" t="s">
        <v>1341</v>
      </c>
      <c r="E53" s="36" t="s">
        <v>1342</v>
      </c>
      <c r="F53" s="36" t="s">
        <v>1240</v>
      </c>
      <c r="G53" s="36" t="s">
        <v>1343</v>
      </c>
    </row>
    <row r="54">
      <c r="B54" s="36" t="s">
        <v>1344</v>
      </c>
      <c r="C54" s="36" t="s">
        <v>1345</v>
      </c>
      <c r="D54" s="36" t="s">
        <v>1346</v>
      </c>
      <c r="E54" s="36" t="s">
        <v>1342</v>
      </c>
      <c r="F54" s="36" t="s">
        <v>1240</v>
      </c>
      <c r="G54" s="36" t="s">
        <v>1347</v>
      </c>
    </row>
    <row r="55">
      <c r="B55" s="36" t="s">
        <v>1348</v>
      </c>
      <c r="C55" s="36" t="s">
        <v>1349</v>
      </c>
      <c r="D55" s="36" t="s">
        <v>1350</v>
      </c>
      <c r="E55" s="36" t="s">
        <v>1219</v>
      </c>
      <c r="F55" s="36" t="s">
        <v>374</v>
      </c>
      <c r="G55" s="36" t="s">
        <v>1351</v>
      </c>
    </row>
    <row r="56">
      <c r="B56" s="36" t="s">
        <v>1352</v>
      </c>
      <c r="C56" s="36" t="s">
        <v>1353</v>
      </c>
      <c r="D56" s="36" t="s">
        <v>1354</v>
      </c>
      <c r="E56" s="36" t="s">
        <v>1219</v>
      </c>
      <c r="F56" s="36" t="s">
        <v>374</v>
      </c>
      <c r="G56" s="36" t="s">
        <v>1355</v>
      </c>
    </row>
    <row r="57">
      <c r="B57" s="36" t="s">
        <v>1356</v>
      </c>
      <c r="C57" s="36" t="s">
        <v>1357</v>
      </c>
      <c r="D57" s="36" t="s">
        <v>1358</v>
      </c>
      <c r="E57" s="36" t="s">
        <v>1219</v>
      </c>
      <c r="F57" s="36" t="s">
        <v>374</v>
      </c>
      <c r="G57" s="36" t="s">
        <v>1359</v>
      </c>
    </row>
    <row r="58">
      <c r="B58" s="36" t="s">
        <v>1360</v>
      </c>
      <c r="C58" s="36" t="s">
        <v>1361</v>
      </c>
      <c r="D58" s="36" t="s">
        <v>1362</v>
      </c>
      <c r="E58" s="36" t="s">
        <v>1219</v>
      </c>
      <c r="F58" s="36" t="s">
        <v>374</v>
      </c>
      <c r="G58" s="36" t="s">
        <v>1363</v>
      </c>
    </row>
    <row r="59">
      <c r="B59" s="36" t="s">
        <v>1364</v>
      </c>
      <c r="C59" s="36" t="s">
        <v>1365</v>
      </c>
      <c r="D59" s="36" t="s">
        <v>1366</v>
      </c>
      <c r="E59" s="36" t="s">
        <v>1367</v>
      </c>
      <c r="F59" s="36" t="s">
        <v>253</v>
      </c>
      <c r="G59" s="36" t="s">
        <v>1368</v>
      </c>
    </row>
    <row r="60">
      <c r="B60" s="36" t="s">
        <v>1369</v>
      </c>
      <c r="C60" s="36" t="s">
        <v>1370</v>
      </c>
      <c r="D60" s="36" t="s">
        <v>1371</v>
      </c>
      <c r="E60" s="36" t="s">
        <v>1367</v>
      </c>
      <c r="F60" s="36" t="s">
        <v>253</v>
      </c>
      <c r="G60" s="36" t="s">
        <v>1372</v>
      </c>
    </row>
    <row r="61">
      <c r="B61" s="36" t="s">
        <v>1373</v>
      </c>
      <c r="C61" s="36" t="s">
        <v>1374</v>
      </c>
      <c r="D61" s="36" t="s">
        <v>1375</v>
      </c>
      <c r="E61" s="36" t="s">
        <v>1367</v>
      </c>
      <c r="F61" s="36" t="s">
        <v>253</v>
      </c>
      <c r="G61" s="36" t="s">
        <v>1376</v>
      </c>
    </row>
    <row r="62">
      <c r="B62" s="36" t="s">
        <v>1377</v>
      </c>
      <c r="C62" s="36" t="s">
        <v>1378</v>
      </c>
      <c r="D62" s="36" t="s">
        <v>1379</v>
      </c>
      <c r="E62" s="36" t="s">
        <v>1169</v>
      </c>
      <c r="F62" s="36" t="s">
        <v>1380</v>
      </c>
      <c r="G62" s="36" t="s">
        <v>1381</v>
      </c>
    </row>
    <row r="63">
      <c r="B63" s="36" t="s">
        <v>1382</v>
      </c>
      <c r="C63" s="36" t="s">
        <v>1383</v>
      </c>
      <c r="D63" s="36" t="s">
        <v>1384</v>
      </c>
      <c r="E63" s="36" t="s">
        <v>1385</v>
      </c>
      <c r="F63" s="36" t="s">
        <v>1240</v>
      </c>
      <c r="G63" s="36" t="s">
        <v>1386</v>
      </c>
    </row>
    <row r="64">
      <c r="B64" s="36" t="s">
        <v>1387</v>
      </c>
      <c r="C64" s="36" t="s">
        <v>1388</v>
      </c>
      <c r="D64" s="36" t="s">
        <v>1389</v>
      </c>
      <c r="E64" s="36" t="s">
        <v>1159</v>
      </c>
      <c r="F64" s="36" t="s">
        <v>1159</v>
      </c>
      <c r="G64" s="36" t="s">
        <v>1390</v>
      </c>
    </row>
    <row r="65">
      <c r="B65" s="36" t="s">
        <v>1391</v>
      </c>
      <c r="C65" s="36" t="s">
        <v>1392</v>
      </c>
      <c r="D65" s="36" t="s">
        <v>1393</v>
      </c>
      <c r="E65" s="36" t="s">
        <v>1159</v>
      </c>
      <c r="F65" s="36" t="s">
        <v>358</v>
      </c>
      <c r="G65" s="36" t="s">
        <v>1394</v>
      </c>
    </row>
    <row r="66">
      <c r="B66" s="36" t="s">
        <v>1395</v>
      </c>
      <c r="C66" s="36" t="s">
        <v>1396</v>
      </c>
      <c r="D66" s="36" t="s">
        <v>1397</v>
      </c>
      <c r="E66" s="36" t="s">
        <v>1174</v>
      </c>
      <c r="F66" s="36" t="s">
        <v>1199</v>
      </c>
      <c r="G66" s="36" t="s">
        <v>1398</v>
      </c>
    </row>
    <row r="67">
      <c r="B67" s="36" t="s">
        <v>1399</v>
      </c>
      <c r="C67" s="36" t="s">
        <v>1400</v>
      </c>
      <c r="D67" s="36" t="s">
        <v>1401</v>
      </c>
      <c r="E67" s="36" t="s">
        <v>1174</v>
      </c>
      <c r="F67" s="36" t="s">
        <v>1314</v>
      </c>
      <c r="G67" s="36" t="s">
        <v>1402</v>
      </c>
    </row>
    <row r="68">
      <c r="B68" s="36" t="s">
        <v>1403</v>
      </c>
      <c r="C68" s="36" t="s">
        <v>1404</v>
      </c>
      <c r="D68" s="36" t="s">
        <v>1405</v>
      </c>
      <c r="E68" s="36" t="s">
        <v>1342</v>
      </c>
      <c r="F68" s="36" t="s">
        <v>1240</v>
      </c>
      <c r="G68" s="36" t="s">
        <v>1406</v>
      </c>
    </row>
    <row r="69">
      <c r="B69" s="36" t="s">
        <v>1407</v>
      </c>
      <c r="C69" s="36" t="s">
        <v>1408</v>
      </c>
      <c r="D69" s="36" t="s">
        <v>1409</v>
      </c>
      <c r="E69" s="36" t="s">
        <v>1342</v>
      </c>
      <c r="F69" s="36" t="s">
        <v>1240</v>
      </c>
      <c r="G69" s="36" t="s">
        <v>1410</v>
      </c>
    </row>
    <row r="70">
      <c r="B70" s="36" t="s">
        <v>1411</v>
      </c>
      <c r="C70" s="36" t="s">
        <v>1412</v>
      </c>
      <c r="D70" s="36" t="s">
        <v>1413</v>
      </c>
      <c r="E70" s="36" t="s">
        <v>420</v>
      </c>
      <c r="F70" s="36" t="s">
        <v>1262</v>
      </c>
      <c r="G70" s="36" t="s">
        <v>1414</v>
      </c>
    </row>
    <row r="71">
      <c r="B71" s="36" t="s">
        <v>1415</v>
      </c>
      <c r="C71" s="36" t="s">
        <v>1416</v>
      </c>
      <c r="D71" s="36" t="s">
        <v>1417</v>
      </c>
      <c r="E71" s="36" t="s">
        <v>1262</v>
      </c>
      <c r="F71" s="36" t="s">
        <v>1262</v>
      </c>
      <c r="G71" s="36" t="s">
        <v>1418</v>
      </c>
    </row>
    <row r="72">
      <c r="B72" s="36" t="s">
        <v>1419</v>
      </c>
      <c r="C72" s="36" t="s">
        <v>1420</v>
      </c>
      <c r="D72" s="36" t="s">
        <v>1421</v>
      </c>
      <c r="E72" s="36" t="s">
        <v>1262</v>
      </c>
      <c r="F72" s="36" t="s">
        <v>1262</v>
      </c>
      <c r="G72" s="36" t="s">
        <v>1422</v>
      </c>
    </row>
    <row r="73">
      <c r="B73" s="36" t="s">
        <v>1423</v>
      </c>
      <c r="C73" s="36" t="s">
        <v>1424</v>
      </c>
      <c r="D73" s="36" t="s">
        <v>1425</v>
      </c>
      <c r="E73" s="36" t="s">
        <v>1262</v>
      </c>
      <c r="F73" s="36" t="s">
        <v>1262</v>
      </c>
      <c r="G73" s="36" t="s">
        <v>1426</v>
      </c>
    </row>
    <row r="74">
      <c r="B74" s="36" t="s">
        <v>1427</v>
      </c>
      <c r="C74" s="36" t="s">
        <v>1428</v>
      </c>
      <c r="D74" s="36" t="s">
        <v>1429</v>
      </c>
      <c r="E74" s="36" t="s">
        <v>1169</v>
      </c>
      <c r="F74" s="36" t="s">
        <v>399</v>
      </c>
      <c r="G74" s="36" t="s">
        <v>1430</v>
      </c>
    </row>
    <row r="75">
      <c r="B75" s="36" t="s">
        <v>1431</v>
      </c>
      <c r="C75" s="36" t="s">
        <v>1432</v>
      </c>
      <c r="D75" s="36" t="s">
        <v>1433</v>
      </c>
      <c r="E75" s="36" t="s">
        <v>1174</v>
      </c>
      <c r="F75" s="36" t="s">
        <v>1199</v>
      </c>
      <c r="G75" s="36" t="s">
        <v>1434</v>
      </c>
    </row>
    <row r="76">
      <c r="B76" s="36" t="s">
        <v>1435</v>
      </c>
      <c r="C76" s="36" t="s">
        <v>1436</v>
      </c>
      <c r="D76" s="36" t="s">
        <v>1437</v>
      </c>
      <c r="E76" s="36" t="s">
        <v>1240</v>
      </c>
      <c r="F76" s="36" t="s">
        <v>1240</v>
      </c>
      <c r="G76" s="36" t="s">
        <v>1438</v>
      </c>
    </row>
    <row r="77">
      <c r="B77" s="36" t="s">
        <v>1439</v>
      </c>
      <c r="C77" s="36" t="s">
        <v>1440</v>
      </c>
      <c r="D77" s="36" t="s">
        <v>1441</v>
      </c>
      <c r="E77" s="36" t="s">
        <v>1174</v>
      </c>
      <c r="F77" s="36" t="s">
        <v>1199</v>
      </c>
      <c r="G77" s="36" t="s">
        <v>1442</v>
      </c>
    </row>
    <row r="78">
      <c r="B78" s="36" t="s">
        <v>1443</v>
      </c>
      <c r="C78" s="36" t="s">
        <v>1444</v>
      </c>
      <c r="D78" s="36" t="s">
        <v>1445</v>
      </c>
      <c r="E78" s="36" t="s">
        <v>1446</v>
      </c>
      <c r="F78" s="36" t="s">
        <v>1447</v>
      </c>
      <c r="G78" s="36" t="s">
        <v>1448</v>
      </c>
    </row>
    <row r="79">
      <c r="B79" s="36" t="s">
        <v>1449</v>
      </c>
      <c r="C79" s="36" t="s">
        <v>1450</v>
      </c>
      <c r="D79" s="36" t="s">
        <v>1451</v>
      </c>
      <c r="E79" s="36" t="s">
        <v>1174</v>
      </c>
      <c r="F79" s="36" t="s">
        <v>1288</v>
      </c>
      <c r="G79" s="36" t="s">
        <v>1452</v>
      </c>
    </row>
    <row r="80">
      <c r="B80" s="36" t="s">
        <v>1453</v>
      </c>
      <c r="C80" s="36" t="s">
        <v>1454</v>
      </c>
      <c r="D80" s="36" t="s">
        <v>1455</v>
      </c>
      <c r="E80" s="36" t="s">
        <v>1456</v>
      </c>
      <c r="F80" s="36" t="s">
        <v>1240</v>
      </c>
      <c r="G80" s="36" t="s">
        <v>1457</v>
      </c>
    </row>
    <row r="81">
      <c r="B81" s="36" t="s">
        <v>1458</v>
      </c>
      <c r="C81" s="36" t="s">
        <v>1459</v>
      </c>
      <c r="D81" s="36" t="s">
        <v>1460</v>
      </c>
      <c r="E81" s="36" t="s">
        <v>1169</v>
      </c>
      <c r="F81" s="36" t="s">
        <v>1461</v>
      </c>
      <c r="G81" s="36" t="s">
        <v>1462</v>
      </c>
    </row>
    <row r="82">
      <c r="B82" s="36" t="s">
        <v>1463</v>
      </c>
      <c r="C82" s="36" t="s">
        <v>1464</v>
      </c>
      <c r="D82" s="36" t="s">
        <v>1465</v>
      </c>
      <c r="E82" s="36" t="s">
        <v>1446</v>
      </c>
      <c r="F82" s="36" t="s">
        <v>1275</v>
      </c>
      <c r="G82" s="36" t="s">
        <v>1466</v>
      </c>
    </row>
    <row r="83">
      <c r="B83" s="36" t="s">
        <v>1467</v>
      </c>
      <c r="C83" s="36" t="s">
        <v>1468</v>
      </c>
      <c r="D83" s="36" t="s">
        <v>1469</v>
      </c>
      <c r="E83" s="36" t="s">
        <v>1446</v>
      </c>
      <c r="F83" s="36" t="s">
        <v>1240</v>
      </c>
      <c r="G83" s="36" t="s">
        <v>1470</v>
      </c>
    </row>
    <row r="84">
      <c r="B84" s="36" t="s">
        <v>1471</v>
      </c>
      <c r="C84" s="36" t="s">
        <v>1472</v>
      </c>
      <c r="D84" s="36" t="s">
        <v>1473</v>
      </c>
      <c r="E84" s="36" t="s">
        <v>1169</v>
      </c>
      <c r="F84" s="36" t="s">
        <v>399</v>
      </c>
      <c r="G84" s="36" t="s">
        <v>1474</v>
      </c>
    </row>
    <row r="85">
      <c r="B85" s="36" t="s">
        <v>1475</v>
      </c>
      <c r="C85" s="36" t="s">
        <v>1476</v>
      </c>
      <c r="D85" s="36" t="s">
        <v>1477</v>
      </c>
      <c r="E85" s="36" t="s">
        <v>1169</v>
      </c>
      <c r="F85" s="36" t="s">
        <v>399</v>
      </c>
      <c r="G85" s="36" t="s">
        <v>1478</v>
      </c>
    </row>
    <row r="86">
      <c r="B86" s="36" t="s">
        <v>1479</v>
      </c>
      <c r="C86" s="36" t="s">
        <v>1480</v>
      </c>
      <c r="D86" s="36" t="s">
        <v>1481</v>
      </c>
      <c r="E86" s="36" t="s">
        <v>420</v>
      </c>
      <c r="F86" s="36" t="s">
        <v>1275</v>
      </c>
      <c r="G86" s="36" t="s">
        <v>1482</v>
      </c>
    </row>
    <row r="87">
      <c r="B87" s="36" t="s">
        <v>1483</v>
      </c>
      <c r="C87" s="36" t="s">
        <v>1484</v>
      </c>
      <c r="D87" s="36" t="s">
        <v>1485</v>
      </c>
      <c r="E87" s="36" t="s">
        <v>1159</v>
      </c>
      <c r="F87" s="36" t="s">
        <v>358</v>
      </c>
      <c r="G87" s="36" t="s">
        <v>1486</v>
      </c>
    </row>
    <row r="88">
      <c r="B88" s="36" t="s">
        <v>1487</v>
      </c>
      <c r="C88" s="36" t="s">
        <v>1488</v>
      </c>
      <c r="D88" s="36" t="s">
        <v>1489</v>
      </c>
      <c r="E88" s="36" t="s">
        <v>1180</v>
      </c>
      <c r="F88" s="36" t="s">
        <v>1180</v>
      </c>
      <c r="G88" s="36" t="s">
        <v>1490</v>
      </c>
    </row>
    <row r="89">
      <c r="B89" s="36" t="s">
        <v>1491</v>
      </c>
      <c r="C89" s="36" t="s">
        <v>1492</v>
      </c>
      <c r="D89" s="36" t="s">
        <v>1493</v>
      </c>
      <c r="E89" s="36" t="s">
        <v>1494</v>
      </c>
      <c r="F89" s="36" t="s">
        <v>253</v>
      </c>
      <c r="G89" s="36" t="s">
        <v>1495</v>
      </c>
    </row>
    <row r="90">
      <c r="B90" s="36" t="s">
        <v>1496</v>
      </c>
      <c r="C90" s="36" t="s">
        <v>1497</v>
      </c>
      <c r="D90" s="36" t="s">
        <v>1498</v>
      </c>
      <c r="E90" s="36" t="s">
        <v>1494</v>
      </c>
      <c r="F90" s="36" t="s">
        <v>253</v>
      </c>
      <c r="G90" s="36" t="s">
        <v>1499</v>
      </c>
    </row>
    <row r="91">
      <c r="B91" s="36" t="s">
        <v>1500</v>
      </c>
      <c r="C91" s="36" t="s">
        <v>1501</v>
      </c>
      <c r="D91" s="36" t="s">
        <v>1502</v>
      </c>
      <c r="E91" s="36" t="s">
        <v>1494</v>
      </c>
      <c r="F91" s="36" t="s">
        <v>253</v>
      </c>
      <c r="G91" s="36" t="s">
        <v>1503</v>
      </c>
    </row>
    <row r="92">
      <c r="B92" s="36" t="s">
        <v>1504</v>
      </c>
      <c r="C92" s="36" t="s">
        <v>1505</v>
      </c>
      <c r="D92" s="36" t="s">
        <v>1506</v>
      </c>
      <c r="E92" s="36" t="s">
        <v>1494</v>
      </c>
      <c r="F92" s="36" t="s">
        <v>253</v>
      </c>
      <c r="G92" s="36" t="s">
        <v>1507</v>
      </c>
    </row>
    <row r="93">
      <c r="B93" s="36" t="s">
        <v>1508</v>
      </c>
      <c r="C93" s="36" t="s">
        <v>1509</v>
      </c>
      <c r="D93" s="36" t="s">
        <v>1510</v>
      </c>
      <c r="E93" s="36" t="s">
        <v>420</v>
      </c>
      <c r="F93" s="36" t="s">
        <v>1275</v>
      </c>
      <c r="G93" s="36" t="s">
        <v>1511</v>
      </c>
    </row>
    <row r="94">
      <c r="B94" s="36" t="s">
        <v>1512</v>
      </c>
      <c r="C94" s="36" t="s">
        <v>1513</v>
      </c>
      <c r="D94" s="36" t="s">
        <v>1514</v>
      </c>
      <c r="E94" s="36" t="s">
        <v>420</v>
      </c>
      <c r="F94" s="36" t="s">
        <v>1275</v>
      </c>
      <c r="G94" s="36" t="s">
        <v>1515</v>
      </c>
    </row>
    <row r="95">
      <c r="B95" s="36" t="s">
        <v>1516</v>
      </c>
      <c r="C95" s="36" t="s">
        <v>1517</v>
      </c>
      <c r="D95" s="36" t="s">
        <v>1518</v>
      </c>
      <c r="E95" s="36" t="s">
        <v>1174</v>
      </c>
      <c r="F95" s="36" t="s">
        <v>1199</v>
      </c>
      <c r="G95" s="36" t="s">
        <v>1519</v>
      </c>
    </row>
    <row r="96">
      <c r="B96" s="36" t="s">
        <v>1520</v>
      </c>
      <c r="C96" s="36" t="s">
        <v>1521</v>
      </c>
      <c r="D96" s="36" t="s">
        <v>1522</v>
      </c>
      <c r="E96" s="36" t="s">
        <v>1174</v>
      </c>
      <c r="F96" s="36" t="s">
        <v>1199</v>
      </c>
      <c r="G96" s="36" t="s">
        <v>1523</v>
      </c>
    </row>
    <row r="97">
      <c r="B97" s="36" t="s">
        <v>1524</v>
      </c>
      <c r="C97" s="36" t="s">
        <v>1525</v>
      </c>
      <c r="D97" s="36" t="s">
        <v>1526</v>
      </c>
      <c r="E97" s="36" t="s">
        <v>1174</v>
      </c>
      <c r="F97" s="36" t="s">
        <v>1199</v>
      </c>
      <c r="G97" s="36" t="s">
        <v>1527</v>
      </c>
    </row>
    <row r="98">
      <c r="B98" s="36" t="s">
        <v>1528</v>
      </c>
      <c r="C98" s="36" t="s">
        <v>1529</v>
      </c>
      <c r="D98" s="36" t="s">
        <v>1530</v>
      </c>
      <c r="E98" s="36" t="s">
        <v>1174</v>
      </c>
      <c r="F98" s="36" t="s">
        <v>1199</v>
      </c>
      <c r="G98" s="36" t="s">
        <v>1531</v>
      </c>
    </row>
    <row r="99">
      <c r="B99" s="36" t="s">
        <v>1532</v>
      </c>
      <c r="C99" s="36" t="s">
        <v>1533</v>
      </c>
      <c r="D99" s="36" t="s">
        <v>1534</v>
      </c>
      <c r="E99" s="36" t="s">
        <v>1159</v>
      </c>
      <c r="F99" s="36" t="s">
        <v>1159</v>
      </c>
      <c r="G99" s="36" t="s">
        <v>1535</v>
      </c>
    </row>
    <row r="100">
      <c r="B100" s="36" t="s">
        <v>1536</v>
      </c>
      <c r="C100" s="36" t="s">
        <v>1537</v>
      </c>
      <c r="D100" s="36" t="s">
        <v>1538</v>
      </c>
      <c r="E100" s="36" t="s">
        <v>1219</v>
      </c>
      <c r="F100" s="36" t="s">
        <v>1191</v>
      </c>
      <c r="G100" s="36" t="s">
        <v>1539</v>
      </c>
    </row>
    <row r="101">
      <c r="B101" s="36" t="s">
        <v>1540</v>
      </c>
      <c r="C101" s="36" t="s">
        <v>1541</v>
      </c>
      <c r="D101" s="36" t="s">
        <v>1542</v>
      </c>
      <c r="E101" s="36" t="s">
        <v>1262</v>
      </c>
      <c r="F101" s="36" t="s">
        <v>1262</v>
      </c>
      <c r="G101" s="36" t="s">
        <v>1543</v>
      </c>
    </row>
    <row r="102">
      <c r="B102" s="36" t="s">
        <v>1544</v>
      </c>
      <c r="C102" s="36" t="s">
        <v>1545</v>
      </c>
      <c r="D102" s="36" t="s">
        <v>1546</v>
      </c>
      <c r="E102" s="36" t="s">
        <v>1169</v>
      </c>
      <c r="F102" s="36" t="s">
        <v>399</v>
      </c>
      <c r="G102" s="36" t="s">
        <v>1547</v>
      </c>
    </row>
    <row r="103">
      <c r="B103" s="36" t="s">
        <v>1548</v>
      </c>
      <c r="C103" s="36" t="s">
        <v>1549</v>
      </c>
      <c r="D103" s="36" t="s">
        <v>1550</v>
      </c>
      <c r="E103" s="36" t="s">
        <v>420</v>
      </c>
      <c r="F103" s="36" t="s">
        <v>1262</v>
      </c>
      <c r="G103" s="36" t="s">
        <v>1551</v>
      </c>
    </row>
    <row r="104">
      <c r="B104" s="36" t="s">
        <v>1552</v>
      </c>
      <c r="C104" s="36" t="s">
        <v>1553</v>
      </c>
      <c r="D104" s="36" t="s">
        <v>1554</v>
      </c>
      <c r="E104" s="36" t="s">
        <v>420</v>
      </c>
      <c r="F104" s="36" t="s">
        <v>436</v>
      </c>
      <c r="G104" s="36" t="s">
        <v>1555</v>
      </c>
    </row>
    <row r="105">
      <c r="B105" s="36" t="s">
        <v>1556</v>
      </c>
      <c r="C105" s="36" t="s">
        <v>1557</v>
      </c>
      <c r="D105" s="36" t="s">
        <v>1558</v>
      </c>
      <c r="E105" s="36" t="s">
        <v>1174</v>
      </c>
      <c r="F105" s="36" t="s">
        <v>1199</v>
      </c>
      <c r="G105" s="36" t="s">
        <v>1559</v>
      </c>
    </row>
    <row r="106">
      <c r="B106" s="36" t="s">
        <v>1560</v>
      </c>
      <c r="C106" s="36" t="s">
        <v>1561</v>
      </c>
      <c r="D106" s="36" t="s">
        <v>1562</v>
      </c>
      <c r="E106" s="36" t="s">
        <v>1174</v>
      </c>
      <c r="F106" s="36" t="s">
        <v>1314</v>
      </c>
      <c r="G106" s="36" t="s">
        <v>1563</v>
      </c>
    </row>
    <row r="107">
      <c r="B107" s="36" t="s">
        <v>1564</v>
      </c>
      <c r="C107" s="36" t="s">
        <v>1565</v>
      </c>
      <c r="D107" s="36" t="s">
        <v>1566</v>
      </c>
      <c r="E107" s="36" t="s">
        <v>1174</v>
      </c>
      <c r="F107" s="36" t="s">
        <v>1314</v>
      </c>
      <c r="G107" s="36" t="s">
        <v>1567</v>
      </c>
    </row>
    <row r="108">
      <c r="B108" s="36" t="s">
        <v>1568</v>
      </c>
      <c r="C108" s="36" t="s">
        <v>1569</v>
      </c>
      <c r="D108" s="36" t="s">
        <v>1570</v>
      </c>
      <c r="E108" s="36" t="s">
        <v>1174</v>
      </c>
      <c r="F108" s="36" t="s">
        <v>1199</v>
      </c>
      <c r="G108" s="36" t="s">
        <v>1571</v>
      </c>
    </row>
    <row r="109">
      <c r="B109" s="36" t="s">
        <v>1572</v>
      </c>
      <c r="C109" s="36" t="s">
        <v>1573</v>
      </c>
      <c r="D109" s="36" t="s">
        <v>1574</v>
      </c>
      <c r="E109" s="36" t="s">
        <v>1174</v>
      </c>
      <c r="F109" s="36" t="s">
        <v>1199</v>
      </c>
      <c r="G109" s="36" t="s">
        <v>1575</v>
      </c>
    </row>
    <row r="110">
      <c r="B110" s="36" t="s">
        <v>1576</v>
      </c>
      <c r="C110" s="36" t="s">
        <v>1577</v>
      </c>
      <c r="D110" s="36" t="s">
        <v>1578</v>
      </c>
      <c r="E110" s="36" t="s">
        <v>1174</v>
      </c>
      <c r="F110" s="36" t="s">
        <v>1199</v>
      </c>
      <c r="G110" s="36" t="s">
        <v>1579</v>
      </c>
    </row>
    <row r="111">
      <c r="B111" s="36" t="s">
        <v>1580</v>
      </c>
      <c r="C111" s="36" t="s">
        <v>1581</v>
      </c>
      <c r="D111" s="36" t="s">
        <v>1582</v>
      </c>
      <c r="E111" s="36" t="s">
        <v>1174</v>
      </c>
      <c r="F111" s="36" t="s">
        <v>1199</v>
      </c>
      <c r="G111" s="36" t="s">
        <v>1583</v>
      </c>
    </row>
    <row r="112">
      <c r="B112" s="36" t="s">
        <v>1584</v>
      </c>
      <c r="C112" s="36" t="s">
        <v>1585</v>
      </c>
      <c r="D112" s="36" t="s">
        <v>1586</v>
      </c>
      <c r="E112" s="36" t="s">
        <v>1174</v>
      </c>
      <c r="F112" s="36" t="s">
        <v>1199</v>
      </c>
      <c r="G112" s="36" t="s">
        <v>1587</v>
      </c>
    </row>
    <row r="113">
      <c r="B113" s="36" t="s">
        <v>1588</v>
      </c>
      <c r="C113" s="36" t="s">
        <v>1589</v>
      </c>
      <c r="D113" s="36" t="s">
        <v>1590</v>
      </c>
      <c r="E113" s="36" t="s">
        <v>1187</v>
      </c>
      <c r="F113" s="36" t="s">
        <v>1240</v>
      </c>
      <c r="G113" s="36" t="s">
        <v>1591</v>
      </c>
    </row>
    <row r="114">
      <c r="B114" s="36" t="s">
        <v>1592</v>
      </c>
      <c r="C114" s="36" t="s">
        <v>1593</v>
      </c>
      <c r="D114" s="36" t="s">
        <v>1594</v>
      </c>
      <c r="E114" s="36" t="s">
        <v>1174</v>
      </c>
      <c r="F114" s="36" t="s">
        <v>1199</v>
      </c>
      <c r="G114" s="36" t="s">
        <v>1595</v>
      </c>
    </row>
    <row r="115">
      <c r="B115" s="36" t="s">
        <v>1596</v>
      </c>
      <c r="C115" s="36" t="s">
        <v>1597</v>
      </c>
      <c r="D115" s="36" t="s">
        <v>1598</v>
      </c>
      <c r="E115" s="36" t="s">
        <v>1174</v>
      </c>
      <c r="F115" s="36" t="s">
        <v>1199</v>
      </c>
      <c r="G115" s="36" t="s">
        <v>1599</v>
      </c>
    </row>
    <row r="116">
      <c r="B116" s="36" t="s">
        <v>1600</v>
      </c>
      <c r="C116" s="36" t="s">
        <v>1601</v>
      </c>
      <c r="D116" s="36" t="s">
        <v>1602</v>
      </c>
      <c r="E116" s="36" t="s">
        <v>1174</v>
      </c>
      <c r="F116" s="36" t="s">
        <v>1199</v>
      </c>
      <c r="G116" s="36" t="s">
        <v>1603</v>
      </c>
    </row>
    <row r="117">
      <c r="B117" s="36" t="s">
        <v>1604</v>
      </c>
      <c r="C117" s="36" t="s">
        <v>1605</v>
      </c>
      <c r="D117" s="36" t="s">
        <v>1606</v>
      </c>
      <c r="E117" s="36" t="s">
        <v>1174</v>
      </c>
      <c r="F117" s="36" t="s">
        <v>1199</v>
      </c>
      <c r="G117" s="36" t="s">
        <v>1607</v>
      </c>
    </row>
    <row r="118">
      <c r="B118" s="36" t="s">
        <v>1608</v>
      </c>
      <c r="C118" s="36" t="s">
        <v>1609</v>
      </c>
      <c r="D118" s="36" t="s">
        <v>1610</v>
      </c>
      <c r="E118" s="36" t="s">
        <v>1174</v>
      </c>
      <c r="F118" s="36" t="s">
        <v>1199</v>
      </c>
      <c r="G118" s="36" t="s">
        <v>1611</v>
      </c>
    </row>
    <row r="119">
      <c r="B119" s="36" t="s">
        <v>1612</v>
      </c>
      <c r="C119" s="36" t="s">
        <v>1613</v>
      </c>
      <c r="D119" s="36" t="s">
        <v>1614</v>
      </c>
      <c r="E119" s="36" t="s">
        <v>1174</v>
      </c>
      <c r="F119" s="36" t="s">
        <v>1199</v>
      </c>
      <c r="G119" s="36" t="s">
        <v>1615</v>
      </c>
    </row>
    <row r="120">
      <c r="B120" s="36" t="s">
        <v>1616</v>
      </c>
      <c r="C120" s="36" t="s">
        <v>1617</v>
      </c>
      <c r="D120" s="36" t="s">
        <v>1618</v>
      </c>
      <c r="E120" s="36" t="s">
        <v>1174</v>
      </c>
      <c r="F120" s="36" t="s">
        <v>1199</v>
      </c>
      <c r="G120" s="36" t="s">
        <v>1619</v>
      </c>
    </row>
    <row r="121">
      <c r="B121" s="36" t="s">
        <v>1620</v>
      </c>
      <c r="C121" s="36" t="s">
        <v>1621</v>
      </c>
      <c r="D121" s="36" t="s">
        <v>1622</v>
      </c>
      <c r="E121" s="36" t="s">
        <v>1174</v>
      </c>
      <c r="F121" s="36" t="s">
        <v>1199</v>
      </c>
      <c r="G121" s="36" t="s">
        <v>1623</v>
      </c>
    </row>
    <row r="122">
      <c r="B122" s="36" t="s">
        <v>1624</v>
      </c>
      <c r="C122" s="36" t="s">
        <v>1625</v>
      </c>
      <c r="D122" s="36" t="s">
        <v>1626</v>
      </c>
      <c r="E122" s="36" t="s">
        <v>1219</v>
      </c>
      <c r="F122" s="36" t="s">
        <v>1196</v>
      </c>
      <c r="G122" s="36" t="s">
        <v>1627</v>
      </c>
    </row>
    <row r="123">
      <c r="B123" s="36" t="s">
        <v>1628</v>
      </c>
      <c r="C123" s="36" t="s">
        <v>1629</v>
      </c>
      <c r="D123" s="36" t="s">
        <v>1630</v>
      </c>
      <c r="E123" s="36" t="s">
        <v>1174</v>
      </c>
      <c r="F123" s="36" t="s">
        <v>1199</v>
      </c>
      <c r="G123" s="36" t="s">
        <v>1631</v>
      </c>
    </row>
    <row r="124">
      <c r="B124" s="36" t="s">
        <v>1632</v>
      </c>
      <c r="C124" s="36" t="s">
        <v>1633</v>
      </c>
      <c r="D124" s="36" t="s">
        <v>1634</v>
      </c>
      <c r="E124" s="36" t="s">
        <v>1219</v>
      </c>
      <c r="F124" s="36" t="s">
        <v>374</v>
      </c>
      <c r="G124" s="36" t="s">
        <v>1635</v>
      </c>
    </row>
    <row r="125">
      <c r="B125" s="36" t="s">
        <v>1636</v>
      </c>
      <c r="C125" s="36" t="s">
        <v>1637</v>
      </c>
      <c r="D125" s="36" t="s">
        <v>1638</v>
      </c>
      <c r="E125" s="36" t="s">
        <v>1180</v>
      </c>
      <c r="F125" s="36" t="s">
        <v>1180</v>
      </c>
      <c r="G125" s="36" t="s">
        <v>1639</v>
      </c>
    </row>
    <row r="126">
      <c r="B126" s="36" t="s">
        <v>1640</v>
      </c>
      <c r="C126" s="36" t="s">
        <v>1641</v>
      </c>
      <c r="D126" s="36" t="s">
        <v>1642</v>
      </c>
      <c r="E126" s="36" t="s">
        <v>1219</v>
      </c>
      <c r="F126" s="36" t="s">
        <v>1191</v>
      </c>
      <c r="G126" s="36" t="s">
        <v>1643</v>
      </c>
    </row>
    <row r="127">
      <c r="B127" s="36" t="s">
        <v>1644</v>
      </c>
      <c r="C127" s="36" t="s">
        <v>1645</v>
      </c>
      <c r="D127" s="36" t="s">
        <v>1646</v>
      </c>
      <c r="E127" s="36" t="s">
        <v>1262</v>
      </c>
      <c r="F127" s="36" t="s">
        <v>1262</v>
      </c>
      <c r="G127" s="36" t="s">
        <v>1535</v>
      </c>
    </row>
    <row r="128">
      <c r="B128" s="36" t="s">
        <v>1647</v>
      </c>
      <c r="C128" s="36" t="s">
        <v>1648</v>
      </c>
      <c r="D128" s="36" t="s">
        <v>1649</v>
      </c>
      <c r="E128" s="36" t="s">
        <v>1240</v>
      </c>
      <c r="F128" s="36" t="s">
        <v>1240</v>
      </c>
      <c r="G128" s="36" t="s">
        <v>1650</v>
      </c>
    </row>
    <row r="129">
      <c r="B129" s="36" t="s">
        <v>1651</v>
      </c>
      <c r="C129" s="36" t="s">
        <v>1652</v>
      </c>
      <c r="D129" s="36" t="s">
        <v>1653</v>
      </c>
      <c r="E129" s="36" t="s">
        <v>1174</v>
      </c>
      <c r="F129" s="36" t="s">
        <v>1199</v>
      </c>
      <c r="G129" s="36" t="s">
        <v>1654</v>
      </c>
    </row>
    <row r="130">
      <c r="B130" s="36" t="s">
        <v>1655</v>
      </c>
      <c r="C130" s="36" t="s">
        <v>1656</v>
      </c>
      <c r="D130" s="36" t="s">
        <v>1657</v>
      </c>
      <c r="E130" s="36" t="s">
        <v>1159</v>
      </c>
      <c r="F130" s="36" t="s">
        <v>355</v>
      </c>
      <c r="G130" s="36" t="s">
        <v>1658</v>
      </c>
    </row>
    <row r="131">
      <c r="B131" s="36" t="s">
        <v>1659</v>
      </c>
      <c r="C131" s="36" t="s">
        <v>1660</v>
      </c>
      <c r="D131" s="36" t="s">
        <v>1661</v>
      </c>
      <c r="E131" s="36" t="s">
        <v>1494</v>
      </c>
      <c r="F131" s="36" t="s">
        <v>253</v>
      </c>
      <c r="G131" s="36" t="s">
        <v>1662</v>
      </c>
    </row>
    <row r="132">
      <c r="B132" s="36" t="s">
        <v>1663</v>
      </c>
      <c r="C132" s="36" t="s">
        <v>1664</v>
      </c>
      <c r="D132" s="36" t="s">
        <v>1665</v>
      </c>
      <c r="E132" s="36" t="s">
        <v>1174</v>
      </c>
      <c r="F132" s="36" t="s">
        <v>1199</v>
      </c>
      <c r="G132" s="36" t="s">
        <v>1666</v>
      </c>
    </row>
    <row r="133">
      <c r="B133" s="36" t="s">
        <v>1667</v>
      </c>
      <c r="C133" s="36" t="s">
        <v>1668</v>
      </c>
      <c r="D133" s="36" t="s">
        <v>1669</v>
      </c>
      <c r="E133" s="36" t="s">
        <v>1219</v>
      </c>
      <c r="F133" s="36" t="s">
        <v>1196</v>
      </c>
      <c r="G133" s="36" t="s">
        <v>1670</v>
      </c>
    </row>
    <row r="134">
      <c r="B134" s="36" t="s">
        <v>1671</v>
      </c>
      <c r="C134" s="36" t="s">
        <v>1672</v>
      </c>
      <c r="D134" s="36" t="s">
        <v>1673</v>
      </c>
      <c r="E134" s="36" t="s">
        <v>1219</v>
      </c>
      <c r="F134" s="36" t="s">
        <v>374</v>
      </c>
      <c r="G134" s="36" t="s">
        <v>1674</v>
      </c>
    </row>
    <row r="135">
      <c r="B135" s="36" t="s">
        <v>1675</v>
      </c>
      <c r="C135" s="36" t="s">
        <v>1676</v>
      </c>
      <c r="D135" s="36" t="s">
        <v>1677</v>
      </c>
      <c r="E135" s="36" t="s">
        <v>1159</v>
      </c>
      <c r="F135" s="36" t="s">
        <v>362</v>
      </c>
      <c r="G135" s="36" t="s">
        <v>1678</v>
      </c>
    </row>
    <row r="136">
      <c r="B136" s="36" t="s">
        <v>1679</v>
      </c>
      <c r="C136" s="36" t="s">
        <v>1680</v>
      </c>
      <c r="D136" s="36" t="s">
        <v>1681</v>
      </c>
      <c r="E136" s="36" t="s">
        <v>1159</v>
      </c>
      <c r="F136" s="36" t="s">
        <v>358</v>
      </c>
      <c r="G136" s="36" t="s">
        <v>1682</v>
      </c>
    </row>
    <row r="137">
      <c r="B137" s="36" t="s">
        <v>1683</v>
      </c>
      <c r="C137" s="36" t="s">
        <v>1684</v>
      </c>
      <c r="D137" s="36" t="s">
        <v>1685</v>
      </c>
      <c r="E137" s="36" t="s">
        <v>1169</v>
      </c>
      <c r="F137" s="36" t="s">
        <v>399</v>
      </c>
      <c r="G137" s="36" t="s">
        <v>1686</v>
      </c>
    </row>
    <row r="138">
      <c r="B138" s="36" t="s">
        <v>1687</v>
      </c>
      <c r="C138" s="36" t="s">
        <v>1688</v>
      </c>
      <c r="D138" s="36" t="s">
        <v>1689</v>
      </c>
      <c r="E138" s="36" t="s">
        <v>1174</v>
      </c>
      <c r="F138" s="36" t="s">
        <v>1199</v>
      </c>
      <c r="G138" s="36" t="s">
        <v>1690</v>
      </c>
    </row>
    <row r="139">
      <c r="B139" s="36" t="s">
        <v>1691</v>
      </c>
      <c r="C139" s="36" t="s">
        <v>1692</v>
      </c>
      <c r="D139" s="36" t="s">
        <v>1693</v>
      </c>
      <c r="E139" s="36" t="s">
        <v>1169</v>
      </c>
      <c r="F139" s="36" t="s">
        <v>399</v>
      </c>
      <c r="G139" s="36" t="s">
        <v>1694</v>
      </c>
    </row>
    <row r="140">
      <c r="B140" s="36" t="s">
        <v>1695</v>
      </c>
      <c r="C140" s="36" t="s">
        <v>1696</v>
      </c>
      <c r="D140" s="36" t="s">
        <v>1697</v>
      </c>
      <c r="E140" s="36" t="s">
        <v>1174</v>
      </c>
      <c r="F140" s="36" t="s">
        <v>1199</v>
      </c>
      <c r="G140" s="36" t="s">
        <v>1698</v>
      </c>
    </row>
    <row r="141">
      <c r="B141" s="36" t="s">
        <v>1699</v>
      </c>
      <c r="C141" s="36" t="s">
        <v>1700</v>
      </c>
      <c r="D141" s="36" t="s">
        <v>1701</v>
      </c>
      <c r="E141" s="36" t="s">
        <v>1174</v>
      </c>
      <c r="F141" s="36" t="s">
        <v>1314</v>
      </c>
      <c r="G141" s="36" t="s">
        <v>1702</v>
      </c>
    </row>
    <row r="142">
      <c r="B142" s="36" t="s">
        <v>1703</v>
      </c>
      <c r="C142" s="36" t="s">
        <v>1704</v>
      </c>
      <c r="D142" s="36" t="s">
        <v>1705</v>
      </c>
      <c r="E142" s="36" t="s">
        <v>1174</v>
      </c>
      <c r="F142" s="36" t="s">
        <v>1199</v>
      </c>
      <c r="G142" s="36" t="s">
        <v>1706</v>
      </c>
    </row>
    <row r="143">
      <c r="B143" s="36" t="s">
        <v>1707</v>
      </c>
      <c r="C143" s="36" t="s">
        <v>1708</v>
      </c>
      <c r="D143" s="36" t="s">
        <v>1709</v>
      </c>
      <c r="E143" s="36" t="s">
        <v>1174</v>
      </c>
      <c r="F143" s="36" t="s">
        <v>1314</v>
      </c>
      <c r="G143" s="36" t="s">
        <v>1710</v>
      </c>
    </row>
    <row r="144">
      <c r="B144" s="36" t="s">
        <v>1711</v>
      </c>
      <c r="C144" s="36" t="s">
        <v>1712</v>
      </c>
      <c r="D144" s="36" t="s">
        <v>1713</v>
      </c>
      <c r="E144" s="36" t="s">
        <v>1367</v>
      </c>
      <c r="F144" s="36" t="s">
        <v>253</v>
      </c>
      <c r="G144" s="36" t="s">
        <v>1714</v>
      </c>
    </row>
    <row r="145">
      <c r="B145" s="36" t="s">
        <v>1715</v>
      </c>
      <c r="C145" s="36" t="s">
        <v>1716</v>
      </c>
      <c r="D145" s="36" t="s">
        <v>1717</v>
      </c>
      <c r="E145" s="36" t="s">
        <v>1342</v>
      </c>
      <c r="F145" s="36" t="s">
        <v>1240</v>
      </c>
      <c r="G145" s="36" t="s">
        <v>1718</v>
      </c>
    </row>
    <row r="146">
      <c r="B146" s="36" t="s">
        <v>1719</v>
      </c>
      <c r="C146" s="36" t="s">
        <v>1720</v>
      </c>
      <c r="D146" s="36" t="s">
        <v>1721</v>
      </c>
      <c r="E146" s="36" t="s">
        <v>512</v>
      </c>
      <c r="F146" s="36" t="s">
        <v>1240</v>
      </c>
      <c r="G146" s="36" t="s">
        <v>1722</v>
      </c>
    </row>
    <row r="147">
      <c r="B147" s="36" t="s">
        <v>1723</v>
      </c>
      <c r="C147" s="36" t="s">
        <v>1724</v>
      </c>
      <c r="D147" s="36" t="s">
        <v>1725</v>
      </c>
      <c r="E147" s="36" t="s">
        <v>1367</v>
      </c>
      <c r="F147" s="36" t="s">
        <v>253</v>
      </c>
      <c r="G147" s="36" t="s">
        <v>1726</v>
      </c>
    </row>
    <row r="148">
      <c r="B148" s="36" t="s">
        <v>1727</v>
      </c>
      <c r="C148" s="36" t="s">
        <v>1728</v>
      </c>
      <c r="D148" s="36" t="s">
        <v>1729</v>
      </c>
      <c r="E148" s="36" t="s">
        <v>1169</v>
      </c>
      <c r="F148" s="36" t="s">
        <v>399</v>
      </c>
      <c r="G148" s="36" t="s">
        <v>1730</v>
      </c>
    </row>
    <row r="149">
      <c r="B149" s="36" t="s">
        <v>1731</v>
      </c>
      <c r="C149" s="36" t="s">
        <v>1732</v>
      </c>
      <c r="D149" s="36" t="s">
        <v>1733</v>
      </c>
      <c r="E149" s="36" t="s">
        <v>1159</v>
      </c>
      <c r="F149" s="36" t="s">
        <v>355</v>
      </c>
      <c r="G149" s="36" t="s">
        <v>1734</v>
      </c>
    </row>
    <row r="150">
      <c r="B150" s="36" t="s">
        <v>1735</v>
      </c>
      <c r="C150" s="36" t="s">
        <v>1736</v>
      </c>
      <c r="D150" s="36" t="s">
        <v>1737</v>
      </c>
      <c r="E150" s="36" t="s">
        <v>1159</v>
      </c>
      <c r="F150" s="36" t="s">
        <v>355</v>
      </c>
      <c r="G150" s="36" t="s">
        <v>1738</v>
      </c>
    </row>
    <row r="151">
      <c r="B151" s="36" t="s">
        <v>1739</v>
      </c>
      <c r="C151" s="36" t="s">
        <v>1740</v>
      </c>
      <c r="D151" s="36" t="s">
        <v>1741</v>
      </c>
      <c r="E151" s="36" t="s">
        <v>1174</v>
      </c>
      <c r="F151" s="36" t="s">
        <v>1199</v>
      </c>
      <c r="G151" s="36" t="s">
        <v>1742</v>
      </c>
    </row>
    <row r="152">
      <c r="B152" s="36" t="s">
        <v>1743</v>
      </c>
      <c r="C152" s="36" t="s">
        <v>1744</v>
      </c>
      <c r="D152" s="36" t="s">
        <v>1745</v>
      </c>
      <c r="E152" s="36" t="s">
        <v>1174</v>
      </c>
      <c r="F152" s="36" t="s">
        <v>1199</v>
      </c>
      <c r="G152" s="36" t="s">
        <v>1746</v>
      </c>
    </row>
    <row r="153">
      <c r="B153" s="36" t="s">
        <v>1747</v>
      </c>
      <c r="C153" s="36" t="s">
        <v>1748</v>
      </c>
      <c r="D153" s="36" t="s">
        <v>1749</v>
      </c>
      <c r="E153" s="36" t="s">
        <v>1219</v>
      </c>
      <c r="F153" s="36" t="s">
        <v>1196</v>
      </c>
      <c r="G153" s="36" t="s">
        <v>1750</v>
      </c>
    </row>
    <row r="154">
      <c r="B154" s="36" t="s">
        <v>1751</v>
      </c>
      <c r="C154" s="36" t="s">
        <v>1752</v>
      </c>
      <c r="D154" s="36" t="s">
        <v>1753</v>
      </c>
      <c r="E154" s="36" t="s">
        <v>1169</v>
      </c>
      <c r="F154" s="36" t="s">
        <v>399</v>
      </c>
      <c r="G154" s="36" t="s">
        <v>1754</v>
      </c>
    </row>
    <row r="155">
      <c r="B155" s="36" t="s">
        <v>1755</v>
      </c>
      <c r="C155" s="36" t="s">
        <v>1756</v>
      </c>
      <c r="D155" s="36" t="s">
        <v>1757</v>
      </c>
      <c r="E155" s="36" t="s">
        <v>1219</v>
      </c>
      <c r="F155" s="36" t="s">
        <v>1196</v>
      </c>
      <c r="G155" s="36" t="s">
        <v>1758</v>
      </c>
    </row>
    <row r="156">
      <c r="B156" s="36" t="s">
        <v>1759</v>
      </c>
      <c r="C156" s="36" t="s">
        <v>1760</v>
      </c>
      <c r="D156" s="36" t="s">
        <v>1761</v>
      </c>
      <c r="E156" s="36" t="s">
        <v>1174</v>
      </c>
      <c r="F156" s="36" t="s">
        <v>1199</v>
      </c>
      <c r="G156" s="36" t="s">
        <v>1762</v>
      </c>
    </row>
    <row r="157">
      <c r="B157" s="36" t="s">
        <v>1763</v>
      </c>
      <c r="C157" s="36" t="s">
        <v>1764</v>
      </c>
      <c r="D157" s="36" t="s">
        <v>1765</v>
      </c>
      <c r="E157" s="36" t="s">
        <v>1174</v>
      </c>
      <c r="F157" s="36" t="s">
        <v>1314</v>
      </c>
      <c r="G157" s="36" t="s">
        <v>1766</v>
      </c>
    </row>
    <row r="158">
      <c r="B158" s="36" t="s">
        <v>1767</v>
      </c>
      <c r="C158" s="36" t="s">
        <v>1768</v>
      </c>
      <c r="D158" s="36" t="s">
        <v>1769</v>
      </c>
      <c r="E158" s="36" t="s">
        <v>1174</v>
      </c>
      <c r="F158" s="36" t="s">
        <v>1314</v>
      </c>
      <c r="G158" s="36" t="s">
        <v>1770</v>
      </c>
    </row>
    <row r="159">
      <c r="B159" s="36" t="s">
        <v>1771</v>
      </c>
      <c r="C159" s="36" t="s">
        <v>1772</v>
      </c>
      <c r="D159" s="36" t="s">
        <v>1773</v>
      </c>
      <c r="E159" s="36" t="s">
        <v>1174</v>
      </c>
      <c r="F159" s="36" t="s">
        <v>1199</v>
      </c>
      <c r="G159" s="36" t="s">
        <v>1774</v>
      </c>
    </row>
    <row r="160">
      <c r="B160" s="36" t="s">
        <v>1775</v>
      </c>
      <c r="C160" s="36" t="s">
        <v>1776</v>
      </c>
      <c r="D160" s="36" t="s">
        <v>1777</v>
      </c>
      <c r="E160" s="36" t="s">
        <v>1174</v>
      </c>
      <c r="F160" s="36" t="s">
        <v>1199</v>
      </c>
      <c r="G160" s="36" t="s">
        <v>1766</v>
      </c>
    </row>
    <row r="161">
      <c r="B161" s="36" t="s">
        <v>1778</v>
      </c>
      <c r="C161" s="36" t="s">
        <v>1779</v>
      </c>
      <c r="D161" s="36" t="s">
        <v>1780</v>
      </c>
      <c r="E161" s="36" t="s">
        <v>1174</v>
      </c>
      <c r="F161" s="36" t="s">
        <v>1314</v>
      </c>
      <c r="G161" s="36" t="s">
        <v>1781</v>
      </c>
    </row>
    <row r="162">
      <c r="B162" s="36" t="s">
        <v>1782</v>
      </c>
      <c r="C162" s="36" t="s">
        <v>1783</v>
      </c>
      <c r="D162" s="36" t="s">
        <v>1784</v>
      </c>
      <c r="E162" s="36" t="s">
        <v>1159</v>
      </c>
      <c r="F162" s="36" t="s">
        <v>362</v>
      </c>
      <c r="G162" s="36" t="s">
        <v>1785</v>
      </c>
    </row>
    <row r="163">
      <c r="B163" s="36" t="s">
        <v>1786</v>
      </c>
      <c r="C163" s="36" t="s">
        <v>1787</v>
      </c>
      <c r="D163" s="36" t="s">
        <v>1788</v>
      </c>
      <c r="E163" s="36" t="s">
        <v>1159</v>
      </c>
      <c r="F163" s="36" t="s">
        <v>362</v>
      </c>
      <c r="G163" s="36" t="s">
        <v>1789</v>
      </c>
    </row>
    <row r="164">
      <c r="B164" s="36" t="s">
        <v>1790</v>
      </c>
      <c r="C164" s="36" t="s">
        <v>1791</v>
      </c>
      <c r="D164" s="36" t="s">
        <v>1792</v>
      </c>
      <c r="E164" s="36" t="s">
        <v>1174</v>
      </c>
      <c r="F164" s="36" t="s">
        <v>1199</v>
      </c>
      <c r="G164" s="36" t="s">
        <v>1793</v>
      </c>
    </row>
    <row r="165">
      <c r="B165" s="36" t="s">
        <v>1794</v>
      </c>
      <c r="C165" s="36" t="s">
        <v>1795</v>
      </c>
      <c r="D165" s="36" t="s">
        <v>1796</v>
      </c>
      <c r="E165" s="36" t="s">
        <v>1174</v>
      </c>
      <c r="F165" s="36" t="s">
        <v>1199</v>
      </c>
      <c r="G165" s="36" t="s">
        <v>1797</v>
      </c>
    </row>
    <row r="166">
      <c r="B166" s="36" t="s">
        <v>1798</v>
      </c>
      <c r="C166" s="36" t="s">
        <v>1799</v>
      </c>
      <c r="D166" s="36" t="s">
        <v>1800</v>
      </c>
      <c r="E166" s="36" t="s">
        <v>1174</v>
      </c>
      <c r="F166" s="36" t="s">
        <v>1199</v>
      </c>
      <c r="G166" s="36" t="s">
        <v>1801</v>
      </c>
    </row>
    <row r="167">
      <c r="B167" s="36" t="s">
        <v>1802</v>
      </c>
      <c r="C167" s="36" t="s">
        <v>1803</v>
      </c>
      <c r="D167" s="36" t="s">
        <v>1804</v>
      </c>
      <c r="E167" s="36" t="s">
        <v>1367</v>
      </c>
      <c r="F167" s="36" t="s">
        <v>253</v>
      </c>
      <c r="G167" s="36" t="s">
        <v>1805</v>
      </c>
    </row>
    <row r="168">
      <c r="B168" s="36" t="s">
        <v>1806</v>
      </c>
      <c r="C168" s="36" t="s">
        <v>1807</v>
      </c>
      <c r="D168" s="36" t="s">
        <v>1808</v>
      </c>
      <c r="E168" s="36" t="s">
        <v>1367</v>
      </c>
      <c r="F168" s="36" t="s">
        <v>253</v>
      </c>
      <c r="G168" s="36" t="s">
        <v>1809</v>
      </c>
    </row>
    <row r="169">
      <c r="B169" s="36" t="s">
        <v>1810</v>
      </c>
      <c r="C169" s="36" t="s">
        <v>1811</v>
      </c>
      <c r="D169" s="36" t="s">
        <v>1812</v>
      </c>
      <c r="E169" s="36" t="s">
        <v>1367</v>
      </c>
      <c r="F169" s="36" t="s">
        <v>253</v>
      </c>
      <c r="G169" s="36" t="s">
        <v>1813</v>
      </c>
    </row>
    <row r="170">
      <c r="B170" s="36" t="s">
        <v>1814</v>
      </c>
      <c r="C170" s="36" t="s">
        <v>1815</v>
      </c>
      <c r="D170" s="36" t="s">
        <v>1816</v>
      </c>
      <c r="E170" s="36" t="s">
        <v>436</v>
      </c>
      <c r="F170" s="36" t="s">
        <v>1817</v>
      </c>
      <c r="G170" s="36" t="s">
        <v>1818</v>
      </c>
    </row>
    <row r="171">
      <c r="B171" s="36" t="s">
        <v>1819</v>
      </c>
      <c r="C171" s="36" t="s">
        <v>1820</v>
      </c>
      <c r="D171" s="36" t="s">
        <v>1821</v>
      </c>
      <c r="E171" s="36" t="s">
        <v>436</v>
      </c>
      <c r="F171" s="36" t="s">
        <v>1822</v>
      </c>
      <c r="G171" s="36" t="s">
        <v>1823</v>
      </c>
    </row>
    <row r="172">
      <c r="B172" s="36" t="s">
        <v>1824</v>
      </c>
      <c r="C172" s="36" t="s">
        <v>1825</v>
      </c>
      <c r="D172" s="36" t="s">
        <v>1826</v>
      </c>
      <c r="E172" s="36" t="s">
        <v>436</v>
      </c>
      <c r="F172" s="36" t="s">
        <v>1827</v>
      </c>
      <c r="G172" s="36" t="s">
        <v>1828</v>
      </c>
    </row>
    <row r="173">
      <c r="B173" s="36" t="s">
        <v>1829</v>
      </c>
      <c r="C173" s="36" t="s">
        <v>1830</v>
      </c>
      <c r="D173" s="36" t="s">
        <v>1831</v>
      </c>
      <c r="E173" s="36" t="s">
        <v>1367</v>
      </c>
      <c r="F173" s="36" t="s">
        <v>253</v>
      </c>
      <c r="G173" s="36" t="s">
        <v>1832</v>
      </c>
    </row>
    <row r="174">
      <c r="B174" s="36" t="s">
        <v>1833</v>
      </c>
      <c r="C174" s="36" t="s">
        <v>1834</v>
      </c>
      <c r="D174" s="36" t="s">
        <v>1835</v>
      </c>
      <c r="E174" s="36" t="s">
        <v>1367</v>
      </c>
      <c r="F174" s="36" t="s">
        <v>253</v>
      </c>
      <c r="G174" s="36" t="s">
        <v>1836</v>
      </c>
    </row>
    <row r="175">
      <c r="B175" s="36" t="s">
        <v>1837</v>
      </c>
      <c r="C175" s="36" t="s">
        <v>1838</v>
      </c>
      <c r="D175" s="36" t="s">
        <v>1839</v>
      </c>
      <c r="E175" s="36" t="s">
        <v>1367</v>
      </c>
      <c r="F175" s="36" t="s">
        <v>253</v>
      </c>
      <c r="G175" s="36" t="s">
        <v>1840</v>
      </c>
    </row>
    <row r="176">
      <c r="B176" s="36" t="s">
        <v>1841</v>
      </c>
      <c r="C176" s="36" t="s">
        <v>1842</v>
      </c>
      <c r="D176" s="36" t="s">
        <v>1843</v>
      </c>
      <c r="E176" s="36" t="s">
        <v>1367</v>
      </c>
      <c r="F176" s="36" t="s">
        <v>253</v>
      </c>
      <c r="G176" s="36" t="s">
        <v>1844</v>
      </c>
    </row>
    <row r="177">
      <c r="B177" s="36" t="s">
        <v>1845</v>
      </c>
      <c r="C177" s="36" t="s">
        <v>1846</v>
      </c>
      <c r="D177" s="36" t="s">
        <v>1847</v>
      </c>
      <c r="E177" s="36" t="s">
        <v>1367</v>
      </c>
      <c r="F177" s="36" t="s">
        <v>253</v>
      </c>
      <c r="G177" s="36" t="s">
        <v>1848</v>
      </c>
    </row>
    <row r="178">
      <c r="B178" s="36" t="s">
        <v>1849</v>
      </c>
      <c r="C178" s="36" t="s">
        <v>1850</v>
      </c>
      <c r="D178" s="36" t="s">
        <v>1851</v>
      </c>
      <c r="E178" s="36" t="s">
        <v>1174</v>
      </c>
      <c r="F178" s="36" t="s">
        <v>1199</v>
      </c>
      <c r="G178" s="36" t="s">
        <v>1852</v>
      </c>
    </row>
    <row r="179">
      <c r="B179" s="36" t="s">
        <v>1853</v>
      </c>
      <c r="C179" s="36" t="s">
        <v>1854</v>
      </c>
      <c r="D179" s="36" t="s">
        <v>1855</v>
      </c>
      <c r="E179" s="36" t="s">
        <v>1169</v>
      </c>
      <c r="F179" s="36" t="s">
        <v>399</v>
      </c>
      <c r="G179" s="36" t="s">
        <v>1856</v>
      </c>
    </row>
    <row r="180">
      <c r="B180" s="36" t="s">
        <v>1857</v>
      </c>
      <c r="C180" s="36" t="s">
        <v>1858</v>
      </c>
      <c r="D180" s="36" t="s">
        <v>1859</v>
      </c>
      <c r="E180" s="36" t="s">
        <v>420</v>
      </c>
      <c r="F180" s="36" t="s">
        <v>1275</v>
      </c>
      <c r="G180" s="36" t="s">
        <v>1860</v>
      </c>
    </row>
    <row r="181">
      <c r="B181" s="36" t="s">
        <v>1861</v>
      </c>
      <c r="C181" s="36" t="s">
        <v>1862</v>
      </c>
      <c r="D181" s="36" t="s">
        <v>1863</v>
      </c>
      <c r="E181" s="36" t="s">
        <v>1169</v>
      </c>
      <c r="F181" s="36" t="s">
        <v>399</v>
      </c>
      <c r="G181" s="36" t="s">
        <v>1864</v>
      </c>
    </row>
    <row r="182">
      <c r="B182" s="36" t="s">
        <v>1865</v>
      </c>
      <c r="C182" s="36" t="s">
        <v>1866</v>
      </c>
      <c r="D182" s="36" t="s">
        <v>1867</v>
      </c>
      <c r="E182" s="36" t="s">
        <v>1174</v>
      </c>
      <c r="F182" s="36" t="s">
        <v>1199</v>
      </c>
      <c r="G182" s="36" t="s">
        <v>1868</v>
      </c>
    </row>
    <row r="183">
      <c r="B183" s="36" t="s">
        <v>1869</v>
      </c>
      <c r="C183" s="36" t="s">
        <v>1870</v>
      </c>
      <c r="D183" s="36" t="s">
        <v>1871</v>
      </c>
      <c r="E183" s="36" t="s">
        <v>1219</v>
      </c>
      <c r="F183" s="36" t="s">
        <v>1191</v>
      </c>
      <c r="G183" s="36" t="s">
        <v>1872</v>
      </c>
    </row>
    <row r="184">
      <c r="B184" s="36" t="s">
        <v>1873</v>
      </c>
      <c r="C184" s="36" t="s">
        <v>1874</v>
      </c>
      <c r="D184" s="36" t="s">
        <v>1875</v>
      </c>
      <c r="E184" s="36" t="s">
        <v>1219</v>
      </c>
      <c r="F184" s="36" t="s">
        <v>1191</v>
      </c>
      <c r="G184" s="36" t="s">
        <v>1876</v>
      </c>
    </row>
    <row r="185">
      <c r="B185" s="36" t="s">
        <v>1877</v>
      </c>
      <c r="C185" s="36" t="s">
        <v>1878</v>
      </c>
      <c r="D185" s="36" t="s">
        <v>1879</v>
      </c>
      <c r="E185" s="36" t="s">
        <v>1174</v>
      </c>
      <c r="F185" s="36" t="s">
        <v>1199</v>
      </c>
      <c r="G185" s="36" t="s">
        <v>1880</v>
      </c>
    </row>
    <row r="186">
      <c r="B186" s="36" t="s">
        <v>1881</v>
      </c>
      <c r="C186" s="36" t="s">
        <v>1882</v>
      </c>
      <c r="D186" s="36" t="s">
        <v>1883</v>
      </c>
      <c r="E186" s="36" t="s">
        <v>1262</v>
      </c>
      <c r="F186" s="36" t="s">
        <v>1262</v>
      </c>
      <c r="G186" s="36" t="s">
        <v>1884</v>
      </c>
    </row>
    <row r="187">
      <c r="B187" s="36" t="s">
        <v>1885</v>
      </c>
      <c r="C187" s="36" t="s">
        <v>1886</v>
      </c>
      <c r="D187" s="36" t="s">
        <v>1887</v>
      </c>
      <c r="E187" s="36" t="s">
        <v>1219</v>
      </c>
      <c r="F187" s="36" t="s">
        <v>374</v>
      </c>
      <c r="G187" s="36" t="s">
        <v>1888</v>
      </c>
    </row>
    <row r="188">
      <c r="B188" s="36" t="s">
        <v>1889</v>
      </c>
      <c r="C188" s="36" t="s">
        <v>1890</v>
      </c>
      <c r="D188" s="36" t="s">
        <v>1891</v>
      </c>
      <c r="E188" s="36" t="s">
        <v>1174</v>
      </c>
      <c r="F188" s="36" t="s">
        <v>1199</v>
      </c>
      <c r="G188" s="36" t="s">
        <v>1892</v>
      </c>
    </row>
    <row r="189">
      <c r="B189" s="36" t="s">
        <v>1893</v>
      </c>
      <c r="C189" s="36" t="s">
        <v>1894</v>
      </c>
      <c r="D189" s="36" t="s">
        <v>1895</v>
      </c>
      <c r="E189" s="36" t="s">
        <v>1169</v>
      </c>
      <c r="F189" s="36" t="s">
        <v>399</v>
      </c>
      <c r="G189" s="36" t="s">
        <v>1896</v>
      </c>
    </row>
    <row r="190">
      <c r="B190" s="36" t="s">
        <v>1897</v>
      </c>
      <c r="C190" s="36" t="s">
        <v>1898</v>
      </c>
      <c r="D190" s="36" t="s">
        <v>1899</v>
      </c>
      <c r="E190" s="36" t="s">
        <v>1219</v>
      </c>
      <c r="F190" s="36" t="s">
        <v>1196</v>
      </c>
      <c r="G190" s="36" t="s">
        <v>1900</v>
      </c>
    </row>
    <row r="191">
      <c r="B191" s="36" t="s">
        <v>1901</v>
      </c>
      <c r="C191" s="36" t="s">
        <v>1902</v>
      </c>
      <c r="D191" s="36" t="s">
        <v>1903</v>
      </c>
      <c r="E191" s="36" t="s">
        <v>420</v>
      </c>
      <c r="F191" s="36" t="s">
        <v>1275</v>
      </c>
      <c r="G191" s="36" t="s">
        <v>1904</v>
      </c>
    </row>
    <row r="192">
      <c r="B192" s="36" t="s">
        <v>1905</v>
      </c>
      <c r="C192" s="36" t="s">
        <v>1906</v>
      </c>
      <c r="D192" s="36" t="s">
        <v>1907</v>
      </c>
      <c r="E192" s="36" t="s">
        <v>1494</v>
      </c>
      <c r="F192" s="36" t="s">
        <v>1159</v>
      </c>
      <c r="G192" s="36" t="s">
        <v>1908</v>
      </c>
    </row>
    <row r="193">
      <c r="B193" s="36" t="s">
        <v>1909</v>
      </c>
      <c r="C193" s="36" t="s">
        <v>1910</v>
      </c>
      <c r="D193" s="36" t="s">
        <v>1911</v>
      </c>
      <c r="E193" s="36" t="s">
        <v>1494</v>
      </c>
      <c r="F193" s="36" t="s">
        <v>253</v>
      </c>
      <c r="G193" s="36" t="s">
        <v>1912</v>
      </c>
    </row>
    <row r="194">
      <c r="B194" s="36" t="s">
        <v>1913</v>
      </c>
      <c r="C194" s="36" t="s">
        <v>1914</v>
      </c>
      <c r="D194" s="36" t="s">
        <v>1915</v>
      </c>
      <c r="E194" s="36" t="s">
        <v>1494</v>
      </c>
      <c r="F194" s="36" t="s">
        <v>1159</v>
      </c>
      <c r="G194" s="36" t="s">
        <v>1916</v>
      </c>
    </row>
    <row r="195">
      <c r="B195" s="36" t="s">
        <v>1917</v>
      </c>
      <c r="C195" s="36" t="s">
        <v>1494</v>
      </c>
      <c r="D195" s="36" t="s">
        <v>1918</v>
      </c>
      <c r="E195" s="36" t="s">
        <v>1494</v>
      </c>
      <c r="F195" s="36" t="s">
        <v>253</v>
      </c>
      <c r="G195" s="36" t="s">
        <v>1919</v>
      </c>
    </row>
    <row r="196">
      <c r="B196" s="36" t="s">
        <v>1920</v>
      </c>
      <c r="C196" s="36" t="s">
        <v>1921</v>
      </c>
      <c r="D196" s="36" t="s">
        <v>1922</v>
      </c>
      <c r="E196" s="36" t="s">
        <v>1169</v>
      </c>
      <c r="F196" s="36" t="s">
        <v>1380</v>
      </c>
      <c r="G196" s="36" t="s">
        <v>1923</v>
      </c>
    </row>
    <row r="197">
      <c r="B197" s="36" t="s">
        <v>1924</v>
      </c>
      <c r="C197" s="36" t="s">
        <v>1925</v>
      </c>
      <c r="D197" s="36" t="s">
        <v>1926</v>
      </c>
      <c r="E197" s="36" t="s">
        <v>1169</v>
      </c>
      <c r="F197" s="36" t="s">
        <v>1240</v>
      </c>
      <c r="G197" s="36" t="s">
        <v>1927</v>
      </c>
    </row>
    <row r="198">
      <c r="B198" s="36" t="s">
        <v>1928</v>
      </c>
      <c r="C198" s="36" t="s">
        <v>1929</v>
      </c>
      <c r="D198" s="36" t="s">
        <v>1930</v>
      </c>
      <c r="E198" s="36" t="s">
        <v>1169</v>
      </c>
      <c r="F198" s="36" t="s">
        <v>1380</v>
      </c>
      <c r="G198" s="36" t="s">
        <v>1931</v>
      </c>
    </row>
    <row r="199">
      <c r="B199" s="36" t="s">
        <v>1932</v>
      </c>
      <c r="C199" s="36" t="s">
        <v>1933</v>
      </c>
      <c r="D199" s="36" t="s">
        <v>1934</v>
      </c>
      <c r="E199" s="36" t="s">
        <v>1169</v>
      </c>
      <c r="F199" s="36" t="s">
        <v>399</v>
      </c>
      <c r="G199" s="36" t="s">
        <v>1935</v>
      </c>
    </row>
    <row r="200">
      <c r="B200" s="36" t="s">
        <v>1936</v>
      </c>
      <c r="C200" s="36" t="s">
        <v>1937</v>
      </c>
      <c r="D200" s="36" t="s">
        <v>1938</v>
      </c>
      <c r="E200" s="36" t="s">
        <v>1169</v>
      </c>
      <c r="F200" s="36" t="s">
        <v>399</v>
      </c>
      <c r="G200" s="36" t="s">
        <v>1939</v>
      </c>
    </row>
    <row r="201">
      <c r="B201" s="36" t="s">
        <v>1940</v>
      </c>
      <c r="C201" s="36" t="s">
        <v>1941</v>
      </c>
      <c r="D201" s="36" t="s">
        <v>1942</v>
      </c>
      <c r="E201" s="36" t="s">
        <v>1169</v>
      </c>
      <c r="F201" s="36" t="s">
        <v>399</v>
      </c>
      <c r="G201" s="36" t="s">
        <v>1943</v>
      </c>
    </row>
    <row r="202">
      <c r="B202" s="36" t="s">
        <v>1944</v>
      </c>
      <c r="C202" s="36" t="s">
        <v>1945</v>
      </c>
      <c r="D202" s="36" t="s">
        <v>1946</v>
      </c>
      <c r="E202" s="36" t="s">
        <v>1169</v>
      </c>
      <c r="F202" s="36" t="s">
        <v>1947</v>
      </c>
      <c r="G202" s="36" t="s">
        <v>1948</v>
      </c>
    </row>
    <row r="203">
      <c r="B203" s="36" t="s">
        <v>1185</v>
      </c>
      <c r="C203" s="36" t="s">
        <v>1949</v>
      </c>
      <c r="D203" s="36" t="s">
        <v>1950</v>
      </c>
      <c r="E203" s="36" t="s">
        <v>1169</v>
      </c>
      <c r="F203" s="36" t="s">
        <v>399</v>
      </c>
      <c r="G203" s="36" t="s">
        <v>1186</v>
      </c>
    </row>
    <row r="204">
      <c r="B204" s="36" t="s">
        <v>1951</v>
      </c>
      <c r="C204" s="36" t="s">
        <v>1952</v>
      </c>
      <c r="D204" s="36" t="s">
        <v>1953</v>
      </c>
      <c r="E204" s="36" t="s">
        <v>1174</v>
      </c>
      <c r="F204" s="36" t="s">
        <v>1199</v>
      </c>
      <c r="G204" s="36" t="s">
        <v>1954</v>
      </c>
    </row>
    <row r="205">
      <c r="B205" s="36" t="s">
        <v>1955</v>
      </c>
      <c r="C205" s="36" t="s">
        <v>1956</v>
      </c>
      <c r="D205" s="36" t="s">
        <v>1957</v>
      </c>
      <c r="E205" s="36" t="s">
        <v>1169</v>
      </c>
      <c r="F205" s="36" t="s">
        <v>399</v>
      </c>
      <c r="G205" s="36" t="s">
        <v>1958</v>
      </c>
    </row>
    <row r="206">
      <c r="B206" s="36" t="s">
        <v>1959</v>
      </c>
      <c r="C206" s="36" t="s">
        <v>1960</v>
      </c>
      <c r="D206" s="36" t="s">
        <v>1961</v>
      </c>
      <c r="E206" s="36" t="s">
        <v>1169</v>
      </c>
      <c r="F206" s="36" t="s">
        <v>1240</v>
      </c>
      <c r="G206" s="36" t="s">
        <v>1962</v>
      </c>
    </row>
    <row r="207">
      <c r="B207" s="36" t="s">
        <v>1963</v>
      </c>
      <c r="C207" s="36" t="s">
        <v>1964</v>
      </c>
      <c r="D207" s="36" t="s">
        <v>1965</v>
      </c>
      <c r="E207" s="36" t="s">
        <v>512</v>
      </c>
      <c r="F207" s="36" t="s">
        <v>1240</v>
      </c>
      <c r="G207" s="36" t="s">
        <v>1966</v>
      </c>
    </row>
    <row r="208">
      <c r="B208" s="36" t="s">
        <v>1967</v>
      </c>
      <c r="C208" s="36" t="s">
        <v>1968</v>
      </c>
      <c r="D208" s="36" t="s">
        <v>1969</v>
      </c>
      <c r="E208" s="36" t="s">
        <v>512</v>
      </c>
      <c r="F208" s="36" t="s">
        <v>1240</v>
      </c>
      <c r="G208" s="36" t="s">
        <v>1970</v>
      </c>
    </row>
    <row r="209">
      <c r="B209" s="36" t="s">
        <v>1971</v>
      </c>
      <c r="C209" s="36" t="s">
        <v>1972</v>
      </c>
      <c r="D209" s="36" t="s">
        <v>1973</v>
      </c>
      <c r="E209" s="36" t="s">
        <v>512</v>
      </c>
      <c r="F209" s="36" t="s">
        <v>1240</v>
      </c>
      <c r="G209" s="36" t="s">
        <v>1974</v>
      </c>
    </row>
    <row r="210">
      <c r="B210" s="36" t="s">
        <v>1975</v>
      </c>
      <c r="C210" s="36" t="s">
        <v>1976</v>
      </c>
      <c r="D210" s="36" t="s">
        <v>1977</v>
      </c>
      <c r="E210" s="36" t="s">
        <v>420</v>
      </c>
      <c r="F210" s="36" t="s">
        <v>1240</v>
      </c>
      <c r="G210" s="36" t="s">
        <v>1978</v>
      </c>
    </row>
    <row r="211">
      <c r="B211" s="36" t="s">
        <v>1979</v>
      </c>
      <c r="C211" s="36" t="s">
        <v>1980</v>
      </c>
      <c r="D211" s="36" t="s">
        <v>1981</v>
      </c>
      <c r="E211" s="36" t="s">
        <v>1174</v>
      </c>
      <c r="F211" s="36" t="s">
        <v>1199</v>
      </c>
      <c r="G211" s="36" t="s">
        <v>1982</v>
      </c>
    </row>
    <row r="212">
      <c r="B212" s="36" t="s">
        <v>1983</v>
      </c>
      <c r="C212" s="36" t="s">
        <v>1984</v>
      </c>
      <c r="D212" s="36" t="s">
        <v>1985</v>
      </c>
      <c r="E212" s="36" t="s">
        <v>1240</v>
      </c>
      <c r="F212" s="36" t="s">
        <v>1240</v>
      </c>
      <c r="G212" s="36" t="s">
        <v>1351</v>
      </c>
    </row>
    <row r="213">
      <c r="B213" s="36" t="s">
        <v>1986</v>
      </c>
      <c r="C213" s="36" t="s">
        <v>1987</v>
      </c>
      <c r="D213" s="36" t="s">
        <v>1988</v>
      </c>
      <c r="E213" s="36" t="s">
        <v>436</v>
      </c>
      <c r="F213" s="36" t="s">
        <v>1240</v>
      </c>
      <c r="G213" s="36" t="s">
        <v>1989</v>
      </c>
    </row>
    <row r="214">
      <c r="B214" s="36" t="s">
        <v>1990</v>
      </c>
      <c r="C214" s="36" t="s">
        <v>1991</v>
      </c>
      <c r="D214" s="36" t="s">
        <v>1992</v>
      </c>
      <c r="E214" s="36" t="s">
        <v>436</v>
      </c>
      <c r="F214" s="36" t="s">
        <v>436</v>
      </c>
      <c r="G214" s="36" t="s">
        <v>1535</v>
      </c>
    </row>
    <row r="215">
      <c r="B215" s="36" t="s">
        <v>1993</v>
      </c>
      <c r="C215" s="36" t="s">
        <v>1994</v>
      </c>
      <c r="D215" s="36" t="s">
        <v>1995</v>
      </c>
      <c r="E215" s="36" t="s">
        <v>1367</v>
      </c>
      <c r="F215" s="36" t="s">
        <v>253</v>
      </c>
      <c r="G215" s="36" t="s">
        <v>1996</v>
      </c>
    </row>
    <row r="216">
      <c r="B216" s="36" t="s">
        <v>1997</v>
      </c>
      <c r="C216" s="36" t="s">
        <v>1998</v>
      </c>
      <c r="D216" s="36" t="s">
        <v>1999</v>
      </c>
      <c r="E216" s="36" t="s">
        <v>1367</v>
      </c>
      <c r="F216" s="36" t="s">
        <v>253</v>
      </c>
      <c r="G216" s="36" t="s">
        <v>2000</v>
      </c>
    </row>
    <row r="217">
      <c r="B217" s="36" t="s">
        <v>2001</v>
      </c>
      <c r="C217" s="36" t="s">
        <v>2002</v>
      </c>
      <c r="D217" s="36" t="s">
        <v>2003</v>
      </c>
      <c r="E217" s="36" t="s">
        <v>1367</v>
      </c>
      <c r="F217" s="36" t="s">
        <v>1240</v>
      </c>
      <c r="G217" s="36" t="s">
        <v>2004</v>
      </c>
    </row>
    <row r="218">
      <c r="B218" s="36" t="s">
        <v>2005</v>
      </c>
      <c r="C218" s="36" t="s">
        <v>2006</v>
      </c>
      <c r="D218" s="36" t="s">
        <v>2007</v>
      </c>
      <c r="E218" s="36" t="s">
        <v>1367</v>
      </c>
      <c r="F218" s="36" t="s">
        <v>253</v>
      </c>
      <c r="G218" s="36" t="s">
        <v>2008</v>
      </c>
    </row>
    <row r="219">
      <c r="B219" s="36" t="s">
        <v>2009</v>
      </c>
      <c r="C219" s="36" t="s">
        <v>2010</v>
      </c>
      <c r="D219" s="36" t="s">
        <v>2011</v>
      </c>
      <c r="E219" s="36" t="s">
        <v>1240</v>
      </c>
      <c r="F219" s="36" t="s">
        <v>1240</v>
      </c>
      <c r="G219" s="36" t="s">
        <v>1758</v>
      </c>
    </row>
    <row r="220">
      <c r="B220" s="36" t="s">
        <v>2012</v>
      </c>
      <c r="C220" s="36" t="s">
        <v>2013</v>
      </c>
      <c r="D220" s="36" t="s">
        <v>2014</v>
      </c>
      <c r="E220" s="36" t="s">
        <v>436</v>
      </c>
      <c r="F220" s="36" t="s">
        <v>1210</v>
      </c>
      <c r="G220" s="36" t="s">
        <v>2015</v>
      </c>
    </row>
    <row r="221">
      <c r="B221" s="36" t="s">
        <v>2016</v>
      </c>
      <c r="C221" s="36" t="s">
        <v>2017</v>
      </c>
      <c r="D221" s="36" t="s">
        <v>2018</v>
      </c>
      <c r="E221" s="36" t="s">
        <v>1169</v>
      </c>
      <c r="F221" s="36" t="s">
        <v>399</v>
      </c>
      <c r="G221" s="36" t="s">
        <v>2019</v>
      </c>
    </row>
    <row r="222">
      <c r="B222" s="36" t="s">
        <v>2020</v>
      </c>
      <c r="C222" s="36" t="s">
        <v>2021</v>
      </c>
      <c r="D222" s="36" t="s">
        <v>2022</v>
      </c>
      <c r="E222" s="36" t="s">
        <v>420</v>
      </c>
      <c r="F222" s="36" t="s">
        <v>1275</v>
      </c>
      <c r="G222" s="36" t="s">
        <v>2023</v>
      </c>
    </row>
    <row r="223">
      <c r="B223" s="36" t="s">
        <v>2024</v>
      </c>
      <c r="C223" s="36" t="s">
        <v>2025</v>
      </c>
      <c r="D223" s="36" t="s">
        <v>2026</v>
      </c>
      <c r="E223" s="36" t="s">
        <v>1219</v>
      </c>
      <c r="F223" s="36" t="s">
        <v>1191</v>
      </c>
      <c r="G223" s="36" t="s">
        <v>2027</v>
      </c>
    </row>
    <row r="224">
      <c r="B224" s="36" t="s">
        <v>2028</v>
      </c>
      <c r="C224" s="36" t="s">
        <v>2029</v>
      </c>
      <c r="D224" s="36" t="s">
        <v>2030</v>
      </c>
      <c r="E224" s="36" t="s">
        <v>436</v>
      </c>
      <c r="F224" s="36" t="s">
        <v>1191</v>
      </c>
      <c r="G224" s="36" t="s">
        <v>2031</v>
      </c>
    </row>
    <row r="225">
      <c r="B225" s="36" t="s">
        <v>2032</v>
      </c>
      <c r="C225" s="36" t="s">
        <v>2033</v>
      </c>
      <c r="D225" s="36" t="s">
        <v>2034</v>
      </c>
      <c r="E225" s="36" t="s">
        <v>1219</v>
      </c>
      <c r="F225" s="36" t="s">
        <v>1191</v>
      </c>
      <c r="G225" s="36" t="s">
        <v>2035</v>
      </c>
    </row>
    <row r="226">
      <c r="B226" s="36" t="s">
        <v>2036</v>
      </c>
      <c r="C226" s="36" t="s">
        <v>2037</v>
      </c>
      <c r="D226" s="36" t="s">
        <v>2038</v>
      </c>
      <c r="E226" s="36" t="s">
        <v>1159</v>
      </c>
      <c r="F226" s="36" t="s">
        <v>362</v>
      </c>
      <c r="G226" s="36" t="s">
        <v>2039</v>
      </c>
    </row>
    <row r="227">
      <c r="B227" s="36" t="s">
        <v>2040</v>
      </c>
      <c r="C227" s="36" t="s">
        <v>2041</v>
      </c>
      <c r="D227" s="36" t="s">
        <v>2042</v>
      </c>
      <c r="E227" s="36" t="s">
        <v>1187</v>
      </c>
      <c r="F227" s="36" t="s">
        <v>1240</v>
      </c>
      <c r="G227" s="36" t="s">
        <v>2043</v>
      </c>
    </row>
    <row r="228">
      <c r="B228" s="36" t="s">
        <v>2044</v>
      </c>
      <c r="C228" s="36" t="s">
        <v>2045</v>
      </c>
      <c r="D228" s="36" t="s">
        <v>2046</v>
      </c>
      <c r="E228" s="36" t="s">
        <v>1262</v>
      </c>
      <c r="F228" s="36" t="s">
        <v>1262</v>
      </c>
      <c r="G228" s="36" t="s">
        <v>2047</v>
      </c>
    </row>
    <row r="229">
      <c r="B229" s="36" t="s">
        <v>2048</v>
      </c>
      <c r="C229" s="36" t="s">
        <v>2049</v>
      </c>
      <c r="D229" s="36" t="s">
        <v>2050</v>
      </c>
      <c r="E229" s="36" t="s">
        <v>1262</v>
      </c>
      <c r="F229" s="36" t="s">
        <v>1262</v>
      </c>
      <c r="G229" s="36" t="s">
        <v>2051</v>
      </c>
    </row>
    <row r="230">
      <c r="B230" s="36" t="s">
        <v>2052</v>
      </c>
      <c r="C230" s="36" t="s">
        <v>2053</v>
      </c>
      <c r="D230" s="36" t="s">
        <v>2054</v>
      </c>
      <c r="E230" s="36" t="s">
        <v>420</v>
      </c>
      <c r="F230" s="36" t="s">
        <v>1240</v>
      </c>
      <c r="G230" s="36" t="s">
        <v>2055</v>
      </c>
    </row>
    <row r="231">
      <c r="B231" s="36" t="s">
        <v>2056</v>
      </c>
      <c r="C231" s="36" t="s">
        <v>2057</v>
      </c>
      <c r="D231" s="36" t="s">
        <v>2058</v>
      </c>
      <c r="E231" s="36" t="s">
        <v>1219</v>
      </c>
      <c r="F231" s="36" t="s">
        <v>1196</v>
      </c>
      <c r="G231" s="36" t="s">
        <v>2059</v>
      </c>
    </row>
    <row r="232">
      <c r="B232" s="36" t="s">
        <v>2060</v>
      </c>
      <c r="C232" s="36" t="s">
        <v>2061</v>
      </c>
      <c r="D232" s="36" t="s">
        <v>2062</v>
      </c>
      <c r="E232" s="36" t="s">
        <v>1309</v>
      </c>
      <c r="F232" s="36" t="s">
        <v>1240</v>
      </c>
      <c r="G232" s="36" t="s">
        <v>2063</v>
      </c>
    </row>
    <row r="233">
      <c r="B233" s="36" t="s">
        <v>2064</v>
      </c>
      <c r="C233" s="36" t="s">
        <v>2065</v>
      </c>
      <c r="D233" s="36" t="s">
        <v>2066</v>
      </c>
      <c r="E233" s="36" t="s">
        <v>1494</v>
      </c>
      <c r="F233" s="36" t="s">
        <v>1159</v>
      </c>
      <c r="G233" s="36" t="s">
        <v>2067</v>
      </c>
    </row>
    <row r="234">
      <c r="B234" s="36" t="s">
        <v>2068</v>
      </c>
      <c r="C234" s="36" t="s">
        <v>2069</v>
      </c>
      <c r="D234" s="36" t="s">
        <v>2070</v>
      </c>
      <c r="E234" s="36" t="s">
        <v>1494</v>
      </c>
      <c r="F234" s="36" t="s">
        <v>1159</v>
      </c>
      <c r="G234" s="36" t="s">
        <v>2071</v>
      </c>
    </row>
    <row r="235">
      <c r="B235" s="36" t="s">
        <v>2072</v>
      </c>
      <c r="C235" s="36" t="s">
        <v>2069</v>
      </c>
      <c r="D235" s="36" t="s">
        <v>2073</v>
      </c>
      <c r="E235" s="36" t="s">
        <v>1494</v>
      </c>
      <c r="F235" s="36" t="s">
        <v>1159</v>
      </c>
      <c r="G235" s="36" t="s">
        <v>2074</v>
      </c>
    </row>
    <row r="236">
      <c r="B236" s="36" t="s">
        <v>2075</v>
      </c>
      <c r="C236" s="36" t="s">
        <v>2076</v>
      </c>
      <c r="D236" s="36" t="s">
        <v>2077</v>
      </c>
      <c r="E236" s="36" t="s">
        <v>1494</v>
      </c>
      <c r="F236" s="36" t="s">
        <v>253</v>
      </c>
      <c r="G236" s="36" t="s">
        <v>1507</v>
      </c>
    </row>
    <row r="237">
      <c r="B237" s="36" t="s">
        <v>2078</v>
      </c>
      <c r="C237" s="36" t="s">
        <v>2079</v>
      </c>
      <c r="D237" s="36" t="s">
        <v>2080</v>
      </c>
      <c r="E237" s="36" t="s">
        <v>1494</v>
      </c>
      <c r="F237" s="36" t="s">
        <v>253</v>
      </c>
      <c r="G237" s="36" t="s">
        <v>2081</v>
      </c>
    </row>
    <row r="238">
      <c r="B238" s="36" t="s">
        <v>2082</v>
      </c>
      <c r="C238" s="36" t="s">
        <v>2083</v>
      </c>
      <c r="D238" s="36" t="s">
        <v>2084</v>
      </c>
      <c r="E238" s="36" t="s">
        <v>1494</v>
      </c>
      <c r="F238" s="36" t="s">
        <v>253</v>
      </c>
      <c r="G238" s="36" t="s">
        <v>1507</v>
      </c>
    </row>
    <row r="239">
      <c r="B239" s="36" t="s">
        <v>2085</v>
      </c>
      <c r="C239" s="36" t="s">
        <v>2086</v>
      </c>
      <c r="D239" s="36" t="s">
        <v>2087</v>
      </c>
      <c r="E239" s="36" t="s">
        <v>1494</v>
      </c>
      <c r="F239" s="36" t="s">
        <v>253</v>
      </c>
      <c r="G239" s="36" t="s">
        <v>2088</v>
      </c>
    </row>
    <row r="240">
      <c r="B240" s="36" t="s">
        <v>2089</v>
      </c>
      <c r="C240" s="36" t="s">
        <v>2090</v>
      </c>
      <c r="D240" s="36" t="s">
        <v>2091</v>
      </c>
      <c r="E240" s="36" t="s">
        <v>1494</v>
      </c>
      <c r="F240" s="36" t="s">
        <v>253</v>
      </c>
      <c r="G240" s="36" t="s">
        <v>2092</v>
      </c>
    </row>
    <row r="241">
      <c r="B241" s="36" t="s">
        <v>2093</v>
      </c>
      <c r="C241" s="36" t="s">
        <v>2094</v>
      </c>
      <c r="D241" s="36" t="s">
        <v>2095</v>
      </c>
      <c r="E241" s="36" t="s">
        <v>1494</v>
      </c>
      <c r="F241" s="36" t="s">
        <v>253</v>
      </c>
      <c r="G241" s="36" t="s">
        <v>2096</v>
      </c>
    </row>
    <row r="242">
      <c r="B242" s="36" t="s">
        <v>2097</v>
      </c>
      <c r="C242" s="36" t="s">
        <v>2098</v>
      </c>
      <c r="D242" s="36" t="s">
        <v>2099</v>
      </c>
      <c r="E242" s="36" t="s">
        <v>1494</v>
      </c>
      <c r="F242" s="36" t="s">
        <v>253</v>
      </c>
      <c r="G242" s="36" t="s">
        <v>2100</v>
      </c>
    </row>
    <row r="243">
      <c r="B243" s="36" t="s">
        <v>2101</v>
      </c>
      <c r="C243" s="36" t="s">
        <v>2102</v>
      </c>
      <c r="D243" s="36" t="s">
        <v>2103</v>
      </c>
      <c r="E243" s="36" t="s">
        <v>1159</v>
      </c>
      <c r="F243" s="36" t="s">
        <v>355</v>
      </c>
      <c r="G243" s="36" t="s">
        <v>2104</v>
      </c>
    </row>
    <row r="244">
      <c r="B244" s="36" t="s">
        <v>2105</v>
      </c>
      <c r="C244" s="36" t="s">
        <v>2106</v>
      </c>
      <c r="D244" s="36" t="s">
        <v>2107</v>
      </c>
      <c r="E244" s="36" t="s">
        <v>2108</v>
      </c>
      <c r="F244" s="36" t="s">
        <v>2108</v>
      </c>
      <c r="G244" s="36" t="s">
        <v>2109</v>
      </c>
    </row>
    <row r="245">
      <c r="B245" s="36" t="s">
        <v>2110</v>
      </c>
      <c r="C245" s="36" t="s">
        <v>2111</v>
      </c>
      <c r="D245" s="36" t="s">
        <v>2112</v>
      </c>
      <c r="E245" s="36" t="s">
        <v>1309</v>
      </c>
      <c r="F245" s="36" t="s">
        <v>1240</v>
      </c>
      <c r="G245" s="36" t="s">
        <v>2113</v>
      </c>
    </row>
    <row r="246">
      <c r="B246" s="36" t="s">
        <v>2114</v>
      </c>
      <c r="C246" s="36" t="s">
        <v>2115</v>
      </c>
      <c r="D246" s="36" t="s">
        <v>2116</v>
      </c>
      <c r="E246" s="36" t="s">
        <v>1174</v>
      </c>
      <c r="F246" s="36" t="s">
        <v>1199</v>
      </c>
      <c r="G246" s="36" t="s">
        <v>2117</v>
      </c>
    </row>
    <row r="247">
      <c r="B247" s="36" t="s">
        <v>2118</v>
      </c>
      <c r="C247" s="36" t="s">
        <v>2119</v>
      </c>
      <c r="D247" s="36" t="s">
        <v>2120</v>
      </c>
      <c r="E247" s="36" t="s">
        <v>1169</v>
      </c>
      <c r="F247" s="36" t="s">
        <v>399</v>
      </c>
      <c r="G247" s="36" t="s">
        <v>2121</v>
      </c>
    </row>
    <row r="248">
      <c r="B248" s="36" t="s">
        <v>2122</v>
      </c>
      <c r="C248" s="36" t="s">
        <v>2123</v>
      </c>
      <c r="D248" s="36" t="s">
        <v>2124</v>
      </c>
      <c r="E248" s="36" t="s">
        <v>1169</v>
      </c>
      <c r="F248" s="36" t="s">
        <v>399</v>
      </c>
      <c r="G248" s="36" t="s">
        <v>2125</v>
      </c>
    </row>
    <row r="249">
      <c r="B249" s="36" t="s">
        <v>2126</v>
      </c>
      <c r="C249" s="36" t="s">
        <v>2127</v>
      </c>
      <c r="D249" s="36" t="s">
        <v>2128</v>
      </c>
      <c r="E249" s="36" t="s">
        <v>1219</v>
      </c>
      <c r="F249" s="36" t="s">
        <v>1191</v>
      </c>
      <c r="G249" s="36" t="s">
        <v>2129</v>
      </c>
    </row>
    <row r="250">
      <c r="B250" s="36" t="s">
        <v>2130</v>
      </c>
      <c r="C250" s="36" t="s">
        <v>2131</v>
      </c>
      <c r="D250" s="36" t="s">
        <v>2132</v>
      </c>
      <c r="E250" s="36" t="s">
        <v>1219</v>
      </c>
      <c r="F250" s="36" t="s">
        <v>374</v>
      </c>
      <c r="G250" s="36" t="s">
        <v>2133</v>
      </c>
    </row>
    <row r="251">
      <c r="B251" s="36" t="s">
        <v>2134</v>
      </c>
      <c r="C251" s="36" t="s">
        <v>2135</v>
      </c>
      <c r="D251" s="36" t="s">
        <v>2136</v>
      </c>
      <c r="E251" s="36" t="s">
        <v>1262</v>
      </c>
      <c r="F251" s="36" t="s">
        <v>1262</v>
      </c>
      <c r="G251" s="36" t="s">
        <v>2137</v>
      </c>
    </row>
    <row r="252">
      <c r="B252" s="36" t="s">
        <v>2138</v>
      </c>
      <c r="C252" s="36" t="s">
        <v>2139</v>
      </c>
      <c r="D252" s="36" t="s">
        <v>2140</v>
      </c>
      <c r="E252" s="36" t="s">
        <v>1187</v>
      </c>
      <c r="F252" s="36" t="s">
        <v>1240</v>
      </c>
      <c r="G252" s="36" t="s">
        <v>2141</v>
      </c>
    </row>
    <row r="253">
      <c r="B253" s="36" t="s">
        <v>2142</v>
      </c>
      <c r="C253" s="36" t="s">
        <v>2143</v>
      </c>
      <c r="D253" s="36" t="s">
        <v>2144</v>
      </c>
      <c r="E253" s="36" t="s">
        <v>1187</v>
      </c>
      <c r="F253" s="36" t="s">
        <v>1240</v>
      </c>
      <c r="G253" s="36" t="s">
        <v>2145</v>
      </c>
    </row>
    <row r="254">
      <c r="B254" s="36" t="s">
        <v>2146</v>
      </c>
      <c r="C254" s="36" t="s">
        <v>2147</v>
      </c>
      <c r="D254" s="36" t="s">
        <v>2148</v>
      </c>
      <c r="E254" s="36" t="s">
        <v>1187</v>
      </c>
      <c r="F254" s="36" t="s">
        <v>1240</v>
      </c>
      <c r="G254" s="36" t="s">
        <v>2149</v>
      </c>
    </row>
    <row r="255">
      <c r="B255" s="36" t="s">
        <v>2150</v>
      </c>
      <c r="C255" s="36" t="s">
        <v>2151</v>
      </c>
      <c r="D255" s="36" t="s">
        <v>2152</v>
      </c>
      <c r="E255" s="36" t="s">
        <v>436</v>
      </c>
      <c r="F255" s="36" t="s">
        <v>1159</v>
      </c>
      <c r="G255" s="36" t="s">
        <v>2153</v>
      </c>
    </row>
    <row r="256">
      <c r="B256" s="36" t="s">
        <v>2154</v>
      </c>
      <c r="C256" s="36" t="s">
        <v>2155</v>
      </c>
      <c r="D256" s="36" t="s">
        <v>2156</v>
      </c>
      <c r="E256" s="36" t="s">
        <v>436</v>
      </c>
      <c r="F256" s="36" t="s">
        <v>1240</v>
      </c>
      <c r="G256" s="36" t="s">
        <v>2157</v>
      </c>
    </row>
    <row r="257">
      <c r="B257" s="36" t="s">
        <v>2158</v>
      </c>
      <c r="C257" s="36" t="s">
        <v>2159</v>
      </c>
      <c r="D257" s="36" t="s">
        <v>2160</v>
      </c>
      <c r="E257" s="36" t="s">
        <v>436</v>
      </c>
      <c r="F257" s="36" t="s">
        <v>1240</v>
      </c>
      <c r="G257" s="36" t="s">
        <v>2161</v>
      </c>
    </row>
    <row r="258">
      <c r="B258" s="36" t="s">
        <v>2162</v>
      </c>
      <c r="C258" s="36" t="s">
        <v>2163</v>
      </c>
      <c r="D258" s="36" t="s">
        <v>2164</v>
      </c>
      <c r="E258" s="36" t="s">
        <v>1309</v>
      </c>
      <c r="F258" s="36" t="s">
        <v>1240</v>
      </c>
      <c r="G258" s="36" t="s">
        <v>2165</v>
      </c>
    </row>
    <row r="259">
      <c r="B259" s="36" t="s">
        <v>2166</v>
      </c>
      <c r="C259" s="36" t="s">
        <v>2167</v>
      </c>
      <c r="D259" s="36" t="s">
        <v>2168</v>
      </c>
      <c r="E259" s="36" t="s">
        <v>512</v>
      </c>
      <c r="F259" s="36" t="s">
        <v>1240</v>
      </c>
      <c r="G259" s="36" t="s">
        <v>2169</v>
      </c>
    </row>
    <row r="260">
      <c r="B260" s="36" t="s">
        <v>2170</v>
      </c>
      <c r="C260" s="36" t="s">
        <v>2171</v>
      </c>
      <c r="D260" s="36" t="s">
        <v>2172</v>
      </c>
      <c r="E260" s="36" t="s">
        <v>420</v>
      </c>
      <c r="F260" s="36" t="s">
        <v>1240</v>
      </c>
      <c r="G260" s="36" t="s">
        <v>2173</v>
      </c>
    </row>
    <row r="261">
      <c r="B261" s="36" t="s">
        <v>2174</v>
      </c>
      <c r="C261" s="36" t="s">
        <v>2175</v>
      </c>
      <c r="D261" s="36" t="s">
        <v>2176</v>
      </c>
      <c r="E261" s="36" t="s">
        <v>420</v>
      </c>
      <c r="F261" s="36" t="s">
        <v>1240</v>
      </c>
      <c r="G261" s="36" t="s">
        <v>2177</v>
      </c>
    </row>
    <row r="262">
      <c r="B262" s="36" t="s">
        <v>2178</v>
      </c>
      <c r="C262" s="36" t="s">
        <v>2179</v>
      </c>
      <c r="D262" s="36" t="s">
        <v>2180</v>
      </c>
      <c r="E262" s="36" t="s">
        <v>2181</v>
      </c>
      <c r="F262" s="36" t="s">
        <v>2181</v>
      </c>
      <c r="G262" s="36" t="s">
        <v>2182</v>
      </c>
    </row>
    <row r="263">
      <c r="B263" s="36" t="s">
        <v>2183</v>
      </c>
      <c r="C263" s="36" t="s">
        <v>2184</v>
      </c>
      <c r="D263" s="36" t="s">
        <v>2185</v>
      </c>
      <c r="E263" s="36" t="s">
        <v>1159</v>
      </c>
      <c r="F263" s="36" t="s">
        <v>355</v>
      </c>
      <c r="G263" s="36" t="s">
        <v>2186</v>
      </c>
    </row>
    <row r="264">
      <c r="B264" s="36" t="s">
        <v>2187</v>
      </c>
      <c r="C264" s="36" t="s">
        <v>2188</v>
      </c>
      <c r="D264" s="36" t="s">
        <v>2189</v>
      </c>
      <c r="E264" s="36" t="s">
        <v>1159</v>
      </c>
      <c r="F264" s="36" t="s">
        <v>355</v>
      </c>
      <c r="G264" s="36" t="s">
        <v>2190</v>
      </c>
    </row>
    <row r="265">
      <c r="B265" s="36" t="s">
        <v>2191</v>
      </c>
      <c r="C265" s="36" t="s">
        <v>2192</v>
      </c>
      <c r="D265" s="36" t="s">
        <v>2193</v>
      </c>
      <c r="E265" s="36" t="s">
        <v>420</v>
      </c>
      <c r="F265" s="36" t="s">
        <v>1240</v>
      </c>
      <c r="G265" s="36" t="s">
        <v>2194</v>
      </c>
    </row>
    <row r="266">
      <c r="B266" s="36" t="s">
        <v>2195</v>
      </c>
      <c r="C266" s="36" t="s">
        <v>2196</v>
      </c>
      <c r="D266" s="36" t="s">
        <v>2197</v>
      </c>
      <c r="E266" s="36" t="s">
        <v>420</v>
      </c>
      <c r="F266" s="36" t="s">
        <v>1240</v>
      </c>
      <c r="G266" s="36" t="s">
        <v>2198</v>
      </c>
    </row>
    <row r="267">
      <c r="B267" s="36" t="s">
        <v>2199</v>
      </c>
      <c r="C267" s="36" t="s">
        <v>2200</v>
      </c>
      <c r="D267" s="36" t="s">
        <v>2201</v>
      </c>
      <c r="E267" s="36" t="s">
        <v>1976</v>
      </c>
      <c r="F267" s="36" t="s">
        <v>1456</v>
      </c>
      <c r="G267" s="36" t="s">
        <v>2202</v>
      </c>
    </row>
    <row r="268">
      <c r="B268" s="36" t="s">
        <v>2203</v>
      </c>
      <c r="C268" s="36" t="s">
        <v>2204</v>
      </c>
      <c r="D268" s="36" t="s">
        <v>2205</v>
      </c>
      <c r="E268" s="36" t="s">
        <v>1446</v>
      </c>
      <c r="F268" s="36" t="s">
        <v>1240</v>
      </c>
      <c r="G268" s="36" t="s">
        <v>2206</v>
      </c>
    </row>
    <row r="269">
      <c r="B269" s="36" t="s">
        <v>2207</v>
      </c>
      <c r="C269" s="36" t="s">
        <v>2208</v>
      </c>
      <c r="D269" s="36" t="s">
        <v>2209</v>
      </c>
      <c r="E269" s="36" t="s">
        <v>420</v>
      </c>
      <c r="F269" s="36" t="s">
        <v>1240</v>
      </c>
      <c r="G269" s="36" t="s">
        <v>2210</v>
      </c>
    </row>
    <row r="270">
      <c r="B270" s="36" t="s">
        <v>2211</v>
      </c>
      <c r="C270" s="36" t="s">
        <v>2212</v>
      </c>
      <c r="D270" s="36" t="s">
        <v>2213</v>
      </c>
      <c r="E270" s="36" t="s">
        <v>1262</v>
      </c>
      <c r="F270" s="36" t="s">
        <v>1262</v>
      </c>
      <c r="G270" s="36" t="s">
        <v>2214</v>
      </c>
    </row>
    <row r="271">
      <c r="B271" s="36" t="s">
        <v>2215</v>
      </c>
      <c r="C271" s="36" t="s">
        <v>2216</v>
      </c>
      <c r="D271" s="36" t="s">
        <v>2217</v>
      </c>
      <c r="E271" s="36" t="s">
        <v>1174</v>
      </c>
      <c r="F271" s="36" t="s">
        <v>2218</v>
      </c>
      <c r="G271" s="36" t="s">
        <v>1607</v>
      </c>
    </row>
    <row r="272">
      <c r="B272" s="36" t="s">
        <v>2219</v>
      </c>
      <c r="C272" s="36" t="s">
        <v>2220</v>
      </c>
      <c r="D272" s="36" t="s">
        <v>2221</v>
      </c>
      <c r="E272" s="36" t="s">
        <v>1174</v>
      </c>
      <c r="F272" s="36" t="s">
        <v>1199</v>
      </c>
      <c r="G272" s="36" t="s">
        <v>2222</v>
      </c>
    </row>
    <row r="273">
      <c r="B273" s="36" t="s">
        <v>2223</v>
      </c>
      <c r="C273" s="36" t="s">
        <v>2224</v>
      </c>
      <c r="D273" s="36" t="s">
        <v>2225</v>
      </c>
      <c r="E273" s="36" t="s">
        <v>1174</v>
      </c>
      <c r="F273" s="36" t="s">
        <v>1199</v>
      </c>
      <c r="G273" s="36" t="s">
        <v>1607</v>
      </c>
    </row>
    <row r="274">
      <c r="B274" s="36" t="s">
        <v>2226</v>
      </c>
      <c r="C274" s="36" t="s">
        <v>2227</v>
      </c>
      <c r="D274" s="36" t="s">
        <v>2228</v>
      </c>
      <c r="E274" s="36" t="s">
        <v>1174</v>
      </c>
      <c r="F274" s="36" t="s">
        <v>1199</v>
      </c>
      <c r="G274" s="36" t="s">
        <v>2229</v>
      </c>
    </row>
    <row r="275">
      <c r="B275" s="36" t="s">
        <v>2230</v>
      </c>
      <c r="C275" s="36" t="s">
        <v>2231</v>
      </c>
      <c r="D275" s="36" t="s">
        <v>2232</v>
      </c>
      <c r="E275" s="36" t="s">
        <v>1174</v>
      </c>
      <c r="F275" s="36" t="s">
        <v>1199</v>
      </c>
      <c r="G275" s="36" t="s">
        <v>2233</v>
      </c>
    </row>
    <row r="276">
      <c r="B276" s="36" t="s">
        <v>2234</v>
      </c>
      <c r="C276" s="36" t="s">
        <v>2235</v>
      </c>
      <c r="D276" s="36" t="s">
        <v>2236</v>
      </c>
      <c r="E276" s="36" t="s">
        <v>1169</v>
      </c>
      <c r="F276" s="36" t="s">
        <v>399</v>
      </c>
      <c r="G276" s="36" t="s">
        <v>2237</v>
      </c>
    </row>
    <row r="277">
      <c r="B277" s="36" t="s">
        <v>2238</v>
      </c>
      <c r="C277" s="36" t="s">
        <v>2239</v>
      </c>
      <c r="D277" s="36" t="s">
        <v>2240</v>
      </c>
      <c r="E277" s="36" t="s">
        <v>1169</v>
      </c>
      <c r="F277" s="36" t="s">
        <v>399</v>
      </c>
      <c r="G277" s="36" t="s">
        <v>1224</v>
      </c>
    </row>
    <row r="278">
      <c r="B278" s="36" t="s">
        <v>2241</v>
      </c>
      <c r="C278" s="36" t="s">
        <v>2242</v>
      </c>
      <c r="D278" s="36" t="s">
        <v>2243</v>
      </c>
      <c r="E278" s="36" t="s">
        <v>1169</v>
      </c>
      <c r="F278" s="36" t="s">
        <v>399</v>
      </c>
      <c r="G278" s="36" t="s">
        <v>2244</v>
      </c>
    </row>
    <row r="279">
      <c r="B279" s="36" t="s">
        <v>2245</v>
      </c>
      <c r="C279" s="36" t="s">
        <v>2246</v>
      </c>
      <c r="D279" s="36" t="s">
        <v>2247</v>
      </c>
      <c r="E279" s="36" t="s">
        <v>1169</v>
      </c>
      <c r="F279" s="36" t="s">
        <v>399</v>
      </c>
      <c r="G279" s="36" t="s">
        <v>2248</v>
      </c>
    </row>
    <row r="280">
      <c r="B280" s="36" t="s">
        <v>2249</v>
      </c>
      <c r="C280" s="36" t="s">
        <v>2250</v>
      </c>
      <c r="D280" s="36" t="s">
        <v>2251</v>
      </c>
      <c r="E280" s="36" t="s">
        <v>1169</v>
      </c>
      <c r="F280" s="36" t="s">
        <v>399</v>
      </c>
      <c r="G280" s="36" t="s">
        <v>1232</v>
      </c>
    </row>
    <row r="281">
      <c r="B281" s="36" t="s">
        <v>2252</v>
      </c>
      <c r="C281" s="36" t="s">
        <v>2253</v>
      </c>
      <c r="D281" s="36" t="s">
        <v>2254</v>
      </c>
      <c r="E281" s="36" t="s">
        <v>1169</v>
      </c>
      <c r="F281" s="36" t="s">
        <v>399</v>
      </c>
      <c r="G281" s="36" t="s">
        <v>2255</v>
      </c>
    </row>
    <row r="282">
      <c r="B282" s="36" t="s">
        <v>2256</v>
      </c>
      <c r="C282" s="36" t="s">
        <v>2257</v>
      </c>
      <c r="D282" s="36" t="s">
        <v>2258</v>
      </c>
      <c r="E282" s="36" t="s">
        <v>1169</v>
      </c>
      <c r="F282" s="36" t="s">
        <v>399</v>
      </c>
      <c r="G282" s="36" t="s">
        <v>2259</v>
      </c>
    </row>
    <row r="283">
      <c r="B283" s="36" t="s">
        <v>2260</v>
      </c>
      <c r="C283" s="36" t="s">
        <v>2261</v>
      </c>
      <c r="D283" s="36" t="s">
        <v>2262</v>
      </c>
      <c r="E283" s="36" t="s">
        <v>1169</v>
      </c>
      <c r="F283" s="36" t="s">
        <v>399</v>
      </c>
      <c r="G283" s="36" t="s">
        <v>2263</v>
      </c>
    </row>
    <row r="284">
      <c r="B284" s="36" t="s">
        <v>2264</v>
      </c>
      <c r="C284" s="36" t="s">
        <v>2265</v>
      </c>
      <c r="D284" s="36" t="s">
        <v>2266</v>
      </c>
      <c r="E284" s="36" t="s">
        <v>1169</v>
      </c>
      <c r="F284" s="36" t="s">
        <v>399</v>
      </c>
      <c r="G284" s="36" t="s">
        <v>2267</v>
      </c>
    </row>
    <row r="285">
      <c r="B285" s="36" t="s">
        <v>2268</v>
      </c>
      <c r="C285" s="36" t="s">
        <v>2269</v>
      </c>
      <c r="D285" s="36" t="s">
        <v>2270</v>
      </c>
      <c r="E285" s="36" t="s">
        <v>1219</v>
      </c>
      <c r="F285" s="36" t="s">
        <v>1196</v>
      </c>
      <c r="G285" s="36" t="s">
        <v>2271</v>
      </c>
    </row>
    <row r="286">
      <c r="B286" s="36" t="s">
        <v>2272</v>
      </c>
      <c r="C286" s="36" t="s">
        <v>2273</v>
      </c>
      <c r="D286" s="36" t="s">
        <v>2274</v>
      </c>
      <c r="E286" s="36" t="s">
        <v>1169</v>
      </c>
      <c r="F286" s="36" t="s">
        <v>399</v>
      </c>
      <c r="G286" s="36" t="s">
        <v>2275</v>
      </c>
    </row>
    <row r="287">
      <c r="B287" s="36" t="s">
        <v>2276</v>
      </c>
      <c r="C287" s="36" t="s">
        <v>2277</v>
      </c>
      <c r="D287" s="36" t="s">
        <v>2278</v>
      </c>
      <c r="E287" s="36" t="s">
        <v>1169</v>
      </c>
      <c r="F287" s="36" t="s">
        <v>399</v>
      </c>
      <c r="G287" s="36" t="s">
        <v>2279</v>
      </c>
    </row>
    <row r="288">
      <c r="B288" s="36" t="s">
        <v>2280</v>
      </c>
      <c r="C288" s="36" t="s">
        <v>2281</v>
      </c>
      <c r="D288" s="36" t="s">
        <v>2282</v>
      </c>
      <c r="E288" s="36" t="s">
        <v>1169</v>
      </c>
      <c r="F288" s="36" t="s">
        <v>416</v>
      </c>
      <c r="G288" s="36" t="s">
        <v>2283</v>
      </c>
    </row>
    <row r="289">
      <c r="B289" s="36" t="s">
        <v>2284</v>
      </c>
      <c r="C289" s="36" t="s">
        <v>2285</v>
      </c>
      <c r="D289" s="36" t="s">
        <v>2286</v>
      </c>
      <c r="E289" s="36" t="s">
        <v>1169</v>
      </c>
      <c r="F289" s="36" t="s">
        <v>399</v>
      </c>
      <c r="G289" s="36" t="s">
        <v>2287</v>
      </c>
    </row>
    <row r="290">
      <c r="B290" s="36" t="s">
        <v>2288</v>
      </c>
      <c r="C290" s="36" t="s">
        <v>2289</v>
      </c>
      <c r="D290" s="36" t="s">
        <v>2290</v>
      </c>
      <c r="E290" s="36" t="s">
        <v>1169</v>
      </c>
      <c r="F290" s="36" t="s">
        <v>399</v>
      </c>
      <c r="G290" s="36" t="s">
        <v>2291</v>
      </c>
    </row>
    <row r="291">
      <c r="B291" s="36" t="s">
        <v>2292</v>
      </c>
      <c r="C291" s="36" t="s">
        <v>2293</v>
      </c>
      <c r="D291" s="36" t="s">
        <v>2294</v>
      </c>
      <c r="E291" s="36" t="s">
        <v>1169</v>
      </c>
      <c r="F291" s="36" t="s">
        <v>399</v>
      </c>
      <c r="G291" s="36" t="s">
        <v>2295</v>
      </c>
    </row>
    <row r="292">
      <c r="B292" s="36" t="s">
        <v>2296</v>
      </c>
      <c r="C292" s="36" t="s">
        <v>2297</v>
      </c>
      <c r="D292" s="36" t="s">
        <v>2298</v>
      </c>
      <c r="E292" s="36" t="s">
        <v>1169</v>
      </c>
      <c r="F292" s="36" t="s">
        <v>399</v>
      </c>
      <c r="G292" s="36" t="s">
        <v>2299</v>
      </c>
    </row>
    <row r="293">
      <c r="B293" s="36" t="s">
        <v>2300</v>
      </c>
      <c r="C293" s="36" t="s">
        <v>2301</v>
      </c>
      <c r="D293" s="36" t="s">
        <v>2302</v>
      </c>
      <c r="E293" s="36" t="s">
        <v>1169</v>
      </c>
      <c r="F293" s="36" t="s">
        <v>399</v>
      </c>
      <c r="G293" s="36" t="s">
        <v>2303</v>
      </c>
    </row>
    <row r="294">
      <c r="B294" s="36" t="s">
        <v>2304</v>
      </c>
      <c r="C294" s="36" t="s">
        <v>2305</v>
      </c>
      <c r="D294" s="36" t="s">
        <v>2306</v>
      </c>
      <c r="E294" s="36" t="s">
        <v>1174</v>
      </c>
      <c r="F294" s="36" t="s">
        <v>1199</v>
      </c>
      <c r="G294" s="36" t="s">
        <v>2307</v>
      </c>
    </row>
    <row r="295">
      <c r="B295" s="36" t="s">
        <v>2308</v>
      </c>
      <c r="C295" s="36" t="s">
        <v>2309</v>
      </c>
      <c r="D295" s="36" t="s">
        <v>2310</v>
      </c>
      <c r="E295" s="36" t="s">
        <v>1174</v>
      </c>
      <c r="F295" s="36" t="s">
        <v>1199</v>
      </c>
      <c r="G295" s="36" t="s">
        <v>2311</v>
      </c>
    </row>
    <row r="296">
      <c r="B296" s="36" t="s">
        <v>2312</v>
      </c>
      <c r="C296" s="36" t="s">
        <v>2313</v>
      </c>
      <c r="D296" s="36" t="s">
        <v>2314</v>
      </c>
      <c r="E296" s="36" t="s">
        <v>1174</v>
      </c>
      <c r="F296" s="36" t="s">
        <v>1199</v>
      </c>
      <c r="G296" s="36" t="s">
        <v>2315</v>
      </c>
    </row>
    <row r="297">
      <c r="B297" s="36" t="s">
        <v>2316</v>
      </c>
      <c r="C297" s="36" t="s">
        <v>2317</v>
      </c>
      <c r="D297" s="36" t="s">
        <v>2318</v>
      </c>
      <c r="E297" s="36" t="s">
        <v>1174</v>
      </c>
      <c r="F297" s="36" t="s">
        <v>1314</v>
      </c>
      <c r="G297" s="36" t="s">
        <v>2319</v>
      </c>
    </row>
    <row r="298">
      <c r="B298" s="36" t="s">
        <v>2320</v>
      </c>
      <c r="C298" s="36" t="s">
        <v>2321</v>
      </c>
      <c r="D298" s="36" t="s">
        <v>2322</v>
      </c>
      <c r="E298" s="36" t="s">
        <v>1174</v>
      </c>
      <c r="F298" s="36" t="s">
        <v>1314</v>
      </c>
      <c r="G298" s="36" t="s">
        <v>2323</v>
      </c>
    </row>
    <row r="299">
      <c r="B299" s="36" t="s">
        <v>2324</v>
      </c>
      <c r="C299" s="36" t="s">
        <v>2325</v>
      </c>
      <c r="D299" s="36" t="s">
        <v>2326</v>
      </c>
      <c r="E299" s="36" t="s">
        <v>1174</v>
      </c>
      <c r="F299" s="36" t="s">
        <v>1199</v>
      </c>
      <c r="G299" s="36" t="s">
        <v>2165</v>
      </c>
    </row>
    <row r="300">
      <c r="B300" s="36" t="s">
        <v>2327</v>
      </c>
      <c r="C300" s="36" t="s">
        <v>167</v>
      </c>
      <c r="D300" s="36" t="s">
        <v>2328</v>
      </c>
      <c r="E300" s="36" t="s">
        <v>1174</v>
      </c>
      <c r="F300" s="36" t="s">
        <v>1199</v>
      </c>
      <c r="G300" s="36" t="s">
        <v>2329</v>
      </c>
    </row>
    <row r="301">
      <c r="B301" s="36" t="s">
        <v>2330</v>
      </c>
      <c r="C301" s="36" t="s">
        <v>2331</v>
      </c>
      <c r="D301" s="36" t="s">
        <v>2332</v>
      </c>
      <c r="E301" s="36" t="s">
        <v>1174</v>
      </c>
      <c r="F301" s="36" t="s">
        <v>1199</v>
      </c>
      <c r="G301" s="36" t="s">
        <v>2333</v>
      </c>
    </row>
    <row r="302">
      <c r="B302" s="36" t="s">
        <v>2334</v>
      </c>
      <c r="C302" s="36" t="s">
        <v>2335</v>
      </c>
      <c r="D302" s="36" t="s">
        <v>2336</v>
      </c>
      <c r="E302" s="36" t="s">
        <v>1219</v>
      </c>
      <c r="F302" s="36" t="s">
        <v>374</v>
      </c>
      <c r="G302" s="36" t="s">
        <v>2337</v>
      </c>
    </row>
    <row r="303">
      <c r="B303" s="36" t="s">
        <v>2338</v>
      </c>
      <c r="C303" s="36" t="s">
        <v>2339</v>
      </c>
      <c r="D303" s="36" t="s">
        <v>2340</v>
      </c>
      <c r="E303" s="36" t="s">
        <v>1174</v>
      </c>
      <c r="F303" s="36" t="s">
        <v>2341</v>
      </c>
      <c r="G303" s="36" t="s">
        <v>2342</v>
      </c>
    </row>
    <row r="304">
      <c r="B304" s="36" t="s">
        <v>2343</v>
      </c>
      <c r="C304" s="36" t="s">
        <v>2344</v>
      </c>
      <c r="D304" s="36" t="s">
        <v>2345</v>
      </c>
      <c r="E304" s="36" t="s">
        <v>1159</v>
      </c>
      <c r="F304" s="36" t="s">
        <v>358</v>
      </c>
      <c r="G304" s="36" t="s">
        <v>2346</v>
      </c>
    </row>
    <row r="305">
      <c r="B305" s="36" t="s">
        <v>2347</v>
      </c>
      <c r="C305" s="36" t="s">
        <v>2348</v>
      </c>
      <c r="D305" s="36" t="s">
        <v>2349</v>
      </c>
      <c r="E305" s="36" t="s">
        <v>1159</v>
      </c>
      <c r="F305" s="36" t="s">
        <v>355</v>
      </c>
      <c r="G305" s="36" t="s">
        <v>2350</v>
      </c>
    </row>
    <row r="306">
      <c r="B306" s="36" t="s">
        <v>2351</v>
      </c>
      <c r="C306" s="36" t="s">
        <v>2352</v>
      </c>
      <c r="D306" s="36" t="s">
        <v>2353</v>
      </c>
      <c r="E306" s="36" t="s">
        <v>1159</v>
      </c>
      <c r="F306" s="36" t="s">
        <v>355</v>
      </c>
      <c r="G306" s="36" t="s">
        <v>2354</v>
      </c>
    </row>
    <row r="307">
      <c r="B307" s="36" t="s">
        <v>2355</v>
      </c>
      <c r="C307" s="36" t="s">
        <v>2356</v>
      </c>
      <c r="D307" s="36" t="s">
        <v>2357</v>
      </c>
      <c r="E307" s="36" t="s">
        <v>1262</v>
      </c>
      <c r="F307" s="36" t="s">
        <v>1262</v>
      </c>
      <c r="G307" s="36" t="s">
        <v>2358</v>
      </c>
    </row>
    <row r="308">
      <c r="B308" s="36" t="s">
        <v>2359</v>
      </c>
      <c r="C308" s="36" t="s">
        <v>2360</v>
      </c>
      <c r="D308" s="36" t="s">
        <v>2361</v>
      </c>
      <c r="E308" s="36" t="s">
        <v>436</v>
      </c>
      <c r="F308" s="36" t="s">
        <v>2362</v>
      </c>
      <c r="G308" s="36" t="s">
        <v>2363</v>
      </c>
    </row>
    <row r="309">
      <c r="B309" s="36" t="s">
        <v>2364</v>
      </c>
      <c r="C309" s="36" t="s">
        <v>2365</v>
      </c>
      <c r="D309" s="36" t="s">
        <v>2366</v>
      </c>
      <c r="E309" s="36" t="s">
        <v>1174</v>
      </c>
      <c r="F309" s="36" t="s">
        <v>2218</v>
      </c>
      <c r="G309" s="36" t="s">
        <v>2367</v>
      </c>
    </row>
    <row r="310">
      <c r="B310" s="36" t="s">
        <v>2368</v>
      </c>
      <c r="C310" s="36" t="s">
        <v>2369</v>
      </c>
      <c r="D310" s="36" t="s">
        <v>2370</v>
      </c>
      <c r="E310" s="36" t="s">
        <v>420</v>
      </c>
      <c r="F310" s="36" t="s">
        <v>1275</v>
      </c>
      <c r="G310" s="36" t="s">
        <v>2371</v>
      </c>
    </row>
    <row r="311">
      <c r="B311" s="36" t="s">
        <v>2372</v>
      </c>
      <c r="C311" s="36" t="s">
        <v>2373</v>
      </c>
      <c r="D311" s="36" t="s">
        <v>2374</v>
      </c>
      <c r="E311" s="36" t="s">
        <v>2375</v>
      </c>
      <c r="F311" s="36" t="s">
        <v>1240</v>
      </c>
      <c r="G311" s="36" t="s">
        <v>2376</v>
      </c>
    </row>
    <row r="312">
      <c r="B312" s="36" t="s">
        <v>2377</v>
      </c>
      <c r="C312" s="36" t="s">
        <v>2378</v>
      </c>
      <c r="D312" s="36" t="s">
        <v>2379</v>
      </c>
      <c r="E312" s="36" t="s">
        <v>420</v>
      </c>
      <c r="F312" s="36" t="s">
        <v>1275</v>
      </c>
      <c r="G312" s="36" t="s">
        <v>2380</v>
      </c>
    </row>
    <row r="313">
      <c r="B313" s="36" t="s">
        <v>2381</v>
      </c>
      <c r="C313" s="36" t="s">
        <v>2382</v>
      </c>
      <c r="D313" s="36" t="s">
        <v>2383</v>
      </c>
      <c r="E313" s="36" t="s">
        <v>1262</v>
      </c>
      <c r="F313" s="36" t="s">
        <v>1262</v>
      </c>
      <c r="G313" s="36" t="s">
        <v>2384</v>
      </c>
    </row>
    <row r="314">
      <c r="B314" s="36" t="s">
        <v>2385</v>
      </c>
      <c r="C314" s="36" t="s">
        <v>2386</v>
      </c>
      <c r="D314" s="36" t="s">
        <v>2387</v>
      </c>
      <c r="E314" s="36" t="s">
        <v>1219</v>
      </c>
      <c r="F314" s="36" t="s">
        <v>1196</v>
      </c>
      <c r="G314" s="36" t="s">
        <v>2388</v>
      </c>
    </row>
    <row r="315">
      <c r="B315" s="36" t="s">
        <v>2389</v>
      </c>
      <c r="C315" s="36" t="s">
        <v>2390</v>
      </c>
      <c r="D315" s="36" t="s">
        <v>2391</v>
      </c>
      <c r="E315" s="36" t="s">
        <v>436</v>
      </c>
      <c r="F315" s="36" t="s">
        <v>436</v>
      </c>
      <c r="G315" s="36" t="s">
        <v>2392</v>
      </c>
    </row>
    <row r="316">
      <c r="B316" s="36" t="s">
        <v>2393</v>
      </c>
      <c r="C316" s="36" t="s">
        <v>2394</v>
      </c>
      <c r="D316" s="36" t="s">
        <v>2395</v>
      </c>
      <c r="E316" s="36" t="s">
        <v>1367</v>
      </c>
      <c r="F316" s="36" t="s">
        <v>253</v>
      </c>
      <c r="G316" s="36" t="s">
        <v>2396</v>
      </c>
    </row>
    <row r="317">
      <c r="B317" s="36" t="s">
        <v>2397</v>
      </c>
      <c r="C317" s="36" t="s">
        <v>2398</v>
      </c>
      <c r="D317" s="36" t="s">
        <v>2399</v>
      </c>
      <c r="E317" s="36" t="s">
        <v>1367</v>
      </c>
      <c r="F317" s="36" t="s">
        <v>253</v>
      </c>
      <c r="G317" s="36" t="s">
        <v>2400</v>
      </c>
    </row>
    <row r="318">
      <c r="B318" s="36" t="s">
        <v>2401</v>
      </c>
      <c r="C318" s="36" t="s">
        <v>2402</v>
      </c>
      <c r="D318" s="36" t="s">
        <v>2403</v>
      </c>
      <c r="E318" s="36" t="s">
        <v>1240</v>
      </c>
      <c r="F318" s="36" t="s">
        <v>1240</v>
      </c>
      <c r="G318" s="36" t="s">
        <v>2404</v>
      </c>
    </row>
    <row r="319">
      <c r="B319" s="36" t="s">
        <v>2405</v>
      </c>
      <c r="C319" s="36" t="s">
        <v>2406</v>
      </c>
      <c r="D319" s="36" t="s">
        <v>2407</v>
      </c>
      <c r="E319" s="36" t="s">
        <v>1367</v>
      </c>
      <c r="F319" s="36" t="s">
        <v>253</v>
      </c>
      <c r="G319" s="36" t="s">
        <v>2408</v>
      </c>
    </row>
    <row r="320">
      <c r="B320" s="36" t="s">
        <v>2409</v>
      </c>
      <c r="C320" s="36" t="s">
        <v>2410</v>
      </c>
      <c r="D320" s="36" t="s">
        <v>2411</v>
      </c>
      <c r="E320" s="36" t="s">
        <v>436</v>
      </c>
      <c r="F320" s="36" t="s">
        <v>436</v>
      </c>
      <c r="G320" s="36" t="s">
        <v>2412</v>
      </c>
    </row>
    <row r="321">
      <c r="B321" s="36" t="s">
        <v>2413</v>
      </c>
      <c r="C321" s="36" t="s">
        <v>2414</v>
      </c>
      <c r="D321" s="36" t="s">
        <v>2415</v>
      </c>
      <c r="E321" s="36" t="s">
        <v>420</v>
      </c>
      <c r="F321" s="36" t="s">
        <v>1240</v>
      </c>
      <c r="G321" s="36" t="s">
        <v>2416</v>
      </c>
    </row>
    <row r="322">
      <c r="B322" s="36" t="s">
        <v>2417</v>
      </c>
      <c r="C322" s="36" t="s">
        <v>2418</v>
      </c>
      <c r="D322" s="36" t="s">
        <v>2419</v>
      </c>
      <c r="E322" s="36" t="s">
        <v>1169</v>
      </c>
      <c r="F322" s="36" t="s">
        <v>399</v>
      </c>
      <c r="G322" s="36" t="s">
        <v>2420</v>
      </c>
    </row>
    <row r="323">
      <c r="B323" s="36" t="s">
        <v>2421</v>
      </c>
      <c r="C323" s="36" t="s">
        <v>2422</v>
      </c>
      <c r="D323" s="36" t="s">
        <v>2423</v>
      </c>
      <c r="E323" s="36" t="s">
        <v>1169</v>
      </c>
      <c r="F323" s="36" t="s">
        <v>399</v>
      </c>
      <c r="G323" s="36" t="s">
        <v>2424</v>
      </c>
    </row>
    <row r="324">
      <c r="B324" s="36" t="s">
        <v>2425</v>
      </c>
      <c r="C324" s="36" t="s">
        <v>2426</v>
      </c>
      <c r="D324" s="36" t="s">
        <v>2427</v>
      </c>
      <c r="E324" s="36" t="s">
        <v>1169</v>
      </c>
      <c r="F324" s="36" t="s">
        <v>399</v>
      </c>
      <c r="G324" s="36" t="s">
        <v>2428</v>
      </c>
    </row>
    <row r="325">
      <c r="B325" s="36" t="s">
        <v>2429</v>
      </c>
      <c r="C325" s="36" t="s">
        <v>2430</v>
      </c>
      <c r="D325" s="36" t="s">
        <v>2431</v>
      </c>
      <c r="E325" s="36" t="s">
        <v>1169</v>
      </c>
      <c r="F325" s="36" t="s">
        <v>399</v>
      </c>
      <c r="G325" s="36" t="s">
        <v>2432</v>
      </c>
    </row>
    <row r="326">
      <c r="B326" s="36" t="s">
        <v>2433</v>
      </c>
      <c r="C326" s="36" t="s">
        <v>2434</v>
      </c>
      <c r="D326" s="36" t="s">
        <v>2435</v>
      </c>
      <c r="E326" s="36" t="s">
        <v>1174</v>
      </c>
      <c r="F326" s="36" t="s">
        <v>1199</v>
      </c>
      <c r="G326" s="36" t="s">
        <v>2436</v>
      </c>
    </row>
    <row r="327">
      <c r="B327" s="36" t="s">
        <v>2437</v>
      </c>
      <c r="C327" s="36" t="s">
        <v>2438</v>
      </c>
      <c r="D327" s="36" t="s">
        <v>2439</v>
      </c>
      <c r="E327" s="36" t="s">
        <v>1262</v>
      </c>
      <c r="F327" s="36" t="s">
        <v>1262</v>
      </c>
      <c r="G327" s="36" t="s">
        <v>2177</v>
      </c>
    </row>
    <row r="328">
      <c r="B328" s="36" t="s">
        <v>2440</v>
      </c>
      <c r="C328" s="36" t="s">
        <v>2441</v>
      </c>
      <c r="D328" s="36" t="s">
        <v>2442</v>
      </c>
      <c r="E328" s="36" t="s">
        <v>512</v>
      </c>
      <c r="F328" s="36" t="s">
        <v>1240</v>
      </c>
      <c r="G328" s="36" t="s">
        <v>2443</v>
      </c>
    </row>
    <row r="329">
      <c r="B329" s="36" t="s">
        <v>2444</v>
      </c>
      <c r="C329" s="36" t="s">
        <v>2445</v>
      </c>
      <c r="D329" s="36" t="s">
        <v>2446</v>
      </c>
      <c r="E329" s="36" t="s">
        <v>1174</v>
      </c>
      <c r="F329" s="36" t="s">
        <v>2218</v>
      </c>
      <c r="G329" s="36" t="s">
        <v>1571</v>
      </c>
    </row>
    <row r="330">
      <c r="B330" s="36" t="s">
        <v>2447</v>
      </c>
      <c r="C330" s="36" t="s">
        <v>2448</v>
      </c>
      <c r="D330" s="36" t="s">
        <v>2449</v>
      </c>
      <c r="E330" s="36" t="s">
        <v>1174</v>
      </c>
      <c r="F330" s="36" t="s">
        <v>2218</v>
      </c>
      <c r="G330" s="36" t="s">
        <v>2450</v>
      </c>
    </row>
    <row r="331">
      <c r="B331" s="36" t="s">
        <v>2451</v>
      </c>
      <c r="C331" s="36" t="s">
        <v>2452</v>
      </c>
      <c r="D331" s="36" t="s">
        <v>2453</v>
      </c>
      <c r="E331" s="36" t="s">
        <v>2452</v>
      </c>
      <c r="F331" s="36" t="s">
        <v>1240</v>
      </c>
      <c r="G331" s="36" t="s">
        <v>2454</v>
      </c>
    </row>
    <row r="332">
      <c r="B332" s="36" t="s">
        <v>2455</v>
      </c>
      <c r="C332" s="36" t="s">
        <v>2456</v>
      </c>
      <c r="D332" s="36" t="s">
        <v>2457</v>
      </c>
      <c r="E332" s="36" t="s">
        <v>1219</v>
      </c>
      <c r="F332" s="36" t="s">
        <v>1196</v>
      </c>
      <c r="G332" s="36" t="s">
        <v>2458</v>
      </c>
    </row>
    <row r="333">
      <c r="B333" s="36" t="s">
        <v>2459</v>
      </c>
      <c r="C333" s="36" t="s">
        <v>2460</v>
      </c>
      <c r="D333" s="36" t="s">
        <v>2461</v>
      </c>
      <c r="E333" s="36" t="s">
        <v>1169</v>
      </c>
      <c r="F333" s="36" t="s">
        <v>399</v>
      </c>
      <c r="G333" s="36" t="s">
        <v>2462</v>
      </c>
    </row>
    <row r="334">
      <c r="B334" s="36" t="s">
        <v>2463</v>
      </c>
      <c r="C334" s="36" t="s">
        <v>2464</v>
      </c>
      <c r="D334" s="36" t="s">
        <v>2465</v>
      </c>
      <c r="E334" s="36" t="s">
        <v>1219</v>
      </c>
      <c r="F334" s="36" t="s">
        <v>374</v>
      </c>
      <c r="G334" s="36" t="s">
        <v>2466</v>
      </c>
    </row>
    <row r="335">
      <c r="B335" s="36" t="s">
        <v>2467</v>
      </c>
      <c r="C335" s="36" t="s">
        <v>2468</v>
      </c>
      <c r="D335" s="36" t="s">
        <v>2469</v>
      </c>
      <c r="E335" s="36" t="s">
        <v>1219</v>
      </c>
      <c r="F335" s="36" t="s">
        <v>1196</v>
      </c>
      <c r="G335" s="36" t="s">
        <v>2470</v>
      </c>
    </row>
    <row r="336">
      <c r="B336" s="36" t="s">
        <v>2471</v>
      </c>
      <c r="C336" s="36" t="s">
        <v>2472</v>
      </c>
      <c r="D336" s="36" t="s">
        <v>2473</v>
      </c>
      <c r="E336" s="36" t="s">
        <v>1174</v>
      </c>
      <c r="F336" s="36" t="s">
        <v>1199</v>
      </c>
      <c r="G336" s="36" t="s">
        <v>1224</v>
      </c>
    </row>
    <row r="337">
      <c r="B337" s="36" t="s">
        <v>2474</v>
      </c>
      <c r="C337" s="36" t="s">
        <v>2475</v>
      </c>
      <c r="D337" s="36" t="s">
        <v>2476</v>
      </c>
      <c r="E337" s="36" t="s">
        <v>1262</v>
      </c>
      <c r="F337" s="36" t="s">
        <v>1262</v>
      </c>
      <c r="G337" s="36" t="s">
        <v>2477</v>
      </c>
    </row>
    <row r="338">
      <c r="B338" s="36" t="s">
        <v>2478</v>
      </c>
      <c r="C338" s="36" t="s">
        <v>2479</v>
      </c>
      <c r="D338" s="36" t="s">
        <v>2480</v>
      </c>
      <c r="E338" s="36" t="s">
        <v>1174</v>
      </c>
      <c r="F338" s="36" t="s">
        <v>2341</v>
      </c>
      <c r="G338" s="36" t="s">
        <v>2481</v>
      </c>
    </row>
    <row r="339">
      <c r="B339" s="36" t="s">
        <v>2482</v>
      </c>
      <c r="C339" s="36" t="s">
        <v>2483</v>
      </c>
      <c r="D339" s="36" t="s">
        <v>2484</v>
      </c>
      <c r="E339" s="36" t="s">
        <v>1159</v>
      </c>
      <c r="F339" s="36" t="s">
        <v>355</v>
      </c>
      <c r="G339" s="36" t="s">
        <v>2485</v>
      </c>
    </row>
    <row r="340">
      <c r="B340" s="36" t="s">
        <v>2486</v>
      </c>
      <c r="C340" s="36" t="s">
        <v>2487</v>
      </c>
      <c r="D340" s="36" t="s">
        <v>2488</v>
      </c>
      <c r="E340" s="36" t="s">
        <v>1174</v>
      </c>
      <c r="F340" s="36" t="s">
        <v>1199</v>
      </c>
      <c r="G340" s="36" t="s">
        <v>2489</v>
      </c>
    </row>
    <row r="341">
      <c r="B341" s="36" t="s">
        <v>2490</v>
      </c>
      <c r="C341" s="36" t="s">
        <v>2491</v>
      </c>
      <c r="D341" s="36" t="s">
        <v>2492</v>
      </c>
      <c r="E341" s="36" t="s">
        <v>1174</v>
      </c>
      <c r="F341" s="36" t="s">
        <v>1199</v>
      </c>
      <c r="G341" s="36" t="s">
        <v>2493</v>
      </c>
    </row>
    <row r="343">
      <c r="E343" s="2"/>
    </row>
    <row r="344">
      <c r="E344" s="2"/>
    </row>
    <row r="345">
      <c r="E345" s="2"/>
    </row>
    <row r="346">
      <c r="E346" s="2"/>
    </row>
    <row r="347">
      <c r="E347" s="2"/>
    </row>
    <row r="348">
      <c r="E348" s="2"/>
    </row>
    <row r="349">
      <c r="E349" s="2"/>
    </row>
    <row r="350">
      <c r="E350" s="2"/>
    </row>
    <row r="351">
      <c r="E351" s="2"/>
    </row>
    <row r="352">
      <c r="E352" s="2"/>
    </row>
    <row r="353">
      <c r="E353" s="2"/>
    </row>
    <row r="354">
      <c r="E354" s="2"/>
    </row>
    <row r="355">
      <c r="E355" s="2"/>
    </row>
    <row r="356">
      <c r="E356" s="2"/>
    </row>
    <row r="357">
      <c r="E357" s="2"/>
    </row>
    <row r="358">
      <c r="E358" s="2"/>
    </row>
    <row r="359">
      <c r="E359" s="2"/>
    </row>
    <row r="360">
      <c r="E360" s="2"/>
    </row>
    <row r="361">
      <c r="E361" s="2"/>
    </row>
    <row r="362">
      <c r="E362" s="2"/>
    </row>
    <row r="363">
      <c r="E363" s="2"/>
    </row>
    <row r="364">
      <c r="E364" s="2"/>
    </row>
    <row r="365">
      <c r="E365" s="2"/>
    </row>
    <row r="366">
      <c r="E366" s="2"/>
    </row>
    <row r="367">
      <c r="E367" s="2"/>
    </row>
    <row r="368">
      <c r="E368" s="2"/>
    </row>
    <row r="369">
      <c r="E369" s="2"/>
    </row>
    <row r="370">
      <c r="E370" s="2"/>
    </row>
    <row r="371">
      <c r="E371" s="2"/>
    </row>
    <row r="372">
      <c r="E372" s="2"/>
    </row>
    <row r="373">
      <c r="E373" s="2"/>
    </row>
    <row r="374">
      <c r="E374" s="2"/>
    </row>
    <row r="375">
      <c r="E375" s="2"/>
    </row>
    <row r="376">
      <c r="E376" s="2"/>
    </row>
    <row r="377">
      <c r="E377" s="2"/>
    </row>
    <row r="378">
      <c r="E378" s="2"/>
    </row>
    <row r="379">
      <c r="E379" s="2"/>
    </row>
    <row r="380">
      <c r="E380" s="2"/>
    </row>
    <row r="381">
      <c r="E381" s="2"/>
    </row>
    <row r="382">
      <c r="E382" s="2"/>
    </row>
    <row r="383">
      <c r="E383" s="2"/>
    </row>
    <row r="384">
      <c r="E384" s="2"/>
    </row>
    <row r="385">
      <c r="E385" s="2"/>
    </row>
    <row r="386">
      <c r="E386" s="2"/>
    </row>
    <row r="387">
      <c r="E387" s="2"/>
    </row>
    <row r="388">
      <c r="E388" s="2"/>
    </row>
    <row r="389">
      <c r="E389" s="2"/>
    </row>
    <row r="390">
      <c r="E390" s="2"/>
    </row>
    <row r="391">
      <c r="E391" s="2"/>
    </row>
    <row r="392">
      <c r="E392" s="2"/>
    </row>
    <row r="393">
      <c r="E393" s="2"/>
    </row>
    <row r="394">
      <c r="E394" s="2"/>
    </row>
    <row r="395">
      <c r="E395" s="2"/>
    </row>
    <row r="396">
      <c r="E396" s="2"/>
    </row>
    <row r="397">
      <c r="E397" s="2"/>
    </row>
    <row r="398">
      <c r="E398" s="2"/>
    </row>
    <row r="399">
      <c r="E399" s="2"/>
    </row>
    <row r="400">
      <c r="E400" s="2"/>
    </row>
    <row r="401">
      <c r="E401" s="2"/>
    </row>
    <row r="402">
      <c r="E402" s="2"/>
    </row>
    <row r="403">
      <c r="E403" s="2"/>
    </row>
    <row r="404">
      <c r="E404" s="2"/>
    </row>
    <row r="405">
      <c r="E405" s="2"/>
    </row>
    <row r="406">
      <c r="E406" s="2"/>
    </row>
    <row r="407">
      <c r="E407" s="2"/>
    </row>
    <row r="408">
      <c r="E408" s="2"/>
    </row>
    <row r="409">
      <c r="E409" s="2"/>
    </row>
    <row r="410">
      <c r="E410" s="2"/>
    </row>
    <row r="411">
      <c r="E411" s="2"/>
    </row>
    <row r="412">
      <c r="E412" s="2"/>
    </row>
    <row r="413">
      <c r="E413" s="2"/>
    </row>
    <row r="414">
      <c r="E414" s="2"/>
    </row>
    <row r="415">
      <c r="E415" s="2"/>
    </row>
    <row r="416">
      <c r="E416" s="2"/>
    </row>
    <row r="417">
      <c r="E417" s="2"/>
    </row>
    <row r="418">
      <c r="E418" s="2"/>
    </row>
    <row r="419">
      <c r="E419" s="2"/>
    </row>
    <row r="420">
      <c r="E420" s="2"/>
    </row>
    <row r="421">
      <c r="E421" s="2"/>
    </row>
    <row r="422">
      <c r="E422" s="2"/>
    </row>
    <row r="423">
      <c r="E423" s="2"/>
    </row>
    <row r="424">
      <c r="E424" s="2"/>
    </row>
    <row r="425">
      <c r="E425" s="2"/>
    </row>
    <row r="426">
      <c r="E426" s="2"/>
    </row>
    <row r="427">
      <c r="E427" s="2"/>
    </row>
    <row r="428">
      <c r="E428" s="2"/>
    </row>
    <row r="429">
      <c r="E429" s="2"/>
    </row>
    <row r="430">
      <c r="E430" s="2"/>
    </row>
    <row r="431">
      <c r="E431" s="2"/>
    </row>
    <row r="432">
      <c r="E432" s="2"/>
    </row>
    <row r="433">
      <c r="E433" s="2"/>
    </row>
    <row r="434">
      <c r="E434" s="2"/>
    </row>
    <row r="435">
      <c r="E435" s="2"/>
    </row>
    <row r="436">
      <c r="E436" s="2"/>
    </row>
    <row r="437">
      <c r="E437" s="2"/>
    </row>
    <row r="438">
      <c r="E438" s="2"/>
    </row>
    <row r="439">
      <c r="E439" s="2"/>
    </row>
    <row r="440">
      <c r="E440" s="2"/>
    </row>
    <row r="441">
      <c r="E441" s="2"/>
    </row>
    <row r="442">
      <c r="E442" s="2"/>
    </row>
    <row r="443">
      <c r="E443" s="2"/>
    </row>
    <row r="444">
      <c r="E444" s="2"/>
    </row>
    <row r="445">
      <c r="E445" s="2"/>
    </row>
    <row r="446">
      <c r="E446" s="2"/>
    </row>
    <row r="447">
      <c r="E447" s="2"/>
    </row>
    <row r="448">
      <c r="E448" s="2"/>
    </row>
    <row r="449">
      <c r="E449" s="2"/>
    </row>
    <row r="450">
      <c r="E450" s="2"/>
    </row>
    <row r="451">
      <c r="E451" s="2"/>
    </row>
    <row r="452">
      <c r="E452" s="2"/>
    </row>
    <row r="453">
      <c r="E453" s="2"/>
    </row>
    <row r="454">
      <c r="E454" s="2"/>
    </row>
    <row r="455">
      <c r="E455" s="2"/>
    </row>
    <row r="456">
      <c r="E456" s="2"/>
    </row>
    <row r="457">
      <c r="E457" s="2"/>
    </row>
    <row r="458">
      <c r="E458" s="2"/>
    </row>
    <row r="459">
      <c r="E459" s="2"/>
    </row>
    <row r="460">
      <c r="E460" s="2"/>
    </row>
    <row r="461">
      <c r="E461" s="2"/>
    </row>
    <row r="462">
      <c r="E462" s="2"/>
    </row>
    <row r="463">
      <c r="E463" s="2"/>
    </row>
    <row r="464">
      <c r="E464" s="2"/>
    </row>
    <row r="465">
      <c r="E465" s="2"/>
    </row>
    <row r="466">
      <c r="E466" s="2"/>
    </row>
    <row r="467">
      <c r="E467" s="2"/>
    </row>
    <row r="468">
      <c r="E468" s="2"/>
    </row>
    <row r="469">
      <c r="E469" s="2"/>
    </row>
    <row r="470">
      <c r="E470" s="2"/>
    </row>
    <row r="471">
      <c r="E471" s="2"/>
    </row>
    <row r="472">
      <c r="E472" s="2"/>
    </row>
    <row r="473">
      <c r="E473" s="2"/>
    </row>
    <row r="474">
      <c r="E474" s="2"/>
    </row>
    <row r="475">
      <c r="E475" s="2"/>
    </row>
    <row r="476">
      <c r="E476" s="2"/>
    </row>
    <row r="477">
      <c r="E477" s="2"/>
    </row>
    <row r="478">
      <c r="E478" s="2"/>
    </row>
    <row r="479">
      <c r="E479" s="2"/>
    </row>
    <row r="480">
      <c r="E480" s="2"/>
    </row>
    <row r="481">
      <c r="E481" s="2"/>
    </row>
    <row r="482">
      <c r="E482" s="2"/>
    </row>
    <row r="483">
      <c r="E483" s="2"/>
    </row>
    <row r="484">
      <c r="E484" s="2"/>
    </row>
    <row r="485">
      <c r="E485" s="2"/>
    </row>
    <row r="486">
      <c r="E486" s="2"/>
    </row>
    <row r="487">
      <c r="E487" s="2"/>
    </row>
    <row r="488">
      <c r="E488" s="2"/>
    </row>
    <row r="489">
      <c r="E489" s="2"/>
    </row>
    <row r="490">
      <c r="E490" s="2"/>
    </row>
    <row r="491">
      <c r="E491" s="2"/>
    </row>
    <row r="492">
      <c r="E492" s="2"/>
    </row>
    <row r="493">
      <c r="E493" s="2"/>
    </row>
    <row r="494">
      <c r="E494" s="2"/>
    </row>
    <row r="495">
      <c r="E495" s="2"/>
    </row>
    <row r="496">
      <c r="E496" s="2"/>
    </row>
    <row r="497">
      <c r="E497" s="2"/>
    </row>
    <row r="498">
      <c r="E498" s="2"/>
    </row>
    <row r="499">
      <c r="E499" s="2"/>
    </row>
    <row r="500">
      <c r="E500" s="2"/>
    </row>
    <row r="501">
      <c r="E501" s="2"/>
    </row>
    <row r="502">
      <c r="E502" s="2"/>
    </row>
    <row r="503">
      <c r="E503" s="2"/>
    </row>
    <row r="504">
      <c r="E504" s="2"/>
    </row>
    <row r="505">
      <c r="E505" s="2"/>
    </row>
    <row r="506">
      <c r="E506" s="2"/>
    </row>
    <row r="507">
      <c r="E507" s="2"/>
    </row>
    <row r="508">
      <c r="E508" s="2"/>
    </row>
    <row r="509">
      <c r="E509" s="2"/>
    </row>
    <row r="510">
      <c r="E510" s="2"/>
    </row>
    <row r="511">
      <c r="E511" s="2"/>
    </row>
    <row r="512">
      <c r="E512" s="2"/>
    </row>
    <row r="513">
      <c r="E513" s="2"/>
    </row>
    <row r="514">
      <c r="E514" s="2"/>
    </row>
    <row r="515">
      <c r="E515" s="2"/>
    </row>
    <row r="516">
      <c r="E516" s="2"/>
    </row>
    <row r="517">
      <c r="E517" s="2"/>
    </row>
    <row r="518">
      <c r="E518" s="2"/>
    </row>
    <row r="519">
      <c r="E519" s="2"/>
    </row>
    <row r="520">
      <c r="E520" s="2"/>
    </row>
    <row r="521">
      <c r="E521" s="2"/>
    </row>
    <row r="522">
      <c r="E522" s="2"/>
    </row>
    <row r="523">
      <c r="E523" s="2"/>
    </row>
    <row r="524">
      <c r="E524" s="2"/>
    </row>
    <row r="525">
      <c r="E525" s="2"/>
    </row>
    <row r="526">
      <c r="E526" s="2"/>
    </row>
    <row r="527">
      <c r="E527" s="2"/>
    </row>
    <row r="528">
      <c r="E528" s="2"/>
    </row>
    <row r="529">
      <c r="E529" s="2"/>
    </row>
    <row r="530">
      <c r="E530" s="2"/>
    </row>
    <row r="531">
      <c r="E531" s="2"/>
    </row>
    <row r="532">
      <c r="E532" s="2"/>
    </row>
    <row r="533">
      <c r="E533" s="2"/>
    </row>
    <row r="534">
      <c r="E534" s="2"/>
    </row>
    <row r="535">
      <c r="E535" s="2"/>
    </row>
    <row r="536">
      <c r="E536" s="2"/>
    </row>
    <row r="537">
      <c r="E537" s="2"/>
    </row>
    <row r="538">
      <c r="E538" s="2"/>
    </row>
    <row r="539">
      <c r="E539" s="2"/>
    </row>
    <row r="540">
      <c r="E540" s="2"/>
    </row>
    <row r="541">
      <c r="E541" s="2"/>
    </row>
    <row r="542">
      <c r="E542" s="2"/>
    </row>
    <row r="543">
      <c r="E543" s="2"/>
    </row>
    <row r="544">
      <c r="E544" s="2"/>
    </row>
    <row r="545">
      <c r="E545" s="2"/>
    </row>
    <row r="546">
      <c r="E546" s="2"/>
    </row>
    <row r="547">
      <c r="E547" s="2"/>
    </row>
    <row r="548">
      <c r="E548" s="2"/>
    </row>
    <row r="549">
      <c r="E549" s="2"/>
    </row>
    <row r="550">
      <c r="E550" s="2"/>
    </row>
    <row r="551">
      <c r="E551" s="2"/>
    </row>
    <row r="552">
      <c r="E552" s="2"/>
    </row>
    <row r="553">
      <c r="E553" s="2"/>
    </row>
    <row r="554">
      <c r="E554" s="2"/>
    </row>
    <row r="555">
      <c r="E555" s="2"/>
    </row>
    <row r="556">
      <c r="E556" s="2"/>
    </row>
    <row r="557">
      <c r="E557" s="2"/>
    </row>
    <row r="558">
      <c r="E558" s="2"/>
    </row>
    <row r="559">
      <c r="E559" s="2"/>
    </row>
    <row r="560">
      <c r="E560" s="2"/>
    </row>
    <row r="561">
      <c r="E561" s="2"/>
    </row>
    <row r="562">
      <c r="E562" s="2"/>
    </row>
    <row r="563">
      <c r="E563" s="2"/>
    </row>
    <row r="564">
      <c r="E564" s="2"/>
    </row>
    <row r="565">
      <c r="E565" s="2"/>
    </row>
    <row r="566">
      <c r="E566" s="2"/>
    </row>
    <row r="567">
      <c r="E567" s="2"/>
    </row>
    <row r="568">
      <c r="E568" s="2"/>
    </row>
    <row r="569">
      <c r="E569" s="2"/>
    </row>
    <row r="570">
      <c r="E570" s="2"/>
    </row>
    <row r="571">
      <c r="E571" s="2"/>
    </row>
    <row r="572">
      <c r="E572" s="2"/>
    </row>
    <row r="573">
      <c r="E573" s="2"/>
    </row>
    <row r="574">
      <c r="E574" s="2"/>
    </row>
    <row r="575">
      <c r="E575" s="2"/>
    </row>
    <row r="576">
      <c r="E576" s="2"/>
    </row>
    <row r="577">
      <c r="E577" s="2"/>
    </row>
    <row r="578">
      <c r="E578" s="2"/>
    </row>
    <row r="579">
      <c r="E579" s="2"/>
    </row>
    <row r="580">
      <c r="E580" s="2"/>
    </row>
    <row r="581">
      <c r="E581" s="2"/>
    </row>
    <row r="582">
      <c r="E582" s="2"/>
    </row>
    <row r="583">
      <c r="E583" s="2"/>
    </row>
    <row r="584">
      <c r="E584" s="2"/>
    </row>
    <row r="585">
      <c r="E585" s="2"/>
    </row>
    <row r="586">
      <c r="E586" s="2"/>
    </row>
    <row r="587">
      <c r="E587" s="2"/>
    </row>
    <row r="588">
      <c r="E588" s="2"/>
    </row>
    <row r="589">
      <c r="E589" s="2"/>
    </row>
    <row r="590">
      <c r="E590" s="2"/>
    </row>
    <row r="591">
      <c r="E591" s="2"/>
    </row>
    <row r="592">
      <c r="E592" s="2"/>
    </row>
    <row r="593">
      <c r="E593" s="2"/>
    </row>
    <row r="594">
      <c r="E594" s="2"/>
    </row>
    <row r="595">
      <c r="E595" s="2"/>
    </row>
    <row r="596">
      <c r="E596" s="2"/>
    </row>
    <row r="597">
      <c r="E597" s="2"/>
    </row>
    <row r="598">
      <c r="E598" s="2"/>
    </row>
    <row r="599">
      <c r="E599" s="2"/>
    </row>
    <row r="600">
      <c r="E600" s="2"/>
    </row>
    <row r="601">
      <c r="E601" s="2"/>
    </row>
    <row r="602">
      <c r="E602" s="2"/>
    </row>
    <row r="603">
      <c r="E603" s="2"/>
    </row>
    <row r="604">
      <c r="E604" s="2"/>
    </row>
    <row r="605">
      <c r="E605" s="2"/>
    </row>
    <row r="606">
      <c r="E606" s="2"/>
    </row>
    <row r="607">
      <c r="E607" s="2"/>
    </row>
    <row r="608">
      <c r="E608" s="2"/>
    </row>
    <row r="609">
      <c r="E609" s="2"/>
    </row>
    <row r="610">
      <c r="E610" s="2"/>
    </row>
    <row r="611">
      <c r="E611" s="2"/>
    </row>
    <row r="612">
      <c r="E612" s="2"/>
    </row>
    <row r="613">
      <c r="E613" s="2"/>
    </row>
    <row r="614">
      <c r="E614" s="2"/>
    </row>
    <row r="615">
      <c r="E615" s="2"/>
    </row>
    <row r="616">
      <c r="E616" s="2"/>
    </row>
    <row r="617">
      <c r="E617" s="2"/>
    </row>
    <row r="618">
      <c r="E618" s="2"/>
    </row>
    <row r="619">
      <c r="E619" s="2"/>
    </row>
    <row r="620">
      <c r="E620" s="2"/>
    </row>
    <row r="621">
      <c r="E621" s="2"/>
    </row>
    <row r="622">
      <c r="E622" s="2"/>
    </row>
    <row r="623">
      <c r="E623" s="2"/>
    </row>
    <row r="624">
      <c r="E624" s="2"/>
    </row>
    <row r="625">
      <c r="E625" s="2"/>
    </row>
    <row r="626">
      <c r="E626" s="2"/>
    </row>
    <row r="627">
      <c r="E627" s="2"/>
    </row>
    <row r="628">
      <c r="E628" s="2"/>
    </row>
    <row r="629">
      <c r="E629" s="2"/>
    </row>
    <row r="630">
      <c r="E630" s="2"/>
    </row>
    <row r="631">
      <c r="E631" s="2"/>
    </row>
    <row r="632">
      <c r="E632" s="2"/>
    </row>
    <row r="633">
      <c r="E633" s="2"/>
    </row>
    <row r="634">
      <c r="E634" s="2"/>
    </row>
    <row r="635">
      <c r="E635" s="2"/>
    </row>
    <row r="636">
      <c r="E636" s="2"/>
    </row>
    <row r="637">
      <c r="E637" s="2"/>
    </row>
    <row r="638">
      <c r="E638" s="2"/>
    </row>
    <row r="639">
      <c r="E639" s="2"/>
    </row>
    <row r="640">
      <c r="E640" s="2"/>
    </row>
    <row r="641">
      <c r="E641" s="2"/>
    </row>
    <row r="642">
      <c r="E642" s="2"/>
    </row>
    <row r="643">
      <c r="E643" s="2"/>
    </row>
    <row r="644">
      <c r="E644" s="2"/>
    </row>
    <row r="645">
      <c r="E645" s="2"/>
    </row>
    <row r="646">
      <c r="E646" s="2"/>
    </row>
    <row r="647">
      <c r="E647" s="2"/>
    </row>
    <row r="648">
      <c r="E648" s="2"/>
    </row>
    <row r="649">
      <c r="E649" s="2"/>
    </row>
    <row r="650">
      <c r="E650" s="2"/>
    </row>
    <row r="651">
      <c r="E651" s="2"/>
    </row>
    <row r="652">
      <c r="E652" s="2"/>
    </row>
    <row r="653">
      <c r="E653" s="2"/>
    </row>
    <row r="654">
      <c r="E654" s="2"/>
    </row>
    <row r="655">
      <c r="E655" s="2"/>
    </row>
    <row r="656">
      <c r="E656" s="2"/>
    </row>
    <row r="657">
      <c r="E657" s="2"/>
    </row>
    <row r="658">
      <c r="E658" s="2"/>
    </row>
    <row r="659">
      <c r="E659" s="2"/>
    </row>
    <row r="660">
      <c r="E660" s="2"/>
    </row>
    <row r="661">
      <c r="E661" s="2"/>
    </row>
    <row r="662">
      <c r="E662" s="2"/>
    </row>
    <row r="663">
      <c r="E663" s="2"/>
    </row>
    <row r="664">
      <c r="E664" s="2"/>
    </row>
    <row r="665">
      <c r="E665" s="2"/>
    </row>
    <row r="666">
      <c r="E666" s="2"/>
    </row>
    <row r="667">
      <c r="E667" s="2"/>
    </row>
    <row r="668">
      <c r="E668" s="2"/>
    </row>
    <row r="669">
      <c r="E669" s="2"/>
    </row>
    <row r="670">
      <c r="E670" s="2"/>
    </row>
    <row r="671">
      <c r="E671" s="2"/>
    </row>
    <row r="672">
      <c r="E672" s="2"/>
    </row>
    <row r="673">
      <c r="E673" s="2"/>
    </row>
    <row r="674">
      <c r="E674" s="2"/>
    </row>
    <row r="675">
      <c r="E675" s="2"/>
    </row>
    <row r="676">
      <c r="E676" s="2"/>
    </row>
    <row r="677">
      <c r="E677" s="2"/>
    </row>
    <row r="678">
      <c r="E678" s="2"/>
    </row>
    <row r="679">
      <c r="E679" s="2"/>
    </row>
    <row r="680">
      <c r="E680" s="2"/>
    </row>
    <row r="681">
      <c r="E681" s="2"/>
    </row>
    <row r="682">
      <c r="E682" s="2"/>
    </row>
    <row r="683">
      <c r="E683" s="2"/>
    </row>
    <row r="684">
      <c r="E684" s="2"/>
    </row>
    <row r="685">
      <c r="E685" s="2"/>
    </row>
    <row r="686">
      <c r="E686" s="2"/>
    </row>
    <row r="687">
      <c r="E687" s="2"/>
    </row>
    <row r="688">
      <c r="E688" s="2"/>
    </row>
    <row r="689">
      <c r="E689" s="2"/>
    </row>
    <row r="690">
      <c r="E690" s="2"/>
    </row>
    <row r="691">
      <c r="E691" s="2"/>
    </row>
    <row r="692">
      <c r="E692" s="2"/>
    </row>
    <row r="693">
      <c r="E693" s="2"/>
    </row>
    <row r="694">
      <c r="E694" s="2"/>
    </row>
    <row r="695">
      <c r="E695" s="2"/>
    </row>
    <row r="696">
      <c r="E696" s="2"/>
    </row>
    <row r="697">
      <c r="E697" s="2"/>
    </row>
    <row r="698">
      <c r="E698" s="2"/>
    </row>
    <row r="699">
      <c r="E699" s="2"/>
    </row>
    <row r="700">
      <c r="E700" s="2"/>
    </row>
    <row r="701">
      <c r="E701" s="2"/>
    </row>
    <row r="702">
      <c r="E702" s="2"/>
    </row>
    <row r="703">
      <c r="E703" s="2"/>
    </row>
    <row r="704">
      <c r="E704" s="2"/>
    </row>
    <row r="705">
      <c r="E705" s="2"/>
    </row>
    <row r="706">
      <c r="E706" s="2"/>
    </row>
    <row r="707">
      <c r="E707" s="2"/>
    </row>
    <row r="708">
      <c r="E708" s="2"/>
    </row>
    <row r="709">
      <c r="E709" s="2"/>
    </row>
    <row r="710">
      <c r="E710" s="2"/>
    </row>
    <row r="711">
      <c r="E711" s="2"/>
    </row>
    <row r="712">
      <c r="E712" s="2"/>
    </row>
    <row r="713">
      <c r="E713" s="2"/>
    </row>
    <row r="714">
      <c r="E714" s="2"/>
    </row>
    <row r="715">
      <c r="E715" s="2"/>
    </row>
    <row r="716">
      <c r="E716" s="2"/>
    </row>
    <row r="717">
      <c r="E717" s="2"/>
    </row>
    <row r="718">
      <c r="E718" s="2"/>
    </row>
    <row r="719">
      <c r="E719" s="2"/>
    </row>
    <row r="720">
      <c r="E720" s="2"/>
    </row>
    <row r="721">
      <c r="E721" s="2"/>
    </row>
    <row r="722">
      <c r="E722" s="2"/>
    </row>
    <row r="723">
      <c r="E723" s="2"/>
    </row>
    <row r="724">
      <c r="E724" s="2"/>
    </row>
    <row r="725">
      <c r="E725" s="2"/>
    </row>
    <row r="726">
      <c r="E726" s="2"/>
    </row>
    <row r="727">
      <c r="E727" s="2"/>
    </row>
    <row r="728">
      <c r="E728" s="2"/>
    </row>
    <row r="729">
      <c r="E729" s="2"/>
    </row>
    <row r="730">
      <c r="E730" s="2"/>
    </row>
    <row r="731">
      <c r="E731" s="2"/>
    </row>
    <row r="732">
      <c r="E732" s="2"/>
    </row>
    <row r="733">
      <c r="E733" s="2"/>
    </row>
    <row r="734">
      <c r="E734" s="2"/>
    </row>
    <row r="735">
      <c r="E735" s="2"/>
    </row>
    <row r="736">
      <c r="E736" s="2"/>
    </row>
    <row r="737">
      <c r="E737" s="2"/>
    </row>
    <row r="738">
      <c r="E738" s="2"/>
    </row>
    <row r="739">
      <c r="E739" s="2"/>
    </row>
    <row r="740">
      <c r="E740" s="2"/>
    </row>
    <row r="741">
      <c r="E741" s="2"/>
    </row>
    <row r="742">
      <c r="E742" s="2"/>
    </row>
    <row r="743">
      <c r="E743" s="2"/>
    </row>
    <row r="744">
      <c r="E744" s="2"/>
    </row>
    <row r="745">
      <c r="E745" s="2"/>
    </row>
    <row r="746">
      <c r="E746" s="2"/>
    </row>
    <row r="747">
      <c r="E747" s="2"/>
    </row>
    <row r="748">
      <c r="E748" s="2"/>
    </row>
    <row r="749">
      <c r="E749" s="2"/>
    </row>
    <row r="750">
      <c r="E750" s="2"/>
    </row>
    <row r="751">
      <c r="E751" s="2"/>
    </row>
    <row r="752">
      <c r="E752" s="2"/>
    </row>
    <row r="753">
      <c r="E753" s="2"/>
    </row>
    <row r="754">
      <c r="E754" s="2"/>
    </row>
    <row r="755">
      <c r="E755" s="2"/>
    </row>
    <row r="756">
      <c r="E756" s="2"/>
    </row>
    <row r="757">
      <c r="E757" s="2"/>
    </row>
    <row r="758">
      <c r="E758" s="2"/>
    </row>
    <row r="759">
      <c r="E759" s="2"/>
    </row>
    <row r="760">
      <c r="E760" s="2"/>
    </row>
    <row r="761">
      <c r="E761" s="2"/>
    </row>
    <row r="762">
      <c r="E762" s="2"/>
    </row>
    <row r="763">
      <c r="E763" s="2"/>
    </row>
    <row r="764">
      <c r="E764" s="2"/>
    </row>
    <row r="765">
      <c r="E765" s="2"/>
    </row>
    <row r="766">
      <c r="E766" s="2"/>
    </row>
    <row r="767">
      <c r="E767" s="2"/>
    </row>
    <row r="768">
      <c r="E768" s="2"/>
    </row>
    <row r="769">
      <c r="E769" s="2"/>
    </row>
    <row r="770">
      <c r="E770" s="2"/>
    </row>
    <row r="771">
      <c r="E771" s="2"/>
    </row>
    <row r="772">
      <c r="E772" s="2"/>
    </row>
    <row r="773">
      <c r="E773" s="2"/>
    </row>
    <row r="774">
      <c r="E774" s="2"/>
    </row>
    <row r="775">
      <c r="E775" s="2"/>
    </row>
    <row r="776">
      <c r="E776" s="2"/>
    </row>
    <row r="777">
      <c r="E777" s="2"/>
    </row>
    <row r="778">
      <c r="E778" s="2"/>
    </row>
    <row r="779">
      <c r="E779" s="2"/>
    </row>
    <row r="780">
      <c r="E780" s="2"/>
    </row>
    <row r="781">
      <c r="E781" s="2"/>
    </row>
    <row r="782">
      <c r="E782" s="2"/>
    </row>
    <row r="783">
      <c r="E783" s="2"/>
    </row>
    <row r="784">
      <c r="E784" s="2"/>
    </row>
    <row r="785">
      <c r="E785" s="2"/>
    </row>
    <row r="786">
      <c r="E786" s="2"/>
    </row>
    <row r="787">
      <c r="E787" s="2"/>
    </row>
    <row r="788">
      <c r="E788" s="2"/>
    </row>
    <row r="789">
      <c r="E789" s="2"/>
    </row>
    <row r="790">
      <c r="E790" s="2"/>
    </row>
    <row r="791">
      <c r="E791" s="2"/>
    </row>
    <row r="792">
      <c r="E792" s="2"/>
    </row>
    <row r="793">
      <c r="E793" s="2"/>
    </row>
    <row r="794">
      <c r="E794" s="2"/>
    </row>
    <row r="795">
      <c r="E795" s="2"/>
    </row>
    <row r="796">
      <c r="E796" s="2"/>
    </row>
    <row r="797">
      <c r="E797" s="2"/>
    </row>
    <row r="798">
      <c r="E798" s="2"/>
    </row>
    <row r="799">
      <c r="E799" s="2"/>
    </row>
    <row r="800">
      <c r="E800" s="2"/>
    </row>
    <row r="801">
      <c r="E801" s="2"/>
    </row>
    <row r="802">
      <c r="E802" s="2"/>
    </row>
    <row r="803">
      <c r="E803" s="2"/>
    </row>
    <row r="804">
      <c r="E804" s="2"/>
    </row>
    <row r="805">
      <c r="E805" s="2"/>
    </row>
    <row r="806">
      <c r="E806" s="2"/>
    </row>
    <row r="807">
      <c r="E807" s="2"/>
    </row>
    <row r="808">
      <c r="E808" s="2"/>
    </row>
    <row r="809">
      <c r="E809" s="2"/>
    </row>
    <row r="810">
      <c r="E810" s="2"/>
    </row>
    <row r="811">
      <c r="E811" s="2"/>
    </row>
    <row r="812">
      <c r="E812" s="2"/>
    </row>
    <row r="813">
      <c r="E813" s="2"/>
    </row>
    <row r="814">
      <c r="E814" s="2"/>
    </row>
    <row r="815">
      <c r="E815" s="2"/>
    </row>
    <row r="816">
      <c r="E816" s="2"/>
    </row>
    <row r="817">
      <c r="E817" s="2"/>
    </row>
    <row r="818">
      <c r="E818" s="2"/>
    </row>
    <row r="819">
      <c r="E819" s="2"/>
    </row>
    <row r="820">
      <c r="E820" s="2"/>
    </row>
    <row r="821">
      <c r="E821" s="2"/>
    </row>
    <row r="822">
      <c r="E822" s="2"/>
    </row>
    <row r="823">
      <c r="E823" s="2"/>
    </row>
    <row r="824">
      <c r="E824" s="2"/>
    </row>
    <row r="825">
      <c r="E825" s="2"/>
    </row>
    <row r="826">
      <c r="E826" s="2"/>
    </row>
    <row r="827">
      <c r="E827" s="2"/>
    </row>
    <row r="828">
      <c r="E828" s="2"/>
    </row>
    <row r="829">
      <c r="E829" s="2"/>
    </row>
    <row r="830">
      <c r="E830" s="2"/>
    </row>
    <row r="831">
      <c r="E831" s="2"/>
    </row>
    <row r="832">
      <c r="E832" s="2"/>
    </row>
    <row r="833">
      <c r="E833" s="2"/>
    </row>
    <row r="834">
      <c r="E834" s="2"/>
    </row>
    <row r="835">
      <c r="E835" s="2"/>
    </row>
    <row r="836">
      <c r="E836" s="2"/>
    </row>
    <row r="837">
      <c r="E837" s="2"/>
    </row>
    <row r="838">
      <c r="E838" s="2"/>
    </row>
    <row r="839">
      <c r="E839" s="2"/>
    </row>
    <row r="840">
      <c r="E840" s="2"/>
    </row>
    <row r="841">
      <c r="E841" s="2"/>
    </row>
    <row r="842">
      <c r="E842" s="2"/>
    </row>
    <row r="843">
      <c r="E843" s="2"/>
    </row>
    <row r="844">
      <c r="E844" s="2"/>
    </row>
    <row r="845">
      <c r="E845" s="2"/>
    </row>
    <row r="846">
      <c r="E846" s="2"/>
    </row>
    <row r="847">
      <c r="E847" s="2"/>
    </row>
    <row r="848">
      <c r="E848" s="2"/>
    </row>
    <row r="849">
      <c r="E849" s="2"/>
    </row>
    <row r="850">
      <c r="E850" s="2"/>
    </row>
    <row r="851">
      <c r="E851" s="2"/>
    </row>
    <row r="852">
      <c r="E852" s="2"/>
    </row>
    <row r="853">
      <c r="E853" s="2"/>
    </row>
    <row r="854">
      <c r="E854" s="2"/>
    </row>
    <row r="855">
      <c r="E855" s="2"/>
    </row>
    <row r="856">
      <c r="E856" s="2"/>
    </row>
    <row r="857">
      <c r="E857" s="2"/>
    </row>
    <row r="858">
      <c r="E858" s="2"/>
    </row>
    <row r="859">
      <c r="E859" s="2"/>
    </row>
    <row r="860">
      <c r="E860" s="2"/>
    </row>
    <row r="861">
      <c r="E861" s="2"/>
    </row>
    <row r="862">
      <c r="E862" s="2"/>
    </row>
    <row r="863">
      <c r="E863" s="2"/>
    </row>
    <row r="864">
      <c r="E864" s="2"/>
    </row>
    <row r="865">
      <c r="E865" s="2"/>
    </row>
    <row r="866">
      <c r="E866" s="2"/>
    </row>
    <row r="867">
      <c r="E867" s="2"/>
    </row>
    <row r="868">
      <c r="E868" s="2"/>
    </row>
    <row r="869">
      <c r="E869" s="2"/>
    </row>
    <row r="870">
      <c r="E870" s="2"/>
    </row>
    <row r="871">
      <c r="E871" s="2"/>
    </row>
    <row r="872">
      <c r="E872" s="2"/>
    </row>
    <row r="873">
      <c r="E873" s="2"/>
    </row>
    <row r="874">
      <c r="E874" s="2"/>
    </row>
    <row r="875">
      <c r="E875" s="2"/>
    </row>
    <row r="876">
      <c r="E876" s="2"/>
    </row>
    <row r="877">
      <c r="E877" s="2"/>
    </row>
    <row r="878">
      <c r="E878" s="2"/>
    </row>
    <row r="879">
      <c r="E879" s="2"/>
    </row>
    <row r="880">
      <c r="E880" s="2"/>
    </row>
    <row r="881">
      <c r="E881" s="2"/>
    </row>
    <row r="882">
      <c r="E882" s="2"/>
    </row>
    <row r="883">
      <c r="E883" s="2"/>
    </row>
    <row r="884">
      <c r="E884" s="2"/>
    </row>
    <row r="885">
      <c r="E885" s="2"/>
    </row>
    <row r="886">
      <c r="E886" s="2"/>
    </row>
    <row r="887">
      <c r="E887" s="2"/>
    </row>
    <row r="888">
      <c r="E888" s="2"/>
    </row>
    <row r="889">
      <c r="E889" s="2"/>
    </row>
    <row r="890">
      <c r="E890" s="2"/>
    </row>
    <row r="891">
      <c r="E891" s="2"/>
    </row>
    <row r="892">
      <c r="E892" s="2"/>
    </row>
    <row r="893">
      <c r="E893" s="2"/>
    </row>
    <row r="894">
      <c r="E894" s="2"/>
    </row>
    <row r="895">
      <c r="E895" s="2"/>
    </row>
    <row r="896">
      <c r="E896" s="2"/>
    </row>
    <row r="897">
      <c r="E897" s="2"/>
    </row>
    <row r="898">
      <c r="E898" s="2"/>
    </row>
    <row r="899">
      <c r="E899" s="2"/>
    </row>
    <row r="900">
      <c r="E900" s="2"/>
    </row>
    <row r="901">
      <c r="E901" s="2"/>
    </row>
    <row r="902">
      <c r="E902" s="2"/>
    </row>
    <row r="903">
      <c r="E903" s="2"/>
    </row>
    <row r="904">
      <c r="E904" s="2"/>
    </row>
    <row r="905">
      <c r="E905" s="2"/>
    </row>
    <row r="906">
      <c r="E906" s="2"/>
    </row>
    <row r="907">
      <c r="E907" s="2"/>
    </row>
    <row r="908">
      <c r="E908" s="2"/>
    </row>
    <row r="909">
      <c r="E909" s="2"/>
    </row>
    <row r="910">
      <c r="E910" s="2"/>
    </row>
    <row r="911">
      <c r="E911" s="2"/>
    </row>
    <row r="912">
      <c r="E912" s="2"/>
    </row>
    <row r="913">
      <c r="E913" s="2"/>
    </row>
    <row r="914">
      <c r="E914" s="2"/>
    </row>
    <row r="915">
      <c r="E915" s="2"/>
    </row>
    <row r="916">
      <c r="E916" s="2"/>
    </row>
    <row r="917">
      <c r="E917" s="2"/>
    </row>
    <row r="918">
      <c r="E918" s="2"/>
    </row>
    <row r="919">
      <c r="E919" s="2"/>
    </row>
    <row r="920">
      <c r="E920" s="2"/>
    </row>
    <row r="921">
      <c r="E921" s="2"/>
    </row>
    <row r="922">
      <c r="E922" s="2"/>
    </row>
    <row r="923">
      <c r="E923" s="2"/>
    </row>
    <row r="924">
      <c r="E924" s="2"/>
    </row>
    <row r="925">
      <c r="E925" s="2"/>
    </row>
    <row r="926">
      <c r="E926" s="2"/>
    </row>
    <row r="927">
      <c r="E927" s="2"/>
    </row>
    <row r="928">
      <c r="E928" s="2"/>
    </row>
    <row r="929">
      <c r="E929" s="2"/>
    </row>
    <row r="930">
      <c r="E930" s="2"/>
    </row>
    <row r="931">
      <c r="E931" s="2"/>
    </row>
    <row r="932">
      <c r="E932" s="2"/>
    </row>
    <row r="933">
      <c r="E933" s="2"/>
    </row>
    <row r="934">
      <c r="E934" s="2"/>
    </row>
    <row r="935">
      <c r="E935" s="2"/>
    </row>
    <row r="936">
      <c r="E936" s="2"/>
    </row>
    <row r="937">
      <c r="E937" s="2"/>
    </row>
    <row r="938">
      <c r="E938" s="2"/>
    </row>
    <row r="939">
      <c r="E939" s="2"/>
    </row>
    <row r="940">
      <c r="E940" s="2"/>
    </row>
    <row r="941">
      <c r="E941" s="2"/>
    </row>
    <row r="942">
      <c r="E942" s="2"/>
    </row>
    <row r="943">
      <c r="E943" s="2"/>
    </row>
    <row r="944">
      <c r="E944" s="2"/>
    </row>
    <row r="945">
      <c r="E945" s="2"/>
    </row>
    <row r="946">
      <c r="E946" s="2"/>
    </row>
    <row r="947">
      <c r="E947" s="2"/>
    </row>
    <row r="948">
      <c r="E948" s="2"/>
    </row>
    <row r="949">
      <c r="E949" s="2"/>
    </row>
    <row r="950">
      <c r="E950" s="2"/>
    </row>
    <row r="951">
      <c r="E951" s="2"/>
    </row>
    <row r="952">
      <c r="E952" s="2"/>
    </row>
    <row r="953">
      <c r="E953" s="2"/>
    </row>
    <row r="954">
      <c r="E954" s="2"/>
    </row>
    <row r="955">
      <c r="E955" s="2"/>
    </row>
    <row r="956">
      <c r="E956" s="2"/>
    </row>
    <row r="957">
      <c r="E957" s="2"/>
    </row>
    <row r="958">
      <c r="E958" s="2"/>
    </row>
    <row r="959">
      <c r="E959" s="2"/>
    </row>
    <row r="960">
      <c r="E960" s="2"/>
    </row>
    <row r="961">
      <c r="E961" s="2"/>
    </row>
    <row r="962">
      <c r="E962" s="2"/>
    </row>
    <row r="963">
      <c r="E963" s="2"/>
    </row>
    <row r="964">
      <c r="E964" s="2"/>
    </row>
    <row r="965">
      <c r="E965" s="2"/>
    </row>
    <row r="966">
      <c r="E966" s="2"/>
    </row>
    <row r="967">
      <c r="E967" s="2"/>
    </row>
    <row r="968">
      <c r="E968" s="2"/>
    </row>
    <row r="969">
      <c r="E969" s="2"/>
    </row>
    <row r="970">
      <c r="E970" s="2"/>
    </row>
    <row r="971">
      <c r="E971" s="2"/>
    </row>
    <row r="972">
      <c r="E972" s="2"/>
    </row>
    <row r="973">
      <c r="E973" s="2"/>
    </row>
    <row r="974">
      <c r="E974" s="2"/>
    </row>
    <row r="975">
      <c r="E975" s="2"/>
    </row>
    <row r="976">
      <c r="E976" s="2"/>
    </row>
    <row r="977">
      <c r="E977" s="2"/>
    </row>
    <row r="978">
      <c r="E978" s="2"/>
    </row>
    <row r="979">
      <c r="E979" s="2"/>
    </row>
    <row r="980">
      <c r="E980" s="2"/>
    </row>
    <row r="981">
      <c r="E981" s="2"/>
    </row>
    <row r="982">
      <c r="E982" s="2"/>
    </row>
    <row r="983">
      <c r="E983" s="2"/>
    </row>
    <row r="984">
      <c r="E984" s="2"/>
    </row>
    <row r="985">
      <c r="E985" s="2"/>
    </row>
    <row r="986">
      <c r="E986" s="2"/>
    </row>
    <row r="987">
      <c r="E987" s="2"/>
    </row>
    <row r="988">
      <c r="E988" s="2"/>
    </row>
    <row r="989">
      <c r="E989" s="2"/>
    </row>
    <row r="990">
      <c r="E990" s="2"/>
    </row>
    <row r="991">
      <c r="E991" s="2"/>
    </row>
    <row r="992">
      <c r="E992" s="2"/>
    </row>
    <row r="993">
      <c r="E993" s="2"/>
    </row>
    <row r="994">
      <c r="E994" s="2"/>
    </row>
    <row r="995">
      <c r="E995" s="2"/>
    </row>
    <row r="996">
      <c r="E996" s="2"/>
    </row>
    <row r="997">
      <c r="E997" s="2"/>
    </row>
    <row r="998">
      <c r="E998" s="2"/>
    </row>
    <row r="999">
      <c r="E999" s="2"/>
    </row>
    <row r="1000">
      <c r="E1000" s="2"/>
    </row>
    <row r="1001">
      <c r="E1001" s="2"/>
    </row>
    <row r="1002">
      <c r="E1002" s="2"/>
    </row>
    <row r="1003">
      <c r="E1003" s="2"/>
    </row>
    <row r="1004">
      <c r="E1004" s="2"/>
    </row>
    <row r="1005">
      <c r="E1005" s="2"/>
    </row>
    <row r="1006">
      <c r="E1006" s="2"/>
    </row>
    <row r="1007">
      <c r="E1007" s="2"/>
    </row>
    <row r="1008">
      <c r="E1008" s="2"/>
    </row>
    <row r="1009">
      <c r="E1009" s="2"/>
    </row>
    <row r="1010">
      <c r="E1010" s="2"/>
    </row>
    <row r="1011">
      <c r="E1011" s="2"/>
    </row>
    <row r="1012">
      <c r="E1012" s="2"/>
    </row>
    <row r="1013">
      <c r="E1013" s="2"/>
    </row>
    <row r="1014">
      <c r="E1014" s="2"/>
    </row>
    <row r="1015">
      <c r="E1015" s="2"/>
    </row>
    <row r="1016">
      <c r="E1016" s="2"/>
    </row>
    <row r="1017">
      <c r="E1017" s="2"/>
    </row>
    <row r="1018">
      <c r="E1018" s="2"/>
    </row>
    <row r="1019">
      <c r="E1019" s="2"/>
    </row>
    <row r="1020">
      <c r="E1020" s="2"/>
    </row>
    <row r="1021">
      <c r="E1021" s="2"/>
    </row>
    <row r="1022">
      <c r="E1022" s="2"/>
    </row>
    <row r="1023">
      <c r="E1023" s="2"/>
    </row>
    <row r="1024">
      <c r="E1024" s="2"/>
    </row>
    <row r="1025">
      <c r="E1025" s="2"/>
    </row>
    <row r="1026">
      <c r="E1026" s="2"/>
    </row>
    <row r="1027">
      <c r="E1027" s="2"/>
    </row>
    <row r="1028">
      <c r="E1028" s="2"/>
    </row>
    <row r="1029">
      <c r="E1029" s="2"/>
    </row>
    <row r="1030">
      <c r="E1030" s="2"/>
    </row>
    <row r="1031">
      <c r="E1031" s="2"/>
    </row>
    <row r="1032">
      <c r="E1032" s="2"/>
    </row>
    <row r="1033">
      <c r="E1033" s="2"/>
    </row>
    <row r="1034">
      <c r="E1034" s="2"/>
    </row>
    <row r="1035">
      <c r="E1035" s="2"/>
    </row>
    <row r="1036">
      <c r="E1036" s="2"/>
    </row>
    <row r="1037">
      <c r="E1037" s="2"/>
    </row>
    <row r="1038">
      <c r="E1038" s="2"/>
    </row>
    <row r="1039">
      <c r="E1039" s="2"/>
    </row>
    <row r="1040">
      <c r="E1040" s="2"/>
    </row>
    <row r="1041">
      <c r="E1041" s="2"/>
    </row>
    <row r="1042">
      <c r="E1042" s="2"/>
    </row>
    <row r="1043">
      <c r="E1043" s="2"/>
    </row>
    <row r="1044">
      <c r="E1044" s="2"/>
    </row>
    <row r="1045">
      <c r="E1045" s="2"/>
    </row>
    <row r="1046">
      <c r="E1046" s="2"/>
    </row>
    <row r="1047">
      <c r="E1047" s="2"/>
    </row>
    <row r="1048">
      <c r="E1048" s="2"/>
    </row>
    <row r="1049">
      <c r="E1049" s="2"/>
    </row>
    <row r="1050">
      <c r="E1050" s="2"/>
    </row>
    <row r="1051">
      <c r="E1051" s="2"/>
    </row>
    <row r="1052">
      <c r="E1052" s="2"/>
    </row>
    <row r="1053">
      <c r="E1053" s="2"/>
    </row>
    <row r="1054">
      <c r="E1054" s="2"/>
    </row>
    <row r="1055">
      <c r="E1055" s="2"/>
    </row>
    <row r="1056">
      <c r="E1056" s="2"/>
    </row>
    <row r="1057">
      <c r="E1057" s="2"/>
    </row>
    <row r="1058">
      <c r="E1058" s="2"/>
    </row>
    <row r="1059">
      <c r="E1059" s="2"/>
    </row>
    <row r="1060">
      <c r="E1060" s="2"/>
    </row>
    <row r="1061">
      <c r="E1061" s="2"/>
    </row>
    <row r="1062">
      <c r="E1062" s="2"/>
    </row>
    <row r="1063">
      <c r="E1063" s="2"/>
    </row>
    <row r="1064">
      <c r="E1064" s="2"/>
    </row>
    <row r="1065">
      <c r="E1065" s="2"/>
    </row>
    <row r="1066">
      <c r="E1066" s="2"/>
    </row>
    <row r="1067">
      <c r="E1067" s="2"/>
    </row>
    <row r="1068">
      <c r="E1068" s="2"/>
    </row>
    <row r="1069">
      <c r="E1069" s="2"/>
    </row>
    <row r="1070">
      <c r="E1070" s="2"/>
    </row>
    <row r="1071">
      <c r="E1071" s="2"/>
    </row>
    <row r="1072">
      <c r="E1072" s="2"/>
    </row>
    <row r="1073">
      <c r="E1073" s="2"/>
    </row>
    <row r="1074">
      <c r="E1074" s="2"/>
    </row>
    <row r="1075">
      <c r="E1075" s="2"/>
    </row>
    <row r="1076">
      <c r="E1076" s="2"/>
    </row>
    <row r="1077">
      <c r="E1077" s="2"/>
    </row>
    <row r="1078">
      <c r="E1078" s="2"/>
    </row>
    <row r="1079">
      <c r="E1079" s="2"/>
    </row>
    <row r="1080">
      <c r="E1080" s="2"/>
    </row>
    <row r="1081">
      <c r="E1081" s="2"/>
    </row>
    <row r="1082">
      <c r="E1082" s="2"/>
    </row>
    <row r="1083">
      <c r="E1083" s="2"/>
    </row>
    <row r="1084">
      <c r="E1084" s="2"/>
    </row>
    <row r="1085">
      <c r="E1085" s="2"/>
    </row>
    <row r="1086">
      <c r="E1086" s="2"/>
    </row>
    <row r="1087">
      <c r="E1087" s="2"/>
    </row>
    <row r="1088">
      <c r="E1088" s="2"/>
    </row>
    <row r="1089">
      <c r="E1089" s="2"/>
    </row>
    <row r="1090">
      <c r="E1090" s="2"/>
    </row>
    <row r="1091">
      <c r="E1091" s="2"/>
    </row>
    <row r="1092">
      <c r="E1092" s="2"/>
    </row>
    <row r="1093">
      <c r="E1093" s="2"/>
    </row>
    <row r="1094">
      <c r="E1094" s="2"/>
    </row>
    <row r="1095">
      <c r="E1095" s="2"/>
    </row>
    <row r="1096">
      <c r="E1096" s="2"/>
    </row>
    <row r="1097">
      <c r="E1097" s="2"/>
    </row>
    <row r="1098">
      <c r="E1098" s="2"/>
    </row>
    <row r="1099">
      <c r="E1099" s="2"/>
    </row>
    <row r="1100">
      <c r="E1100" s="2"/>
    </row>
    <row r="1101">
      <c r="E1101" s="2"/>
    </row>
    <row r="1102">
      <c r="E1102" s="2"/>
    </row>
    <row r="1103">
      <c r="E1103" s="2"/>
    </row>
    <row r="1104">
      <c r="E1104" s="2"/>
    </row>
    <row r="1105">
      <c r="E1105" s="2"/>
    </row>
    <row r="1106">
      <c r="E1106" s="2"/>
    </row>
    <row r="1107">
      <c r="E1107" s="2"/>
    </row>
    <row r="1108">
      <c r="E1108" s="2"/>
    </row>
    <row r="1109">
      <c r="E1109" s="2"/>
    </row>
    <row r="1110">
      <c r="E1110" s="2"/>
    </row>
    <row r="1111">
      <c r="E1111" s="2"/>
    </row>
    <row r="1112">
      <c r="E1112" s="2"/>
    </row>
    <row r="1113">
      <c r="E1113" s="2"/>
    </row>
    <row r="1114">
      <c r="E1114" s="2"/>
    </row>
    <row r="1115">
      <c r="E1115" s="2"/>
    </row>
    <row r="1116">
      <c r="E1116" s="2"/>
    </row>
    <row r="1117">
      <c r="E1117" s="2"/>
    </row>
    <row r="1118">
      <c r="E1118" s="2"/>
    </row>
    <row r="1119">
      <c r="E1119" s="2"/>
    </row>
    <row r="1120">
      <c r="E1120" s="2"/>
    </row>
    <row r="1121">
      <c r="E1121" s="2"/>
    </row>
    <row r="1122">
      <c r="E1122" s="2"/>
    </row>
    <row r="1123">
      <c r="E1123" s="2"/>
    </row>
    <row r="1124">
      <c r="E1124" s="2"/>
    </row>
    <row r="1125">
      <c r="E1125" s="2"/>
    </row>
    <row r="1126">
      <c r="E1126" s="2"/>
    </row>
    <row r="1127">
      <c r="E1127" s="2"/>
    </row>
    <row r="1128">
      <c r="E1128" s="2"/>
    </row>
    <row r="1129">
      <c r="E1129" s="2"/>
    </row>
    <row r="1130">
      <c r="E1130" s="2"/>
    </row>
    <row r="1131">
      <c r="E1131" s="2"/>
    </row>
    <row r="1132">
      <c r="E1132" s="2"/>
    </row>
    <row r="1133">
      <c r="E1133" s="2"/>
    </row>
    <row r="1134">
      <c r="E1134" s="2"/>
    </row>
    <row r="1135">
      <c r="E1135" s="2"/>
    </row>
    <row r="1136">
      <c r="E1136" s="2"/>
    </row>
    <row r="1137">
      <c r="E1137" s="2"/>
    </row>
    <row r="1138">
      <c r="E1138" s="2"/>
    </row>
    <row r="1139">
      <c r="E1139" s="2"/>
    </row>
    <row r="1140">
      <c r="E1140" s="2"/>
    </row>
    <row r="1141">
      <c r="E1141" s="2"/>
    </row>
    <row r="1142">
      <c r="E1142" s="2"/>
    </row>
    <row r="1143">
      <c r="E1143" s="2"/>
    </row>
    <row r="1144">
      <c r="E1144" s="2"/>
    </row>
    <row r="1145">
      <c r="E1145" s="2"/>
    </row>
    <row r="1146">
      <c r="E1146" s="2"/>
    </row>
    <row r="1147">
      <c r="E1147" s="2"/>
    </row>
    <row r="1148">
      <c r="E1148" s="2"/>
    </row>
    <row r="1149">
      <c r="E1149" s="2"/>
    </row>
    <row r="1150">
      <c r="E1150" s="2"/>
    </row>
    <row r="1151">
      <c r="E1151" s="2"/>
    </row>
    <row r="1152">
      <c r="E1152" s="2"/>
    </row>
    <row r="1153">
      <c r="E1153" s="2"/>
    </row>
    <row r="1154">
      <c r="E1154" s="2"/>
    </row>
    <row r="1155">
      <c r="E1155" s="2"/>
    </row>
    <row r="1156">
      <c r="E1156" s="2"/>
    </row>
    <row r="1157">
      <c r="E1157" s="2"/>
    </row>
    <row r="1158">
      <c r="E1158" s="2"/>
    </row>
    <row r="1159">
      <c r="E1159" s="2"/>
    </row>
    <row r="1160">
      <c r="E1160" s="2"/>
    </row>
    <row r="1161">
      <c r="E1161" s="2"/>
    </row>
    <row r="1162">
      <c r="E1162" s="2"/>
    </row>
    <row r="1163">
      <c r="E1163" s="2"/>
    </row>
    <row r="1164">
      <c r="E1164" s="2"/>
    </row>
    <row r="1165">
      <c r="E1165" s="2"/>
    </row>
    <row r="1166">
      <c r="E1166" s="2"/>
    </row>
    <row r="1167">
      <c r="E1167" s="2"/>
    </row>
    <row r="1168">
      <c r="E1168" s="2"/>
    </row>
    <row r="1169">
      <c r="E1169" s="2"/>
    </row>
    <row r="1170">
      <c r="E1170" s="2"/>
    </row>
    <row r="1171">
      <c r="E1171" s="2"/>
    </row>
    <row r="1172">
      <c r="E1172" s="2"/>
    </row>
    <row r="1173">
      <c r="E1173" s="2"/>
    </row>
    <row r="1174">
      <c r="E1174" s="2"/>
    </row>
    <row r="1175">
      <c r="E1175" s="2"/>
    </row>
    <row r="1176">
      <c r="E1176" s="2"/>
    </row>
    <row r="1177">
      <c r="E1177" s="2"/>
    </row>
    <row r="1178">
      <c r="E1178" s="2"/>
    </row>
    <row r="1179">
      <c r="E1179" s="2"/>
    </row>
    <row r="1180">
      <c r="E1180" s="2"/>
    </row>
    <row r="1181">
      <c r="E1181" s="2"/>
    </row>
    <row r="1182">
      <c r="E1182" s="2"/>
    </row>
    <row r="1183">
      <c r="E1183" s="2"/>
    </row>
    <row r="1184">
      <c r="E1184" s="2"/>
    </row>
    <row r="1185">
      <c r="E1185" s="2"/>
    </row>
    <row r="1186">
      <c r="E1186" s="2"/>
    </row>
    <row r="1187">
      <c r="E1187" s="2"/>
    </row>
    <row r="1188">
      <c r="E1188" s="2"/>
    </row>
    <row r="1189">
      <c r="E1189" s="2"/>
    </row>
    <row r="1190">
      <c r="E1190" s="2"/>
    </row>
    <row r="1191">
      <c r="E1191" s="2"/>
    </row>
    <row r="1192">
      <c r="E1192" s="2"/>
    </row>
    <row r="1193">
      <c r="E1193" s="2"/>
    </row>
    <row r="1194">
      <c r="E1194" s="2"/>
    </row>
    <row r="1195">
      <c r="E1195" s="2"/>
    </row>
    <row r="1196">
      <c r="E1196" s="2"/>
    </row>
    <row r="1197">
      <c r="E1197" s="2"/>
    </row>
    <row r="1198">
      <c r="E1198" s="2"/>
    </row>
    <row r="1199">
      <c r="E1199" s="2"/>
    </row>
    <row r="1200">
      <c r="E1200" s="2"/>
    </row>
    <row r="1201">
      <c r="E1201" s="2"/>
    </row>
    <row r="1202">
      <c r="E1202" s="2"/>
    </row>
    <row r="1203">
      <c r="E1203" s="2"/>
    </row>
    <row r="1204">
      <c r="E1204" s="2"/>
    </row>
    <row r="1205">
      <c r="E1205" s="2"/>
    </row>
    <row r="1206">
      <c r="E1206" s="2"/>
    </row>
    <row r="1207">
      <c r="E1207" s="2"/>
    </row>
    <row r="1208">
      <c r="E1208" s="2"/>
    </row>
    <row r="1209">
      <c r="E1209" s="2"/>
    </row>
    <row r="1210">
      <c r="E1210" s="2"/>
    </row>
    <row r="1211">
      <c r="E1211" s="2"/>
    </row>
    <row r="1212">
      <c r="E1212" s="2"/>
    </row>
    <row r="1213">
      <c r="E1213" s="2"/>
    </row>
    <row r="1214">
      <c r="E1214" s="2"/>
    </row>
    <row r="1215">
      <c r="E1215" s="2"/>
    </row>
    <row r="1216">
      <c r="E1216" s="2"/>
    </row>
    <row r="1217">
      <c r="E1217" s="2"/>
    </row>
    <row r="1218">
      <c r="E1218" s="2"/>
    </row>
    <row r="1219">
      <c r="E1219" s="2"/>
    </row>
    <row r="1220">
      <c r="E1220" s="2"/>
    </row>
    <row r="1221">
      <c r="E1221" s="2"/>
    </row>
    <row r="1222">
      <c r="E1222" s="2"/>
    </row>
    <row r="1223">
      <c r="E1223" s="2"/>
    </row>
    <row r="1224">
      <c r="E1224" s="2"/>
    </row>
    <row r="1225">
      <c r="E1225" s="2"/>
    </row>
    <row r="1226">
      <c r="E1226" s="2"/>
    </row>
    <row r="1227">
      <c r="E1227" s="2"/>
    </row>
    <row r="1228">
      <c r="E1228" s="2"/>
    </row>
    <row r="1229">
      <c r="E1229" s="2"/>
    </row>
    <row r="1230">
      <c r="E1230" s="2"/>
    </row>
    <row r="1231">
      <c r="E1231" s="2"/>
    </row>
    <row r="1232">
      <c r="E1232" s="2"/>
    </row>
    <row r="1233">
      <c r="E1233" s="2"/>
    </row>
    <row r="1234">
      <c r="E1234" s="2"/>
    </row>
    <row r="1235">
      <c r="E1235" s="2"/>
    </row>
    <row r="1236">
      <c r="E1236" s="2"/>
    </row>
    <row r="1237">
      <c r="E1237" s="2"/>
    </row>
    <row r="1238">
      <c r="E1238" s="2"/>
    </row>
    <row r="1239">
      <c r="E1239" s="2"/>
    </row>
    <row r="1240">
      <c r="E1240" s="2"/>
    </row>
    <row r="1241">
      <c r="E1241" s="2"/>
    </row>
    <row r="1242">
      <c r="E1242" s="2"/>
    </row>
    <row r="1243">
      <c r="E1243" s="2"/>
    </row>
    <row r="1244">
      <c r="E1244" s="2"/>
    </row>
    <row r="1245">
      <c r="E1245" s="2"/>
    </row>
    <row r="1246">
      <c r="E1246" s="2"/>
    </row>
    <row r="1247">
      <c r="E1247" s="2"/>
    </row>
    <row r="1248">
      <c r="E1248" s="2"/>
    </row>
    <row r="1249">
      <c r="E1249" s="2"/>
    </row>
    <row r="1250">
      <c r="E1250" s="2"/>
    </row>
    <row r="1251">
      <c r="E1251" s="2"/>
    </row>
    <row r="1252">
      <c r="E1252" s="2"/>
    </row>
    <row r="1253">
      <c r="E1253" s="2"/>
    </row>
    <row r="1254">
      <c r="E1254" s="2"/>
    </row>
    <row r="1255">
      <c r="E1255" s="2"/>
    </row>
    <row r="1256">
      <c r="E1256" s="2"/>
    </row>
    <row r="1257">
      <c r="E1257" s="2"/>
    </row>
    <row r="1258">
      <c r="E1258" s="2"/>
    </row>
    <row r="1259">
      <c r="E1259" s="2"/>
    </row>
    <row r="1260">
      <c r="E1260" s="2"/>
    </row>
    <row r="1261">
      <c r="E1261" s="2"/>
    </row>
    <row r="1262">
      <c r="E1262" s="2"/>
    </row>
    <row r="1263">
      <c r="E1263" s="2"/>
    </row>
    <row r="1264">
      <c r="E1264" s="2"/>
    </row>
    <row r="1265">
      <c r="E1265" s="2"/>
    </row>
    <row r="1266">
      <c r="E1266" s="2"/>
    </row>
    <row r="1267">
      <c r="E1267" s="2"/>
    </row>
    <row r="1268">
      <c r="E1268" s="2"/>
    </row>
    <row r="1269">
      <c r="E1269" s="2"/>
    </row>
    <row r="1270">
      <c r="E1270" s="2"/>
    </row>
    <row r="1271">
      <c r="E1271" s="2"/>
    </row>
    <row r="1272">
      <c r="E1272" s="2"/>
    </row>
    <row r="1273">
      <c r="E1273" s="2"/>
    </row>
    <row r="1274">
      <c r="E1274" s="2"/>
    </row>
    <row r="1275">
      <c r="E1275" s="2"/>
    </row>
    <row r="1276">
      <c r="E1276" s="2"/>
    </row>
    <row r="1277">
      <c r="E1277" s="2"/>
    </row>
    <row r="1278">
      <c r="E1278" s="2"/>
    </row>
    <row r="1279">
      <c r="E1279" s="2"/>
    </row>
    <row r="1280">
      <c r="E1280" s="2"/>
    </row>
    <row r="1281">
      <c r="E1281" s="2"/>
    </row>
    <row r="1282">
      <c r="E1282" s="2"/>
    </row>
    <row r="1283">
      <c r="E1283" s="2"/>
    </row>
    <row r="1284">
      <c r="E1284" s="2"/>
    </row>
    <row r="1285">
      <c r="E1285" s="2"/>
    </row>
    <row r="1286">
      <c r="E1286" s="2"/>
    </row>
    <row r="1287">
      <c r="E1287" s="2"/>
    </row>
    <row r="1288">
      <c r="E1288" s="2"/>
    </row>
    <row r="1289">
      <c r="E1289" s="2"/>
    </row>
    <row r="1290">
      <c r="E1290" s="2"/>
    </row>
    <row r="1291">
      <c r="E1291" s="2"/>
    </row>
    <row r="1292">
      <c r="E1292" s="2"/>
    </row>
    <row r="1293">
      <c r="E1293" s="2"/>
    </row>
    <row r="1294">
      <c r="E1294" s="2"/>
    </row>
    <row r="1295">
      <c r="E1295" s="2"/>
    </row>
    <row r="1296">
      <c r="E1296" s="2"/>
    </row>
    <row r="1297">
      <c r="E1297" s="2"/>
    </row>
    <row r="1298">
      <c r="E1298" s="2"/>
    </row>
    <row r="1299">
      <c r="E1299" s="2"/>
    </row>
    <row r="1300">
      <c r="E1300" s="2"/>
    </row>
    <row r="1301">
      <c r="E1301" s="2"/>
    </row>
    <row r="1302">
      <c r="E1302" s="2"/>
    </row>
    <row r="1303">
      <c r="E1303" s="2"/>
    </row>
    <row r="1304">
      <c r="E1304" s="2"/>
    </row>
    <row r="1305">
      <c r="E1305" s="2"/>
    </row>
    <row r="1306">
      <c r="E1306" s="2"/>
    </row>
    <row r="1307">
      <c r="E1307" s="2"/>
    </row>
    <row r="1308">
      <c r="E1308" s="2"/>
    </row>
    <row r="1309">
      <c r="E1309" s="2"/>
    </row>
    <row r="1310">
      <c r="E1310" s="2"/>
    </row>
    <row r="1311">
      <c r="E1311" s="2"/>
    </row>
    <row r="1312">
      <c r="E1312" s="2"/>
    </row>
    <row r="1313">
      <c r="E1313" s="2"/>
    </row>
    <row r="1314">
      <c r="E1314" s="2"/>
    </row>
    <row r="1315">
      <c r="E1315" s="2"/>
    </row>
    <row r="1316">
      <c r="E1316" s="2"/>
    </row>
    <row r="1317">
      <c r="E1317" s="2"/>
    </row>
    <row r="1318">
      <c r="E1318" s="2"/>
    </row>
    <row r="1319">
      <c r="E1319" s="2"/>
    </row>
    <row r="1320">
      <c r="E1320" s="2"/>
    </row>
    <row r="1321">
      <c r="E1321" s="2"/>
    </row>
    <row r="1322">
      <c r="E1322" s="2"/>
    </row>
    <row r="1323">
      <c r="E1323" s="2"/>
    </row>
    <row r="1324">
      <c r="E1324" s="2"/>
    </row>
    <row r="1325">
      <c r="E1325" s="2"/>
    </row>
    <row r="1326">
      <c r="E1326" s="2"/>
    </row>
    <row r="1327">
      <c r="E1327" s="2"/>
    </row>
    <row r="1328">
      <c r="E1328" s="2"/>
    </row>
    <row r="1329">
      <c r="E1329" s="2"/>
    </row>
    <row r="1330">
      <c r="E1330" s="2"/>
    </row>
    <row r="1331">
      <c r="E1331" s="2"/>
    </row>
    <row r="1332">
      <c r="E1332" s="2"/>
    </row>
    <row r="1333">
      <c r="E1333" s="2"/>
    </row>
    <row r="1334">
      <c r="E1334" s="2"/>
    </row>
    <row r="1335">
      <c r="E1335" s="2"/>
    </row>
    <row r="1336">
      <c r="E1336" s="2"/>
    </row>
    <row r="1337">
      <c r="E1337" s="2"/>
    </row>
    <row r="1338">
      <c r="E1338" s="2"/>
    </row>
    <row r="1339">
      <c r="E1339" s="2"/>
    </row>
    <row r="1340">
      <c r="E1340" s="2"/>
    </row>
    <row r="1341">
      <c r="E1341" s="2"/>
    </row>
    <row r="1342">
      <c r="E1342" s="2"/>
    </row>
    <row r="1343">
      <c r="E1343" s="2"/>
    </row>
    <row r="1344">
      <c r="E1344" s="2"/>
    </row>
    <row r="1345">
      <c r="E1345" s="2"/>
    </row>
    <row r="1346">
      <c r="E1346" s="2"/>
    </row>
    <row r="1347">
      <c r="E1347" s="2"/>
    </row>
    <row r="1348">
      <c r="E1348" s="2"/>
    </row>
    <row r="1349">
      <c r="E1349" s="2"/>
    </row>
    <row r="1350">
      <c r="E1350" s="2"/>
    </row>
    <row r="1351">
      <c r="E1351" s="2"/>
    </row>
    <row r="1352">
      <c r="E1352" s="2"/>
    </row>
    <row r="1353">
      <c r="E1353" s="2"/>
    </row>
    <row r="1354">
      <c r="E1354" s="2"/>
    </row>
    <row r="1355">
      <c r="E1355" s="2"/>
    </row>
    <row r="1356">
      <c r="E1356" s="2"/>
    </row>
    <row r="1357">
      <c r="E1357" s="2"/>
    </row>
    <row r="1358">
      <c r="E1358" s="2"/>
    </row>
    <row r="1359">
      <c r="E1359" s="2"/>
    </row>
    <row r="1360">
      <c r="E1360" s="2"/>
    </row>
    <row r="1361">
      <c r="E1361" s="2"/>
    </row>
    <row r="1362">
      <c r="E1362" s="2"/>
    </row>
    <row r="1363">
      <c r="E1363" s="2"/>
    </row>
    <row r="1364">
      <c r="E1364" s="2"/>
    </row>
    <row r="1365">
      <c r="E1365" s="2"/>
    </row>
    <row r="1366">
      <c r="E1366" s="2"/>
    </row>
    <row r="1367">
      <c r="E1367" s="2"/>
    </row>
    <row r="1368">
      <c r="E1368" s="2"/>
    </row>
    <row r="1369">
      <c r="E1369" s="2"/>
    </row>
    <row r="1370">
      <c r="E1370" s="2"/>
    </row>
    <row r="1371">
      <c r="E1371" s="2"/>
    </row>
    <row r="1372">
      <c r="E1372" s="2"/>
    </row>
    <row r="1373">
      <c r="E1373" s="2"/>
    </row>
    <row r="1374">
      <c r="E1374" s="2"/>
    </row>
    <row r="1375">
      <c r="E1375" s="2"/>
    </row>
    <row r="1376">
      <c r="E1376" s="2"/>
    </row>
    <row r="1377">
      <c r="E1377" s="2"/>
    </row>
    <row r="1378">
      <c r="E1378" s="2"/>
    </row>
    <row r="1379">
      <c r="E1379" s="2"/>
    </row>
    <row r="1380">
      <c r="E1380" s="2"/>
    </row>
    <row r="1381">
      <c r="E1381" s="2"/>
    </row>
    <row r="1382">
      <c r="E1382" s="2"/>
    </row>
    <row r="1383">
      <c r="E1383" s="2"/>
    </row>
    <row r="1384">
      <c r="E1384" s="2"/>
    </row>
    <row r="1385">
      <c r="E1385" s="2"/>
    </row>
    <row r="1386">
      <c r="E1386" s="2"/>
    </row>
    <row r="1387">
      <c r="E1387" s="2"/>
    </row>
    <row r="1388">
      <c r="E1388" s="2"/>
    </row>
    <row r="1389">
      <c r="E1389" s="2"/>
    </row>
    <row r="1390">
      <c r="E1390" s="2"/>
    </row>
    <row r="1391">
      <c r="E1391" s="2"/>
    </row>
    <row r="1392">
      <c r="E1392" s="2"/>
    </row>
    <row r="1393">
      <c r="E1393" s="2"/>
    </row>
    <row r="1394">
      <c r="E1394" s="2"/>
    </row>
    <row r="1395">
      <c r="E1395" s="2"/>
    </row>
    <row r="1396">
      <c r="E1396" s="2"/>
    </row>
    <row r="1397">
      <c r="E1397" s="2"/>
    </row>
    <row r="1398">
      <c r="E1398" s="2"/>
    </row>
    <row r="1399">
      <c r="E1399" s="2"/>
    </row>
    <row r="1400">
      <c r="E1400" s="2"/>
    </row>
    <row r="1401">
      <c r="E1401" s="2"/>
    </row>
    <row r="1402">
      <c r="E1402" s="2"/>
    </row>
    <row r="1403">
      <c r="E1403" s="2"/>
    </row>
    <row r="1404">
      <c r="E1404" s="2"/>
    </row>
    <row r="1405">
      <c r="E1405" s="2"/>
    </row>
    <row r="1406">
      <c r="E1406" s="2"/>
    </row>
    <row r="1407">
      <c r="E1407" s="2"/>
    </row>
    <row r="1408">
      <c r="E1408" s="2"/>
    </row>
    <row r="1409">
      <c r="E1409" s="2"/>
    </row>
    <row r="1410">
      <c r="E1410" s="2"/>
    </row>
    <row r="1411">
      <c r="E1411" s="2"/>
    </row>
    <row r="1412">
      <c r="E1412" s="2"/>
    </row>
    <row r="1413">
      <c r="E1413" s="2"/>
    </row>
    <row r="1414">
      <c r="E1414" s="2"/>
    </row>
    <row r="1415">
      <c r="E1415" s="2"/>
    </row>
    <row r="1416">
      <c r="E1416" s="2"/>
    </row>
    <row r="1417">
      <c r="E1417" s="2"/>
    </row>
    <row r="1418">
      <c r="E1418" s="2"/>
    </row>
    <row r="1419">
      <c r="E1419" s="2"/>
    </row>
    <row r="1420">
      <c r="E1420" s="2"/>
    </row>
    <row r="1421">
      <c r="E1421" s="2"/>
    </row>
    <row r="1422">
      <c r="E1422" s="2"/>
    </row>
    <row r="1423">
      <c r="E1423" s="2"/>
    </row>
    <row r="1424">
      <c r="E1424" s="2"/>
    </row>
    <row r="1425">
      <c r="E1425" s="2"/>
    </row>
    <row r="1426">
      <c r="E1426" s="2"/>
    </row>
    <row r="1427">
      <c r="E1427" s="2"/>
    </row>
    <row r="1428">
      <c r="E1428" s="2"/>
    </row>
    <row r="1429">
      <c r="E1429" s="2"/>
    </row>
    <row r="1430">
      <c r="E1430" s="2"/>
    </row>
    <row r="1431">
      <c r="E1431" s="2"/>
    </row>
    <row r="1432">
      <c r="E1432" s="2"/>
    </row>
    <row r="1433">
      <c r="E1433" s="2"/>
    </row>
    <row r="1434">
      <c r="E1434" s="2"/>
    </row>
    <row r="1435">
      <c r="E1435" s="2"/>
    </row>
    <row r="1436">
      <c r="E1436" s="2"/>
    </row>
    <row r="1437">
      <c r="E1437" s="2"/>
    </row>
    <row r="1438">
      <c r="E1438" s="2"/>
    </row>
    <row r="1439">
      <c r="E1439" s="2"/>
    </row>
    <row r="1440">
      <c r="E1440" s="2"/>
    </row>
    <row r="1441">
      <c r="E1441" s="2"/>
    </row>
    <row r="1442">
      <c r="E1442" s="2"/>
    </row>
    <row r="1443">
      <c r="E1443" s="2"/>
    </row>
    <row r="1444">
      <c r="E1444" s="2"/>
    </row>
    <row r="1445">
      <c r="E1445" s="2"/>
    </row>
    <row r="1446">
      <c r="E1446" s="2"/>
    </row>
    <row r="1447">
      <c r="E1447" s="2"/>
    </row>
    <row r="1448">
      <c r="E1448" s="2"/>
    </row>
    <row r="1449">
      <c r="E1449" s="2"/>
    </row>
    <row r="1450">
      <c r="E1450" s="2"/>
    </row>
    <row r="1451">
      <c r="E1451" s="2"/>
    </row>
    <row r="1452">
      <c r="E1452" s="2"/>
    </row>
    <row r="1453">
      <c r="E1453" s="2"/>
    </row>
    <row r="1454">
      <c r="E1454" s="2"/>
    </row>
    <row r="1455">
      <c r="E1455" s="2"/>
    </row>
    <row r="1456">
      <c r="E1456" s="2"/>
    </row>
    <row r="1457">
      <c r="E1457" s="2"/>
    </row>
    <row r="1458">
      <c r="E1458" s="2"/>
    </row>
    <row r="1459">
      <c r="E1459" s="2"/>
    </row>
    <row r="1460">
      <c r="E1460" s="2"/>
    </row>
    <row r="1461">
      <c r="E1461" s="2"/>
    </row>
    <row r="1462">
      <c r="E1462" s="2"/>
    </row>
    <row r="1463">
      <c r="E1463" s="2"/>
    </row>
    <row r="1464">
      <c r="E1464" s="2"/>
    </row>
    <row r="1465">
      <c r="E1465" s="2"/>
    </row>
    <row r="1466">
      <c r="E1466" s="2"/>
    </row>
    <row r="1467">
      <c r="E1467" s="2"/>
    </row>
    <row r="1468">
      <c r="E1468" s="2"/>
    </row>
    <row r="1469">
      <c r="E1469" s="2"/>
    </row>
    <row r="1470">
      <c r="E1470" s="2"/>
    </row>
    <row r="1471">
      <c r="E1471" s="2"/>
    </row>
    <row r="1472">
      <c r="E1472" s="2"/>
    </row>
    <row r="1473">
      <c r="E1473" s="2"/>
    </row>
    <row r="1474">
      <c r="E1474" s="2"/>
    </row>
    <row r="1475">
      <c r="E1475" s="2"/>
    </row>
    <row r="1476">
      <c r="E1476" s="2"/>
    </row>
    <row r="1477">
      <c r="E1477" s="2"/>
    </row>
    <row r="1478">
      <c r="E1478" s="2"/>
    </row>
    <row r="1479">
      <c r="E1479" s="2"/>
    </row>
    <row r="1480">
      <c r="E1480" s="2"/>
    </row>
    <row r="1481">
      <c r="E1481" s="2"/>
    </row>
    <row r="1482">
      <c r="E1482" s="2"/>
    </row>
    <row r="1483">
      <c r="E1483" s="2"/>
    </row>
    <row r="1484">
      <c r="E1484" s="2"/>
    </row>
    <row r="1485">
      <c r="E1485" s="2"/>
    </row>
    <row r="1486">
      <c r="E1486" s="2"/>
    </row>
    <row r="1487">
      <c r="E1487" s="2"/>
    </row>
    <row r="1488">
      <c r="E1488" s="2"/>
    </row>
    <row r="1489">
      <c r="E1489" s="2"/>
    </row>
    <row r="1490">
      <c r="E1490" s="2"/>
    </row>
    <row r="1491">
      <c r="E1491" s="2"/>
    </row>
    <row r="1492">
      <c r="E1492" s="2"/>
    </row>
    <row r="1493">
      <c r="E1493" s="2"/>
    </row>
    <row r="1494">
      <c r="E1494" s="2"/>
    </row>
    <row r="1495">
      <c r="E1495" s="2"/>
    </row>
    <row r="1496">
      <c r="E1496" s="2"/>
    </row>
    <row r="1497">
      <c r="E1497" s="2"/>
    </row>
    <row r="1498">
      <c r="E1498" s="2"/>
    </row>
    <row r="1499">
      <c r="E1499" s="2"/>
    </row>
    <row r="1500">
      <c r="E1500" s="2"/>
    </row>
    <row r="1501">
      <c r="E1501" s="2"/>
    </row>
    <row r="1502">
      <c r="E1502" s="2"/>
    </row>
    <row r="1503">
      <c r="E1503" s="2"/>
    </row>
    <row r="1504">
      <c r="E1504" s="2"/>
    </row>
    <row r="1505">
      <c r="E1505" s="2"/>
    </row>
    <row r="1506">
      <c r="E1506" s="2"/>
    </row>
    <row r="1507">
      <c r="E1507" s="2"/>
    </row>
    <row r="1508">
      <c r="E1508" s="2"/>
    </row>
    <row r="1509">
      <c r="E1509" s="2"/>
    </row>
    <row r="1510">
      <c r="E1510" s="2"/>
    </row>
    <row r="1511">
      <c r="E1511" s="2"/>
    </row>
    <row r="1512">
      <c r="E1512" s="2"/>
    </row>
    <row r="1513">
      <c r="E1513" s="2"/>
    </row>
    <row r="1514">
      <c r="E1514" s="2"/>
    </row>
    <row r="1515">
      <c r="E1515" s="2"/>
    </row>
    <row r="1516">
      <c r="E1516" s="2"/>
    </row>
    <row r="1517">
      <c r="E1517" s="2"/>
    </row>
    <row r="1518">
      <c r="E1518" s="2"/>
    </row>
    <row r="1519">
      <c r="E1519" s="2"/>
    </row>
    <row r="1520">
      <c r="E1520" s="2"/>
    </row>
    <row r="1521">
      <c r="E1521" s="2"/>
    </row>
    <row r="1522">
      <c r="E1522" s="2"/>
    </row>
    <row r="1523">
      <c r="E1523" s="2"/>
    </row>
    <row r="1524">
      <c r="E1524" s="2"/>
    </row>
    <row r="1525">
      <c r="E1525" s="2"/>
    </row>
    <row r="1526">
      <c r="E1526" s="2"/>
    </row>
    <row r="1527">
      <c r="E1527" s="2"/>
    </row>
    <row r="1528">
      <c r="E1528" s="2"/>
    </row>
    <row r="1529">
      <c r="E1529" s="2"/>
    </row>
    <row r="1530">
      <c r="E1530" s="2"/>
    </row>
    <row r="1531">
      <c r="E1531" s="2"/>
    </row>
    <row r="1532">
      <c r="E1532" s="2"/>
    </row>
    <row r="1533">
      <c r="E1533" s="2"/>
    </row>
    <row r="1534">
      <c r="E1534" s="2"/>
    </row>
    <row r="1535">
      <c r="E1535" s="2"/>
    </row>
    <row r="1536">
      <c r="E1536" s="2"/>
    </row>
    <row r="1537">
      <c r="E1537" s="2"/>
    </row>
    <row r="1538">
      <c r="E1538" s="2"/>
    </row>
    <row r="1539">
      <c r="E1539" s="2"/>
    </row>
    <row r="1540">
      <c r="E1540" s="2"/>
    </row>
    <row r="1541">
      <c r="E1541" s="2"/>
    </row>
    <row r="1542">
      <c r="E1542" s="2"/>
    </row>
    <row r="1543">
      <c r="E1543" s="2"/>
    </row>
    <row r="1544">
      <c r="E1544" s="2"/>
    </row>
    <row r="1545">
      <c r="E1545" s="2"/>
    </row>
    <row r="1546">
      <c r="E1546" s="2"/>
    </row>
    <row r="1547">
      <c r="E1547" s="2"/>
    </row>
    <row r="1548">
      <c r="E1548" s="2"/>
    </row>
    <row r="1549">
      <c r="E1549" s="2"/>
    </row>
    <row r="1550">
      <c r="E1550" s="2"/>
    </row>
    <row r="1551">
      <c r="E1551" s="2"/>
    </row>
    <row r="1552">
      <c r="E1552" s="2"/>
    </row>
    <row r="1553">
      <c r="E1553" s="2"/>
    </row>
    <row r="1554">
      <c r="E1554" s="2"/>
    </row>
    <row r="1555">
      <c r="E1555" s="2"/>
    </row>
    <row r="1556">
      <c r="E1556" s="2"/>
    </row>
    <row r="1557">
      <c r="E1557" s="2"/>
    </row>
    <row r="1558">
      <c r="E1558" s="2"/>
    </row>
    <row r="1559">
      <c r="E1559" s="2"/>
    </row>
    <row r="1560">
      <c r="E1560" s="2"/>
    </row>
    <row r="1561">
      <c r="E1561" s="2"/>
    </row>
    <row r="1562">
      <c r="E1562" s="2"/>
    </row>
    <row r="1563">
      <c r="E1563" s="2"/>
    </row>
    <row r="1564">
      <c r="E1564" s="2"/>
    </row>
    <row r="1565">
      <c r="E1565" s="2"/>
    </row>
    <row r="1566">
      <c r="E1566" s="2"/>
    </row>
    <row r="1567">
      <c r="E1567" s="2"/>
    </row>
    <row r="1568">
      <c r="E1568" s="2"/>
    </row>
    <row r="1569">
      <c r="E1569" s="2"/>
    </row>
    <row r="1570">
      <c r="E1570" s="2"/>
    </row>
    <row r="1571">
      <c r="E1571" s="2"/>
    </row>
    <row r="1572">
      <c r="E1572" s="2"/>
    </row>
    <row r="1573">
      <c r="E1573" s="2"/>
    </row>
    <row r="1574">
      <c r="E1574" s="2"/>
    </row>
    <row r="1575">
      <c r="E1575" s="2"/>
    </row>
    <row r="1576">
      <c r="E1576" s="2"/>
    </row>
    <row r="1577">
      <c r="E1577" s="2"/>
    </row>
    <row r="1578">
      <c r="E1578" s="2"/>
    </row>
    <row r="1579">
      <c r="E1579" s="2"/>
    </row>
    <row r="1580">
      <c r="E1580" s="2"/>
    </row>
    <row r="1581">
      <c r="E1581" s="2"/>
    </row>
    <row r="1582">
      <c r="E1582" s="2"/>
    </row>
    <row r="1583">
      <c r="E1583" s="2"/>
    </row>
    <row r="1584">
      <c r="E1584" s="2"/>
    </row>
    <row r="1585">
      <c r="E1585" s="2"/>
    </row>
    <row r="1586">
      <c r="E1586" s="2"/>
    </row>
    <row r="1587">
      <c r="E1587" s="2"/>
    </row>
    <row r="1588">
      <c r="E1588" s="2"/>
    </row>
    <row r="1589">
      <c r="E1589" s="2"/>
    </row>
    <row r="1590">
      <c r="E1590" s="2"/>
    </row>
    <row r="1591">
      <c r="E1591" s="2"/>
    </row>
    <row r="1592">
      <c r="E1592" s="2"/>
    </row>
    <row r="1593">
      <c r="E1593" s="2"/>
    </row>
    <row r="1594">
      <c r="E1594" s="2"/>
    </row>
    <row r="1595">
      <c r="E1595" s="2"/>
    </row>
    <row r="1596">
      <c r="E1596" s="2"/>
    </row>
    <row r="1597">
      <c r="E1597" s="2"/>
    </row>
    <row r="1598">
      <c r="E1598" s="2"/>
    </row>
    <row r="1599">
      <c r="E1599" s="2"/>
    </row>
    <row r="1600">
      <c r="E1600" s="2"/>
    </row>
    <row r="1601">
      <c r="E1601" s="2"/>
    </row>
    <row r="1602">
      <c r="E1602" s="2"/>
    </row>
    <row r="1603">
      <c r="E1603" s="2"/>
    </row>
    <row r="1604">
      <c r="E1604" s="2"/>
    </row>
    <row r="1605">
      <c r="E1605" s="2"/>
    </row>
    <row r="1606">
      <c r="E1606" s="2"/>
    </row>
    <row r="1607">
      <c r="E1607" s="2"/>
    </row>
    <row r="1608">
      <c r="E1608" s="2"/>
    </row>
    <row r="1609">
      <c r="E1609" s="2"/>
    </row>
    <row r="1610">
      <c r="E1610" s="2"/>
    </row>
    <row r="1611">
      <c r="E1611" s="2"/>
    </row>
    <row r="1612">
      <c r="E1612" s="2"/>
    </row>
    <row r="1613">
      <c r="E1613" s="2"/>
    </row>
    <row r="1614">
      <c r="E1614" s="2"/>
    </row>
    <row r="1615">
      <c r="E1615" s="2"/>
    </row>
    <row r="1616">
      <c r="E1616" s="2"/>
    </row>
    <row r="1617">
      <c r="E1617" s="2"/>
    </row>
    <row r="1618">
      <c r="E1618" s="2"/>
    </row>
    <row r="1619">
      <c r="E1619" s="2"/>
    </row>
    <row r="1620">
      <c r="E1620" s="2"/>
    </row>
    <row r="1621">
      <c r="E1621" s="2"/>
    </row>
    <row r="1622">
      <c r="E1622" s="2"/>
    </row>
    <row r="1623">
      <c r="E1623" s="2"/>
    </row>
    <row r="1624">
      <c r="E1624" s="2"/>
    </row>
    <row r="1625">
      <c r="E1625" s="2"/>
    </row>
    <row r="1626">
      <c r="E1626" s="2"/>
    </row>
    <row r="1627">
      <c r="E1627" s="2"/>
    </row>
    <row r="1628">
      <c r="E1628" s="2"/>
    </row>
    <row r="1629">
      <c r="E1629" s="2"/>
    </row>
    <row r="1630">
      <c r="E1630" s="2"/>
    </row>
    <row r="1631">
      <c r="E1631" s="2"/>
    </row>
    <row r="1632">
      <c r="E1632" s="2"/>
    </row>
    <row r="1633">
      <c r="E1633" s="2"/>
    </row>
    <row r="1634">
      <c r="E1634" s="2"/>
    </row>
    <row r="1635">
      <c r="E1635" s="2"/>
    </row>
    <row r="1636">
      <c r="E1636" s="2"/>
    </row>
    <row r="1637">
      <c r="E1637" s="2"/>
    </row>
    <row r="1638">
      <c r="E1638" s="2"/>
    </row>
    <row r="1639">
      <c r="E1639" s="2"/>
    </row>
    <row r="1640">
      <c r="E1640" s="2"/>
    </row>
    <row r="1641">
      <c r="E1641" s="2"/>
    </row>
    <row r="1642">
      <c r="E1642" s="2"/>
    </row>
    <row r="1643">
      <c r="E1643" s="2"/>
    </row>
    <row r="1644">
      <c r="E1644" s="2"/>
    </row>
    <row r="1645">
      <c r="E1645" s="2"/>
    </row>
    <row r="1646">
      <c r="E1646" s="2"/>
    </row>
    <row r="1647">
      <c r="E1647" s="2"/>
    </row>
    <row r="1648">
      <c r="E1648" s="2"/>
    </row>
    <row r="1649">
      <c r="E1649" s="2"/>
    </row>
    <row r="1650">
      <c r="E1650" s="2"/>
    </row>
    <row r="1651">
      <c r="E1651" s="2"/>
    </row>
    <row r="1652">
      <c r="E1652" s="2"/>
    </row>
    <row r="1653">
      <c r="E1653" s="2"/>
    </row>
    <row r="1654">
      <c r="E1654" s="2"/>
    </row>
    <row r="1655">
      <c r="E1655" s="2"/>
    </row>
    <row r="1656">
      <c r="E1656" s="2"/>
    </row>
    <row r="1657">
      <c r="E1657" s="2"/>
    </row>
    <row r="1658">
      <c r="E1658" s="2"/>
    </row>
    <row r="1659">
      <c r="E1659" s="2"/>
    </row>
    <row r="1660">
      <c r="E1660" s="2"/>
    </row>
    <row r="1661">
      <c r="E1661" s="2"/>
    </row>
    <row r="1662">
      <c r="E1662" s="2"/>
    </row>
    <row r="1663">
      <c r="E1663" s="2"/>
    </row>
    <row r="1664">
      <c r="E1664" s="2"/>
    </row>
    <row r="1665">
      <c r="E1665" s="2"/>
    </row>
    <row r="1666">
      <c r="E1666" s="2"/>
    </row>
    <row r="1667">
      <c r="E1667" s="2"/>
    </row>
    <row r="1668">
      <c r="E1668" s="2"/>
    </row>
    <row r="1669">
      <c r="E1669" s="2"/>
    </row>
    <row r="1670">
      <c r="E1670" s="2"/>
    </row>
    <row r="1671">
      <c r="E1671" s="2"/>
    </row>
    <row r="1672">
      <c r="E1672" s="2"/>
    </row>
    <row r="1673">
      <c r="E1673" s="2"/>
    </row>
    <row r="1674">
      <c r="E1674" s="2"/>
    </row>
    <row r="1675">
      <c r="E1675" s="2"/>
    </row>
    <row r="1676">
      <c r="E1676" s="2"/>
    </row>
    <row r="1677">
      <c r="E1677" s="2"/>
    </row>
    <row r="1678">
      <c r="E1678" s="2"/>
    </row>
    <row r="1679">
      <c r="E1679" s="2"/>
    </row>
    <row r="1680">
      <c r="E1680" s="2"/>
    </row>
    <row r="1681">
      <c r="E1681" s="2"/>
    </row>
    <row r="1682">
      <c r="E1682" s="2"/>
    </row>
    <row r="1683">
      <c r="E1683" s="2"/>
    </row>
    <row r="1684">
      <c r="E1684" s="2"/>
    </row>
    <row r="1685">
      <c r="E1685" s="2"/>
    </row>
    <row r="1686">
      <c r="E1686" s="2"/>
    </row>
    <row r="1687">
      <c r="E1687" s="2"/>
    </row>
    <row r="1688">
      <c r="E1688" s="2"/>
    </row>
    <row r="1689">
      <c r="E1689" s="2"/>
    </row>
    <row r="1690">
      <c r="E1690" s="2"/>
    </row>
    <row r="1691">
      <c r="E1691" s="2"/>
    </row>
    <row r="1692">
      <c r="E1692" s="2"/>
    </row>
    <row r="1693">
      <c r="E1693" s="2"/>
    </row>
    <row r="1694">
      <c r="E1694" s="2"/>
    </row>
    <row r="1695">
      <c r="E1695" s="2"/>
    </row>
    <row r="1696">
      <c r="E1696" s="2"/>
    </row>
    <row r="1697">
      <c r="E1697" s="2"/>
    </row>
    <row r="1698">
      <c r="E1698" s="2"/>
    </row>
    <row r="1699">
      <c r="E1699" s="2"/>
    </row>
    <row r="1700">
      <c r="E1700" s="2"/>
    </row>
    <row r="1701">
      <c r="E1701" s="2"/>
    </row>
    <row r="1702">
      <c r="E1702" s="2"/>
    </row>
    <row r="1703">
      <c r="E1703" s="2"/>
    </row>
    <row r="1704">
      <c r="E1704" s="2"/>
    </row>
    <row r="1705">
      <c r="E1705" s="2"/>
    </row>
    <row r="1706">
      <c r="E1706" s="2"/>
    </row>
    <row r="1707">
      <c r="E1707" s="2"/>
    </row>
    <row r="1708">
      <c r="E1708" s="2"/>
    </row>
    <row r="1709">
      <c r="E1709" s="2"/>
    </row>
    <row r="1710">
      <c r="E1710" s="2"/>
    </row>
    <row r="1711">
      <c r="E1711" s="2"/>
    </row>
    <row r="1712">
      <c r="E1712" s="2"/>
    </row>
    <row r="1713">
      <c r="E1713" s="2"/>
    </row>
    <row r="1714">
      <c r="E1714" s="2"/>
    </row>
    <row r="1715">
      <c r="E1715" s="2"/>
    </row>
    <row r="1716">
      <c r="E1716" s="2"/>
    </row>
    <row r="1717">
      <c r="E1717" s="2"/>
    </row>
    <row r="1718">
      <c r="E1718" s="2"/>
    </row>
    <row r="1719">
      <c r="E1719" s="2"/>
    </row>
    <row r="1720">
      <c r="E1720" s="2"/>
    </row>
    <row r="1721">
      <c r="E1721" s="2"/>
    </row>
    <row r="1722">
      <c r="E1722" s="2"/>
    </row>
    <row r="1723">
      <c r="E1723" s="2"/>
    </row>
    <row r="1724">
      <c r="E1724" s="2"/>
    </row>
    <row r="1725">
      <c r="E1725" s="2"/>
    </row>
    <row r="1726">
      <c r="E1726" s="2"/>
    </row>
    <row r="1727">
      <c r="E1727" s="2"/>
    </row>
    <row r="1728">
      <c r="E1728" s="2"/>
    </row>
    <row r="1729">
      <c r="E1729" s="2"/>
    </row>
    <row r="1730">
      <c r="E1730" s="2"/>
    </row>
    <row r="1731">
      <c r="E1731" s="2"/>
    </row>
    <row r="1732">
      <c r="E1732" s="2"/>
    </row>
    <row r="1733">
      <c r="E1733" s="2"/>
    </row>
    <row r="1734">
      <c r="E1734" s="2"/>
    </row>
    <row r="1735">
      <c r="E1735" s="2"/>
    </row>
    <row r="1736">
      <c r="E1736" s="2"/>
    </row>
    <row r="1737">
      <c r="E1737" s="2"/>
    </row>
    <row r="1738">
      <c r="E1738" s="2"/>
    </row>
    <row r="1739">
      <c r="E1739" s="2"/>
    </row>
    <row r="1740">
      <c r="E1740" s="2"/>
    </row>
    <row r="1741">
      <c r="E1741" s="2"/>
    </row>
    <row r="1742">
      <c r="E1742" s="2"/>
    </row>
    <row r="1743">
      <c r="E1743" s="2"/>
    </row>
    <row r="1744">
      <c r="E1744" s="2"/>
    </row>
    <row r="1745">
      <c r="E1745" s="2"/>
    </row>
    <row r="1746">
      <c r="E1746" s="2"/>
    </row>
    <row r="1747">
      <c r="E1747" s="2"/>
    </row>
    <row r="1748">
      <c r="E1748" s="2"/>
    </row>
    <row r="1749">
      <c r="E1749" s="2"/>
    </row>
    <row r="1750">
      <c r="E1750" s="2"/>
    </row>
    <row r="1751">
      <c r="E1751" s="2"/>
    </row>
    <row r="1752">
      <c r="E1752" s="2"/>
    </row>
    <row r="1753">
      <c r="E1753" s="2"/>
    </row>
    <row r="1754">
      <c r="E1754" s="2"/>
    </row>
    <row r="1755">
      <c r="E1755" s="2"/>
    </row>
    <row r="1756">
      <c r="E1756" s="2"/>
    </row>
    <row r="1757">
      <c r="E1757" s="2"/>
    </row>
    <row r="1758">
      <c r="E1758" s="2"/>
    </row>
    <row r="1759">
      <c r="E1759" s="2"/>
    </row>
    <row r="1760">
      <c r="E1760" s="2"/>
    </row>
    <row r="1761">
      <c r="E1761" s="2"/>
    </row>
    <row r="1762">
      <c r="E1762" s="2"/>
    </row>
    <row r="1763">
      <c r="E1763" s="2"/>
    </row>
    <row r="1764">
      <c r="E1764" s="2"/>
    </row>
    <row r="1765">
      <c r="E1765" s="2"/>
    </row>
    <row r="1766">
      <c r="E1766" s="2"/>
    </row>
    <row r="1767">
      <c r="E1767" s="2"/>
    </row>
    <row r="1768">
      <c r="E1768" s="2"/>
    </row>
    <row r="1769">
      <c r="E1769" s="2"/>
    </row>
    <row r="1770">
      <c r="E1770" s="2"/>
    </row>
    <row r="1771">
      <c r="E1771" s="2"/>
    </row>
    <row r="1772">
      <c r="E1772" s="2"/>
    </row>
    <row r="1773">
      <c r="E1773" s="2"/>
    </row>
    <row r="1774">
      <c r="E1774" s="2"/>
    </row>
    <row r="1775">
      <c r="E1775" s="2"/>
    </row>
    <row r="1776">
      <c r="E1776" s="2"/>
    </row>
    <row r="1777">
      <c r="E1777" s="2"/>
    </row>
    <row r="1778">
      <c r="E1778" s="2"/>
    </row>
    <row r="1779">
      <c r="E1779" s="2"/>
    </row>
    <row r="1780">
      <c r="E1780" s="2"/>
    </row>
    <row r="1781">
      <c r="E1781" s="2"/>
    </row>
    <row r="1782">
      <c r="E1782" s="2"/>
    </row>
    <row r="1783">
      <c r="E1783" s="2"/>
    </row>
    <row r="1784">
      <c r="E1784" s="2"/>
    </row>
    <row r="1785">
      <c r="E1785" s="2"/>
    </row>
    <row r="1786">
      <c r="E1786" s="2"/>
    </row>
    <row r="1787">
      <c r="E1787" s="2"/>
    </row>
    <row r="1788">
      <c r="E1788" s="2"/>
    </row>
    <row r="1789">
      <c r="E1789" s="2"/>
    </row>
    <row r="1790">
      <c r="E1790" s="2"/>
    </row>
    <row r="1791">
      <c r="E1791" s="2"/>
    </row>
    <row r="1792">
      <c r="E1792" s="2"/>
    </row>
    <row r="1793">
      <c r="E1793" s="2"/>
    </row>
    <row r="1794">
      <c r="E1794" s="2"/>
    </row>
    <row r="1795">
      <c r="E1795" s="2"/>
    </row>
    <row r="1796">
      <c r="E1796" s="2"/>
    </row>
    <row r="1797">
      <c r="E1797" s="2"/>
    </row>
    <row r="1798">
      <c r="E1798" s="2"/>
    </row>
    <row r="1799">
      <c r="E1799" s="2"/>
    </row>
    <row r="1800">
      <c r="E1800" s="2"/>
    </row>
    <row r="1801">
      <c r="E1801" s="2"/>
    </row>
    <row r="1802">
      <c r="E1802" s="2"/>
    </row>
    <row r="1803">
      <c r="E1803" s="2"/>
    </row>
    <row r="1804">
      <c r="E1804" s="2"/>
    </row>
    <row r="1805">
      <c r="E1805" s="2"/>
    </row>
    <row r="1806">
      <c r="E1806" s="2"/>
    </row>
    <row r="1807">
      <c r="E1807" s="2"/>
    </row>
    <row r="1808">
      <c r="E1808" s="2"/>
    </row>
    <row r="1809">
      <c r="E1809" s="2"/>
    </row>
    <row r="1810">
      <c r="E1810" s="2"/>
    </row>
    <row r="1811">
      <c r="E1811" s="2"/>
    </row>
    <row r="1812">
      <c r="E1812" s="2"/>
    </row>
    <row r="1813">
      <c r="E1813" s="2"/>
    </row>
    <row r="1814">
      <c r="E1814" s="2"/>
    </row>
    <row r="1815">
      <c r="E1815" s="2"/>
    </row>
    <row r="1816">
      <c r="E1816" s="2"/>
    </row>
    <row r="1817">
      <c r="E1817" s="2"/>
    </row>
    <row r="1818">
      <c r="E1818" s="2"/>
    </row>
    <row r="1819">
      <c r="E1819" s="2"/>
    </row>
    <row r="1820">
      <c r="E1820" s="2"/>
    </row>
    <row r="1821">
      <c r="E1821" s="2"/>
    </row>
    <row r="1822">
      <c r="E1822" s="2"/>
    </row>
    <row r="1823">
      <c r="E1823" s="2"/>
    </row>
    <row r="1824">
      <c r="E1824" s="2"/>
    </row>
    <row r="1825">
      <c r="E1825" s="2"/>
    </row>
    <row r="1826">
      <c r="E1826" s="2"/>
    </row>
    <row r="1827">
      <c r="E1827" s="2"/>
    </row>
    <row r="1828">
      <c r="E1828" s="2"/>
    </row>
    <row r="1829">
      <c r="E1829" s="2"/>
    </row>
    <row r="1830">
      <c r="E1830" s="2"/>
    </row>
    <row r="1831">
      <c r="E1831" s="2"/>
    </row>
    <row r="1832">
      <c r="E1832" s="2"/>
    </row>
    <row r="1833">
      <c r="E1833" s="2"/>
    </row>
    <row r="1834">
      <c r="E1834" s="2"/>
    </row>
    <row r="1835">
      <c r="E1835" s="2"/>
    </row>
    <row r="1836">
      <c r="E1836" s="2"/>
    </row>
    <row r="1837">
      <c r="E1837" s="2"/>
    </row>
    <row r="1838">
      <c r="E1838" s="2"/>
    </row>
    <row r="1839">
      <c r="E1839" s="2"/>
    </row>
    <row r="1840">
      <c r="E1840" s="2"/>
    </row>
    <row r="1841">
      <c r="E1841" s="2"/>
    </row>
    <row r="1842">
      <c r="E1842" s="2"/>
    </row>
    <row r="1843">
      <c r="E1843" s="2"/>
    </row>
    <row r="1844">
      <c r="E1844" s="2"/>
    </row>
    <row r="1845">
      <c r="E1845" s="2"/>
    </row>
    <row r="1846">
      <c r="E1846" s="2"/>
    </row>
    <row r="1847">
      <c r="E1847" s="2"/>
    </row>
    <row r="1848">
      <c r="E1848" s="2"/>
    </row>
    <row r="1849">
      <c r="E1849" s="2"/>
    </row>
    <row r="1850">
      <c r="E1850" s="2"/>
    </row>
    <row r="1851">
      <c r="E1851" s="2"/>
    </row>
    <row r="1852">
      <c r="E1852" s="2"/>
    </row>
    <row r="1853">
      <c r="E1853" s="2"/>
    </row>
    <row r="1854">
      <c r="E1854" s="2"/>
    </row>
    <row r="1855">
      <c r="E1855" s="2"/>
    </row>
    <row r="1856">
      <c r="E1856" s="2"/>
    </row>
    <row r="1857">
      <c r="E1857" s="2"/>
    </row>
    <row r="1858">
      <c r="E1858" s="2"/>
    </row>
    <row r="1859">
      <c r="E1859" s="2"/>
    </row>
    <row r="1860">
      <c r="E1860" s="2"/>
    </row>
    <row r="1861">
      <c r="E1861" s="2"/>
    </row>
    <row r="1862">
      <c r="E1862" s="2"/>
    </row>
    <row r="1863">
      <c r="E1863" s="2"/>
    </row>
    <row r="1864">
      <c r="E1864" s="2"/>
    </row>
    <row r="1865">
      <c r="E1865" s="2"/>
    </row>
    <row r="1866">
      <c r="E1866" s="2"/>
    </row>
    <row r="1867">
      <c r="E1867" s="2"/>
    </row>
    <row r="1868">
      <c r="E1868" s="2"/>
    </row>
    <row r="1869">
      <c r="E1869" s="2"/>
    </row>
    <row r="1870">
      <c r="E1870" s="2"/>
    </row>
    <row r="1871">
      <c r="E1871" s="2"/>
    </row>
    <row r="1872">
      <c r="E1872" s="2"/>
    </row>
    <row r="1873">
      <c r="E1873" s="2"/>
    </row>
    <row r="1874">
      <c r="E1874" s="2"/>
    </row>
    <row r="1875">
      <c r="E1875" s="2"/>
    </row>
    <row r="1876">
      <c r="E1876" s="2"/>
    </row>
    <row r="1877">
      <c r="E1877" s="2"/>
    </row>
    <row r="1878">
      <c r="E1878" s="2"/>
    </row>
    <row r="1879">
      <c r="E1879" s="2"/>
    </row>
    <row r="1880">
      <c r="E1880" s="2"/>
    </row>
    <row r="1881">
      <c r="E1881" s="2"/>
    </row>
    <row r="1882">
      <c r="E1882" s="2"/>
    </row>
    <row r="1883">
      <c r="E1883" s="2"/>
    </row>
    <row r="1884">
      <c r="E1884" s="2"/>
    </row>
    <row r="1885">
      <c r="E1885" s="2"/>
    </row>
    <row r="1886">
      <c r="E1886" s="2"/>
    </row>
    <row r="1887">
      <c r="E1887" s="2"/>
    </row>
    <row r="1888">
      <c r="E1888" s="2"/>
    </row>
    <row r="1889">
      <c r="E1889" s="2"/>
    </row>
    <row r="1890">
      <c r="E1890" s="2"/>
    </row>
    <row r="1891">
      <c r="E1891" s="2"/>
    </row>
    <row r="1892">
      <c r="E1892" s="2"/>
    </row>
    <row r="1893">
      <c r="E1893" s="2"/>
    </row>
    <row r="1894">
      <c r="E1894" s="2"/>
    </row>
    <row r="1895">
      <c r="E1895" s="2"/>
    </row>
    <row r="1896">
      <c r="E1896" s="2"/>
    </row>
    <row r="1897">
      <c r="E1897" s="2"/>
    </row>
    <row r="1898">
      <c r="E1898" s="2"/>
    </row>
    <row r="1899">
      <c r="E1899" s="2"/>
    </row>
    <row r="1900">
      <c r="E1900" s="2"/>
    </row>
    <row r="1901">
      <c r="E1901" s="2"/>
    </row>
    <row r="1902">
      <c r="E1902" s="2"/>
    </row>
    <row r="1903">
      <c r="E1903" s="2"/>
    </row>
    <row r="1904">
      <c r="E1904" s="2"/>
    </row>
    <row r="1905">
      <c r="E1905" s="2"/>
    </row>
    <row r="1906">
      <c r="E1906" s="2"/>
    </row>
    <row r="1907">
      <c r="E1907" s="2"/>
    </row>
    <row r="1908">
      <c r="E1908" s="2"/>
    </row>
    <row r="1909">
      <c r="E1909" s="2"/>
    </row>
    <row r="1910">
      <c r="E1910" s="2"/>
    </row>
    <row r="1911">
      <c r="E1911" s="2"/>
    </row>
    <row r="1912">
      <c r="E1912" s="2"/>
    </row>
    <row r="1913">
      <c r="E1913" s="2"/>
    </row>
    <row r="1914">
      <c r="E1914" s="2"/>
    </row>
    <row r="1915">
      <c r="E1915" s="2"/>
    </row>
    <row r="1916">
      <c r="E1916" s="2"/>
    </row>
    <row r="1917">
      <c r="E1917" s="2"/>
    </row>
    <row r="1918">
      <c r="E1918" s="2"/>
    </row>
    <row r="1919">
      <c r="E1919" s="2"/>
    </row>
    <row r="1920">
      <c r="E1920" s="2"/>
    </row>
    <row r="1921">
      <c r="E1921" s="2"/>
    </row>
    <row r="1922">
      <c r="E1922" s="2"/>
    </row>
    <row r="1923">
      <c r="E1923" s="2"/>
    </row>
    <row r="1924">
      <c r="E1924" s="2"/>
    </row>
    <row r="1925">
      <c r="E1925" s="2"/>
    </row>
    <row r="1926">
      <c r="E1926" s="2"/>
    </row>
    <row r="1927">
      <c r="E1927" s="2"/>
    </row>
    <row r="1928">
      <c r="E1928" s="2"/>
    </row>
    <row r="1929">
      <c r="E1929" s="2"/>
    </row>
    <row r="1930">
      <c r="E1930" s="2"/>
    </row>
    <row r="1931">
      <c r="E1931" s="2"/>
    </row>
    <row r="1932">
      <c r="E1932" s="2"/>
    </row>
    <row r="1933">
      <c r="E1933" s="2"/>
    </row>
    <row r="1934">
      <c r="E1934" s="2"/>
    </row>
    <row r="1935">
      <c r="E1935" s="2"/>
    </row>
    <row r="1936">
      <c r="E1936" s="2"/>
    </row>
    <row r="1937">
      <c r="E1937" s="2"/>
    </row>
    <row r="1938">
      <c r="E1938" s="2"/>
    </row>
    <row r="1939">
      <c r="E1939" s="2"/>
    </row>
    <row r="1940">
      <c r="E1940" s="2"/>
    </row>
    <row r="1941">
      <c r="E1941" s="2"/>
    </row>
    <row r="1942">
      <c r="E1942" s="2"/>
    </row>
    <row r="1943">
      <c r="E1943" s="2"/>
    </row>
    <row r="1944">
      <c r="E1944" s="2"/>
    </row>
    <row r="1945">
      <c r="E1945" s="2"/>
    </row>
    <row r="1946">
      <c r="E1946" s="2"/>
    </row>
    <row r="1947">
      <c r="E1947" s="2"/>
    </row>
    <row r="1948">
      <c r="E1948" s="2"/>
    </row>
    <row r="1949">
      <c r="E1949" s="2"/>
    </row>
    <row r="1950">
      <c r="E1950" s="2"/>
    </row>
    <row r="1951">
      <c r="E1951" s="2"/>
    </row>
    <row r="1952">
      <c r="E1952" s="2"/>
    </row>
    <row r="1953">
      <c r="E1953" s="2"/>
    </row>
    <row r="1954">
      <c r="E1954" s="2"/>
    </row>
    <row r="1955">
      <c r="E1955" s="2"/>
    </row>
    <row r="1956">
      <c r="E1956" s="2"/>
    </row>
    <row r="1957">
      <c r="E1957" s="2"/>
    </row>
    <row r="1958">
      <c r="E1958" s="2"/>
    </row>
    <row r="1959">
      <c r="E1959" s="2"/>
    </row>
    <row r="1960">
      <c r="E1960" s="2"/>
    </row>
    <row r="1961">
      <c r="E1961" s="2"/>
    </row>
    <row r="1962">
      <c r="E1962" s="2"/>
    </row>
    <row r="1963">
      <c r="E1963" s="2"/>
    </row>
    <row r="1964">
      <c r="E1964" s="2"/>
    </row>
    <row r="1965">
      <c r="E1965" s="2"/>
    </row>
    <row r="1966">
      <c r="E1966" s="2"/>
    </row>
    <row r="1967">
      <c r="E1967" s="2"/>
    </row>
    <row r="1968">
      <c r="E1968" s="2"/>
    </row>
    <row r="1969">
      <c r="E1969" s="2"/>
    </row>
    <row r="1970">
      <c r="E1970" s="2"/>
    </row>
    <row r="1971">
      <c r="E1971" s="2"/>
    </row>
    <row r="1972">
      <c r="E1972" s="2"/>
    </row>
    <row r="1973">
      <c r="E1973" s="2"/>
    </row>
    <row r="1974">
      <c r="E1974" s="2"/>
    </row>
    <row r="1975">
      <c r="E1975" s="2"/>
    </row>
    <row r="1976">
      <c r="E1976" s="2"/>
    </row>
    <row r="1977">
      <c r="E1977" s="2"/>
    </row>
    <row r="1978">
      <c r="E1978" s="2"/>
    </row>
    <row r="1979">
      <c r="E1979" s="2"/>
    </row>
    <row r="1980">
      <c r="E1980" s="2"/>
    </row>
    <row r="1981">
      <c r="E1981" s="2"/>
    </row>
    <row r="1982">
      <c r="E1982" s="2"/>
    </row>
    <row r="1983">
      <c r="E1983" s="2"/>
    </row>
    <row r="1984">
      <c r="E1984" s="2"/>
    </row>
    <row r="1985">
      <c r="E1985" s="2"/>
    </row>
    <row r="1986">
      <c r="E1986" s="2"/>
    </row>
    <row r="1987">
      <c r="E1987" s="2"/>
    </row>
    <row r="1988">
      <c r="E1988" s="2"/>
    </row>
    <row r="1989">
      <c r="E1989" s="2"/>
    </row>
    <row r="1990">
      <c r="E1990" s="2"/>
    </row>
    <row r="1991">
      <c r="E1991" s="2"/>
    </row>
    <row r="1992">
      <c r="E1992" s="2"/>
    </row>
    <row r="1993">
      <c r="E1993" s="2"/>
    </row>
    <row r="1994">
      <c r="E1994" s="2"/>
    </row>
    <row r="1995">
      <c r="E1995" s="2"/>
    </row>
    <row r="1996">
      <c r="E1996" s="2"/>
    </row>
    <row r="1997">
      <c r="E1997" s="2"/>
    </row>
    <row r="1998">
      <c r="E1998" s="2"/>
    </row>
    <row r="1999">
      <c r="E1999" s="2"/>
    </row>
    <row r="2000">
      <c r="E2000" s="2"/>
    </row>
    <row r="2001">
      <c r="E2001" s="2"/>
    </row>
    <row r="2002">
      <c r="E2002" s="2"/>
    </row>
    <row r="2003">
      <c r="E2003" s="2"/>
    </row>
    <row r="2004">
      <c r="E2004" s="2"/>
    </row>
    <row r="2005">
      <c r="E2005" s="2"/>
    </row>
    <row r="2006">
      <c r="E2006" s="2"/>
    </row>
    <row r="2007">
      <c r="E2007" s="2"/>
    </row>
    <row r="2008">
      <c r="E2008" s="2"/>
    </row>
    <row r="2009">
      <c r="E2009" s="2"/>
    </row>
    <row r="2010">
      <c r="E2010" s="2"/>
    </row>
    <row r="2011">
      <c r="E2011" s="2"/>
    </row>
    <row r="2012">
      <c r="E2012" s="2"/>
    </row>
    <row r="2013">
      <c r="E2013" s="2"/>
    </row>
    <row r="2014">
      <c r="E2014" s="2"/>
    </row>
    <row r="2015">
      <c r="E2015" s="2"/>
    </row>
    <row r="2016">
      <c r="E2016" s="2"/>
    </row>
    <row r="2017">
      <c r="E2017" s="2"/>
    </row>
    <row r="2018">
      <c r="E2018" s="2"/>
    </row>
    <row r="2019">
      <c r="E2019" s="2"/>
    </row>
    <row r="2020">
      <c r="E2020" s="2"/>
    </row>
    <row r="2021">
      <c r="E2021" s="2"/>
    </row>
    <row r="2022">
      <c r="E2022" s="2"/>
    </row>
    <row r="2023">
      <c r="E2023" s="2"/>
    </row>
    <row r="2024">
      <c r="E2024" s="2"/>
    </row>
    <row r="2025">
      <c r="E2025" s="2"/>
    </row>
    <row r="2026">
      <c r="E2026" s="2"/>
    </row>
    <row r="2027">
      <c r="E2027" s="2"/>
    </row>
    <row r="2028">
      <c r="E2028" s="2"/>
    </row>
    <row r="2029">
      <c r="E2029" s="2"/>
    </row>
    <row r="2030">
      <c r="E2030" s="2"/>
    </row>
    <row r="2031">
      <c r="E2031" s="2"/>
    </row>
    <row r="2032">
      <c r="E2032" s="2"/>
    </row>
    <row r="2033">
      <c r="E2033" s="2"/>
    </row>
    <row r="2034">
      <c r="E2034" s="2"/>
    </row>
    <row r="2035">
      <c r="E2035" s="2"/>
    </row>
    <row r="2036">
      <c r="E2036" s="2"/>
    </row>
    <row r="2037">
      <c r="E2037" s="2"/>
    </row>
    <row r="2038">
      <c r="E2038" s="2"/>
    </row>
    <row r="2039">
      <c r="E2039" s="2"/>
    </row>
    <row r="2040">
      <c r="E2040" s="2"/>
    </row>
    <row r="2041">
      <c r="E2041" s="2"/>
    </row>
    <row r="2042">
      <c r="E2042" s="2"/>
    </row>
    <row r="2043">
      <c r="E2043" s="2"/>
    </row>
    <row r="2044">
      <c r="E2044" s="2"/>
    </row>
    <row r="2045">
      <c r="E2045" s="2"/>
    </row>
    <row r="2046">
      <c r="E2046" s="2"/>
    </row>
    <row r="2047">
      <c r="E2047" s="2"/>
    </row>
    <row r="2048">
      <c r="E2048" s="2"/>
    </row>
    <row r="2049">
      <c r="E2049" s="2"/>
    </row>
    <row r="2050">
      <c r="E2050" s="2"/>
    </row>
    <row r="2051">
      <c r="E2051" s="2"/>
    </row>
    <row r="2052">
      <c r="E2052" s="2"/>
    </row>
    <row r="2053">
      <c r="E2053" s="2"/>
    </row>
    <row r="2054">
      <c r="E2054" s="2"/>
    </row>
    <row r="2055">
      <c r="E2055" s="2"/>
    </row>
    <row r="2056">
      <c r="E2056" s="2"/>
    </row>
    <row r="2057">
      <c r="E2057" s="2"/>
    </row>
    <row r="2058">
      <c r="E2058" s="2"/>
    </row>
    <row r="2059">
      <c r="E2059" s="2"/>
    </row>
    <row r="2060">
      <c r="E2060" s="2"/>
    </row>
    <row r="2061">
      <c r="E2061" s="2"/>
    </row>
    <row r="2062">
      <c r="E2062" s="2"/>
    </row>
    <row r="2063">
      <c r="E2063" s="2"/>
    </row>
    <row r="2064">
      <c r="E2064" s="2"/>
    </row>
    <row r="2065">
      <c r="E2065" s="2"/>
    </row>
    <row r="2066">
      <c r="E2066" s="2"/>
    </row>
    <row r="2067">
      <c r="E2067" s="2"/>
    </row>
    <row r="2068">
      <c r="E2068" s="2"/>
    </row>
    <row r="2069">
      <c r="E2069" s="2"/>
    </row>
    <row r="2070">
      <c r="E2070" s="2"/>
    </row>
    <row r="2071">
      <c r="E2071" s="2"/>
    </row>
    <row r="2072">
      <c r="E2072" s="2"/>
    </row>
    <row r="2073">
      <c r="E2073" s="2"/>
    </row>
    <row r="2074">
      <c r="E2074" s="2"/>
    </row>
    <row r="2075">
      <c r="E2075" s="2"/>
    </row>
    <row r="2076">
      <c r="E2076" s="2"/>
    </row>
    <row r="2077">
      <c r="E2077" s="2"/>
    </row>
    <row r="2078">
      <c r="E2078" s="2"/>
    </row>
    <row r="2079">
      <c r="E2079" s="2"/>
    </row>
    <row r="2080">
      <c r="E2080" s="2"/>
    </row>
    <row r="2081">
      <c r="E2081" s="2"/>
    </row>
    <row r="2082">
      <c r="E2082" s="2"/>
    </row>
    <row r="2083">
      <c r="E2083" s="2"/>
    </row>
    <row r="2084">
      <c r="E2084" s="2"/>
    </row>
    <row r="2085">
      <c r="E2085" s="2"/>
    </row>
    <row r="2086">
      <c r="E2086" s="2"/>
    </row>
    <row r="2087">
      <c r="E2087" s="2"/>
    </row>
    <row r="2088">
      <c r="E2088" s="2"/>
    </row>
    <row r="2089">
      <c r="E2089" s="2"/>
    </row>
    <row r="2090">
      <c r="E2090" s="2"/>
    </row>
    <row r="2091">
      <c r="E2091" s="2"/>
    </row>
    <row r="2092">
      <c r="E2092" s="2"/>
    </row>
    <row r="2093">
      <c r="E2093" s="2"/>
    </row>
    <row r="2094">
      <c r="E2094" s="2"/>
    </row>
    <row r="2095">
      <c r="E2095" s="2"/>
    </row>
    <row r="2096">
      <c r="E2096" s="2"/>
    </row>
    <row r="2097">
      <c r="E2097" s="2"/>
    </row>
    <row r="2098">
      <c r="E2098" s="2"/>
    </row>
    <row r="2099">
      <c r="E2099" s="2"/>
    </row>
    <row r="2100">
      <c r="E2100" s="2"/>
    </row>
    <row r="2101">
      <c r="E2101" s="2"/>
    </row>
    <row r="2102">
      <c r="E2102" s="2"/>
    </row>
    <row r="2103">
      <c r="E2103" s="2"/>
    </row>
    <row r="2104">
      <c r="E2104" s="2"/>
    </row>
    <row r="2105">
      <c r="E2105" s="2"/>
    </row>
    <row r="2106">
      <c r="E2106" s="2"/>
    </row>
    <row r="2107">
      <c r="E2107" s="2"/>
    </row>
    <row r="2108">
      <c r="E2108" s="2"/>
    </row>
    <row r="2109">
      <c r="E2109" s="2"/>
    </row>
    <row r="2110">
      <c r="E2110" s="2"/>
    </row>
    <row r="2111">
      <c r="E2111" s="2"/>
    </row>
    <row r="2112">
      <c r="E2112" s="2"/>
    </row>
    <row r="2113">
      <c r="E2113" s="2"/>
    </row>
    <row r="2114">
      <c r="E2114" s="2"/>
    </row>
    <row r="2115">
      <c r="E2115" s="2"/>
    </row>
    <row r="2116">
      <c r="E2116" s="2"/>
    </row>
    <row r="2117">
      <c r="E2117" s="2"/>
    </row>
    <row r="2118">
      <c r="E2118" s="2"/>
    </row>
    <row r="2119">
      <c r="E2119" s="2"/>
    </row>
    <row r="2120">
      <c r="E2120" s="2"/>
    </row>
    <row r="2121">
      <c r="E2121" s="2"/>
    </row>
    <row r="2122">
      <c r="E2122" s="2"/>
    </row>
    <row r="2123">
      <c r="E2123" s="2"/>
    </row>
    <row r="2124">
      <c r="E2124" s="2"/>
    </row>
    <row r="2125">
      <c r="E2125" s="2"/>
    </row>
    <row r="2126">
      <c r="E2126" s="2"/>
    </row>
    <row r="2127">
      <c r="E2127" s="2"/>
    </row>
    <row r="2128">
      <c r="E2128" s="2"/>
    </row>
    <row r="2129">
      <c r="E2129" s="2"/>
    </row>
    <row r="2130">
      <c r="E2130" s="2"/>
    </row>
    <row r="2131">
      <c r="E2131" s="2"/>
    </row>
    <row r="2132">
      <c r="E2132" s="2"/>
    </row>
    <row r="2133">
      <c r="E2133" s="2"/>
    </row>
    <row r="2134">
      <c r="E2134" s="2"/>
    </row>
    <row r="2135">
      <c r="E2135" s="2"/>
    </row>
    <row r="2136">
      <c r="E2136" s="2"/>
    </row>
    <row r="2137">
      <c r="E2137" s="2"/>
    </row>
    <row r="2138">
      <c r="E2138" s="2"/>
    </row>
    <row r="2139">
      <c r="E2139" s="2"/>
    </row>
    <row r="2140">
      <c r="E2140" s="2"/>
    </row>
    <row r="2141">
      <c r="E2141" s="2"/>
    </row>
    <row r="2142">
      <c r="E2142" s="2"/>
    </row>
    <row r="2143">
      <c r="E2143" s="2"/>
    </row>
    <row r="2144">
      <c r="E2144" s="2"/>
    </row>
    <row r="2145">
      <c r="E2145" s="2"/>
    </row>
    <row r="2146">
      <c r="E2146" s="2"/>
    </row>
    <row r="2147">
      <c r="E2147" s="2"/>
    </row>
    <row r="2148">
      <c r="E2148" s="2"/>
    </row>
    <row r="2149">
      <c r="E2149" s="2"/>
    </row>
    <row r="2150">
      <c r="E2150" s="2"/>
    </row>
    <row r="2151">
      <c r="E2151" s="2"/>
    </row>
    <row r="2152">
      <c r="E2152" s="2"/>
    </row>
    <row r="2153">
      <c r="E2153" s="2"/>
    </row>
    <row r="2154">
      <c r="E2154" s="2"/>
    </row>
    <row r="2155">
      <c r="E2155" s="2"/>
    </row>
    <row r="2156">
      <c r="E2156" s="2"/>
    </row>
    <row r="2157">
      <c r="E2157" s="2"/>
    </row>
    <row r="2158">
      <c r="E2158" s="2"/>
    </row>
    <row r="2159">
      <c r="E2159" s="2"/>
    </row>
    <row r="2160">
      <c r="E2160" s="2"/>
    </row>
    <row r="2161">
      <c r="E2161" s="2"/>
    </row>
    <row r="2162">
      <c r="E2162" s="2"/>
    </row>
    <row r="2163">
      <c r="E2163" s="2"/>
    </row>
    <row r="2164">
      <c r="E2164" s="2"/>
    </row>
    <row r="2165">
      <c r="E2165" s="2"/>
    </row>
    <row r="2166">
      <c r="E2166" s="2"/>
    </row>
    <row r="2167">
      <c r="E2167" s="2"/>
    </row>
    <row r="2168">
      <c r="E2168" s="2"/>
    </row>
    <row r="2169">
      <c r="E2169" s="2"/>
    </row>
    <row r="2170">
      <c r="E2170" s="2"/>
    </row>
    <row r="2171">
      <c r="E2171" s="2"/>
    </row>
    <row r="2172">
      <c r="E2172" s="2"/>
    </row>
    <row r="2173">
      <c r="E2173" s="2"/>
    </row>
    <row r="2174">
      <c r="E2174" s="2"/>
    </row>
    <row r="2175">
      <c r="E2175" s="2"/>
    </row>
    <row r="2176">
      <c r="E2176" s="2"/>
    </row>
    <row r="2177">
      <c r="E2177" s="2"/>
    </row>
    <row r="2178">
      <c r="E2178" s="2"/>
    </row>
    <row r="2179">
      <c r="E2179" s="2"/>
    </row>
    <row r="2180">
      <c r="E2180" s="2"/>
    </row>
    <row r="2181">
      <c r="E2181" s="2"/>
    </row>
    <row r="2182">
      <c r="E2182" s="2"/>
    </row>
    <row r="2183">
      <c r="E2183" s="2"/>
    </row>
    <row r="2184">
      <c r="E2184" s="2"/>
    </row>
    <row r="2185">
      <c r="E2185" s="2"/>
    </row>
    <row r="2186">
      <c r="E2186" s="2"/>
    </row>
    <row r="2187">
      <c r="E2187" s="2"/>
    </row>
    <row r="2188">
      <c r="E2188" s="2"/>
    </row>
    <row r="2189">
      <c r="E2189" s="2"/>
    </row>
    <row r="2190">
      <c r="E2190" s="2"/>
    </row>
    <row r="2191">
      <c r="E2191" s="2"/>
    </row>
    <row r="2192">
      <c r="E2192" s="2"/>
    </row>
    <row r="2193">
      <c r="E2193" s="2"/>
    </row>
    <row r="2194">
      <c r="E2194" s="2"/>
    </row>
    <row r="2195">
      <c r="E2195" s="2"/>
    </row>
    <row r="2196">
      <c r="E2196" s="2"/>
    </row>
    <row r="2197">
      <c r="E2197" s="2"/>
    </row>
    <row r="2198">
      <c r="E2198" s="2"/>
    </row>
    <row r="2199">
      <c r="E2199" s="2"/>
    </row>
    <row r="2200">
      <c r="E2200" s="2"/>
    </row>
    <row r="2201">
      <c r="E2201" s="2"/>
    </row>
    <row r="2202">
      <c r="E2202" s="2"/>
    </row>
    <row r="2203">
      <c r="E2203" s="2"/>
    </row>
    <row r="2204">
      <c r="E2204" s="2"/>
    </row>
    <row r="2205">
      <c r="E2205" s="2"/>
    </row>
    <row r="2206">
      <c r="E2206" s="2"/>
    </row>
    <row r="2207">
      <c r="E2207" s="2"/>
    </row>
    <row r="2208">
      <c r="E2208" s="2"/>
    </row>
    <row r="2209">
      <c r="E2209" s="2"/>
    </row>
    <row r="2210">
      <c r="E2210" s="2"/>
    </row>
    <row r="2211">
      <c r="E2211" s="2"/>
    </row>
    <row r="2212">
      <c r="E2212" s="2"/>
    </row>
    <row r="2213">
      <c r="E2213" s="2"/>
    </row>
    <row r="2214">
      <c r="E2214" s="2"/>
    </row>
    <row r="2215">
      <c r="E2215" s="2"/>
    </row>
    <row r="2216">
      <c r="E2216" s="2"/>
    </row>
    <row r="2217">
      <c r="E2217" s="2"/>
    </row>
    <row r="2218">
      <c r="E2218" s="2"/>
    </row>
    <row r="2219">
      <c r="E2219" s="2"/>
    </row>
    <row r="2220">
      <c r="E2220" s="2"/>
    </row>
    <row r="2221">
      <c r="E2221" s="2"/>
    </row>
    <row r="2222">
      <c r="E2222" s="2"/>
    </row>
    <row r="2223">
      <c r="E2223" s="2"/>
    </row>
    <row r="2224">
      <c r="E2224" s="2"/>
    </row>
    <row r="2225">
      <c r="E2225" s="2"/>
    </row>
    <row r="2226">
      <c r="E2226" s="2"/>
    </row>
    <row r="2227">
      <c r="E2227" s="2"/>
    </row>
    <row r="2228">
      <c r="E2228" s="2"/>
    </row>
    <row r="2229">
      <c r="E2229" s="2"/>
    </row>
    <row r="2230">
      <c r="E2230" s="2"/>
    </row>
    <row r="2231">
      <c r="E2231" s="2"/>
    </row>
    <row r="2232">
      <c r="E2232" s="2"/>
    </row>
    <row r="2233">
      <c r="E2233" s="2"/>
    </row>
    <row r="2234">
      <c r="E2234" s="2"/>
    </row>
    <row r="2235">
      <c r="E2235" s="2"/>
    </row>
    <row r="2236">
      <c r="E2236" s="2"/>
    </row>
    <row r="2237">
      <c r="E2237" s="2"/>
    </row>
    <row r="2238">
      <c r="E2238" s="2"/>
    </row>
    <row r="2239">
      <c r="E2239" s="2"/>
    </row>
    <row r="2240">
      <c r="E2240" s="2"/>
    </row>
    <row r="2241">
      <c r="E2241" s="2"/>
    </row>
    <row r="2242">
      <c r="E2242" s="2"/>
    </row>
    <row r="2243">
      <c r="E2243" s="2"/>
    </row>
    <row r="2244">
      <c r="E2244" s="2"/>
    </row>
    <row r="2245">
      <c r="E2245" s="2"/>
    </row>
    <row r="2246">
      <c r="E2246" s="2"/>
    </row>
    <row r="2247">
      <c r="E2247" s="2"/>
    </row>
    <row r="2248">
      <c r="E2248" s="2"/>
    </row>
    <row r="2249">
      <c r="E2249" s="2"/>
    </row>
    <row r="2250">
      <c r="E2250" s="2"/>
    </row>
    <row r="2251">
      <c r="E2251" s="2"/>
    </row>
    <row r="2252">
      <c r="E2252" s="2"/>
    </row>
    <row r="2253">
      <c r="E2253" s="2"/>
    </row>
    <row r="2254">
      <c r="E2254" s="2"/>
    </row>
    <row r="2255">
      <c r="E2255" s="2"/>
    </row>
    <row r="2256">
      <c r="E2256" s="2"/>
    </row>
    <row r="2257">
      <c r="E2257" s="2"/>
    </row>
    <row r="2258">
      <c r="E2258" s="2"/>
    </row>
    <row r="2259">
      <c r="E2259" s="2"/>
    </row>
    <row r="2260">
      <c r="E2260" s="2"/>
    </row>
    <row r="2261">
      <c r="E2261" s="2"/>
    </row>
    <row r="2262">
      <c r="E2262" s="2"/>
    </row>
    <row r="2263">
      <c r="E2263" s="2"/>
    </row>
    <row r="2264">
      <c r="E2264" s="2"/>
    </row>
    <row r="2265">
      <c r="E2265" s="2"/>
    </row>
    <row r="2266">
      <c r="E2266" s="2"/>
    </row>
    <row r="2267">
      <c r="E2267" s="2"/>
    </row>
    <row r="2268">
      <c r="E2268" s="2"/>
    </row>
    <row r="2269">
      <c r="E2269" s="2"/>
    </row>
    <row r="2270">
      <c r="E2270" s="2"/>
    </row>
    <row r="2271">
      <c r="E2271" s="2"/>
    </row>
    <row r="2272">
      <c r="E2272" s="2"/>
    </row>
    <row r="2273">
      <c r="E2273" s="2"/>
    </row>
    <row r="2274">
      <c r="E2274" s="2"/>
    </row>
    <row r="2275">
      <c r="E2275" s="2"/>
    </row>
    <row r="2276">
      <c r="E2276" s="2"/>
    </row>
    <row r="2277">
      <c r="E2277" s="2"/>
    </row>
    <row r="2278">
      <c r="E2278" s="2"/>
    </row>
    <row r="2279">
      <c r="E2279" s="2"/>
    </row>
    <row r="2280">
      <c r="E2280" s="2"/>
    </row>
    <row r="2281">
      <c r="E2281" s="2"/>
    </row>
    <row r="2282">
      <c r="E2282" s="2"/>
    </row>
    <row r="2283">
      <c r="E2283" s="2"/>
    </row>
    <row r="2284">
      <c r="E2284" s="2"/>
    </row>
    <row r="2285">
      <c r="E2285" s="2"/>
    </row>
    <row r="2286">
      <c r="E2286" s="2"/>
    </row>
    <row r="2287">
      <c r="E2287" s="2"/>
    </row>
    <row r="2288">
      <c r="E2288" s="2"/>
    </row>
    <row r="2289">
      <c r="E2289" s="2"/>
    </row>
    <row r="2290">
      <c r="E2290" s="2"/>
    </row>
    <row r="2291">
      <c r="E2291" s="2"/>
    </row>
    <row r="2292">
      <c r="E2292" s="2"/>
    </row>
    <row r="2293">
      <c r="E2293" s="2"/>
    </row>
    <row r="2294">
      <c r="E2294" s="2"/>
    </row>
    <row r="2295">
      <c r="E2295" s="2"/>
    </row>
    <row r="2296">
      <c r="E2296" s="2"/>
    </row>
    <row r="2297">
      <c r="E2297" s="2"/>
    </row>
    <row r="2298">
      <c r="E2298" s="2"/>
    </row>
    <row r="2299">
      <c r="E2299" s="2"/>
    </row>
    <row r="2300">
      <c r="E2300" s="2"/>
    </row>
    <row r="2301">
      <c r="E2301" s="2"/>
    </row>
    <row r="2302">
      <c r="E2302" s="2"/>
    </row>
    <row r="2303">
      <c r="E2303" s="2"/>
    </row>
    <row r="2304">
      <c r="E2304" s="2"/>
    </row>
    <row r="2305">
      <c r="E2305" s="2"/>
    </row>
    <row r="2306">
      <c r="E2306" s="2"/>
    </row>
    <row r="2307">
      <c r="E2307" s="2"/>
    </row>
    <row r="2308">
      <c r="E2308" s="2"/>
    </row>
    <row r="2309">
      <c r="E2309" s="2"/>
    </row>
    <row r="2310">
      <c r="E2310" s="2"/>
    </row>
    <row r="2311">
      <c r="E2311" s="2"/>
    </row>
    <row r="2312">
      <c r="E2312" s="2"/>
    </row>
    <row r="2313">
      <c r="E2313" s="2"/>
    </row>
    <row r="2314">
      <c r="E2314" s="2"/>
    </row>
    <row r="2315">
      <c r="E2315" s="2"/>
    </row>
    <row r="2316">
      <c r="E2316" s="2"/>
    </row>
    <row r="2317">
      <c r="E2317" s="2"/>
    </row>
    <row r="2318">
      <c r="E2318" s="2"/>
    </row>
    <row r="2319">
      <c r="E2319" s="2"/>
    </row>
    <row r="2320">
      <c r="E2320" s="2"/>
    </row>
    <row r="2321">
      <c r="E2321" s="2"/>
    </row>
    <row r="2322">
      <c r="E2322" s="2"/>
    </row>
    <row r="2323">
      <c r="E2323" s="2"/>
    </row>
    <row r="2324">
      <c r="E2324" s="2"/>
    </row>
    <row r="2325">
      <c r="E2325" s="2"/>
    </row>
    <row r="2326">
      <c r="E2326" s="2"/>
    </row>
    <row r="2327">
      <c r="E2327" s="2"/>
    </row>
    <row r="2328">
      <c r="E2328" s="2"/>
    </row>
    <row r="2329">
      <c r="E2329" s="2"/>
    </row>
    <row r="2330">
      <c r="E2330" s="2"/>
    </row>
    <row r="2331">
      <c r="E2331" s="2"/>
    </row>
    <row r="2332">
      <c r="E2332" s="2"/>
    </row>
    <row r="2333">
      <c r="E2333" s="2"/>
    </row>
    <row r="2334">
      <c r="E2334" s="2"/>
    </row>
    <row r="2335">
      <c r="E2335" s="2"/>
    </row>
    <row r="2336">
      <c r="E2336" s="2"/>
    </row>
    <row r="2337">
      <c r="E2337" s="2"/>
    </row>
    <row r="2338">
      <c r="E2338" s="2"/>
    </row>
    <row r="2339">
      <c r="E2339" s="2"/>
    </row>
    <row r="2340">
      <c r="E2340" s="2"/>
    </row>
    <row r="2341">
      <c r="E2341" s="2"/>
    </row>
    <row r="2342">
      <c r="E2342" s="2"/>
    </row>
    <row r="2343">
      <c r="E2343" s="2"/>
    </row>
    <row r="2344">
      <c r="E2344" s="2"/>
    </row>
    <row r="2345">
      <c r="E2345" s="2"/>
    </row>
    <row r="2346">
      <c r="E2346" s="2"/>
    </row>
    <row r="2347">
      <c r="E2347" s="2"/>
    </row>
    <row r="2348">
      <c r="E2348" s="2"/>
    </row>
    <row r="2349">
      <c r="E2349" s="2"/>
    </row>
    <row r="2350">
      <c r="E2350" s="2"/>
    </row>
    <row r="2351">
      <c r="E2351" s="2"/>
    </row>
    <row r="2352">
      <c r="E2352" s="2"/>
    </row>
    <row r="2353">
      <c r="E2353" s="2"/>
    </row>
    <row r="2354">
      <c r="E2354" s="2"/>
    </row>
    <row r="2355">
      <c r="E2355" s="2"/>
    </row>
    <row r="2356">
      <c r="E2356" s="2"/>
    </row>
    <row r="2357">
      <c r="E2357" s="2"/>
    </row>
    <row r="2358">
      <c r="E2358" s="2"/>
    </row>
    <row r="2359">
      <c r="E2359" s="2"/>
    </row>
    <row r="2360">
      <c r="E2360" s="2"/>
    </row>
    <row r="2361">
      <c r="E2361" s="2"/>
    </row>
    <row r="2362">
      <c r="E2362" s="2"/>
    </row>
    <row r="2363">
      <c r="E2363" s="2"/>
    </row>
    <row r="2364">
      <c r="E2364" s="2"/>
    </row>
    <row r="2365">
      <c r="E2365" s="2"/>
    </row>
    <row r="2366">
      <c r="E2366" s="2"/>
    </row>
    <row r="2367">
      <c r="E2367" s="2"/>
    </row>
    <row r="2368">
      <c r="E2368" s="2"/>
    </row>
    <row r="2369">
      <c r="E2369" s="2"/>
    </row>
    <row r="2370">
      <c r="E2370" s="2"/>
    </row>
    <row r="2371">
      <c r="E2371" s="2"/>
    </row>
    <row r="2372">
      <c r="E2372" s="2"/>
    </row>
    <row r="2373">
      <c r="E2373" s="2"/>
    </row>
    <row r="2374">
      <c r="E2374" s="2"/>
    </row>
    <row r="2375">
      <c r="E2375" s="2"/>
    </row>
    <row r="2376">
      <c r="E2376" s="2"/>
    </row>
    <row r="2377">
      <c r="E2377" s="2"/>
    </row>
    <row r="2378">
      <c r="E2378" s="2"/>
    </row>
    <row r="2379">
      <c r="E2379" s="2"/>
    </row>
    <row r="2380">
      <c r="E2380" s="2"/>
    </row>
    <row r="2381">
      <c r="E2381" s="2"/>
    </row>
    <row r="2382">
      <c r="E2382" s="2"/>
    </row>
    <row r="2383">
      <c r="E2383" s="2"/>
    </row>
    <row r="2384">
      <c r="E2384" s="2"/>
    </row>
    <row r="2385">
      <c r="E2385" s="2"/>
    </row>
    <row r="2386">
      <c r="E2386" s="2"/>
    </row>
    <row r="2387">
      <c r="E2387" s="2"/>
    </row>
    <row r="2388">
      <c r="E2388" s="2"/>
    </row>
    <row r="2389">
      <c r="E2389" s="2"/>
    </row>
    <row r="2390">
      <c r="E2390" s="2"/>
    </row>
    <row r="2391">
      <c r="E2391" s="2"/>
    </row>
    <row r="2392">
      <c r="E2392" s="2"/>
    </row>
    <row r="2393">
      <c r="E2393" s="2"/>
    </row>
    <row r="2394">
      <c r="E2394" s="2"/>
    </row>
    <row r="2395">
      <c r="E2395" s="2"/>
    </row>
    <row r="2396">
      <c r="E2396" s="2"/>
    </row>
    <row r="2397">
      <c r="E2397" s="2"/>
    </row>
    <row r="2398">
      <c r="E2398" s="2"/>
    </row>
    <row r="2399">
      <c r="E2399" s="2"/>
    </row>
    <row r="2400">
      <c r="E2400" s="2"/>
    </row>
    <row r="2401">
      <c r="E2401" s="2"/>
    </row>
    <row r="2402">
      <c r="E2402" s="2"/>
    </row>
    <row r="2403">
      <c r="E2403" s="2"/>
    </row>
    <row r="2404">
      <c r="E2404" s="2"/>
    </row>
    <row r="2405">
      <c r="E2405" s="2"/>
    </row>
    <row r="2406">
      <c r="E2406" s="2"/>
    </row>
    <row r="2407">
      <c r="E2407" s="2"/>
    </row>
    <row r="2408">
      <c r="E2408" s="2"/>
    </row>
    <row r="2409">
      <c r="E2409" s="2"/>
    </row>
    <row r="2410">
      <c r="E2410" s="2"/>
    </row>
    <row r="2411">
      <c r="E2411" s="2"/>
    </row>
    <row r="2412">
      <c r="E2412" s="2"/>
    </row>
    <row r="2413">
      <c r="E2413" s="2"/>
    </row>
    <row r="2414">
      <c r="E2414" s="2"/>
    </row>
    <row r="2415">
      <c r="E2415" s="2"/>
    </row>
    <row r="2416">
      <c r="E2416" s="2"/>
    </row>
    <row r="2417">
      <c r="E2417" s="2"/>
    </row>
    <row r="2418">
      <c r="E2418" s="2"/>
    </row>
    <row r="2419">
      <c r="E2419" s="2"/>
    </row>
    <row r="2420">
      <c r="E2420" s="2"/>
    </row>
    <row r="2421">
      <c r="E2421" s="2"/>
    </row>
    <row r="2422">
      <c r="E2422" s="2"/>
    </row>
    <row r="2423">
      <c r="E2423" s="2"/>
    </row>
    <row r="2424">
      <c r="E2424" s="2"/>
    </row>
    <row r="2425">
      <c r="E2425" s="2"/>
    </row>
    <row r="2426">
      <c r="E2426" s="2"/>
    </row>
    <row r="2427">
      <c r="E2427" s="2"/>
    </row>
    <row r="2428">
      <c r="E2428" s="2"/>
    </row>
    <row r="2429">
      <c r="E2429" s="2"/>
    </row>
    <row r="2430">
      <c r="E2430" s="2"/>
    </row>
    <row r="2431">
      <c r="E2431" s="2"/>
    </row>
    <row r="2432">
      <c r="E2432" s="2"/>
    </row>
    <row r="2433">
      <c r="E2433" s="2"/>
    </row>
    <row r="2434">
      <c r="E2434" s="2"/>
    </row>
    <row r="2435">
      <c r="E2435" s="2"/>
    </row>
    <row r="2436">
      <c r="E2436" s="2"/>
    </row>
    <row r="2437">
      <c r="E2437" s="2"/>
    </row>
    <row r="2438">
      <c r="E2438" s="2"/>
    </row>
    <row r="2439">
      <c r="E2439" s="2"/>
    </row>
    <row r="2440">
      <c r="E2440" s="2"/>
    </row>
    <row r="2441">
      <c r="E2441" s="2"/>
    </row>
    <row r="2442">
      <c r="E2442" s="2"/>
    </row>
    <row r="2443">
      <c r="E2443" s="2"/>
    </row>
    <row r="2444">
      <c r="E2444" s="2"/>
    </row>
    <row r="2445">
      <c r="E2445" s="2"/>
    </row>
    <row r="2446">
      <c r="E2446" s="2"/>
    </row>
    <row r="2447">
      <c r="E2447" s="2"/>
    </row>
    <row r="2448">
      <c r="E2448" s="2"/>
    </row>
    <row r="2449">
      <c r="E2449" s="2"/>
    </row>
    <row r="2450">
      <c r="E2450" s="2"/>
    </row>
    <row r="2451">
      <c r="E2451" s="2"/>
    </row>
    <row r="2452">
      <c r="E2452" s="2"/>
    </row>
    <row r="2453">
      <c r="E2453" s="2"/>
    </row>
    <row r="2454">
      <c r="E2454" s="2"/>
    </row>
    <row r="2455">
      <c r="E2455" s="2"/>
    </row>
    <row r="2456">
      <c r="E2456" s="2"/>
    </row>
    <row r="2457">
      <c r="E2457" s="2"/>
    </row>
    <row r="2458">
      <c r="E2458" s="2"/>
    </row>
    <row r="2459">
      <c r="E2459" s="2"/>
    </row>
    <row r="2460">
      <c r="E2460" s="2"/>
    </row>
    <row r="2461">
      <c r="E2461" s="2"/>
    </row>
    <row r="2462">
      <c r="E2462" s="2"/>
    </row>
    <row r="2463">
      <c r="E2463" s="2"/>
    </row>
    <row r="2464">
      <c r="E2464" s="2"/>
    </row>
    <row r="2465">
      <c r="E2465" s="2"/>
    </row>
    <row r="2466">
      <c r="E2466" s="2"/>
    </row>
    <row r="2467">
      <c r="E2467" s="2"/>
    </row>
    <row r="2468">
      <c r="E2468" s="2"/>
    </row>
    <row r="2469">
      <c r="E2469" s="2"/>
    </row>
    <row r="2470">
      <c r="E2470" s="2"/>
    </row>
    <row r="2471">
      <c r="E2471" s="2"/>
    </row>
    <row r="2472">
      <c r="E2472" s="2"/>
    </row>
    <row r="2473">
      <c r="E2473" s="2"/>
    </row>
    <row r="2474">
      <c r="E2474" s="2"/>
    </row>
    <row r="2475">
      <c r="E2475" s="2"/>
    </row>
    <row r="2476">
      <c r="E2476" s="2"/>
    </row>
    <row r="2477">
      <c r="E2477" s="2"/>
    </row>
    <row r="2478">
      <c r="E2478" s="2"/>
    </row>
    <row r="2479">
      <c r="E2479" s="2"/>
    </row>
    <row r="2480">
      <c r="E2480" s="2"/>
    </row>
    <row r="2481">
      <c r="E2481" s="2"/>
    </row>
    <row r="2482">
      <c r="E2482" s="2"/>
    </row>
    <row r="2483">
      <c r="E2483" s="2"/>
    </row>
    <row r="2484">
      <c r="E2484" s="2"/>
    </row>
    <row r="2485">
      <c r="E2485" s="2"/>
    </row>
    <row r="2486">
      <c r="E2486" s="2"/>
    </row>
    <row r="2487">
      <c r="E2487" s="2"/>
    </row>
    <row r="2488">
      <c r="E2488" s="2"/>
    </row>
    <row r="2489">
      <c r="E2489" s="2"/>
    </row>
    <row r="2490">
      <c r="E2490" s="2"/>
    </row>
    <row r="2491">
      <c r="E2491" s="2"/>
    </row>
    <row r="2492">
      <c r="E2492" s="2"/>
    </row>
    <row r="2493">
      <c r="E2493" s="2"/>
    </row>
    <row r="2494">
      <c r="E2494" s="2"/>
    </row>
    <row r="2495">
      <c r="E2495" s="2"/>
    </row>
    <row r="2496">
      <c r="E2496" s="2"/>
    </row>
    <row r="2497">
      <c r="E2497" s="2"/>
    </row>
    <row r="2498">
      <c r="E2498" s="2"/>
    </row>
    <row r="2499">
      <c r="E2499" s="2"/>
    </row>
    <row r="2500">
      <c r="E2500" s="2"/>
    </row>
    <row r="2501">
      <c r="E2501" s="2"/>
    </row>
    <row r="2502">
      <c r="E2502" s="2"/>
    </row>
    <row r="2503">
      <c r="E2503" s="2"/>
    </row>
    <row r="2504">
      <c r="E2504" s="2"/>
    </row>
    <row r="2505">
      <c r="E2505" s="2"/>
    </row>
    <row r="2506">
      <c r="E2506" s="2"/>
    </row>
    <row r="2507">
      <c r="E2507" s="2"/>
    </row>
    <row r="2508">
      <c r="E2508" s="2"/>
    </row>
    <row r="2509">
      <c r="E2509" s="2"/>
    </row>
    <row r="2510">
      <c r="E2510" s="2"/>
    </row>
    <row r="2511">
      <c r="E2511" s="2"/>
    </row>
    <row r="2512">
      <c r="E2512" s="2"/>
    </row>
    <row r="2513">
      <c r="E2513" s="2"/>
    </row>
    <row r="2514">
      <c r="E2514" s="2"/>
    </row>
    <row r="2515">
      <c r="E2515" s="2"/>
    </row>
    <row r="2516">
      <c r="E2516" s="2"/>
    </row>
    <row r="2517">
      <c r="E2517" s="2"/>
    </row>
    <row r="2518">
      <c r="E2518" s="2"/>
    </row>
    <row r="2519">
      <c r="E2519" s="2"/>
    </row>
    <row r="2520">
      <c r="E2520" s="2"/>
    </row>
    <row r="2521">
      <c r="E2521" s="2"/>
    </row>
    <row r="2522">
      <c r="E2522" s="2"/>
    </row>
    <row r="2523">
      <c r="E2523" s="2"/>
    </row>
    <row r="2524">
      <c r="E2524" s="2"/>
    </row>
    <row r="2525">
      <c r="E2525" s="2"/>
    </row>
    <row r="2526">
      <c r="E2526" s="2"/>
    </row>
    <row r="2527">
      <c r="E2527" s="2"/>
    </row>
    <row r="2528">
      <c r="E2528" s="2"/>
    </row>
    <row r="2529">
      <c r="E2529" s="2"/>
    </row>
    <row r="2530">
      <c r="E2530" s="2"/>
    </row>
    <row r="2531">
      <c r="E2531" s="2"/>
    </row>
    <row r="2532">
      <c r="E2532" s="2"/>
    </row>
    <row r="2533">
      <c r="E2533" s="2"/>
    </row>
    <row r="2534">
      <c r="E2534" s="2"/>
    </row>
    <row r="2535">
      <c r="E2535" s="2"/>
    </row>
    <row r="2536">
      <c r="E2536" s="2"/>
    </row>
    <row r="2537">
      <c r="E2537" s="2"/>
    </row>
    <row r="2538">
      <c r="E2538" s="2"/>
    </row>
    <row r="2539">
      <c r="E2539" s="2"/>
    </row>
    <row r="2540">
      <c r="E2540" s="2"/>
    </row>
    <row r="2541">
      <c r="E2541" s="2"/>
    </row>
    <row r="2542">
      <c r="E2542" s="2"/>
    </row>
    <row r="2543">
      <c r="E2543" s="2"/>
    </row>
    <row r="2544">
      <c r="E2544" s="2"/>
    </row>
    <row r="2545">
      <c r="E2545" s="2"/>
    </row>
    <row r="2546">
      <c r="E2546" s="2"/>
    </row>
    <row r="2547">
      <c r="E2547" s="2"/>
    </row>
    <row r="2548">
      <c r="E2548" s="2"/>
    </row>
    <row r="2549">
      <c r="E2549" s="2"/>
    </row>
    <row r="2550">
      <c r="E2550" s="2"/>
    </row>
    <row r="2551">
      <c r="E2551" s="2"/>
    </row>
    <row r="2552">
      <c r="E2552" s="2"/>
    </row>
    <row r="2553">
      <c r="E2553" s="2"/>
    </row>
    <row r="2554">
      <c r="E2554" s="2"/>
    </row>
    <row r="2555">
      <c r="E2555" s="2"/>
    </row>
    <row r="2556">
      <c r="E2556" s="2"/>
    </row>
    <row r="2557">
      <c r="E2557" s="2"/>
    </row>
    <row r="2558">
      <c r="E2558" s="2"/>
    </row>
    <row r="2559">
      <c r="E2559" s="2"/>
    </row>
    <row r="2560">
      <c r="E2560" s="2"/>
    </row>
    <row r="2561">
      <c r="E2561" s="2"/>
    </row>
    <row r="2562">
      <c r="E2562" s="2"/>
    </row>
    <row r="2563">
      <c r="E2563" s="2"/>
    </row>
    <row r="2564">
      <c r="E2564" s="2"/>
    </row>
    <row r="2565">
      <c r="E2565" s="2"/>
    </row>
    <row r="2566">
      <c r="E2566" s="2"/>
    </row>
    <row r="2567">
      <c r="E2567" s="2"/>
    </row>
    <row r="2568">
      <c r="E2568" s="2"/>
    </row>
    <row r="2569">
      <c r="E2569" s="2"/>
    </row>
    <row r="2570">
      <c r="E2570" s="2"/>
    </row>
    <row r="2571">
      <c r="E2571" s="2"/>
    </row>
    <row r="2572">
      <c r="E2572" s="2"/>
    </row>
    <row r="2573">
      <c r="E2573" s="2"/>
    </row>
    <row r="2574">
      <c r="E2574" s="2"/>
    </row>
    <row r="2575">
      <c r="E2575" s="2"/>
    </row>
    <row r="2576">
      <c r="E2576" s="2"/>
    </row>
    <row r="2577">
      <c r="E2577" s="2"/>
    </row>
    <row r="2578">
      <c r="E2578" s="2"/>
    </row>
    <row r="2579">
      <c r="E2579" s="2"/>
    </row>
    <row r="2580">
      <c r="E2580" s="2"/>
    </row>
    <row r="2581">
      <c r="E2581" s="2"/>
    </row>
    <row r="2582">
      <c r="E2582" s="2"/>
    </row>
    <row r="2583">
      <c r="E2583" s="2"/>
    </row>
    <row r="2584">
      <c r="E2584" s="2"/>
    </row>
    <row r="2585">
      <c r="E2585" s="2"/>
    </row>
    <row r="2586">
      <c r="E2586" s="2"/>
    </row>
    <row r="2587">
      <c r="E2587" s="2"/>
    </row>
    <row r="2588">
      <c r="E2588" s="2"/>
    </row>
    <row r="2589">
      <c r="E2589" s="2"/>
    </row>
    <row r="2590">
      <c r="E2590" s="2"/>
    </row>
    <row r="2591">
      <c r="E2591" s="2"/>
    </row>
    <row r="2592">
      <c r="E2592" s="2"/>
    </row>
    <row r="2593">
      <c r="E2593" s="2"/>
    </row>
    <row r="2594">
      <c r="E2594" s="2"/>
    </row>
    <row r="2595">
      <c r="E2595" s="2"/>
    </row>
    <row r="2596">
      <c r="E2596" s="2"/>
    </row>
    <row r="2597">
      <c r="E2597" s="2"/>
    </row>
    <row r="2598">
      <c r="E2598" s="2"/>
    </row>
    <row r="2599">
      <c r="E2599" s="2"/>
    </row>
    <row r="2600">
      <c r="E2600" s="2"/>
    </row>
    <row r="2601">
      <c r="E2601" s="2"/>
    </row>
    <row r="2602">
      <c r="E2602" s="2"/>
    </row>
    <row r="2603">
      <c r="E2603" s="2"/>
    </row>
    <row r="2604">
      <c r="E2604" s="2"/>
    </row>
    <row r="2605">
      <c r="E2605" s="2"/>
    </row>
    <row r="2606">
      <c r="E2606" s="2"/>
    </row>
    <row r="2607">
      <c r="E2607" s="2"/>
    </row>
    <row r="2608">
      <c r="E2608" s="2"/>
    </row>
    <row r="2609">
      <c r="E2609" s="2"/>
    </row>
    <row r="2610">
      <c r="E2610" s="2"/>
    </row>
    <row r="2611">
      <c r="E2611" s="2"/>
    </row>
    <row r="2612">
      <c r="E2612" s="2"/>
    </row>
    <row r="2613">
      <c r="E2613" s="2"/>
    </row>
    <row r="2614">
      <c r="E2614" s="2"/>
    </row>
    <row r="2615">
      <c r="E2615" s="2"/>
    </row>
    <row r="2616">
      <c r="E2616" s="2"/>
    </row>
    <row r="2617">
      <c r="E2617" s="2"/>
    </row>
    <row r="2618">
      <c r="E2618" s="2"/>
    </row>
    <row r="2619">
      <c r="E2619" s="2"/>
    </row>
    <row r="2620">
      <c r="E2620" s="2"/>
    </row>
    <row r="2621">
      <c r="E2621" s="2"/>
    </row>
    <row r="2622">
      <c r="E2622" s="2"/>
    </row>
    <row r="2623">
      <c r="E2623" s="2"/>
    </row>
    <row r="2624">
      <c r="E2624" s="2"/>
    </row>
    <row r="2625">
      <c r="E2625" s="2"/>
    </row>
    <row r="2626">
      <c r="E2626" s="2"/>
    </row>
    <row r="2627">
      <c r="E2627" s="2"/>
    </row>
    <row r="2628">
      <c r="E2628" s="2"/>
    </row>
    <row r="2629">
      <c r="E2629" s="2"/>
    </row>
    <row r="2630">
      <c r="E2630" s="2"/>
    </row>
    <row r="2631">
      <c r="E2631" s="2"/>
    </row>
    <row r="2632">
      <c r="E2632" s="2"/>
    </row>
    <row r="2633">
      <c r="E2633" s="2"/>
    </row>
    <row r="2634">
      <c r="E2634" s="2"/>
    </row>
    <row r="2635">
      <c r="E2635" s="2"/>
    </row>
    <row r="2636">
      <c r="E2636" s="2"/>
    </row>
    <row r="2637">
      <c r="E2637" s="2"/>
    </row>
    <row r="2638">
      <c r="E2638" s="2"/>
    </row>
    <row r="2639">
      <c r="E2639" s="2"/>
    </row>
    <row r="2640">
      <c r="E2640" s="2"/>
    </row>
    <row r="2641">
      <c r="E2641" s="2"/>
    </row>
    <row r="2642">
      <c r="E2642" s="2"/>
    </row>
    <row r="2643">
      <c r="E2643" s="2"/>
    </row>
    <row r="2644">
      <c r="E2644" s="2"/>
    </row>
    <row r="2645">
      <c r="E2645" s="2"/>
    </row>
    <row r="2646">
      <c r="E2646" s="2"/>
    </row>
    <row r="2647">
      <c r="E2647" s="2"/>
    </row>
    <row r="2648">
      <c r="E2648" s="2"/>
    </row>
    <row r="2649">
      <c r="E2649" s="2"/>
    </row>
    <row r="2650">
      <c r="E2650" s="2"/>
    </row>
    <row r="2651">
      <c r="E2651" s="2"/>
    </row>
    <row r="2652">
      <c r="E2652" s="2"/>
    </row>
    <row r="2653">
      <c r="E2653" s="2"/>
    </row>
    <row r="2654">
      <c r="E2654" s="2"/>
    </row>
    <row r="2655">
      <c r="E2655" s="2"/>
    </row>
    <row r="2656">
      <c r="E2656" s="2"/>
    </row>
    <row r="2657">
      <c r="E2657" s="2"/>
    </row>
    <row r="2658">
      <c r="E2658" s="2"/>
    </row>
    <row r="2659">
      <c r="E2659" s="2"/>
    </row>
    <row r="2660">
      <c r="E2660" s="2"/>
    </row>
    <row r="2661">
      <c r="E2661" s="2"/>
    </row>
    <row r="2662">
      <c r="E2662" s="2"/>
    </row>
    <row r="2663">
      <c r="E2663" s="2"/>
    </row>
    <row r="2664">
      <c r="E2664" s="2"/>
    </row>
    <row r="2665">
      <c r="E2665" s="2"/>
    </row>
    <row r="2666">
      <c r="E2666" s="2"/>
    </row>
    <row r="2667">
      <c r="E2667" s="2"/>
    </row>
    <row r="2668">
      <c r="E2668" s="2"/>
    </row>
    <row r="2669">
      <c r="E2669" s="2"/>
    </row>
    <row r="2670">
      <c r="E2670" s="2"/>
    </row>
    <row r="2671">
      <c r="E2671" s="2"/>
    </row>
    <row r="2672">
      <c r="E2672" s="2"/>
    </row>
    <row r="2673">
      <c r="E2673" s="2"/>
    </row>
    <row r="2674">
      <c r="E2674" s="2"/>
    </row>
    <row r="2675">
      <c r="E2675" s="2"/>
    </row>
    <row r="2676">
      <c r="E2676" s="2"/>
    </row>
    <row r="2677">
      <c r="E2677" s="2"/>
    </row>
    <row r="2678">
      <c r="E2678" s="2"/>
    </row>
    <row r="2679">
      <c r="E2679" s="2"/>
    </row>
    <row r="2680">
      <c r="E2680" s="2"/>
    </row>
    <row r="2681">
      <c r="E2681" s="2"/>
    </row>
    <row r="2682">
      <c r="E2682" s="2"/>
    </row>
    <row r="2683">
      <c r="E2683" s="2"/>
    </row>
    <row r="2684">
      <c r="E2684" s="2"/>
    </row>
    <row r="2685">
      <c r="E2685" s="2"/>
    </row>
    <row r="2686">
      <c r="E2686" s="2"/>
    </row>
    <row r="2687">
      <c r="E2687" s="2"/>
    </row>
    <row r="2688">
      <c r="E2688" s="2"/>
    </row>
    <row r="2689">
      <c r="E2689" s="2"/>
    </row>
    <row r="2690">
      <c r="E2690" s="2"/>
    </row>
    <row r="2691">
      <c r="E2691" s="2"/>
    </row>
    <row r="2692">
      <c r="E2692" s="2"/>
    </row>
    <row r="2693">
      <c r="E2693" s="2"/>
    </row>
    <row r="2694">
      <c r="E2694" s="2"/>
    </row>
    <row r="2695">
      <c r="E2695" s="2"/>
    </row>
    <row r="2696">
      <c r="E2696" s="2"/>
    </row>
    <row r="2697">
      <c r="E2697" s="2"/>
    </row>
    <row r="2698">
      <c r="E2698" s="2"/>
    </row>
    <row r="2699">
      <c r="E2699" s="2"/>
    </row>
    <row r="2700">
      <c r="E2700" s="2"/>
    </row>
    <row r="2701">
      <c r="E2701" s="2"/>
    </row>
    <row r="2702">
      <c r="E2702" s="2"/>
    </row>
    <row r="2703">
      <c r="E2703" s="2"/>
    </row>
    <row r="2704">
      <c r="E2704" s="2"/>
    </row>
    <row r="2705">
      <c r="E2705" s="2"/>
    </row>
    <row r="2706">
      <c r="E2706" s="2"/>
    </row>
    <row r="2707">
      <c r="E2707" s="2"/>
    </row>
    <row r="2708">
      <c r="E2708" s="2"/>
    </row>
    <row r="2709">
      <c r="E2709" s="2"/>
    </row>
    <row r="2710">
      <c r="E2710" s="2"/>
    </row>
    <row r="2711">
      <c r="E2711" s="2"/>
    </row>
    <row r="2712">
      <c r="E2712" s="2"/>
    </row>
    <row r="2713">
      <c r="E2713" s="2"/>
    </row>
    <row r="2714">
      <c r="E2714" s="2"/>
    </row>
    <row r="2715">
      <c r="E2715" s="2"/>
    </row>
    <row r="2716">
      <c r="E2716" s="2"/>
    </row>
    <row r="2717">
      <c r="E2717" s="2"/>
    </row>
    <row r="2718">
      <c r="E2718" s="2"/>
    </row>
    <row r="2719">
      <c r="E2719" s="2"/>
    </row>
    <row r="2720">
      <c r="E2720" s="2"/>
    </row>
    <row r="2721">
      <c r="E2721" s="2"/>
    </row>
    <row r="2722">
      <c r="E2722" s="2"/>
    </row>
    <row r="2723">
      <c r="E2723" s="2"/>
    </row>
    <row r="2724">
      <c r="E2724" s="2"/>
    </row>
    <row r="2725">
      <c r="E2725" s="2"/>
    </row>
    <row r="2726">
      <c r="E2726" s="2"/>
    </row>
    <row r="2727">
      <c r="E2727" s="2"/>
    </row>
    <row r="2728">
      <c r="E2728" s="2"/>
    </row>
    <row r="2729">
      <c r="E2729" s="2"/>
    </row>
    <row r="2730">
      <c r="E2730" s="2"/>
    </row>
    <row r="2731">
      <c r="E2731" s="2"/>
    </row>
    <row r="2732">
      <c r="E2732" s="2"/>
    </row>
    <row r="2733">
      <c r="E2733" s="2"/>
    </row>
    <row r="2734">
      <c r="E2734" s="2"/>
    </row>
    <row r="2735">
      <c r="E2735" s="2"/>
    </row>
    <row r="2736">
      <c r="E2736" s="2"/>
    </row>
    <row r="2737">
      <c r="E2737" s="2"/>
    </row>
    <row r="2738">
      <c r="E2738" s="2"/>
    </row>
    <row r="2739">
      <c r="E2739" s="2"/>
    </row>
    <row r="2740">
      <c r="E2740" s="2"/>
    </row>
    <row r="2741">
      <c r="E2741" s="2"/>
    </row>
    <row r="2742">
      <c r="E2742" s="2"/>
    </row>
    <row r="2743">
      <c r="E2743" s="2"/>
    </row>
    <row r="2744">
      <c r="E2744" s="2"/>
    </row>
    <row r="2745">
      <c r="E2745" s="2"/>
    </row>
    <row r="2746">
      <c r="E2746" s="2"/>
    </row>
    <row r="2747">
      <c r="E2747" s="2"/>
    </row>
    <row r="2748">
      <c r="E2748" s="2"/>
    </row>
    <row r="2749">
      <c r="E2749" s="2"/>
    </row>
    <row r="2750">
      <c r="E2750" s="2"/>
    </row>
    <row r="2751">
      <c r="E2751" s="2"/>
    </row>
    <row r="2752">
      <c r="E2752" s="2"/>
    </row>
    <row r="2753">
      <c r="E2753" s="2"/>
    </row>
    <row r="2754">
      <c r="E2754" s="2"/>
    </row>
    <row r="2755">
      <c r="E2755" s="2"/>
    </row>
    <row r="2756">
      <c r="E2756" s="2"/>
    </row>
    <row r="2757">
      <c r="E2757" s="2"/>
    </row>
    <row r="2758">
      <c r="E2758" s="2"/>
    </row>
    <row r="2759">
      <c r="E2759" s="2"/>
    </row>
    <row r="2760">
      <c r="E2760" s="2"/>
    </row>
    <row r="2761">
      <c r="E2761" s="2"/>
    </row>
    <row r="2762">
      <c r="E2762" s="2"/>
    </row>
    <row r="2763">
      <c r="E2763" s="2"/>
    </row>
    <row r="2764">
      <c r="E2764" s="2"/>
    </row>
    <row r="2765">
      <c r="E2765" s="2"/>
    </row>
    <row r="2766">
      <c r="E2766" s="2"/>
    </row>
    <row r="2767">
      <c r="E2767" s="2"/>
    </row>
    <row r="2768">
      <c r="E2768" s="2"/>
    </row>
    <row r="2769">
      <c r="E2769" s="2"/>
    </row>
    <row r="2770">
      <c r="E2770" s="2"/>
    </row>
    <row r="2771">
      <c r="E2771" s="2"/>
    </row>
    <row r="2772">
      <c r="E2772" s="2"/>
    </row>
    <row r="2773">
      <c r="E2773" s="2"/>
    </row>
    <row r="2774">
      <c r="E2774" s="2"/>
    </row>
    <row r="2775">
      <c r="E2775" s="2"/>
    </row>
    <row r="2776">
      <c r="E2776" s="2"/>
    </row>
    <row r="2777">
      <c r="E2777" s="2"/>
    </row>
    <row r="2778">
      <c r="E2778" s="2"/>
    </row>
    <row r="2779">
      <c r="E2779" s="2"/>
    </row>
    <row r="2780">
      <c r="E2780" s="2"/>
    </row>
    <row r="2781">
      <c r="E2781" s="2"/>
    </row>
    <row r="2782">
      <c r="E2782" s="2"/>
    </row>
    <row r="2783">
      <c r="E2783" s="2"/>
    </row>
    <row r="2784">
      <c r="E2784" s="2"/>
    </row>
    <row r="2785">
      <c r="E2785" s="2"/>
    </row>
    <row r="2786">
      <c r="E2786" s="2"/>
    </row>
    <row r="2787">
      <c r="E2787" s="2"/>
    </row>
    <row r="2788">
      <c r="E2788" s="2"/>
    </row>
    <row r="2789">
      <c r="E2789" s="2"/>
    </row>
    <row r="2790">
      <c r="E2790" s="2"/>
    </row>
    <row r="2791">
      <c r="E2791" s="2"/>
    </row>
    <row r="2792">
      <c r="E2792" s="2"/>
    </row>
    <row r="2793">
      <c r="E2793" s="2"/>
    </row>
    <row r="2794">
      <c r="E2794" s="2"/>
    </row>
    <row r="2795">
      <c r="E2795" s="2"/>
    </row>
    <row r="2796">
      <c r="E2796" s="2"/>
    </row>
    <row r="2797">
      <c r="E2797" s="2"/>
    </row>
    <row r="2798">
      <c r="E2798" s="2"/>
    </row>
    <row r="2799">
      <c r="E2799" s="2"/>
    </row>
    <row r="2800">
      <c r="E2800" s="2"/>
    </row>
    <row r="2801">
      <c r="E2801" s="2"/>
    </row>
    <row r="2802">
      <c r="E2802" s="2"/>
    </row>
    <row r="2803">
      <c r="E2803" s="2"/>
    </row>
    <row r="2804">
      <c r="E2804" s="2"/>
    </row>
    <row r="2805">
      <c r="E2805" s="2"/>
    </row>
    <row r="2806">
      <c r="E2806" s="2"/>
    </row>
    <row r="2807">
      <c r="E2807" s="2"/>
    </row>
    <row r="2808">
      <c r="E2808" s="2"/>
    </row>
    <row r="2809">
      <c r="E2809" s="2"/>
    </row>
    <row r="2810">
      <c r="E2810" s="2"/>
    </row>
    <row r="2811">
      <c r="E2811" s="2"/>
    </row>
    <row r="2812">
      <c r="E2812" s="2"/>
    </row>
    <row r="2813">
      <c r="E2813" s="2"/>
    </row>
    <row r="2814">
      <c r="E2814" s="2"/>
    </row>
    <row r="2815">
      <c r="E2815" s="2"/>
    </row>
    <row r="2816">
      <c r="E2816" s="2"/>
    </row>
    <row r="2817">
      <c r="E2817" s="2"/>
    </row>
    <row r="2818">
      <c r="E2818" s="2"/>
    </row>
    <row r="2819">
      <c r="E2819" s="2"/>
    </row>
    <row r="2820">
      <c r="E2820" s="2"/>
    </row>
    <row r="2821">
      <c r="E2821" s="2"/>
    </row>
    <row r="2822">
      <c r="E2822" s="2"/>
    </row>
    <row r="2823">
      <c r="E2823" s="2"/>
    </row>
    <row r="2824">
      <c r="E2824" s="2"/>
    </row>
    <row r="2825">
      <c r="E2825" s="2"/>
    </row>
    <row r="2826">
      <c r="E2826" s="2"/>
    </row>
    <row r="2827">
      <c r="E2827" s="2"/>
    </row>
    <row r="2828">
      <c r="E2828" s="2"/>
    </row>
    <row r="2829">
      <c r="E2829" s="2"/>
    </row>
    <row r="2830">
      <c r="E2830" s="2"/>
    </row>
    <row r="2831">
      <c r="E2831" s="2"/>
    </row>
    <row r="2832">
      <c r="E2832" s="2"/>
    </row>
    <row r="2833">
      <c r="E2833" s="2"/>
    </row>
    <row r="2834">
      <c r="E2834" s="2"/>
    </row>
    <row r="2835">
      <c r="E2835" s="2"/>
    </row>
    <row r="2836">
      <c r="E2836" s="2"/>
    </row>
    <row r="2837">
      <c r="E2837" s="2"/>
    </row>
    <row r="2838">
      <c r="E2838" s="2"/>
    </row>
    <row r="2839">
      <c r="E2839" s="2"/>
    </row>
    <row r="2840">
      <c r="E2840" s="2"/>
    </row>
    <row r="2841">
      <c r="E2841" s="2"/>
    </row>
    <row r="2842">
      <c r="E2842" s="2"/>
    </row>
    <row r="2843">
      <c r="E2843" s="2"/>
    </row>
    <row r="2844">
      <c r="E2844" s="2"/>
    </row>
    <row r="2845">
      <c r="E2845" s="2"/>
    </row>
    <row r="2846">
      <c r="E2846" s="2"/>
    </row>
    <row r="2847">
      <c r="E2847" s="2"/>
    </row>
    <row r="2848">
      <c r="E2848" s="2"/>
    </row>
    <row r="2849">
      <c r="E2849" s="2"/>
    </row>
    <row r="2850">
      <c r="E2850" s="2"/>
    </row>
    <row r="2851">
      <c r="E2851" s="2"/>
    </row>
    <row r="2852">
      <c r="E2852" s="2"/>
    </row>
    <row r="2853">
      <c r="E2853" s="2"/>
    </row>
    <row r="2854">
      <c r="E2854" s="2"/>
    </row>
    <row r="2855">
      <c r="E2855" s="2"/>
    </row>
    <row r="2856">
      <c r="E2856" s="2"/>
    </row>
    <row r="2857">
      <c r="E2857" s="2"/>
    </row>
    <row r="2858">
      <c r="E2858" s="2"/>
    </row>
    <row r="2859">
      <c r="E2859" s="2"/>
    </row>
    <row r="2860">
      <c r="E2860" s="2"/>
    </row>
    <row r="2861">
      <c r="E2861" s="2"/>
    </row>
    <row r="2862">
      <c r="E2862" s="2"/>
    </row>
    <row r="2863">
      <c r="E2863" s="2"/>
    </row>
    <row r="2864">
      <c r="E2864" s="2"/>
    </row>
    <row r="2865">
      <c r="E2865" s="2"/>
    </row>
    <row r="2866">
      <c r="E2866" s="2"/>
    </row>
    <row r="2867">
      <c r="E2867" s="2"/>
    </row>
    <row r="2868">
      <c r="E2868" s="2"/>
    </row>
    <row r="2869">
      <c r="E2869" s="2"/>
    </row>
    <row r="2870">
      <c r="E2870" s="2"/>
    </row>
    <row r="2871">
      <c r="E2871" s="2"/>
    </row>
    <row r="2872">
      <c r="E2872" s="2"/>
    </row>
    <row r="2873">
      <c r="E2873" s="2"/>
    </row>
    <row r="2874">
      <c r="E2874" s="2"/>
    </row>
    <row r="2875">
      <c r="E2875" s="2"/>
    </row>
    <row r="2876">
      <c r="E2876" s="2"/>
    </row>
    <row r="2877">
      <c r="E2877" s="2"/>
    </row>
    <row r="2878">
      <c r="E2878" s="2"/>
    </row>
    <row r="2879">
      <c r="E2879" s="2"/>
    </row>
    <row r="2880">
      <c r="E2880" s="2"/>
    </row>
    <row r="2881">
      <c r="E2881" s="2"/>
    </row>
    <row r="2882">
      <c r="E2882" s="2"/>
    </row>
    <row r="2883">
      <c r="E2883" s="2"/>
    </row>
    <row r="2884">
      <c r="E2884" s="2"/>
    </row>
    <row r="2885">
      <c r="E2885" s="2"/>
    </row>
    <row r="2886">
      <c r="E2886" s="2"/>
    </row>
    <row r="2887">
      <c r="E2887" s="2"/>
    </row>
    <row r="2888">
      <c r="E2888" s="2"/>
    </row>
    <row r="2889">
      <c r="E2889" s="2"/>
    </row>
    <row r="2890">
      <c r="E2890" s="2"/>
    </row>
    <row r="2891">
      <c r="E2891" s="2"/>
    </row>
    <row r="2892">
      <c r="E2892" s="2"/>
    </row>
    <row r="2893">
      <c r="E2893" s="2"/>
    </row>
    <row r="2894">
      <c r="E2894" s="2"/>
    </row>
    <row r="2895">
      <c r="E2895" s="2"/>
    </row>
    <row r="2896">
      <c r="E2896" s="2"/>
    </row>
    <row r="2897">
      <c r="E2897" s="2"/>
    </row>
    <row r="2898">
      <c r="E2898" s="2"/>
    </row>
    <row r="2899">
      <c r="E2899" s="2"/>
    </row>
    <row r="2900">
      <c r="E2900" s="2"/>
    </row>
    <row r="2901">
      <c r="E2901" s="2"/>
    </row>
    <row r="2902">
      <c r="E2902" s="2"/>
    </row>
    <row r="2903">
      <c r="E2903" s="2"/>
    </row>
    <row r="2904">
      <c r="E2904" s="2"/>
    </row>
    <row r="2905">
      <c r="E2905" s="2"/>
    </row>
    <row r="2906">
      <c r="E2906" s="2"/>
    </row>
    <row r="2907">
      <c r="E2907" s="2"/>
    </row>
    <row r="2908">
      <c r="E2908" s="2"/>
    </row>
    <row r="2909">
      <c r="E2909" s="2"/>
    </row>
    <row r="2910">
      <c r="E2910" s="2"/>
    </row>
    <row r="2911">
      <c r="E2911" s="2"/>
    </row>
    <row r="2912">
      <c r="E2912" s="2"/>
    </row>
    <row r="2913">
      <c r="E2913" s="2"/>
    </row>
    <row r="2914">
      <c r="E2914" s="2"/>
    </row>
    <row r="2915">
      <c r="E2915" s="2"/>
    </row>
    <row r="2916">
      <c r="E2916" s="2"/>
    </row>
    <row r="2917">
      <c r="E2917" s="2"/>
    </row>
    <row r="2918">
      <c r="E2918" s="2"/>
    </row>
    <row r="2919">
      <c r="E2919" s="2"/>
    </row>
    <row r="2920">
      <c r="E2920" s="2"/>
    </row>
    <row r="2921">
      <c r="E2921" s="2"/>
    </row>
    <row r="2922">
      <c r="E2922" s="2"/>
    </row>
    <row r="2923">
      <c r="E2923" s="2"/>
    </row>
    <row r="2924">
      <c r="E2924" s="2"/>
    </row>
    <row r="2925">
      <c r="E2925" s="2"/>
    </row>
    <row r="2926">
      <c r="E2926" s="2"/>
    </row>
    <row r="2927">
      <c r="E2927" s="2"/>
    </row>
    <row r="2928">
      <c r="E2928" s="2"/>
    </row>
    <row r="2929">
      <c r="E2929" s="2"/>
    </row>
    <row r="2930">
      <c r="E2930" s="2"/>
    </row>
    <row r="2931">
      <c r="E2931" s="2"/>
    </row>
    <row r="2932">
      <c r="E2932" s="2"/>
    </row>
    <row r="2933">
      <c r="E2933" s="2"/>
    </row>
    <row r="2934">
      <c r="E2934" s="2"/>
    </row>
    <row r="2935">
      <c r="E2935" s="2"/>
    </row>
    <row r="2936">
      <c r="E2936" s="2"/>
    </row>
    <row r="2937">
      <c r="E2937" s="2"/>
    </row>
    <row r="2938">
      <c r="E2938" s="2"/>
    </row>
    <row r="2939">
      <c r="E2939" s="2"/>
    </row>
    <row r="2940">
      <c r="E2940" s="2"/>
    </row>
    <row r="2941">
      <c r="E2941" s="2"/>
    </row>
    <row r="2942">
      <c r="E2942" s="2"/>
    </row>
    <row r="2943">
      <c r="E2943" s="2"/>
    </row>
    <row r="2944">
      <c r="E2944" s="2"/>
    </row>
    <row r="2945">
      <c r="E2945" s="2"/>
    </row>
    <row r="2946">
      <c r="E2946" s="2"/>
    </row>
    <row r="2947">
      <c r="E2947" s="2"/>
    </row>
    <row r="2948">
      <c r="E2948" s="2"/>
    </row>
    <row r="2949">
      <c r="E2949" s="2"/>
    </row>
    <row r="2950">
      <c r="E2950" s="2"/>
    </row>
    <row r="2951">
      <c r="E2951" s="2"/>
    </row>
    <row r="2952">
      <c r="E2952" s="2"/>
    </row>
    <row r="2953">
      <c r="E2953" s="2"/>
    </row>
    <row r="2954">
      <c r="E2954" s="2"/>
    </row>
    <row r="2955">
      <c r="E2955" s="2"/>
    </row>
    <row r="2956">
      <c r="E2956" s="2"/>
    </row>
    <row r="2957">
      <c r="E2957" s="2"/>
    </row>
    <row r="2958">
      <c r="E2958" s="2"/>
    </row>
    <row r="2959">
      <c r="E2959" s="2"/>
    </row>
    <row r="2960">
      <c r="E2960" s="2"/>
    </row>
    <row r="2961">
      <c r="E2961" s="2"/>
    </row>
    <row r="2962">
      <c r="E2962" s="2"/>
    </row>
    <row r="2963">
      <c r="E2963" s="2"/>
    </row>
    <row r="2964">
      <c r="E2964" s="2"/>
    </row>
    <row r="2965">
      <c r="E2965" s="2"/>
    </row>
    <row r="2966">
      <c r="E2966" s="2"/>
    </row>
    <row r="2967">
      <c r="E2967" s="2"/>
    </row>
    <row r="2968">
      <c r="E2968" s="2"/>
    </row>
    <row r="2969">
      <c r="E2969" s="2"/>
    </row>
    <row r="2970">
      <c r="E2970" s="2"/>
    </row>
    <row r="2971">
      <c r="E2971" s="2"/>
    </row>
    <row r="2972">
      <c r="E2972" s="2"/>
    </row>
    <row r="2973">
      <c r="E2973" s="2"/>
    </row>
    <row r="2974">
      <c r="E2974" s="2"/>
    </row>
    <row r="2975">
      <c r="E2975" s="2"/>
    </row>
    <row r="2976">
      <c r="E2976" s="2"/>
    </row>
    <row r="2977">
      <c r="E2977" s="2"/>
    </row>
    <row r="2978">
      <c r="E2978" s="2"/>
    </row>
    <row r="2979">
      <c r="E2979" s="2"/>
    </row>
    <row r="2980">
      <c r="E2980" s="2"/>
    </row>
    <row r="2981">
      <c r="E2981" s="2"/>
    </row>
    <row r="2982">
      <c r="E2982" s="2"/>
    </row>
    <row r="2983">
      <c r="E2983" s="2"/>
    </row>
    <row r="2984">
      <c r="E2984" s="2"/>
    </row>
    <row r="2985">
      <c r="E2985" s="2"/>
    </row>
    <row r="2986">
      <c r="E2986" s="2"/>
    </row>
    <row r="2987">
      <c r="E2987" s="2"/>
    </row>
    <row r="2988">
      <c r="E2988" s="2"/>
    </row>
    <row r="2989">
      <c r="E2989" s="2"/>
    </row>
    <row r="2990">
      <c r="E2990" s="2"/>
    </row>
    <row r="2991">
      <c r="E2991" s="2"/>
    </row>
    <row r="2992">
      <c r="E2992" s="2"/>
    </row>
    <row r="2993">
      <c r="E2993" s="2"/>
    </row>
    <row r="2994">
      <c r="E2994" s="2"/>
    </row>
    <row r="2995">
      <c r="E2995" s="2"/>
    </row>
    <row r="2996">
      <c r="E2996" s="2"/>
    </row>
    <row r="2997">
      <c r="E2997" s="2"/>
    </row>
    <row r="2998">
      <c r="E2998" s="2"/>
    </row>
    <row r="2999">
      <c r="E2999" s="2"/>
    </row>
    <row r="3000">
      <c r="E3000" s="2"/>
    </row>
    <row r="3001">
      <c r="E3001" s="2"/>
    </row>
    <row r="3002">
      <c r="E3002" s="2"/>
    </row>
    <row r="3003">
      <c r="E3003" s="2"/>
    </row>
    <row r="3004">
      <c r="E3004" s="2"/>
    </row>
    <row r="3005">
      <c r="E3005" s="2"/>
    </row>
    <row r="3006">
      <c r="E3006" s="2"/>
    </row>
    <row r="3007">
      <c r="E3007" s="2"/>
    </row>
    <row r="3008">
      <c r="E3008" s="2"/>
    </row>
    <row r="3009">
      <c r="E3009" s="2"/>
    </row>
    <row r="3010">
      <c r="E3010" s="2"/>
    </row>
    <row r="3011">
      <c r="E3011" s="2"/>
    </row>
    <row r="3012">
      <c r="E3012" s="2"/>
    </row>
    <row r="3013">
      <c r="E3013" s="2"/>
    </row>
    <row r="3014">
      <c r="E3014" s="2"/>
    </row>
    <row r="3015">
      <c r="E3015" s="2"/>
    </row>
    <row r="3016">
      <c r="E3016" s="2"/>
    </row>
    <row r="3017">
      <c r="E3017" s="2"/>
    </row>
    <row r="3018">
      <c r="E3018" s="2"/>
    </row>
    <row r="3019">
      <c r="E3019" s="2"/>
    </row>
    <row r="3020">
      <c r="E3020" s="2"/>
    </row>
    <row r="3021">
      <c r="E3021" s="2"/>
    </row>
    <row r="3022">
      <c r="E3022" s="2"/>
    </row>
    <row r="3023">
      <c r="E3023" s="2"/>
    </row>
    <row r="3024">
      <c r="E3024" s="2"/>
    </row>
    <row r="3025">
      <c r="E3025" s="2"/>
    </row>
    <row r="3026">
      <c r="E3026" s="2"/>
    </row>
    <row r="3027">
      <c r="E3027" s="2"/>
    </row>
    <row r="3028">
      <c r="E3028" s="2"/>
    </row>
    <row r="3029">
      <c r="E3029" s="2"/>
    </row>
    <row r="3030">
      <c r="E3030" s="2"/>
    </row>
    <row r="3031">
      <c r="E3031" s="2"/>
    </row>
    <row r="3032">
      <c r="E3032" s="2"/>
    </row>
    <row r="3033">
      <c r="E3033" s="2"/>
    </row>
    <row r="3034">
      <c r="E3034" s="2"/>
    </row>
    <row r="3035">
      <c r="E3035" s="2"/>
    </row>
    <row r="3036">
      <c r="E3036" s="2"/>
    </row>
    <row r="3037">
      <c r="E3037" s="2"/>
    </row>
    <row r="3038">
      <c r="E3038" s="2"/>
    </row>
    <row r="3039">
      <c r="E3039" s="2"/>
    </row>
    <row r="3040">
      <c r="E3040" s="2"/>
    </row>
    <row r="3041">
      <c r="E3041" s="2"/>
    </row>
    <row r="3042">
      <c r="E3042" s="2"/>
    </row>
    <row r="3043">
      <c r="E3043" s="2"/>
    </row>
    <row r="3044">
      <c r="E3044" s="2"/>
    </row>
    <row r="3045">
      <c r="E3045" s="2"/>
    </row>
    <row r="3046">
      <c r="E3046" s="2"/>
    </row>
    <row r="3047">
      <c r="E3047" s="2"/>
    </row>
    <row r="3048">
      <c r="E3048" s="2"/>
    </row>
    <row r="3049">
      <c r="E3049" s="2"/>
    </row>
    <row r="3050">
      <c r="E3050" s="2"/>
    </row>
    <row r="3051">
      <c r="E3051" s="2"/>
    </row>
    <row r="3052">
      <c r="E3052" s="2"/>
    </row>
    <row r="3053">
      <c r="E3053" s="2"/>
    </row>
    <row r="3054">
      <c r="E3054" s="2"/>
    </row>
    <row r="3055">
      <c r="E3055" s="2"/>
    </row>
    <row r="3056">
      <c r="E3056" s="2"/>
    </row>
    <row r="3057">
      <c r="E3057" s="2"/>
    </row>
    <row r="3058">
      <c r="E3058" s="2"/>
    </row>
    <row r="3059">
      <c r="E3059" s="2"/>
    </row>
    <row r="3060">
      <c r="E3060" s="2"/>
    </row>
    <row r="3061">
      <c r="E3061" s="2"/>
    </row>
    <row r="3062">
      <c r="E3062" s="2"/>
    </row>
    <row r="3063">
      <c r="E3063" s="2"/>
    </row>
    <row r="3064">
      <c r="E3064" s="2"/>
    </row>
    <row r="3065">
      <c r="E3065" s="2"/>
    </row>
    <row r="3066">
      <c r="E3066" s="2"/>
    </row>
    <row r="3067">
      <c r="E3067" s="2"/>
    </row>
    <row r="3068">
      <c r="E3068" s="2"/>
    </row>
    <row r="3069">
      <c r="E3069" s="2"/>
    </row>
    <row r="3070">
      <c r="E3070" s="2"/>
    </row>
    <row r="3071">
      <c r="E3071" s="2"/>
    </row>
    <row r="3072">
      <c r="E3072" s="2"/>
    </row>
    <row r="3073">
      <c r="E3073" s="2"/>
    </row>
    <row r="3074">
      <c r="E3074" s="2"/>
    </row>
    <row r="3075">
      <c r="E3075" s="2"/>
    </row>
    <row r="3076">
      <c r="E3076" s="2"/>
    </row>
    <row r="3077">
      <c r="E3077" s="2"/>
    </row>
    <row r="3078">
      <c r="E3078" s="2"/>
    </row>
    <row r="3079">
      <c r="E3079" s="2"/>
    </row>
    <row r="3080">
      <c r="E3080" s="2"/>
    </row>
    <row r="3081">
      <c r="E3081" s="2"/>
    </row>
    <row r="3082">
      <c r="E3082" s="2"/>
    </row>
    <row r="3083">
      <c r="E3083" s="2"/>
    </row>
    <row r="3084">
      <c r="E3084" s="2"/>
    </row>
    <row r="3085">
      <c r="E3085" s="2"/>
    </row>
    <row r="3086">
      <c r="E3086" s="2"/>
    </row>
    <row r="3087">
      <c r="E3087" s="2"/>
    </row>
    <row r="3088">
      <c r="E3088" s="2"/>
    </row>
    <row r="3089">
      <c r="E3089" s="2"/>
    </row>
    <row r="3090">
      <c r="E3090" s="2"/>
    </row>
    <row r="3091">
      <c r="E3091" s="2"/>
    </row>
    <row r="3092">
      <c r="E3092" s="2"/>
    </row>
    <row r="3093">
      <c r="E3093" s="2"/>
    </row>
    <row r="3094">
      <c r="E3094" s="2"/>
    </row>
    <row r="3095">
      <c r="E3095" s="2"/>
    </row>
    <row r="3096">
      <c r="E3096" s="2"/>
    </row>
    <row r="3097">
      <c r="E3097" s="2"/>
    </row>
    <row r="3098">
      <c r="E3098" s="2"/>
    </row>
    <row r="3099">
      <c r="E3099" s="2"/>
    </row>
    <row r="3100">
      <c r="E3100" s="2"/>
    </row>
    <row r="3101">
      <c r="E3101" s="2"/>
    </row>
    <row r="3102">
      <c r="E3102" s="2"/>
    </row>
    <row r="3103">
      <c r="E3103" s="2"/>
    </row>
    <row r="3104">
      <c r="E3104" s="2"/>
    </row>
    <row r="3105">
      <c r="E3105" s="2"/>
    </row>
    <row r="3106">
      <c r="E3106" s="2"/>
    </row>
    <row r="3107">
      <c r="E3107" s="2"/>
    </row>
    <row r="3108">
      <c r="E3108" s="2"/>
    </row>
    <row r="3109">
      <c r="E3109" s="2"/>
    </row>
    <row r="3110">
      <c r="E3110" s="2"/>
    </row>
    <row r="3111">
      <c r="E3111" s="2"/>
    </row>
    <row r="3112">
      <c r="E3112" s="2"/>
    </row>
    <row r="3113">
      <c r="E3113" s="2"/>
    </row>
    <row r="3114">
      <c r="E3114" s="2"/>
    </row>
    <row r="3115">
      <c r="E3115" s="2"/>
    </row>
    <row r="3116">
      <c r="E3116" s="2"/>
    </row>
    <row r="3117">
      <c r="E3117" s="2"/>
    </row>
    <row r="3118">
      <c r="E3118" s="2"/>
    </row>
    <row r="3119">
      <c r="E3119" s="2"/>
    </row>
    <row r="3120">
      <c r="E3120" s="2"/>
    </row>
    <row r="3121">
      <c r="E3121" s="2"/>
    </row>
    <row r="3122">
      <c r="E3122" s="2"/>
    </row>
    <row r="3123">
      <c r="E3123" s="2"/>
    </row>
    <row r="3124">
      <c r="E3124" s="2"/>
    </row>
    <row r="3125">
      <c r="E3125" s="2"/>
    </row>
    <row r="3126">
      <c r="E3126" s="2"/>
    </row>
    <row r="3127">
      <c r="E3127" s="2"/>
    </row>
    <row r="3128">
      <c r="E3128" s="2"/>
    </row>
    <row r="3129">
      <c r="E3129" s="2"/>
    </row>
    <row r="3130">
      <c r="E3130" s="2"/>
    </row>
    <row r="3131">
      <c r="E3131" s="2"/>
    </row>
    <row r="3132">
      <c r="E3132" s="2"/>
    </row>
    <row r="3133">
      <c r="E3133" s="2"/>
    </row>
    <row r="3134">
      <c r="E3134" s="2"/>
    </row>
    <row r="3135">
      <c r="E3135" s="2"/>
    </row>
    <row r="3136">
      <c r="E3136" s="2"/>
    </row>
    <row r="3137">
      <c r="E3137" s="2"/>
    </row>
    <row r="3138">
      <c r="E3138" s="2"/>
    </row>
    <row r="3139">
      <c r="E3139" s="2"/>
    </row>
    <row r="3140">
      <c r="E3140" s="2"/>
    </row>
    <row r="3141">
      <c r="E3141" s="2"/>
    </row>
    <row r="3142">
      <c r="E3142" s="2"/>
    </row>
    <row r="3143">
      <c r="E3143" s="2"/>
    </row>
    <row r="3144">
      <c r="E3144" s="2"/>
    </row>
    <row r="3145">
      <c r="E3145" s="2"/>
    </row>
    <row r="3146">
      <c r="E3146" s="2"/>
    </row>
    <row r="3147">
      <c r="E3147" s="2"/>
    </row>
    <row r="3148">
      <c r="E3148" s="2"/>
    </row>
    <row r="3149">
      <c r="E3149" s="2"/>
    </row>
    <row r="3150">
      <c r="E3150" s="2"/>
    </row>
    <row r="3151">
      <c r="E3151" s="2"/>
    </row>
    <row r="3152">
      <c r="E3152" s="2"/>
    </row>
    <row r="3153">
      <c r="E3153" s="2"/>
    </row>
    <row r="3154">
      <c r="E3154" s="2"/>
    </row>
    <row r="3155">
      <c r="E3155" s="2"/>
    </row>
    <row r="3156">
      <c r="E3156" s="2"/>
    </row>
    <row r="3157">
      <c r="E3157" s="2"/>
    </row>
    <row r="3158">
      <c r="E3158" s="2"/>
    </row>
    <row r="3159">
      <c r="E3159" s="2"/>
    </row>
    <row r="3160">
      <c r="E3160" s="2"/>
    </row>
    <row r="3161">
      <c r="E3161" s="2"/>
    </row>
    <row r="3162">
      <c r="E3162" s="2"/>
    </row>
    <row r="3163">
      <c r="E3163" s="2"/>
    </row>
    <row r="3164">
      <c r="E3164" s="2"/>
    </row>
    <row r="3165">
      <c r="E3165" s="2"/>
    </row>
    <row r="3166">
      <c r="E3166" s="2"/>
    </row>
    <row r="3167">
      <c r="E3167" s="2"/>
    </row>
    <row r="3168">
      <c r="E3168" s="2"/>
    </row>
    <row r="3169">
      <c r="E3169" s="2"/>
    </row>
    <row r="3170">
      <c r="E3170" s="2"/>
    </row>
    <row r="3171">
      <c r="E3171" s="2"/>
    </row>
    <row r="3172">
      <c r="E3172" s="2"/>
    </row>
    <row r="3173">
      <c r="E3173" s="2"/>
    </row>
    <row r="3174">
      <c r="E3174" s="2"/>
    </row>
    <row r="3175">
      <c r="E3175" s="2"/>
    </row>
    <row r="3176">
      <c r="E3176" s="2"/>
    </row>
    <row r="3177">
      <c r="E3177" s="2"/>
    </row>
    <row r="3178">
      <c r="E3178" s="2"/>
    </row>
    <row r="3179">
      <c r="E3179" s="2"/>
    </row>
    <row r="3180">
      <c r="E3180" s="2"/>
    </row>
    <row r="3181">
      <c r="E3181" s="2"/>
    </row>
    <row r="3182">
      <c r="E3182" s="2"/>
    </row>
    <row r="3183">
      <c r="E3183" s="2"/>
    </row>
    <row r="3184">
      <c r="E3184" s="2"/>
    </row>
    <row r="3185">
      <c r="E3185" s="2"/>
    </row>
    <row r="3186">
      <c r="E3186" s="2"/>
    </row>
    <row r="3187">
      <c r="E3187" s="2"/>
    </row>
    <row r="3188">
      <c r="E3188" s="2"/>
    </row>
    <row r="3189">
      <c r="E3189" s="2"/>
    </row>
    <row r="3190">
      <c r="E3190" s="2"/>
    </row>
    <row r="3191">
      <c r="E3191" s="2"/>
    </row>
    <row r="3192">
      <c r="E3192" s="2"/>
    </row>
    <row r="3193">
      <c r="E3193" s="2"/>
    </row>
    <row r="3194">
      <c r="E3194" s="2"/>
    </row>
    <row r="3195">
      <c r="E3195" s="2"/>
    </row>
    <row r="3196">
      <c r="E3196" s="2"/>
    </row>
    <row r="3197">
      <c r="E3197" s="2"/>
    </row>
    <row r="3198">
      <c r="E3198" s="2"/>
    </row>
    <row r="3199">
      <c r="E3199" s="2"/>
    </row>
    <row r="3200">
      <c r="E3200" s="2"/>
    </row>
    <row r="3201">
      <c r="E3201" s="2"/>
    </row>
    <row r="3202">
      <c r="E3202" s="2"/>
    </row>
    <row r="3203">
      <c r="E3203" s="2"/>
    </row>
    <row r="3204">
      <c r="E3204" s="2"/>
    </row>
    <row r="3205">
      <c r="E3205" s="2"/>
    </row>
    <row r="3206">
      <c r="E3206" s="2"/>
    </row>
    <row r="3207">
      <c r="E3207" s="2"/>
    </row>
    <row r="3208">
      <c r="E3208" s="2"/>
    </row>
    <row r="3209">
      <c r="E3209" s="2"/>
    </row>
    <row r="3210">
      <c r="E3210" s="2"/>
    </row>
    <row r="3211">
      <c r="E3211" s="2"/>
    </row>
    <row r="3212">
      <c r="E3212" s="2"/>
    </row>
    <row r="3213">
      <c r="E3213" s="2"/>
    </row>
    <row r="3214">
      <c r="E3214" s="2"/>
    </row>
    <row r="3215">
      <c r="E3215" s="2"/>
    </row>
    <row r="3216">
      <c r="E3216" s="2"/>
    </row>
    <row r="3217">
      <c r="E3217" s="2"/>
    </row>
    <row r="3218">
      <c r="E3218" s="2"/>
    </row>
    <row r="3219">
      <c r="E3219" s="2"/>
    </row>
    <row r="3220">
      <c r="E3220" s="2"/>
    </row>
    <row r="3221">
      <c r="E3221" s="2"/>
    </row>
    <row r="3222">
      <c r="E3222" s="2"/>
    </row>
    <row r="3223">
      <c r="E3223" s="2"/>
    </row>
    <row r="3224">
      <c r="E3224" s="2"/>
    </row>
    <row r="3225">
      <c r="E3225" s="2"/>
    </row>
    <row r="3226">
      <c r="E3226" s="2"/>
    </row>
    <row r="3227">
      <c r="E3227" s="2"/>
    </row>
    <row r="3228">
      <c r="E3228" s="2"/>
    </row>
    <row r="3229">
      <c r="E3229" s="2"/>
    </row>
    <row r="3230">
      <c r="E3230" s="2"/>
    </row>
    <row r="3231">
      <c r="E3231" s="2"/>
    </row>
    <row r="3232">
      <c r="E3232" s="2"/>
    </row>
    <row r="3233">
      <c r="E3233" s="2"/>
    </row>
    <row r="3234">
      <c r="E3234" s="2"/>
    </row>
    <row r="3235">
      <c r="E3235" s="2"/>
    </row>
    <row r="3236">
      <c r="E3236" s="2"/>
    </row>
    <row r="3237">
      <c r="E3237" s="2"/>
    </row>
    <row r="3238">
      <c r="E3238" s="2"/>
    </row>
    <row r="3239">
      <c r="E3239" s="2"/>
    </row>
    <row r="3240">
      <c r="E3240" s="2"/>
    </row>
    <row r="3241">
      <c r="E3241" s="2"/>
    </row>
    <row r="3242">
      <c r="E3242" s="2"/>
    </row>
    <row r="3243">
      <c r="E3243" s="2"/>
    </row>
    <row r="3244">
      <c r="E3244" s="2"/>
    </row>
    <row r="3245">
      <c r="E3245" s="2"/>
    </row>
    <row r="3246">
      <c r="E3246" s="2"/>
    </row>
    <row r="3247">
      <c r="E3247" s="2"/>
    </row>
    <row r="3248">
      <c r="E3248" s="2"/>
    </row>
    <row r="3249">
      <c r="E3249" s="2"/>
    </row>
    <row r="3250">
      <c r="E3250" s="2"/>
    </row>
    <row r="3251">
      <c r="E3251" s="2"/>
    </row>
    <row r="3252">
      <c r="E3252" s="2"/>
    </row>
    <row r="3253">
      <c r="E3253" s="2"/>
    </row>
    <row r="3254">
      <c r="E3254" s="2"/>
    </row>
    <row r="3255">
      <c r="E3255" s="2"/>
    </row>
    <row r="3256">
      <c r="E3256" s="2"/>
    </row>
    <row r="3257">
      <c r="E3257" s="2"/>
    </row>
    <row r="3258">
      <c r="E3258" s="2"/>
    </row>
    <row r="3259">
      <c r="E3259" s="2"/>
    </row>
    <row r="3260">
      <c r="E3260" s="2"/>
    </row>
    <row r="3261">
      <c r="E3261" s="2"/>
    </row>
    <row r="3262">
      <c r="E3262" s="2"/>
    </row>
    <row r="3263">
      <c r="E3263" s="2"/>
    </row>
    <row r="3264">
      <c r="E3264" s="2"/>
    </row>
    <row r="3265">
      <c r="E3265" s="2"/>
    </row>
    <row r="3266">
      <c r="E3266" s="2"/>
    </row>
    <row r="3267">
      <c r="E3267" s="2"/>
    </row>
    <row r="3268">
      <c r="E3268" s="2"/>
    </row>
    <row r="3269">
      <c r="E3269" s="2"/>
    </row>
    <row r="3270">
      <c r="E3270" s="2"/>
    </row>
    <row r="3271">
      <c r="E3271" s="2"/>
    </row>
    <row r="3272">
      <c r="E3272" s="2"/>
    </row>
    <row r="3273">
      <c r="E3273" s="2"/>
    </row>
    <row r="3274">
      <c r="E3274" s="2"/>
    </row>
    <row r="3275">
      <c r="E3275" s="2"/>
    </row>
    <row r="3276">
      <c r="E3276" s="2"/>
    </row>
    <row r="3277">
      <c r="E3277" s="2"/>
    </row>
    <row r="3278">
      <c r="E3278" s="2"/>
    </row>
    <row r="3279">
      <c r="E3279" s="2"/>
    </row>
    <row r="3280">
      <c r="E3280" s="2"/>
    </row>
    <row r="3281">
      <c r="E3281" s="2"/>
    </row>
    <row r="3282">
      <c r="E3282" s="2"/>
    </row>
    <row r="3283">
      <c r="E3283" s="2"/>
    </row>
    <row r="3284">
      <c r="E3284" s="2"/>
    </row>
    <row r="3285">
      <c r="E3285" s="2"/>
    </row>
    <row r="3286">
      <c r="E3286" s="2"/>
    </row>
    <row r="3287">
      <c r="E3287" s="2"/>
    </row>
    <row r="3288">
      <c r="E3288" s="2"/>
    </row>
    <row r="3289">
      <c r="E3289" s="2"/>
    </row>
    <row r="3290">
      <c r="E3290" s="2"/>
    </row>
    <row r="3291">
      <c r="E3291" s="2"/>
    </row>
    <row r="3292">
      <c r="E3292" s="2"/>
    </row>
    <row r="3293">
      <c r="E3293" s="2"/>
    </row>
    <row r="3294">
      <c r="E3294" s="2"/>
    </row>
    <row r="3295">
      <c r="E3295" s="2"/>
    </row>
    <row r="3296">
      <c r="E3296" s="2"/>
    </row>
    <row r="3297">
      <c r="E3297" s="2"/>
    </row>
    <row r="3298">
      <c r="E3298" s="2"/>
    </row>
    <row r="3299">
      <c r="E3299" s="2"/>
    </row>
    <row r="3300">
      <c r="E3300" s="2"/>
    </row>
    <row r="3301">
      <c r="E3301" s="2"/>
    </row>
    <row r="3302">
      <c r="E3302" s="2"/>
    </row>
    <row r="3303">
      <c r="E3303" s="2"/>
    </row>
    <row r="3304">
      <c r="E3304" s="2"/>
    </row>
    <row r="3305">
      <c r="E3305" s="2"/>
    </row>
    <row r="3306">
      <c r="E3306" s="2"/>
    </row>
    <row r="3307">
      <c r="E3307" s="2"/>
    </row>
    <row r="3308">
      <c r="E3308" s="2"/>
    </row>
    <row r="3309">
      <c r="E3309" s="2"/>
    </row>
    <row r="3310">
      <c r="E3310" s="2"/>
    </row>
    <row r="3311">
      <c r="E3311" s="2"/>
    </row>
    <row r="3312">
      <c r="E3312" s="2"/>
    </row>
    <row r="3313">
      <c r="E3313" s="2"/>
    </row>
    <row r="3314">
      <c r="E3314" s="2"/>
    </row>
    <row r="3315">
      <c r="E3315" s="2"/>
    </row>
    <row r="3316">
      <c r="E3316" s="2"/>
    </row>
    <row r="3317">
      <c r="E3317" s="2"/>
    </row>
    <row r="3318">
      <c r="E3318" s="2"/>
    </row>
    <row r="3319">
      <c r="E3319" s="2"/>
    </row>
    <row r="3320">
      <c r="E3320" s="2"/>
    </row>
    <row r="3321">
      <c r="E3321" s="2"/>
    </row>
    <row r="3322">
      <c r="E3322" s="2"/>
    </row>
    <row r="3323">
      <c r="E3323" s="2"/>
    </row>
    <row r="3324">
      <c r="E3324" s="2"/>
    </row>
    <row r="3325">
      <c r="E3325" s="2"/>
    </row>
    <row r="3326">
      <c r="E3326" s="2"/>
    </row>
    <row r="3327">
      <c r="E3327" s="2"/>
    </row>
    <row r="3328">
      <c r="E3328" s="2"/>
    </row>
    <row r="3329">
      <c r="E3329" s="2"/>
    </row>
    <row r="3330">
      <c r="E3330" s="2"/>
    </row>
    <row r="3331">
      <c r="E3331" s="2"/>
    </row>
    <row r="3332">
      <c r="E3332" s="2"/>
    </row>
    <row r="3333">
      <c r="E3333" s="2"/>
    </row>
    <row r="3334">
      <c r="E3334" s="2"/>
    </row>
    <row r="3335">
      <c r="E3335" s="2"/>
    </row>
    <row r="3336">
      <c r="E3336" s="2"/>
    </row>
    <row r="3337">
      <c r="E3337" s="2"/>
    </row>
    <row r="3338">
      <c r="E3338" s="2"/>
    </row>
    <row r="3339">
      <c r="E3339" s="2"/>
    </row>
    <row r="3340">
      <c r="E3340" s="2"/>
    </row>
    <row r="3341">
      <c r="E3341" s="2"/>
    </row>
    <row r="3342">
      <c r="E3342" s="2"/>
    </row>
    <row r="3343">
      <c r="E3343" s="2"/>
    </row>
    <row r="3344">
      <c r="E3344" s="2"/>
    </row>
    <row r="3345">
      <c r="E3345" s="2"/>
    </row>
    <row r="3346">
      <c r="E3346" s="2"/>
    </row>
    <row r="3347">
      <c r="E3347" s="2"/>
    </row>
    <row r="3348">
      <c r="E3348" s="2"/>
    </row>
    <row r="3349">
      <c r="E3349" s="2"/>
    </row>
    <row r="3350">
      <c r="E3350" s="2"/>
    </row>
    <row r="3351">
      <c r="E3351" s="2"/>
    </row>
    <row r="3352">
      <c r="E3352" s="2"/>
    </row>
    <row r="3353">
      <c r="E3353" s="2"/>
    </row>
    <row r="3354">
      <c r="E3354" s="2"/>
    </row>
    <row r="3355">
      <c r="E3355" s="2"/>
    </row>
    <row r="3356">
      <c r="E3356" s="2"/>
    </row>
    <row r="3357">
      <c r="E3357" s="2"/>
    </row>
    <row r="3358">
      <c r="E3358" s="2"/>
    </row>
    <row r="3359">
      <c r="E3359" s="2"/>
    </row>
    <row r="3360">
      <c r="E3360" s="2"/>
    </row>
    <row r="3361">
      <c r="E3361" s="2"/>
    </row>
    <row r="3362">
      <c r="E3362" s="2"/>
    </row>
    <row r="3363">
      <c r="E3363" s="2"/>
    </row>
    <row r="3364">
      <c r="E3364" s="2"/>
    </row>
    <row r="3365">
      <c r="E3365" s="2"/>
    </row>
    <row r="3366">
      <c r="E3366" s="2"/>
    </row>
    <row r="3367">
      <c r="E3367" s="2"/>
    </row>
    <row r="3368">
      <c r="E3368" s="2"/>
    </row>
    <row r="3369">
      <c r="E3369" s="2"/>
    </row>
    <row r="3370">
      <c r="E3370" s="2"/>
    </row>
    <row r="3371">
      <c r="E3371" s="2"/>
    </row>
    <row r="3372">
      <c r="E3372" s="2"/>
    </row>
    <row r="3373">
      <c r="E3373" s="2"/>
    </row>
    <row r="3374">
      <c r="E3374" s="2"/>
    </row>
    <row r="3375">
      <c r="E3375" s="2"/>
    </row>
    <row r="3376">
      <c r="E3376" s="2"/>
    </row>
    <row r="3377">
      <c r="E3377" s="2"/>
    </row>
    <row r="3378">
      <c r="E3378" s="2"/>
    </row>
    <row r="3379">
      <c r="E3379" s="2"/>
    </row>
    <row r="3380">
      <c r="E3380" s="2"/>
    </row>
    <row r="3381">
      <c r="E3381" s="2"/>
    </row>
    <row r="3382">
      <c r="E3382" s="2"/>
    </row>
    <row r="3383">
      <c r="E3383" s="2"/>
    </row>
    <row r="3384">
      <c r="E3384" s="2"/>
    </row>
    <row r="3385">
      <c r="E3385" s="2"/>
    </row>
    <row r="3386">
      <c r="E3386" s="2"/>
    </row>
    <row r="3387">
      <c r="E3387" s="2"/>
    </row>
    <row r="3388">
      <c r="E3388" s="2"/>
    </row>
    <row r="3389">
      <c r="E3389" s="2"/>
    </row>
    <row r="3390">
      <c r="E3390" s="2"/>
    </row>
    <row r="3391">
      <c r="E3391" s="2"/>
    </row>
    <row r="3392">
      <c r="E3392" s="2"/>
    </row>
    <row r="3393">
      <c r="E3393" s="2"/>
    </row>
    <row r="3394">
      <c r="E3394" s="2"/>
    </row>
    <row r="3395">
      <c r="E3395" s="2"/>
    </row>
    <row r="3396">
      <c r="E3396" s="2"/>
    </row>
    <row r="3397">
      <c r="E3397" s="2"/>
    </row>
    <row r="3398">
      <c r="E3398" s="2"/>
    </row>
    <row r="3399">
      <c r="E3399" s="2"/>
    </row>
    <row r="3400">
      <c r="E3400" s="2"/>
    </row>
    <row r="3401">
      <c r="E3401" s="2"/>
    </row>
    <row r="3402">
      <c r="E3402" s="2"/>
    </row>
    <row r="3403">
      <c r="E3403" s="2"/>
    </row>
    <row r="3404">
      <c r="E3404" s="2"/>
    </row>
    <row r="3405">
      <c r="E3405" s="2"/>
    </row>
    <row r="3406">
      <c r="E3406" s="2"/>
    </row>
    <row r="3407">
      <c r="E3407" s="2"/>
    </row>
    <row r="3408">
      <c r="E3408" s="2"/>
    </row>
    <row r="3409">
      <c r="E3409" s="2"/>
    </row>
    <row r="3410">
      <c r="E3410" s="2"/>
    </row>
    <row r="3411">
      <c r="E3411" s="2"/>
    </row>
    <row r="3412">
      <c r="E3412" s="2"/>
    </row>
    <row r="3413">
      <c r="E3413" s="2"/>
    </row>
    <row r="3414">
      <c r="E3414" s="2"/>
    </row>
    <row r="3415">
      <c r="E3415" s="2"/>
    </row>
    <row r="3416">
      <c r="E3416" s="2"/>
    </row>
    <row r="3417">
      <c r="E3417" s="2"/>
    </row>
    <row r="3418">
      <c r="E3418" s="2"/>
    </row>
    <row r="3419">
      <c r="E3419" s="2"/>
    </row>
    <row r="3420">
      <c r="E3420" s="2"/>
    </row>
    <row r="3421">
      <c r="E3421" s="2"/>
    </row>
    <row r="3422">
      <c r="E3422" s="2"/>
    </row>
    <row r="3423">
      <c r="E3423" s="2"/>
    </row>
    <row r="3424">
      <c r="E3424" s="2"/>
    </row>
    <row r="3425">
      <c r="E3425" s="2"/>
    </row>
    <row r="3426">
      <c r="E3426" s="2"/>
    </row>
    <row r="3427">
      <c r="E3427" s="2"/>
    </row>
    <row r="3428">
      <c r="E3428" s="2"/>
    </row>
    <row r="3429">
      <c r="E3429" s="2"/>
    </row>
    <row r="3430">
      <c r="E3430" s="2"/>
    </row>
    <row r="3431">
      <c r="E3431" s="2"/>
    </row>
    <row r="3432">
      <c r="E3432" s="2"/>
    </row>
    <row r="3433">
      <c r="E3433" s="2"/>
    </row>
    <row r="3434">
      <c r="E3434" s="2"/>
    </row>
    <row r="3435">
      <c r="E3435" s="2"/>
    </row>
    <row r="3436">
      <c r="E3436" s="2"/>
    </row>
    <row r="3437">
      <c r="E3437" s="2"/>
    </row>
    <row r="3438">
      <c r="E3438" s="2"/>
    </row>
    <row r="3439">
      <c r="E3439" s="2"/>
    </row>
    <row r="3440">
      <c r="E3440" s="2"/>
    </row>
    <row r="3441">
      <c r="E3441" s="2"/>
    </row>
    <row r="3442">
      <c r="E3442" s="2"/>
    </row>
    <row r="3443">
      <c r="E3443" s="2"/>
    </row>
    <row r="3444">
      <c r="E3444" s="2"/>
    </row>
    <row r="3445">
      <c r="E3445" s="2"/>
    </row>
    <row r="3446">
      <c r="E3446" s="2"/>
    </row>
    <row r="3447">
      <c r="E3447" s="2"/>
    </row>
    <row r="3448">
      <c r="E3448" s="2"/>
    </row>
    <row r="3449">
      <c r="E3449" s="2"/>
    </row>
    <row r="3450">
      <c r="E3450" s="2"/>
    </row>
    <row r="3451">
      <c r="E3451" s="2"/>
    </row>
    <row r="3452">
      <c r="E3452" s="2"/>
    </row>
    <row r="3453">
      <c r="E3453" s="2"/>
    </row>
    <row r="3454">
      <c r="E3454" s="2"/>
    </row>
    <row r="3455">
      <c r="E3455" s="2"/>
    </row>
    <row r="3456">
      <c r="E3456" s="2"/>
    </row>
    <row r="3457">
      <c r="E3457" s="2"/>
    </row>
    <row r="3458">
      <c r="E3458" s="2"/>
    </row>
    <row r="3459">
      <c r="E3459" s="2"/>
    </row>
    <row r="3460">
      <c r="E3460" s="2"/>
    </row>
    <row r="3461">
      <c r="E3461" s="2"/>
    </row>
    <row r="3462">
      <c r="E3462" s="2"/>
    </row>
    <row r="3463">
      <c r="E3463" s="2"/>
    </row>
    <row r="3464">
      <c r="E3464" s="2"/>
    </row>
    <row r="3465">
      <c r="E3465" s="2"/>
    </row>
    <row r="3466">
      <c r="E3466" s="2"/>
    </row>
    <row r="3467">
      <c r="E3467" s="2"/>
    </row>
    <row r="3468">
      <c r="E3468" s="2"/>
    </row>
    <row r="3469">
      <c r="E3469" s="2"/>
    </row>
    <row r="3470">
      <c r="E3470" s="2"/>
    </row>
    <row r="3471">
      <c r="E3471" s="2"/>
    </row>
    <row r="3472">
      <c r="E3472" s="2"/>
    </row>
    <row r="3473">
      <c r="E3473" s="2"/>
    </row>
    <row r="3474">
      <c r="E3474" s="2"/>
    </row>
    <row r="3475">
      <c r="E3475" s="2"/>
    </row>
    <row r="3476">
      <c r="E3476" s="2"/>
    </row>
    <row r="3477">
      <c r="E3477" s="2"/>
    </row>
    <row r="3478">
      <c r="E3478" s="2"/>
    </row>
    <row r="3479">
      <c r="E3479" s="2"/>
    </row>
    <row r="3480">
      <c r="E3480" s="2"/>
    </row>
    <row r="3481">
      <c r="E3481" s="2"/>
    </row>
    <row r="3482">
      <c r="E3482" s="2"/>
    </row>
    <row r="3483">
      <c r="E3483" s="2"/>
    </row>
    <row r="3484">
      <c r="E3484" s="2"/>
    </row>
    <row r="3485">
      <c r="E3485" s="2"/>
    </row>
    <row r="3486">
      <c r="E3486" s="2"/>
    </row>
    <row r="3487">
      <c r="E3487" s="2"/>
    </row>
    <row r="3488">
      <c r="E3488" s="2"/>
    </row>
    <row r="3489">
      <c r="E3489" s="2"/>
    </row>
    <row r="3490">
      <c r="E3490" s="2"/>
    </row>
    <row r="3491">
      <c r="E3491" s="2"/>
    </row>
    <row r="3492">
      <c r="E3492" s="2"/>
    </row>
    <row r="3493">
      <c r="E3493" s="2"/>
    </row>
    <row r="3494">
      <c r="E3494" s="2"/>
    </row>
    <row r="3495">
      <c r="E3495" s="2"/>
    </row>
    <row r="3496">
      <c r="E3496" s="2"/>
    </row>
    <row r="3497">
      <c r="E3497" s="2"/>
    </row>
    <row r="3498">
      <c r="E3498" s="2"/>
    </row>
    <row r="3499">
      <c r="E3499" s="2"/>
    </row>
    <row r="3500">
      <c r="E3500" s="2"/>
    </row>
    <row r="3501">
      <c r="E3501" s="2"/>
    </row>
    <row r="3502">
      <c r="E3502" s="2"/>
    </row>
    <row r="3503">
      <c r="E3503" s="2"/>
    </row>
    <row r="3504">
      <c r="E3504" s="2"/>
    </row>
    <row r="3505">
      <c r="E3505" s="2"/>
    </row>
    <row r="3506">
      <c r="E3506" s="2"/>
    </row>
    <row r="3507">
      <c r="E3507" s="2"/>
    </row>
    <row r="3508">
      <c r="E3508" s="2"/>
    </row>
    <row r="3509">
      <c r="E3509" s="2"/>
    </row>
    <row r="3510">
      <c r="E3510" s="2"/>
    </row>
    <row r="3511">
      <c r="E3511" s="2"/>
    </row>
    <row r="3512">
      <c r="E3512" s="2"/>
    </row>
    <row r="3513">
      <c r="E3513" s="2"/>
    </row>
    <row r="3514">
      <c r="E3514" s="2"/>
    </row>
    <row r="3515">
      <c r="E3515" s="2"/>
    </row>
    <row r="3516">
      <c r="E3516" s="2"/>
    </row>
    <row r="3517">
      <c r="E3517" s="2"/>
    </row>
    <row r="3518">
      <c r="E3518" s="2"/>
    </row>
    <row r="3519">
      <c r="E3519" s="2"/>
    </row>
    <row r="3520">
      <c r="E3520" s="2"/>
    </row>
    <row r="3521">
      <c r="E3521" s="2"/>
    </row>
    <row r="3522">
      <c r="E3522" s="2"/>
    </row>
    <row r="3523">
      <c r="E3523" s="2"/>
    </row>
    <row r="3524">
      <c r="E3524" s="2"/>
    </row>
    <row r="3525">
      <c r="E3525" s="2"/>
    </row>
    <row r="3526">
      <c r="E3526" s="2"/>
    </row>
    <row r="3527">
      <c r="E3527" s="2"/>
    </row>
    <row r="3528">
      <c r="E3528" s="2"/>
    </row>
    <row r="3529">
      <c r="E3529" s="2"/>
    </row>
    <row r="3530">
      <c r="E3530" s="2"/>
    </row>
    <row r="3531">
      <c r="E3531" s="2"/>
    </row>
    <row r="3532">
      <c r="E3532" s="2"/>
    </row>
    <row r="3533">
      <c r="E3533" s="2"/>
    </row>
    <row r="3534">
      <c r="E3534" s="2"/>
    </row>
    <row r="3535">
      <c r="E3535" s="2"/>
    </row>
    <row r="3536">
      <c r="E3536" s="2"/>
    </row>
    <row r="3537">
      <c r="E3537" s="2"/>
    </row>
    <row r="3538">
      <c r="E3538" s="2"/>
    </row>
    <row r="3539">
      <c r="E3539" s="2"/>
    </row>
    <row r="3540">
      <c r="E3540" s="2"/>
    </row>
    <row r="3541">
      <c r="E3541" s="2"/>
    </row>
    <row r="3542">
      <c r="E3542" s="2"/>
    </row>
    <row r="3543">
      <c r="E3543" s="2"/>
    </row>
    <row r="3544">
      <c r="E3544" s="2"/>
    </row>
    <row r="3545">
      <c r="E3545" s="2"/>
    </row>
    <row r="3546">
      <c r="E3546" s="2"/>
    </row>
    <row r="3547">
      <c r="E3547" s="2"/>
    </row>
    <row r="3548">
      <c r="E3548" s="2"/>
    </row>
    <row r="3549">
      <c r="E3549" s="2"/>
    </row>
    <row r="3550">
      <c r="E3550" s="2"/>
    </row>
    <row r="3551">
      <c r="E3551" s="2"/>
    </row>
    <row r="3552">
      <c r="E3552" s="2"/>
    </row>
    <row r="3553">
      <c r="E3553" s="2"/>
    </row>
    <row r="3554">
      <c r="E3554" s="2"/>
    </row>
    <row r="3555">
      <c r="E3555" s="2"/>
    </row>
    <row r="3556">
      <c r="E3556" s="2"/>
    </row>
    <row r="3557">
      <c r="E3557" s="2"/>
    </row>
    <row r="3558">
      <c r="E3558" s="2"/>
    </row>
    <row r="3559">
      <c r="E3559" s="2"/>
    </row>
    <row r="3560">
      <c r="E3560" s="2"/>
    </row>
    <row r="3561">
      <c r="E3561" s="2"/>
    </row>
    <row r="3562">
      <c r="E3562" s="2"/>
    </row>
    <row r="3563">
      <c r="E3563" s="2"/>
    </row>
    <row r="3564">
      <c r="E3564" s="2"/>
    </row>
    <row r="3565">
      <c r="E3565" s="2"/>
    </row>
    <row r="3566">
      <c r="E3566" s="2"/>
    </row>
    <row r="3567">
      <c r="E3567" s="2"/>
    </row>
    <row r="3568">
      <c r="E3568" s="2"/>
    </row>
    <row r="3569">
      <c r="E3569" s="2"/>
    </row>
    <row r="3570">
      <c r="E3570" s="2"/>
    </row>
    <row r="3571">
      <c r="E3571" s="2"/>
    </row>
    <row r="3572">
      <c r="E3572" s="2"/>
    </row>
    <row r="3573">
      <c r="E3573" s="2"/>
    </row>
    <row r="3574">
      <c r="E3574" s="2"/>
    </row>
    <row r="3575">
      <c r="E3575" s="2"/>
    </row>
    <row r="3576">
      <c r="E3576" s="2"/>
    </row>
    <row r="3577">
      <c r="E3577" s="2"/>
    </row>
    <row r="3578">
      <c r="E3578" s="2"/>
    </row>
    <row r="3579">
      <c r="E3579" s="2"/>
    </row>
    <row r="3580">
      <c r="E3580" s="2"/>
    </row>
    <row r="3581">
      <c r="E3581" s="2"/>
    </row>
    <row r="3582">
      <c r="E3582" s="2"/>
    </row>
    <row r="3583">
      <c r="E3583" s="2"/>
    </row>
    <row r="3584">
      <c r="E3584" s="2"/>
    </row>
    <row r="3585">
      <c r="E3585" s="2"/>
    </row>
    <row r="3586">
      <c r="E3586" s="2"/>
    </row>
    <row r="3587">
      <c r="E3587" s="2"/>
    </row>
    <row r="3588">
      <c r="E3588" s="2"/>
    </row>
    <row r="3589">
      <c r="E3589" s="2"/>
    </row>
    <row r="3590">
      <c r="E3590" s="2"/>
    </row>
    <row r="3591">
      <c r="E3591" s="2"/>
    </row>
    <row r="3592">
      <c r="E3592" s="2"/>
    </row>
    <row r="3593">
      <c r="E3593" s="2"/>
    </row>
    <row r="3594">
      <c r="E3594" s="2"/>
    </row>
    <row r="3595">
      <c r="E3595" s="2"/>
    </row>
    <row r="3596">
      <c r="E3596" s="2"/>
    </row>
    <row r="3597">
      <c r="E3597" s="2"/>
    </row>
    <row r="3598">
      <c r="E3598" s="2"/>
    </row>
    <row r="3599">
      <c r="E3599" s="2"/>
    </row>
    <row r="3600">
      <c r="E3600" s="2"/>
    </row>
    <row r="3601">
      <c r="E3601" s="2"/>
    </row>
    <row r="3602">
      <c r="E3602" s="2"/>
    </row>
    <row r="3603">
      <c r="E3603" s="2"/>
    </row>
    <row r="3604">
      <c r="E3604" s="2"/>
    </row>
    <row r="3605">
      <c r="E3605" s="2"/>
    </row>
    <row r="3606">
      <c r="E3606" s="2"/>
    </row>
    <row r="3607">
      <c r="E3607" s="2"/>
    </row>
    <row r="3608">
      <c r="E3608" s="2"/>
    </row>
    <row r="3609">
      <c r="E3609" s="2"/>
    </row>
    <row r="3610">
      <c r="E3610" s="2"/>
    </row>
    <row r="3611">
      <c r="E3611" s="2"/>
    </row>
    <row r="3612">
      <c r="E3612" s="2"/>
    </row>
    <row r="3613">
      <c r="E3613" s="2"/>
    </row>
    <row r="3614">
      <c r="E3614" s="2"/>
    </row>
    <row r="3615">
      <c r="E3615" s="2"/>
    </row>
    <row r="3616">
      <c r="E3616" s="2"/>
    </row>
    <row r="3617">
      <c r="E3617" s="2"/>
    </row>
    <row r="3618">
      <c r="E3618" s="2"/>
    </row>
    <row r="3619">
      <c r="E3619" s="2"/>
    </row>
    <row r="3620">
      <c r="E3620" s="2"/>
    </row>
    <row r="3621">
      <c r="E3621" s="2"/>
    </row>
    <row r="3622">
      <c r="E3622" s="2"/>
    </row>
    <row r="3623">
      <c r="E3623" s="2"/>
    </row>
    <row r="3624">
      <c r="E3624" s="2"/>
    </row>
    <row r="3625">
      <c r="E3625" s="2"/>
    </row>
    <row r="3626">
      <c r="E3626" s="2"/>
    </row>
    <row r="3627">
      <c r="E3627" s="2"/>
    </row>
    <row r="3628">
      <c r="E3628" s="2"/>
    </row>
    <row r="3629">
      <c r="E3629" s="2"/>
    </row>
    <row r="3630">
      <c r="E3630" s="2"/>
    </row>
    <row r="3631">
      <c r="E3631" s="2"/>
    </row>
    <row r="3632">
      <c r="E3632" s="2"/>
    </row>
    <row r="3633">
      <c r="E3633" s="2"/>
    </row>
    <row r="3634">
      <c r="E3634" s="2"/>
    </row>
    <row r="3635">
      <c r="E3635" s="2"/>
    </row>
    <row r="3636">
      <c r="E3636" s="2"/>
    </row>
    <row r="3637">
      <c r="E3637" s="2"/>
    </row>
    <row r="3638">
      <c r="E3638" s="2"/>
    </row>
    <row r="3639">
      <c r="E3639" s="2"/>
    </row>
    <row r="3640">
      <c r="E3640" s="2"/>
    </row>
    <row r="3641">
      <c r="E3641" s="2"/>
    </row>
    <row r="3642">
      <c r="E3642" s="2"/>
    </row>
    <row r="3643">
      <c r="E3643" s="2"/>
    </row>
    <row r="3644">
      <c r="E3644" s="2"/>
    </row>
    <row r="3645">
      <c r="E3645" s="2"/>
    </row>
    <row r="3646">
      <c r="E3646" s="2"/>
    </row>
    <row r="3647">
      <c r="E3647" s="2"/>
    </row>
    <row r="3648">
      <c r="E3648" s="2"/>
    </row>
    <row r="3649">
      <c r="E3649" s="2"/>
    </row>
    <row r="3650">
      <c r="E3650" s="2"/>
    </row>
    <row r="3651">
      <c r="E3651" s="2"/>
    </row>
    <row r="3652">
      <c r="E3652" s="2"/>
    </row>
    <row r="3653">
      <c r="E3653" s="2"/>
    </row>
    <row r="3654">
      <c r="E3654" s="2"/>
    </row>
    <row r="3655">
      <c r="E3655" s="2"/>
    </row>
    <row r="3656">
      <c r="E3656" s="2"/>
    </row>
    <row r="3657">
      <c r="E3657" s="2"/>
    </row>
    <row r="3658">
      <c r="E3658" s="2"/>
    </row>
    <row r="3659">
      <c r="E3659" s="2"/>
    </row>
    <row r="3660">
      <c r="E3660" s="2"/>
    </row>
    <row r="3661">
      <c r="E3661" s="2"/>
    </row>
    <row r="3662">
      <c r="E3662" s="2"/>
    </row>
    <row r="3663">
      <c r="E3663" s="2"/>
    </row>
    <row r="3664">
      <c r="E3664" s="2"/>
    </row>
    <row r="3665">
      <c r="E3665" s="2"/>
    </row>
    <row r="3666">
      <c r="E3666" s="2"/>
    </row>
    <row r="3667">
      <c r="E3667" s="2"/>
    </row>
    <row r="3668">
      <c r="E3668" s="2"/>
    </row>
    <row r="3669">
      <c r="E3669" s="2"/>
    </row>
    <row r="3670">
      <c r="E3670" s="2"/>
    </row>
    <row r="3671">
      <c r="E3671" s="2"/>
    </row>
    <row r="3672">
      <c r="E3672" s="2"/>
    </row>
    <row r="3673">
      <c r="E3673" s="2"/>
    </row>
    <row r="3674">
      <c r="E3674" s="2"/>
    </row>
    <row r="3675">
      <c r="E3675" s="2"/>
    </row>
    <row r="3676">
      <c r="E3676" s="2"/>
    </row>
    <row r="3677">
      <c r="E3677" s="2"/>
    </row>
    <row r="3678">
      <c r="E3678" s="2"/>
    </row>
    <row r="3679">
      <c r="E3679" s="2"/>
    </row>
    <row r="3680">
      <c r="E3680" s="2"/>
    </row>
    <row r="3681">
      <c r="E3681" s="2"/>
    </row>
    <row r="3682">
      <c r="E3682" s="2"/>
    </row>
    <row r="3683">
      <c r="E3683" s="2"/>
    </row>
    <row r="3684">
      <c r="E3684" s="2"/>
    </row>
    <row r="3685">
      <c r="E3685" s="2"/>
    </row>
    <row r="3686">
      <c r="E3686" s="2"/>
    </row>
    <row r="3687">
      <c r="E3687" s="2"/>
    </row>
    <row r="3688">
      <c r="E3688" s="2"/>
    </row>
    <row r="3689">
      <c r="E3689" s="2"/>
    </row>
    <row r="3690">
      <c r="E3690" s="2"/>
    </row>
    <row r="3691">
      <c r="E3691" s="2"/>
    </row>
    <row r="3692">
      <c r="E3692" s="2"/>
    </row>
    <row r="3693">
      <c r="E3693" s="2"/>
    </row>
    <row r="3694">
      <c r="E3694" s="2"/>
    </row>
    <row r="3695">
      <c r="E3695" s="2"/>
    </row>
    <row r="3696">
      <c r="E3696" s="2"/>
    </row>
    <row r="3697">
      <c r="E3697" s="2"/>
    </row>
    <row r="3698">
      <c r="E3698" s="2"/>
    </row>
    <row r="3699">
      <c r="E3699" s="2"/>
    </row>
    <row r="3700">
      <c r="E3700" s="2"/>
    </row>
    <row r="3701">
      <c r="E3701" s="2"/>
    </row>
    <row r="3702">
      <c r="E3702" s="2"/>
    </row>
    <row r="3703">
      <c r="E3703" s="2"/>
    </row>
    <row r="3704">
      <c r="E3704" s="2"/>
    </row>
    <row r="3705">
      <c r="E3705" s="2"/>
    </row>
    <row r="3706">
      <c r="E3706" s="2"/>
    </row>
    <row r="3707">
      <c r="E3707" s="2"/>
    </row>
    <row r="3708">
      <c r="E3708" s="2"/>
    </row>
    <row r="3709">
      <c r="E3709" s="2"/>
    </row>
    <row r="3710">
      <c r="E3710" s="2"/>
    </row>
    <row r="3711">
      <c r="E3711" s="2"/>
    </row>
    <row r="3712">
      <c r="E3712" s="2"/>
    </row>
    <row r="3713">
      <c r="E3713" s="2"/>
    </row>
    <row r="3714">
      <c r="E3714" s="2"/>
    </row>
    <row r="3715">
      <c r="E3715" s="2"/>
    </row>
    <row r="3716">
      <c r="E3716" s="2"/>
    </row>
    <row r="3717">
      <c r="E3717" s="2"/>
    </row>
    <row r="3718">
      <c r="E3718" s="2"/>
    </row>
    <row r="3719">
      <c r="E3719" s="2"/>
    </row>
    <row r="3720">
      <c r="E3720" s="2"/>
    </row>
    <row r="3721">
      <c r="E3721" s="2"/>
    </row>
    <row r="3722">
      <c r="E3722" s="2"/>
    </row>
    <row r="3723">
      <c r="E3723" s="2"/>
    </row>
    <row r="3724">
      <c r="E3724" s="2"/>
    </row>
    <row r="3725">
      <c r="E3725" s="2"/>
    </row>
    <row r="3726">
      <c r="E3726" s="2"/>
    </row>
    <row r="3727">
      <c r="E3727" s="2"/>
    </row>
    <row r="3728">
      <c r="E3728" s="2"/>
    </row>
    <row r="3729">
      <c r="E3729" s="2"/>
    </row>
    <row r="3730">
      <c r="E3730" s="2"/>
    </row>
    <row r="3731">
      <c r="E3731" s="2"/>
    </row>
    <row r="3732">
      <c r="E3732" s="2"/>
    </row>
    <row r="3733">
      <c r="E3733" s="2"/>
    </row>
    <row r="3734">
      <c r="E3734" s="2"/>
    </row>
    <row r="3735">
      <c r="E3735" s="2"/>
    </row>
    <row r="3736">
      <c r="E3736" s="2"/>
    </row>
    <row r="3737">
      <c r="E3737" s="2"/>
    </row>
    <row r="3738">
      <c r="E3738" s="2"/>
    </row>
    <row r="3739">
      <c r="E3739" s="2"/>
    </row>
    <row r="3740">
      <c r="E3740" s="2"/>
    </row>
    <row r="3741">
      <c r="E3741" s="2"/>
    </row>
    <row r="3742">
      <c r="E3742" s="2"/>
    </row>
    <row r="3743">
      <c r="E3743" s="2"/>
    </row>
    <row r="3744">
      <c r="E3744" s="2"/>
    </row>
    <row r="3745">
      <c r="E3745" s="2"/>
    </row>
    <row r="3746">
      <c r="E3746" s="2"/>
    </row>
    <row r="3747">
      <c r="E3747" s="2"/>
    </row>
    <row r="3748">
      <c r="E3748" s="2"/>
    </row>
    <row r="3749">
      <c r="E3749" s="2"/>
    </row>
    <row r="3750">
      <c r="E3750" s="2"/>
    </row>
    <row r="3751">
      <c r="E3751" s="2"/>
    </row>
    <row r="3752">
      <c r="E3752" s="2"/>
    </row>
    <row r="3753">
      <c r="E3753" s="2"/>
    </row>
    <row r="3754">
      <c r="E3754" s="2"/>
    </row>
    <row r="3755">
      <c r="E3755" s="2"/>
    </row>
    <row r="3756">
      <c r="E3756" s="2"/>
    </row>
    <row r="3757">
      <c r="E3757" s="2"/>
    </row>
    <row r="3758">
      <c r="E3758" s="2"/>
    </row>
    <row r="3759">
      <c r="E3759" s="2"/>
    </row>
    <row r="3760">
      <c r="E3760" s="2"/>
    </row>
    <row r="3761">
      <c r="E3761" s="2"/>
    </row>
    <row r="3762">
      <c r="E3762" s="2"/>
    </row>
    <row r="3763">
      <c r="E3763" s="2"/>
    </row>
    <row r="3764">
      <c r="E3764" s="2"/>
    </row>
    <row r="3765">
      <c r="E3765" s="2"/>
    </row>
    <row r="3766">
      <c r="E3766" s="2"/>
    </row>
    <row r="3767">
      <c r="E3767" s="2"/>
    </row>
    <row r="3768">
      <c r="E3768" s="2"/>
    </row>
    <row r="3769">
      <c r="E3769" s="2"/>
    </row>
    <row r="3770">
      <c r="E3770" s="2"/>
    </row>
    <row r="3771">
      <c r="E3771" s="2"/>
    </row>
    <row r="3772">
      <c r="E3772" s="2"/>
    </row>
    <row r="3773">
      <c r="E3773" s="2"/>
    </row>
    <row r="3774">
      <c r="E3774" s="2"/>
    </row>
    <row r="3775">
      <c r="E3775" s="2"/>
    </row>
    <row r="3776">
      <c r="E3776" s="2"/>
    </row>
    <row r="3777">
      <c r="E3777" s="2"/>
    </row>
    <row r="3778">
      <c r="E3778" s="2"/>
    </row>
    <row r="3779">
      <c r="E3779" s="2"/>
    </row>
    <row r="3780">
      <c r="E3780" s="2"/>
    </row>
    <row r="3781">
      <c r="E3781" s="2"/>
    </row>
    <row r="3782">
      <c r="E3782" s="2"/>
    </row>
    <row r="3783">
      <c r="E3783" s="2"/>
    </row>
    <row r="3784">
      <c r="E3784" s="2"/>
    </row>
    <row r="3785">
      <c r="E3785" s="2"/>
    </row>
    <row r="3786">
      <c r="E3786" s="2"/>
    </row>
    <row r="3787">
      <c r="E3787" s="2"/>
    </row>
    <row r="3788">
      <c r="E3788" s="2"/>
    </row>
    <row r="3789">
      <c r="E3789" s="2"/>
    </row>
    <row r="3790">
      <c r="E3790" s="2"/>
    </row>
    <row r="3791">
      <c r="E3791" s="2"/>
    </row>
    <row r="3792">
      <c r="E3792" s="2"/>
    </row>
    <row r="3793">
      <c r="E3793" s="2"/>
    </row>
    <row r="3794">
      <c r="E3794" s="2"/>
    </row>
    <row r="3795">
      <c r="E3795" s="2"/>
    </row>
    <row r="3796">
      <c r="E3796" s="2"/>
    </row>
    <row r="3797">
      <c r="E3797" s="2"/>
    </row>
    <row r="3798">
      <c r="E3798" s="2"/>
    </row>
    <row r="3799">
      <c r="E3799" s="2"/>
    </row>
    <row r="3800">
      <c r="E3800" s="2"/>
    </row>
    <row r="3801">
      <c r="E3801" s="2"/>
    </row>
    <row r="3802">
      <c r="E3802" s="2"/>
    </row>
    <row r="3803">
      <c r="E3803" s="2"/>
    </row>
    <row r="3804">
      <c r="E3804" s="2"/>
    </row>
    <row r="3805">
      <c r="E3805" s="2"/>
    </row>
    <row r="3806">
      <c r="E3806" s="2"/>
    </row>
    <row r="3807">
      <c r="E3807" s="2"/>
    </row>
    <row r="3808">
      <c r="E3808" s="2"/>
    </row>
    <row r="3809">
      <c r="E3809" s="2"/>
    </row>
    <row r="3810">
      <c r="E3810" s="2"/>
    </row>
    <row r="3811">
      <c r="E3811" s="2"/>
    </row>
    <row r="3812">
      <c r="E3812" s="2"/>
    </row>
    <row r="3813">
      <c r="E3813" s="2"/>
    </row>
    <row r="3814">
      <c r="E3814" s="2"/>
    </row>
    <row r="3815">
      <c r="E3815" s="2"/>
    </row>
    <row r="3816">
      <c r="E3816" s="2"/>
    </row>
    <row r="3817">
      <c r="E3817" s="2"/>
    </row>
    <row r="3818">
      <c r="E3818" s="2"/>
    </row>
    <row r="3819">
      <c r="E3819" s="2"/>
    </row>
    <row r="3820">
      <c r="E3820" s="2"/>
    </row>
    <row r="3821">
      <c r="E3821" s="2"/>
    </row>
    <row r="3822">
      <c r="E3822" s="2"/>
    </row>
    <row r="3823">
      <c r="E3823" s="2"/>
    </row>
    <row r="3824">
      <c r="E3824" s="2"/>
    </row>
    <row r="3825">
      <c r="E3825" s="2"/>
    </row>
    <row r="3826">
      <c r="E3826" s="2"/>
    </row>
    <row r="3827">
      <c r="E3827" s="2"/>
    </row>
    <row r="3828">
      <c r="E3828" s="2"/>
    </row>
    <row r="3829">
      <c r="E3829" s="2"/>
    </row>
    <row r="3830">
      <c r="E3830" s="2"/>
    </row>
    <row r="3831">
      <c r="E3831" s="2"/>
    </row>
    <row r="3832">
      <c r="E3832" s="2"/>
    </row>
    <row r="3833">
      <c r="E3833" s="2"/>
    </row>
    <row r="3834">
      <c r="E3834" s="2"/>
    </row>
    <row r="3835">
      <c r="E3835" s="2"/>
    </row>
    <row r="3836">
      <c r="E3836" s="2"/>
    </row>
    <row r="3837">
      <c r="E3837" s="2"/>
    </row>
    <row r="3838">
      <c r="E3838" s="2"/>
    </row>
    <row r="3839">
      <c r="E3839" s="2"/>
    </row>
    <row r="3840">
      <c r="E3840" s="2"/>
    </row>
    <row r="3841">
      <c r="E3841" s="2"/>
    </row>
    <row r="3842">
      <c r="E3842" s="2"/>
    </row>
    <row r="3843">
      <c r="E3843" s="2"/>
    </row>
    <row r="3844">
      <c r="E3844" s="2"/>
    </row>
    <row r="3845">
      <c r="E3845" s="2"/>
    </row>
    <row r="3846">
      <c r="E3846" s="2"/>
    </row>
    <row r="3847">
      <c r="E3847" s="2"/>
    </row>
    <row r="3848">
      <c r="E3848" s="2"/>
    </row>
    <row r="3849">
      <c r="E3849" s="2"/>
    </row>
    <row r="3850">
      <c r="E3850" s="2"/>
    </row>
    <row r="3851">
      <c r="E3851" s="2"/>
    </row>
    <row r="3852">
      <c r="E3852" s="2"/>
    </row>
    <row r="3853">
      <c r="E3853" s="2"/>
    </row>
    <row r="3854">
      <c r="E3854" s="2"/>
    </row>
    <row r="3855">
      <c r="E3855" s="2"/>
    </row>
    <row r="3856">
      <c r="E3856" s="2"/>
    </row>
    <row r="3857">
      <c r="E3857" s="2"/>
    </row>
    <row r="3858">
      <c r="E3858" s="2"/>
    </row>
    <row r="3859">
      <c r="E3859" s="2"/>
    </row>
    <row r="3860">
      <c r="E3860" s="2"/>
    </row>
    <row r="3861">
      <c r="E3861" s="2"/>
    </row>
    <row r="3862">
      <c r="E3862" s="2"/>
    </row>
    <row r="3863">
      <c r="E3863" s="2"/>
    </row>
    <row r="3864">
      <c r="E3864" s="2"/>
    </row>
    <row r="3865">
      <c r="E3865" s="2"/>
    </row>
    <row r="3866">
      <c r="E3866" s="2"/>
    </row>
    <row r="3867">
      <c r="E3867" s="2"/>
    </row>
    <row r="3868">
      <c r="E3868" s="2"/>
    </row>
    <row r="3869">
      <c r="E3869" s="2"/>
    </row>
    <row r="3870">
      <c r="E3870" s="2"/>
    </row>
    <row r="3871">
      <c r="E3871" s="2"/>
    </row>
    <row r="3872">
      <c r="E3872" s="2"/>
    </row>
    <row r="3873">
      <c r="E3873" s="2"/>
    </row>
    <row r="3874">
      <c r="E3874" s="2"/>
    </row>
    <row r="3875">
      <c r="E3875" s="2"/>
    </row>
    <row r="3876">
      <c r="E3876" s="2"/>
    </row>
    <row r="3877">
      <c r="E3877" s="2"/>
    </row>
    <row r="3878">
      <c r="E3878" s="2"/>
    </row>
    <row r="3879">
      <c r="E3879" s="2"/>
    </row>
    <row r="3880">
      <c r="E3880" s="2"/>
    </row>
    <row r="3881">
      <c r="E3881" s="2"/>
    </row>
    <row r="3882">
      <c r="E3882" s="2"/>
    </row>
    <row r="3883">
      <c r="E3883" s="2"/>
    </row>
    <row r="3884">
      <c r="E3884" s="2"/>
    </row>
    <row r="3885">
      <c r="E3885" s="2"/>
    </row>
    <row r="3886">
      <c r="E3886" s="2"/>
    </row>
    <row r="3887">
      <c r="E3887" s="2"/>
    </row>
    <row r="3888">
      <c r="E3888" s="2"/>
    </row>
    <row r="3889">
      <c r="E3889" s="2"/>
    </row>
    <row r="3890">
      <c r="E3890" s="2"/>
    </row>
    <row r="3891">
      <c r="E3891" s="2"/>
    </row>
    <row r="3892">
      <c r="E3892" s="2"/>
    </row>
    <row r="3893">
      <c r="E3893" s="2"/>
    </row>
    <row r="3894">
      <c r="E3894" s="2"/>
    </row>
    <row r="3895">
      <c r="E3895" s="2"/>
    </row>
    <row r="3896">
      <c r="E3896" s="2"/>
    </row>
    <row r="3897">
      <c r="E3897" s="2"/>
    </row>
    <row r="3898">
      <c r="E3898" s="2"/>
    </row>
    <row r="3899">
      <c r="E3899" s="2"/>
    </row>
    <row r="3900">
      <c r="E3900" s="2"/>
    </row>
    <row r="3901">
      <c r="E3901" s="2"/>
    </row>
    <row r="3902">
      <c r="E3902" s="2"/>
    </row>
    <row r="3903">
      <c r="E3903" s="2"/>
    </row>
    <row r="3904">
      <c r="E3904" s="2"/>
    </row>
    <row r="3905">
      <c r="E3905" s="2"/>
    </row>
    <row r="3906">
      <c r="E3906" s="2"/>
    </row>
    <row r="3907">
      <c r="E3907" s="2"/>
    </row>
    <row r="3908">
      <c r="E3908" s="2"/>
    </row>
    <row r="3909">
      <c r="E3909" s="2"/>
    </row>
    <row r="3910">
      <c r="E3910" s="2"/>
    </row>
    <row r="3911">
      <c r="E3911" s="2"/>
    </row>
    <row r="3912">
      <c r="E3912" s="2"/>
    </row>
    <row r="3913">
      <c r="E3913" s="2"/>
    </row>
    <row r="3914">
      <c r="E3914" s="2"/>
    </row>
    <row r="3915">
      <c r="E3915" s="2"/>
    </row>
    <row r="3916">
      <c r="E3916" s="2"/>
    </row>
    <row r="3917">
      <c r="E3917" s="2"/>
    </row>
    <row r="3918">
      <c r="E3918" s="2"/>
    </row>
    <row r="3919">
      <c r="E3919" s="2"/>
    </row>
    <row r="3920">
      <c r="E3920" s="2"/>
    </row>
    <row r="3921">
      <c r="E3921" s="2"/>
    </row>
    <row r="3922">
      <c r="E3922" s="2"/>
    </row>
    <row r="3923">
      <c r="E3923" s="2"/>
    </row>
    <row r="3924">
      <c r="E3924" s="2"/>
    </row>
    <row r="3925">
      <c r="E3925" s="2"/>
    </row>
    <row r="3926">
      <c r="E3926" s="2"/>
    </row>
    <row r="3927">
      <c r="E3927" s="2"/>
    </row>
    <row r="3928">
      <c r="E3928" s="2"/>
    </row>
    <row r="3929">
      <c r="E3929" s="2"/>
    </row>
    <row r="3930">
      <c r="E3930" s="2"/>
    </row>
    <row r="3931">
      <c r="E3931" s="2"/>
    </row>
    <row r="3932">
      <c r="E3932" s="2"/>
    </row>
    <row r="3933">
      <c r="E3933" s="2"/>
    </row>
    <row r="3934">
      <c r="E3934" s="2"/>
    </row>
    <row r="3935">
      <c r="E3935" s="2"/>
    </row>
    <row r="3936">
      <c r="E3936" s="2"/>
    </row>
    <row r="3937">
      <c r="E3937" s="2"/>
    </row>
    <row r="3938">
      <c r="E3938" s="2"/>
    </row>
    <row r="3939">
      <c r="E3939" s="2"/>
    </row>
    <row r="3940">
      <c r="E3940" s="2"/>
    </row>
    <row r="3941">
      <c r="E3941" s="2"/>
    </row>
    <row r="3942">
      <c r="E3942" s="2"/>
    </row>
    <row r="3943">
      <c r="E3943" s="2"/>
    </row>
    <row r="3944">
      <c r="E3944" s="2"/>
    </row>
    <row r="3945">
      <c r="E3945" s="2"/>
    </row>
    <row r="3946">
      <c r="E3946" s="2"/>
    </row>
    <row r="3947">
      <c r="E3947" s="2"/>
    </row>
    <row r="3948">
      <c r="E3948" s="2"/>
    </row>
    <row r="3949">
      <c r="E3949" s="2"/>
    </row>
    <row r="3950">
      <c r="E3950" s="2"/>
    </row>
    <row r="3951">
      <c r="E3951" s="2"/>
    </row>
    <row r="3952">
      <c r="E3952" s="2"/>
    </row>
    <row r="3953">
      <c r="E3953" s="2"/>
    </row>
    <row r="3954">
      <c r="E3954" s="2"/>
    </row>
    <row r="3955">
      <c r="E3955" s="2"/>
    </row>
    <row r="3956">
      <c r="E3956" s="2"/>
    </row>
    <row r="3957">
      <c r="E3957" s="2"/>
    </row>
    <row r="3958">
      <c r="E3958" s="2"/>
    </row>
    <row r="3959">
      <c r="E3959" s="2"/>
    </row>
    <row r="3960">
      <c r="E3960" s="2"/>
    </row>
    <row r="3961">
      <c r="E3961" s="2"/>
    </row>
    <row r="3962">
      <c r="E3962" s="2"/>
    </row>
    <row r="3963">
      <c r="E3963" s="2"/>
    </row>
    <row r="3964">
      <c r="E3964" s="2"/>
    </row>
    <row r="3965">
      <c r="E3965" s="2"/>
    </row>
    <row r="3966">
      <c r="E3966" s="2"/>
    </row>
    <row r="3967">
      <c r="E3967" s="2"/>
    </row>
    <row r="3968">
      <c r="E3968" s="2"/>
    </row>
    <row r="3969">
      <c r="E3969" s="2"/>
    </row>
    <row r="3970">
      <c r="E3970" s="2"/>
    </row>
    <row r="3971">
      <c r="E3971" s="2"/>
    </row>
    <row r="3972">
      <c r="E3972" s="2"/>
    </row>
    <row r="3973">
      <c r="E3973" s="2"/>
    </row>
    <row r="3974">
      <c r="E3974" s="2"/>
    </row>
    <row r="3975">
      <c r="E3975" s="2"/>
    </row>
    <row r="3976">
      <c r="E3976" s="2"/>
    </row>
    <row r="3977">
      <c r="E3977" s="2"/>
    </row>
    <row r="3978">
      <c r="E3978" s="2"/>
    </row>
    <row r="3979">
      <c r="E3979" s="2"/>
    </row>
    <row r="3980">
      <c r="E3980" s="2"/>
    </row>
    <row r="3981">
      <c r="E3981" s="2"/>
    </row>
    <row r="3982">
      <c r="E3982" s="2"/>
    </row>
    <row r="3983">
      <c r="E3983" s="2"/>
    </row>
    <row r="3984">
      <c r="E3984" s="2"/>
    </row>
    <row r="3985">
      <c r="E3985" s="2"/>
    </row>
    <row r="3986">
      <c r="E3986" s="2"/>
    </row>
    <row r="3987">
      <c r="E3987" s="2"/>
    </row>
    <row r="3988">
      <c r="E3988" s="2"/>
    </row>
    <row r="3989">
      <c r="E3989" s="2"/>
    </row>
    <row r="3990">
      <c r="E3990" s="2"/>
    </row>
    <row r="3991">
      <c r="E3991" s="2"/>
    </row>
    <row r="3992">
      <c r="E3992" s="2"/>
    </row>
    <row r="3993">
      <c r="E3993" s="2"/>
    </row>
    <row r="3994">
      <c r="E3994" s="2"/>
    </row>
    <row r="3995">
      <c r="E3995" s="2"/>
    </row>
    <row r="3996">
      <c r="E3996" s="2"/>
    </row>
    <row r="3997">
      <c r="E3997" s="2"/>
    </row>
    <row r="3998">
      <c r="E3998" s="2"/>
    </row>
    <row r="3999">
      <c r="E3999" s="2"/>
    </row>
    <row r="4000">
      <c r="E4000" s="2"/>
    </row>
    <row r="4001">
      <c r="E4001" s="2"/>
    </row>
    <row r="4002">
      <c r="E4002" s="2"/>
    </row>
    <row r="4003">
      <c r="E4003" s="2"/>
    </row>
    <row r="4004">
      <c r="E4004" s="2"/>
    </row>
    <row r="4005">
      <c r="E4005" s="2"/>
    </row>
    <row r="4006">
      <c r="E4006" s="2"/>
    </row>
    <row r="4007">
      <c r="E4007" s="2"/>
    </row>
    <row r="4008">
      <c r="E4008" s="2"/>
    </row>
    <row r="4009">
      <c r="E4009" s="2"/>
    </row>
    <row r="4010">
      <c r="E4010" s="2"/>
    </row>
    <row r="4011">
      <c r="E4011" s="2"/>
    </row>
    <row r="4012">
      <c r="E4012" s="2"/>
    </row>
    <row r="4013">
      <c r="E4013" s="2"/>
    </row>
    <row r="4014">
      <c r="E4014" s="2"/>
    </row>
    <row r="4015">
      <c r="E4015" s="2"/>
    </row>
    <row r="4016">
      <c r="E4016" s="2"/>
    </row>
    <row r="4017">
      <c r="E4017" s="2"/>
    </row>
    <row r="4018">
      <c r="E4018" s="2"/>
    </row>
    <row r="4019">
      <c r="E4019" s="2"/>
    </row>
    <row r="4020">
      <c r="E4020" s="2"/>
    </row>
    <row r="4021">
      <c r="E4021" s="2"/>
    </row>
    <row r="4022">
      <c r="E4022" s="2"/>
    </row>
    <row r="4023">
      <c r="E4023" s="2"/>
    </row>
    <row r="4024">
      <c r="E4024" s="2"/>
    </row>
    <row r="4025">
      <c r="E4025" s="2"/>
    </row>
    <row r="4026">
      <c r="E4026" s="2"/>
    </row>
    <row r="4027">
      <c r="E4027" s="2"/>
    </row>
    <row r="4028">
      <c r="E4028" s="2"/>
    </row>
    <row r="4029">
      <c r="E4029" s="2"/>
    </row>
    <row r="4030">
      <c r="E4030" s="2"/>
    </row>
    <row r="4031">
      <c r="E4031" s="2"/>
    </row>
    <row r="4032">
      <c r="E4032" s="2"/>
    </row>
    <row r="4033">
      <c r="E4033" s="2"/>
    </row>
    <row r="4034">
      <c r="E4034" s="2"/>
    </row>
    <row r="4035">
      <c r="E4035" s="2"/>
    </row>
    <row r="4036">
      <c r="E4036" s="2"/>
    </row>
    <row r="4037">
      <c r="E4037" s="2"/>
    </row>
    <row r="4038">
      <c r="E4038" s="2"/>
    </row>
    <row r="4039">
      <c r="E4039" s="2"/>
    </row>
    <row r="4040">
      <c r="E4040" s="2"/>
    </row>
    <row r="4041">
      <c r="E4041" s="2"/>
    </row>
    <row r="4042">
      <c r="E4042" s="2"/>
    </row>
    <row r="4043">
      <c r="E4043" s="2"/>
    </row>
    <row r="4044">
      <c r="E4044" s="2"/>
    </row>
    <row r="4045">
      <c r="E4045" s="2"/>
    </row>
    <row r="4046">
      <c r="E4046" s="2"/>
    </row>
    <row r="4047">
      <c r="E4047" s="2"/>
    </row>
    <row r="4048">
      <c r="E4048" s="2"/>
    </row>
    <row r="4049">
      <c r="E4049" s="2"/>
    </row>
    <row r="4050">
      <c r="E4050" s="2"/>
    </row>
    <row r="4051">
      <c r="E4051" s="2"/>
    </row>
    <row r="4052">
      <c r="E4052" s="2"/>
    </row>
    <row r="4053">
      <c r="E4053" s="2"/>
    </row>
    <row r="4054">
      <c r="E4054" s="2"/>
    </row>
    <row r="4055">
      <c r="E4055" s="2"/>
    </row>
    <row r="4056">
      <c r="E4056" s="2"/>
    </row>
    <row r="4057">
      <c r="E4057" s="2"/>
    </row>
    <row r="4058">
      <c r="E4058" s="2"/>
    </row>
    <row r="4059">
      <c r="E4059" s="2"/>
    </row>
    <row r="4060">
      <c r="E4060" s="2"/>
    </row>
    <row r="4061">
      <c r="E4061" s="2"/>
    </row>
    <row r="4062">
      <c r="E4062" s="2"/>
    </row>
    <row r="4063">
      <c r="E4063" s="2"/>
    </row>
    <row r="4064">
      <c r="E4064" s="2"/>
    </row>
    <row r="4065">
      <c r="E4065" s="2"/>
    </row>
    <row r="4066">
      <c r="E4066" s="2"/>
    </row>
    <row r="4067">
      <c r="E4067" s="2"/>
    </row>
    <row r="4068">
      <c r="E4068" s="2"/>
    </row>
    <row r="4069">
      <c r="E4069" s="2"/>
    </row>
    <row r="4070">
      <c r="E4070" s="2"/>
    </row>
    <row r="4071">
      <c r="E4071" s="2"/>
    </row>
    <row r="4072">
      <c r="E4072" s="2"/>
    </row>
    <row r="4073">
      <c r="E4073" s="2"/>
    </row>
    <row r="4074">
      <c r="E4074" s="2"/>
    </row>
    <row r="4075">
      <c r="E4075" s="2"/>
    </row>
    <row r="4076">
      <c r="E4076" s="2"/>
    </row>
    <row r="4077">
      <c r="E4077" s="2"/>
    </row>
    <row r="4078">
      <c r="E4078" s="2"/>
    </row>
    <row r="4079">
      <c r="E4079" s="2"/>
    </row>
    <row r="4080">
      <c r="E4080" s="2"/>
    </row>
    <row r="4081">
      <c r="E4081" s="2"/>
    </row>
    <row r="4082">
      <c r="E4082" s="2"/>
    </row>
    <row r="4083">
      <c r="E4083" s="2"/>
    </row>
    <row r="4084">
      <c r="E4084" s="2"/>
    </row>
    <row r="4085">
      <c r="E4085" s="2"/>
    </row>
    <row r="4086">
      <c r="E4086" s="2"/>
    </row>
    <row r="4087">
      <c r="E4087" s="2"/>
    </row>
    <row r="4088">
      <c r="E4088" s="2"/>
    </row>
    <row r="4089">
      <c r="E4089" s="2"/>
    </row>
    <row r="4090">
      <c r="E4090" s="2"/>
    </row>
  </sheetData>
  <autoFilter ref="$B$1:$G$341">
    <sortState ref="B1:G341">
      <sortCondition descending="1" ref="D1:D34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s>
  <sheetData>
    <row r="1">
      <c r="A1" s="36" t="s">
        <v>2494</v>
      </c>
      <c r="B1" s="36" t="s">
        <v>2495</v>
      </c>
      <c r="C1" s="36" t="s">
        <v>2496</v>
      </c>
      <c r="D1" s="36" t="s">
        <v>2497</v>
      </c>
      <c r="E1" s="36" t="s">
        <v>2498</v>
      </c>
    </row>
    <row r="2">
      <c r="A2" s="36" t="s">
        <v>425</v>
      </c>
      <c r="B2" s="36" t="s">
        <v>428</v>
      </c>
      <c r="C2" s="36">
        <v>19.0</v>
      </c>
      <c r="D2" s="36" t="s">
        <v>2499</v>
      </c>
      <c r="E2" s="36" t="s">
        <v>253</v>
      </c>
    </row>
    <row r="3">
      <c r="A3" s="36" t="s">
        <v>425</v>
      </c>
      <c r="B3" s="36" t="s">
        <v>430</v>
      </c>
      <c r="C3" s="36">
        <v>99.0</v>
      </c>
      <c r="D3" s="36" t="s">
        <v>2500</v>
      </c>
      <c r="E3" s="36" t="s">
        <v>253</v>
      </c>
    </row>
    <row r="4">
      <c r="A4" s="36" t="s">
        <v>425</v>
      </c>
      <c r="B4" s="36" t="s">
        <v>432</v>
      </c>
      <c r="C4" s="36">
        <v>10.0</v>
      </c>
      <c r="D4" s="36" t="s">
        <v>2501</v>
      </c>
      <c r="E4" s="36" t="s">
        <v>253</v>
      </c>
    </row>
    <row r="5">
      <c r="A5" s="36" t="s">
        <v>425</v>
      </c>
      <c r="B5" s="36" t="s">
        <v>434</v>
      </c>
      <c r="C5" s="36">
        <v>1.0</v>
      </c>
      <c r="D5" s="36" t="s">
        <v>2502</v>
      </c>
      <c r="E5" s="36" t="s">
        <v>253</v>
      </c>
    </row>
    <row r="6">
      <c r="A6" s="36" t="s">
        <v>425</v>
      </c>
      <c r="B6" s="36" t="s">
        <v>435</v>
      </c>
      <c r="C6" s="36">
        <v>2.0</v>
      </c>
      <c r="D6" s="36" t="s">
        <v>2503</v>
      </c>
      <c r="E6" s="36" t="s">
        <v>253</v>
      </c>
    </row>
    <row r="7">
      <c r="A7" s="36" t="s">
        <v>425</v>
      </c>
      <c r="B7" s="36" t="s">
        <v>441</v>
      </c>
      <c r="C7" s="36">
        <v>2.0</v>
      </c>
      <c r="D7" s="36" t="s">
        <v>2504</v>
      </c>
      <c r="E7" s="36" t="s">
        <v>253</v>
      </c>
    </row>
    <row r="8">
      <c r="A8" s="36" t="s">
        <v>425</v>
      </c>
      <c r="B8" s="36" t="s">
        <v>442</v>
      </c>
      <c r="C8" s="36">
        <v>1.0</v>
      </c>
      <c r="D8" s="36" t="s">
        <v>1224</v>
      </c>
      <c r="E8" s="36" t="s">
        <v>253</v>
      </c>
    </row>
    <row r="9">
      <c r="A9" s="36" t="s">
        <v>425</v>
      </c>
      <c r="B9" s="36" t="s">
        <v>443</v>
      </c>
      <c r="C9" s="36">
        <v>1.0</v>
      </c>
      <c r="D9" s="36" t="s">
        <v>2244</v>
      </c>
      <c r="E9" s="36" t="s">
        <v>253</v>
      </c>
    </row>
    <row r="10">
      <c r="A10" s="36" t="s">
        <v>425</v>
      </c>
      <c r="B10" s="36" t="s">
        <v>444</v>
      </c>
      <c r="C10" s="36">
        <v>37.0</v>
      </c>
      <c r="D10" s="36" t="s">
        <v>2505</v>
      </c>
      <c r="E10" s="36" t="s">
        <v>253</v>
      </c>
    </row>
    <row r="11">
      <c r="A11" s="36" t="s">
        <v>425</v>
      </c>
      <c r="B11" s="36" t="s">
        <v>447</v>
      </c>
      <c r="C11" s="36">
        <v>2.0</v>
      </c>
      <c r="D11" s="36" t="s">
        <v>2506</v>
      </c>
      <c r="E11" s="36" t="s">
        <v>253</v>
      </c>
    </row>
    <row r="12">
      <c r="A12" s="36" t="s">
        <v>425</v>
      </c>
      <c r="B12" s="36" t="s">
        <v>448</v>
      </c>
      <c r="C12" s="36">
        <v>1.0</v>
      </c>
      <c r="D12" s="36" t="s">
        <v>2507</v>
      </c>
      <c r="E12" s="36" t="s">
        <v>253</v>
      </c>
    </row>
    <row r="13">
      <c r="A13" s="36" t="s">
        <v>425</v>
      </c>
      <c r="B13" s="36" t="s">
        <v>451</v>
      </c>
      <c r="C13" s="36">
        <v>3.0</v>
      </c>
      <c r="D13" s="36" t="s">
        <v>2508</v>
      </c>
      <c r="E13" s="36" t="s">
        <v>253</v>
      </c>
    </row>
    <row r="14">
      <c r="A14" s="36" t="s">
        <v>428</v>
      </c>
      <c r="B14" s="36" t="s">
        <v>425</v>
      </c>
      <c r="C14" s="36">
        <v>29.0</v>
      </c>
      <c r="D14" s="36" t="s">
        <v>2509</v>
      </c>
      <c r="E14" s="36" t="s">
        <v>253</v>
      </c>
    </row>
    <row r="15">
      <c r="A15" s="36" t="s">
        <v>428</v>
      </c>
      <c r="B15" s="36" t="s">
        <v>430</v>
      </c>
      <c r="C15" s="36">
        <v>262.0</v>
      </c>
      <c r="D15" s="36" t="s">
        <v>2510</v>
      </c>
      <c r="E15" s="36" t="s">
        <v>253</v>
      </c>
    </row>
    <row r="16">
      <c r="A16" s="36" t="s">
        <v>428</v>
      </c>
      <c r="B16" s="36" t="s">
        <v>431</v>
      </c>
      <c r="C16" s="36">
        <v>2.0</v>
      </c>
      <c r="D16" s="36" t="s">
        <v>2511</v>
      </c>
      <c r="E16" s="36" t="s">
        <v>253</v>
      </c>
    </row>
    <row r="17">
      <c r="A17" s="36" t="s">
        <v>428</v>
      </c>
      <c r="B17" s="36" t="s">
        <v>432</v>
      </c>
      <c r="C17" s="36">
        <v>15.0</v>
      </c>
      <c r="D17" s="36" t="s">
        <v>2512</v>
      </c>
      <c r="E17" s="36" t="s">
        <v>253</v>
      </c>
    </row>
    <row r="18">
      <c r="A18" s="36" t="s">
        <v>428</v>
      </c>
      <c r="B18" s="36" t="s">
        <v>433</v>
      </c>
      <c r="C18" s="36">
        <v>1.0</v>
      </c>
      <c r="D18" s="36" t="s">
        <v>2513</v>
      </c>
      <c r="E18" s="36" t="s">
        <v>253</v>
      </c>
    </row>
    <row r="19">
      <c r="A19" s="36" t="s">
        <v>428</v>
      </c>
      <c r="B19" s="36" t="s">
        <v>435</v>
      </c>
      <c r="C19" s="36">
        <v>14.0</v>
      </c>
      <c r="D19" s="36" t="s">
        <v>2514</v>
      </c>
      <c r="E19" s="36" t="s">
        <v>253</v>
      </c>
    </row>
    <row r="20">
      <c r="A20" s="36" t="s">
        <v>428</v>
      </c>
      <c r="B20" s="36" t="s">
        <v>438</v>
      </c>
      <c r="C20" s="36">
        <v>7.0</v>
      </c>
      <c r="D20" s="36" t="s">
        <v>2515</v>
      </c>
      <c r="E20" s="36" t="s">
        <v>253</v>
      </c>
    </row>
    <row r="21">
      <c r="A21" s="36" t="s">
        <v>428</v>
      </c>
      <c r="B21" s="36" t="s">
        <v>440</v>
      </c>
      <c r="C21" s="36">
        <v>1.0</v>
      </c>
      <c r="D21" s="36" t="s">
        <v>2516</v>
      </c>
      <c r="E21" s="36" t="s">
        <v>253</v>
      </c>
    </row>
    <row r="22">
      <c r="A22" s="36" t="s">
        <v>428</v>
      </c>
      <c r="B22" s="36" t="s">
        <v>441</v>
      </c>
      <c r="C22" s="36">
        <v>21.0</v>
      </c>
      <c r="D22" s="36" t="s">
        <v>2517</v>
      </c>
      <c r="E22" s="36" t="s">
        <v>253</v>
      </c>
    </row>
    <row r="23">
      <c r="A23" s="36" t="s">
        <v>428</v>
      </c>
      <c r="B23" s="36" t="s">
        <v>442</v>
      </c>
      <c r="C23" s="36">
        <v>4.0</v>
      </c>
      <c r="D23" s="36" t="s">
        <v>2518</v>
      </c>
      <c r="E23" s="36" t="s">
        <v>253</v>
      </c>
    </row>
    <row r="24">
      <c r="A24" s="36" t="s">
        <v>428</v>
      </c>
      <c r="B24" s="36" t="s">
        <v>443</v>
      </c>
      <c r="C24" s="36">
        <v>2.0</v>
      </c>
      <c r="D24" s="36" t="s">
        <v>2519</v>
      </c>
      <c r="E24" s="36" t="s">
        <v>253</v>
      </c>
    </row>
    <row r="25">
      <c r="A25" s="36" t="s">
        <v>428</v>
      </c>
      <c r="B25" s="36" t="s">
        <v>444</v>
      </c>
      <c r="C25" s="36">
        <v>90.0</v>
      </c>
      <c r="D25" s="36" t="s">
        <v>2520</v>
      </c>
      <c r="E25" s="36" t="s">
        <v>253</v>
      </c>
    </row>
    <row r="26">
      <c r="A26" s="36" t="s">
        <v>428</v>
      </c>
      <c r="B26" s="36" t="s">
        <v>446</v>
      </c>
      <c r="C26" s="36">
        <v>2.0</v>
      </c>
      <c r="D26" s="36" t="s">
        <v>2521</v>
      </c>
      <c r="E26" s="36" t="s">
        <v>253</v>
      </c>
    </row>
    <row r="27">
      <c r="A27" s="36" t="s">
        <v>428</v>
      </c>
      <c r="B27" s="36" t="s">
        <v>447</v>
      </c>
      <c r="C27" s="36">
        <v>4.0</v>
      </c>
      <c r="D27" s="36" t="s">
        <v>2522</v>
      </c>
      <c r="E27" s="36" t="s">
        <v>253</v>
      </c>
    </row>
    <row r="28">
      <c r="A28" s="36" t="s">
        <v>428</v>
      </c>
      <c r="B28" s="36" t="s">
        <v>448</v>
      </c>
      <c r="C28" s="36">
        <v>10.0</v>
      </c>
      <c r="D28" s="36" t="s">
        <v>2523</v>
      </c>
      <c r="E28" s="36" t="s">
        <v>253</v>
      </c>
    </row>
    <row r="29">
      <c r="A29" s="36" t="s">
        <v>428</v>
      </c>
      <c r="B29" s="36" t="s">
        <v>451</v>
      </c>
      <c r="C29" s="36">
        <v>3.0</v>
      </c>
      <c r="D29" s="36" t="s">
        <v>2524</v>
      </c>
      <c r="E29" s="36" t="s">
        <v>253</v>
      </c>
    </row>
    <row r="30">
      <c r="A30" s="36" t="s">
        <v>430</v>
      </c>
      <c r="B30" s="36" t="s">
        <v>425</v>
      </c>
      <c r="C30" s="36">
        <v>8.0</v>
      </c>
      <c r="D30" s="36" t="s">
        <v>2525</v>
      </c>
      <c r="E30" s="36" t="s">
        <v>253</v>
      </c>
    </row>
    <row r="31">
      <c r="A31" s="36" t="s">
        <v>430</v>
      </c>
      <c r="B31" s="36" t="s">
        <v>428</v>
      </c>
      <c r="C31" s="36">
        <v>124.0</v>
      </c>
      <c r="D31" s="36" t="s">
        <v>2526</v>
      </c>
      <c r="E31" s="36" t="s">
        <v>253</v>
      </c>
    </row>
    <row r="32">
      <c r="A32" s="36" t="s">
        <v>430</v>
      </c>
      <c r="B32" s="36" t="s">
        <v>432</v>
      </c>
      <c r="C32" s="36">
        <v>2.0</v>
      </c>
      <c r="D32" s="36" t="s">
        <v>2527</v>
      </c>
      <c r="E32" s="36" t="s">
        <v>253</v>
      </c>
    </row>
    <row r="33">
      <c r="A33" s="36" t="s">
        <v>430</v>
      </c>
      <c r="B33" s="36" t="s">
        <v>435</v>
      </c>
      <c r="C33" s="36">
        <v>15.0</v>
      </c>
      <c r="D33" s="36" t="s">
        <v>2528</v>
      </c>
      <c r="E33" s="36" t="s">
        <v>253</v>
      </c>
    </row>
    <row r="34">
      <c r="A34" s="36" t="s">
        <v>430</v>
      </c>
      <c r="B34" s="36" t="s">
        <v>438</v>
      </c>
      <c r="C34" s="36">
        <v>1.0</v>
      </c>
      <c r="D34" s="36" t="s">
        <v>2529</v>
      </c>
      <c r="E34" s="36" t="s">
        <v>253</v>
      </c>
    </row>
    <row r="35">
      <c r="A35" s="36" t="s">
        <v>430</v>
      </c>
      <c r="B35" s="36" t="s">
        <v>441</v>
      </c>
      <c r="C35" s="36">
        <v>19.0</v>
      </c>
      <c r="D35" s="36" t="s">
        <v>2530</v>
      </c>
      <c r="E35" s="36" t="s">
        <v>253</v>
      </c>
    </row>
    <row r="36">
      <c r="A36" s="36" t="s">
        <v>430</v>
      </c>
      <c r="B36" s="36" t="s">
        <v>444</v>
      </c>
      <c r="C36" s="36">
        <v>113.0</v>
      </c>
      <c r="D36" s="36" t="s">
        <v>2531</v>
      </c>
      <c r="E36" s="36" t="s">
        <v>253</v>
      </c>
    </row>
    <row r="37">
      <c r="A37" s="36" t="s">
        <v>430</v>
      </c>
      <c r="B37" s="36" t="s">
        <v>446</v>
      </c>
      <c r="C37" s="36">
        <v>2.0</v>
      </c>
      <c r="D37" s="36" t="s">
        <v>2532</v>
      </c>
      <c r="E37" s="36" t="s">
        <v>253</v>
      </c>
    </row>
    <row r="38">
      <c r="A38" s="36" t="s">
        <v>430</v>
      </c>
      <c r="B38" s="36" t="s">
        <v>448</v>
      </c>
      <c r="C38" s="36">
        <v>16.0</v>
      </c>
      <c r="D38" s="36" t="s">
        <v>2533</v>
      </c>
      <c r="E38" s="36" t="s">
        <v>253</v>
      </c>
    </row>
    <row r="39">
      <c r="A39" s="36" t="s">
        <v>431</v>
      </c>
      <c r="B39" s="36" t="s">
        <v>425</v>
      </c>
      <c r="C39" s="36">
        <v>3.0</v>
      </c>
      <c r="D39" s="36" t="s">
        <v>2534</v>
      </c>
      <c r="E39" s="36" t="s">
        <v>253</v>
      </c>
    </row>
    <row r="40">
      <c r="A40" s="36" t="s">
        <v>431</v>
      </c>
      <c r="B40" s="36" t="s">
        <v>428</v>
      </c>
      <c r="C40" s="36">
        <v>1.0</v>
      </c>
      <c r="D40" s="36" t="s">
        <v>2535</v>
      </c>
      <c r="E40" s="36" t="s">
        <v>253</v>
      </c>
    </row>
    <row r="41">
      <c r="A41" s="36" t="s">
        <v>431</v>
      </c>
      <c r="B41" s="36" t="s">
        <v>430</v>
      </c>
      <c r="C41" s="36">
        <v>6.0</v>
      </c>
      <c r="D41" s="36" t="s">
        <v>2536</v>
      </c>
      <c r="E41" s="36" t="s">
        <v>253</v>
      </c>
    </row>
    <row r="42">
      <c r="A42" s="36" t="s">
        <v>431</v>
      </c>
      <c r="B42" s="36" t="s">
        <v>432</v>
      </c>
      <c r="C42" s="36">
        <v>2.0</v>
      </c>
      <c r="D42" s="36" t="s">
        <v>2537</v>
      </c>
      <c r="E42" s="36" t="s">
        <v>253</v>
      </c>
    </row>
    <row r="43">
      <c r="A43" s="36" t="s">
        <v>431</v>
      </c>
      <c r="B43" s="36" t="s">
        <v>441</v>
      </c>
      <c r="C43" s="36">
        <v>2.0</v>
      </c>
      <c r="D43" s="36" t="s">
        <v>2538</v>
      </c>
      <c r="E43" s="36" t="s">
        <v>253</v>
      </c>
    </row>
    <row r="44">
      <c r="A44" s="36" t="s">
        <v>431</v>
      </c>
      <c r="B44" s="36" t="s">
        <v>444</v>
      </c>
      <c r="C44" s="36">
        <v>3.0</v>
      </c>
      <c r="D44" s="36" t="s">
        <v>2539</v>
      </c>
      <c r="E44" s="36" t="s">
        <v>253</v>
      </c>
    </row>
    <row r="45">
      <c r="A45" s="36" t="s">
        <v>432</v>
      </c>
      <c r="B45" s="36" t="s">
        <v>425</v>
      </c>
      <c r="C45" s="36">
        <v>16.0</v>
      </c>
      <c r="D45" s="36" t="s">
        <v>2540</v>
      </c>
      <c r="E45" s="36" t="s">
        <v>253</v>
      </c>
    </row>
    <row r="46">
      <c r="A46" s="36" t="s">
        <v>432</v>
      </c>
      <c r="B46" s="36" t="s">
        <v>428</v>
      </c>
      <c r="C46" s="36">
        <v>23.0</v>
      </c>
      <c r="D46" s="36" t="s">
        <v>2541</v>
      </c>
      <c r="E46" s="36" t="s">
        <v>253</v>
      </c>
    </row>
    <row r="47">
      <c r="A47" s="36" t="s">
        <v>432</v>
      </c>
      <c r="B47" s="36" t="s">
        <v>430</v>
      </c>
      <c r="C47" s="36">
        <v>141.0</v>
      </c>
      <c r="D47" s="36" t="s">
        <v>2542</v>
      </c>
      <c r="E47" s="36" t="s">
        <v>253</v>
      </c>
    </row>
    <row r="48">
      <c r="A48" s="36" t="s">
        <v>432</v>
      </c>
      <c r="B48" s="36" t="s">
        <v>431</v>
      </c>
      <c r="C48" s="36">
        <v>2.0</v>
      </c>
      <c r="D48" s="36" t="s">
        <v>2511</v>
      </c>
      <c r="E48" s="36" t="s">
        <v>253</v>
      </c>
    </row>
    <row r="49">
      <c r="A49" s="36" t="s">
        <v>432</v>
      </c>
      <c r="B49" s="36" t="s">
        <v>435</v>
      </c>
      <c r="C49" s="36">
        <v>4.0</v>
      </c>
      <c r="D49" s="36" t="s">
        <v>2543</v>
      </c>
      <c r="E49" s="36" t="s">
        <v>253</v>
      </c>
    </row>
    <row r="50">
      <c r="A50" s="36" t="s">
        <v>432</v>
      </c>
      <c r="B50" s="36" t="s">
        <v>438</v>
      </c>
      <c r="C50" s="36">
        <v>2.0</v>
      </c>
      <c r="D50" s="36" t="s">
        <v>2544</v>
      </c>
      <c r="E50" s="36" t="s">
        <v>253</v>
      </c>
    </row>
    <row r="51">
      <c r="A51" s="36" t="s">
        <v>432</v>
      </c>
      <c r="B51" s="36" t="s">
        <v>439</v>
      </c>
      <c r="C51" s="36">
        <v>1.0</v>
      </c>
      <c r="D51" s="36" t="s">
        <v>2545</v>
      </c>
      <c r="E51" s="36" t="s">
        <v>253</v>
      </c>
    </row>
    <row r="52">
      <c r="A52" s="36" t="s">
        <v>432</v>
      </c>
      <c r="B52" s="36" t="s">
        <v>440</v>
      </c>
      <c r="C52" s="36">
        <v>1.0</v>
      </c>
      <c r="D52" s="36" t="s">
        <v>2546</v>
      </c>
      <c r="E52" s="36" t="s">
        <v>253</v>
      </c>
    </row>
    <row r="53">
      <c r="A53" s="36" t="s">
        <v>432</v>
      </c>
      <c r="B53" s="36" t="s">
        <v>441</v>
      </c>
      <c r="C53" s="36">
        <v>4.0</v>
      </c>
      <c r="D53" s="36" t="s">
        <v>2547</v>
      </c>
      <c r="E53" s="36" t="s">
        <v>253</v>
      </c>
    </row>
    <row r="54">
      <c r="A54" s="36" t="s">
        <v>432</v>
      </c>
      <c r="B54" s="36" t="s">
        <v>443</v>
      </c>
      <c r="C54" s="36">
        <v>1.0</v>
      </c>
      <c r="D54" s="36" t="s">
        <v>1948</v>
      </c>
      <c r="E54" s="36" t="s">
        <v>253</v>
      </c>
    </row>
    <row r="55">
      <c r="A55" s="36" t="s">
        <v>432</v>
      </c>
      <c r="B55" s="36" t="s">
        <v>444</v>
      </c>
      <c r="C55" s="36">
        <v>32.0</v>
      </c>
      <c r="D55" s="36" t="s">
        <v>2548</v>
      </c>
      <c r="E55" s="36" t="s">
        <v>253</v>
      </c>
    </row>
    <row r="56">
      <c r="A56" s="36" t="s">
        <v>432</v>
      </c>
      <c r="B56" s="36" t="s">
        <v>446</v>
      </c>
      <c r="C56" s="36">
        <v>1.0</v>
      </c>
      <c r="D56" s="36" t="s">
        <v>2549</v>
      </c>
      <c r="E56" s="36" t="s">
        <v>253</v>
      </c>
    </row>
    <row r="57">
      <c r="A57" s="36" t="s">
        <v>432</v>
      </c>
      <c r="B57" s="36" t="s">
        <v>448</v>
      </c>
      <c r="C57" s="36">
        <v>1.0</v>
      </c>
      <c r="D57" s="36" t="s">
        <v>2550</v>
      </c>
      <c r="E57" s="36" t="s">
        <v>253</v>
      </c>
    </row>
    <row r="58">
      <c r="A58" s="36" t="s">
        <v>432</v>
      </c>
      <c r="B58" s="36" t="s">
        <v>451</v>
      </c>
      <c r="C58" s="36">
        <v>2.0</v>
      </c>
      <c r="D58" s="36" t="s">
        <v>2551</v>
      </c>
      <c r="E58" s="36" t="s">
        <v>253</v>
      </c>
    </row>
    <row r="59">
      <c r="A59" s="36" t="s">
        <v>433</v>
      </c>
      <c r="B59" s="36" t="s">
        <v>425</v>
      </c>
      <c r="C59" s="36">
        <v>1.0</v>
      </c>
      <c r="D59" s="36" t="s">
        <v>2513</v>
      </c>
      <c r="E59" s="36" t="s">
        <v>253</v>
      </c>
    </row>
    <row r="60">
      <c r="A60" s="36" t="s">
        <v>433</v>
      </c>
      <c r="B60" s="36" t="s">
        <v>428</v>
      </c>
      <c r="C60" s="36">
        <v>2.0</v>
      </c>
      <c r="D60" s="36" t="s">
        <v>2552</v>
      </c>
      <c r="E60" s="36" t="s">
        <v>253</v>
      </c>
    </row>
    <row r="61">
      <c r="A61" s="36" t="s">
        <v>433</v>
      </c>
      <c r="B61" s="36" t="s">
        <v>430</v>
      </c>
      <c r="C61" s="36">
        <v>5.0</v>
      </c>
      <c r="D61" s="36" t="s">
        <v>2553</v>
      </c>
      <c r="E61" s="36" t="s">
        <v>253</v>
      </c>
    </row>
    <row r="62">
      <c r="A62" s="36" t="s">
        <v>433</v>
      </c>
      <c r="B62" s="36" t="s">
        <v>432</v>
      </c>
      <c r="C62" s="36">
        <v>2.0</v>
      </c>
      <c r="D62" s="36" t="s">
        <v>2554</v>
      </c>
      <c r="E62" s="36" t="s">
        <v>253</v>
      </c>
    </row>
    <row r="63">
      <c r="A63" s="36" t="s">
        <v>433</v>
      </c>
      <c r="B63" s="36" t="s">
        <v>441</v>
      </c>
      <c r="C63" s="36">
        <v>1.0</v>
      </c>
      <c r="D63" s="36" t="s">
        <v>2513</v>
      </c>
      <c r="E63" s="36" t="s">
        <v>253</v>
      </c>
    </row>
    <row r="64">
      <c r="A64" s="36" t="s">
        <v>433</v>
      </c>
      <c r="B64" s="36" t="s">
        <v>444</v>
      </c>
      <c r="C64" s="36">
        <v>2.0</v>
      </c>
      <c r="D64" s="36" t="s">
        <v>2555</v>
      </c>
      <c r="E64" s="36" t="s">
        <v>253</v>
      </c>
    </row>
    <row r="65">
      <c r="A65" s="36" t="s">
        <v>434</v>
      </c>
      <c r="B65" s="36" t="s">
        <v>428</v>
      </c>
      <c r="C65" s="36">
        <v>1.0</v>
      </c>
      <c r="D65" s="36" t="s">
        <v>2165</v>
      </c>
      <c r="E65" s="36" t="s">
        <v>253</v>
      </c>
    </row>
    <row r="66">
      <c r="A66" s="36" t="s">
        <v>434</v>
      </c>
      <c r="B66" s="36" t="s">
        <v>430</v>
      </c>
      <c r="C66" s="36">
        <v>5.0</v>
      </c>
      <c r="D66" s="36" t="s">
        <v>2556</v>
      </c>
      <c r="E66" s="36" t="s">
        <v>253</v>
      </c>
    </row>
    <row r="67">
      <c r="A67" s="36" t="s">
        <v>434</v>
      </c>
      <c r="B67" s="36" t="s">
        <v>432</v>
      </c>
      <c r="C67" s="36">
        <v>1.0</v>
      </c>
      <c r="D67" s="36" t="s">
        <v>2165</v>
      </c>
      <c r="E67" s="36" t="s">
        <v>253</v>
      </c>
    </row>
    <row r="68">
      <c r="A68" s="36" t="s">
        <v>434</v>
      </c>
      <c r="B68" s="36" t="s">
        <v>438</v>
      </c>
      <c r="C68" s="36">
        <v>1.0</v>
      </c>
      <c r="D68" s="36" t="s">
        <v>2165</v>
      </c>
      <c r="E68" s="36" t="s">
        <v>253</v>
      </c>
    </row>
    <row r="69">
      <c r="A69" s="36" t="s">
        <v>434</v>
      </c>
      <c r="B69" s="36" t="s">
        <v>441</v>
      </c>
      <c r="C69" s="36">
        <v>1.0</v>
      </c>
      <c r="D69" s="36" t="s">
        <v>2165</v>
      </c>
      <c r="E69" s="36" t="s">
        <v>253</v>
      </c>
    </row>
    <row r="70">
      <c r="A70" s="36" t="s">
        <v>434</v>
      </c>
      <c r="B70" s="36" t="s">
        <v>444</v>
      </c>
      <c r="C70" s="36">
        <v>3.0</v>
      </c>
      <c r="D70" s="36" t="s">
        <v>2557</v>
      </c>
      <c r="E70" s="36" t="s">
        <v>253</v>
      </c>
    </row>
    <row r="71">
      <c r="A71" s="36" t="s">
        <v>434</v>
      </c>
      <c r="B71" s="36" t="s">
        <v>448</v>
      </c>
      <c r="C71" s="36">
        <v>1.0</v>
      </c>
      <c r="D71" s="36" t="s">
        <v>2558</v>
      </c>
      <c r="E71" s="36" t="s">
        <v>253</v>
      </c>
    </row>
    <row r="72">
      <c r="A72" s="36" t="s">
        <v>434</v>
      </c>
      <c r="B72" s="36" t="s">
        <v>451</v>
      </c>
      <c r="C72" s="36">
        <v>1.0</v>
      </c>
      <c r="D72" s="36" t="s">
        <v>2502</v>
      </c>
      <c r="E72" s="36" t="s">
        <v>253</v>
      </c>
    </row>
    <row r="73">
      <c r="A73" s="36" t="s">
        <v>435</v>
      </c>
      <c r="B73" s="36" t="s">
        <v>425</v>
      </c>
      <c r="C73" s="36">
        <v>4.0</v>
      </c>
      <c r="D73" s="36" t="s">
        <v>2559</v>
      </c>
      <c r="E73" s="36" t="s">
        <v>253</v>
      </c>
    </row>
    <row r="74">
      <c r="A74" s="36" t="s">
        <v>435</v>
      </c>
      <c r="B74" s="36" t="s">
        <v>428</v>
      </c>
      <c r="C74" s="36">
        <v>8.0</v>
      </c>
      <c r="D74" s="36" t="s">
        <v>2560</v>
      </c>
      <c r="E74" s="36" t="s">
        <v>253</v>
      </c>
    </row>
    <row r="75">
      <c r="A75" s="36" t="s">
        <v>435</v>
      </c>
      <c r="B75" s="36" t="s">
        <v>430</v>
      </c>
      <c r="C75" s="36">
        <v>31.0</v>
      </c>
      <c r="D75" s="36" t="s">
        <v>2561</v>
      </c>
      <c r="E75" s="36" t="s">
        <v>253</v>
      </c>
    </row>
    <row r="76">
      <c r="A76" s="36" t="s">
        <v>435</v>
      </c>
      <c r="B76" s="36" t="s">
        <v>432</v>
      </c>
      <c r="C76" s="36">
        <v>8.0</v>
      </c>
      <c r="D76" s="36" t="s">
        <v>2562</v>
      </c>
      <c r="E76" s="36" t="s">
        <v>253</v>
      </c>
    </row>
    <row r="77">
      <c r="A77" s="36" t="s">
        <v>435</v>
      </c>
      <c r="B77" s="36" t="s">
        <v>433</v>
      </c>
      <c r="C77" s="36">
        <v>1.0</v>
      </c>
      <c r="D77" s="36" t="s">
        <v>2563</v>
      </c>
      <c r="E77" s="36" t="s">
        <v>253</v>
      </c>
    </row>
    <row r="78">
      <c r="A78" s="36" t="s">
        <v>435</v>
      </c>
      <c r="B78" s="36" t="s">
        <v>438</v>
      </c>
      <c r="C78" s="36">
        <v>2.0</v>
      </c>
      <c r="D78" s="36" t="s">
        <v>2564</v>
      </c>
      <c r="E78" s="36" t="s">
        <v>253</v>
      </c>
    </row>
    <row r="79">
      <c r="A79" s="36" t="s">
        <v>435</v>
      </c>
      <c r="B79" s="36" t="s">
        <v>441</v>
      </c>
      <c r="C79" s="36">
        <v>28.0</v>
      </c>
      <c r="D79" s="36" t="s">
        <v>2565</v>
      </c>
      <c r="E79" s="36" t="s">
        <v>253</v>
      </c>
    </row>
    <row r="80">
      <c r="A80" s="36" t="s">
        <v>435</v>
      </c>
      <c r="B80" s="36" t="s">
        <v>442</v>
      </c>
      <c r="C80" s="36">
        <v>2.0</v>
      </c>
      <c r="D80" s="36" t="s">
        <v>2566</v>
      </c>
      <c r="E80" s="36" t="s">
        <v>253</v>
      </c>
    </row>
    <row r="81">
      <c r="A81" s="36" t="s">
        <v>435</v>
      </c>
      <c r="B81" s="36" t="s">
        <v>443</v>
      </c>
      <c r="C81" s="36">
        <v>3.0</v>
      </c>
      <c r="D81" s="36" t="s">
        <v>2567</v>
      </c>
      <c r="E81" s="36" t="s">
        <v>253</v>
      </c>
    </row>
    <row r="82">
      <c r="A82" s="36" t="s">
        <v>435</v>
      </c>
      <c r="B82" s="36" t="s">
        <v>444</v>
      </c>
      <c r="C82" s="36">
        <v>90.0</v>
      </c>
      <c r="D82" s="36" t="s">
        <v>2568</v>
      </c>
      <c r="E82" s="36" t="s">
        <v>253</v>
      </c>
    </row>
    <row r="83">
      <c r="A83" s="36" t="s">
        <v>435</v>
      </c>
      <c r="B83" s="36" t="s">
        <v>446</v>
      </c>
      <c r="C83" s="36">
        <v>4.0</v>
      </c>
      <c r="D83" s="36" t="s">
        <v>2569</v>
      </c>
      <c r="E83" s="36" t="s">
        <v>253</v>
      </c>
    </row>
    <row r="84">
      <c r="A84" s="36" t="s">
        <v>435</v>
      </c>
      <c r="B84" s="36" t="s">
        <v>447</v>
      </c>
      <c r="C84" s="36">
        <v>1.0</v>
      </c>
      <c r="D84" s="36" t="s">
        <v>2570</v>
      </c>
      <c r="E84" s="36" t="s">
        <v>253</v>
      </c>
    </row>
    <row r="85">
      <c r="A85" s="36" t="s">
        <v>435</v>
      </c>
      <c r="B85" s="36" t="s">
        <v>448</v>
      </c>
      <c r="C85" s="36">
        <v>21.0</v>
      </c>
      <c r="D85" s="36" t="s">
        <v>2571</v>
      </c>
      <c r="E85" s="36" t="s">
        <v>253</v>
      </c>
    </row>
    <row r="86">
      <c r="A86" s="36" t="s">
        <v>435</v>
      </c>
      <c r="B86" s="36" t="s">
        <v>451</v>
      </c>
      <c r="C86" s="36">
        <v>2.0</v>
      </c>
      <c r="D86" s="36" t="s">
        <v>2572</v>
      </c>
      <c r="E86" s="36" t="s">
        <v>253</v>
      </c>
    </row>
    <row r="87">
      <c r="A87" s="36" t="s">
        <v>438</v>
      </c>
      <c r="B87" s="36" t="s">
        <v>428</v>
      </c>
      <c r="C87" s="36">
        <v>5.0</v>
      </c>
      <c r="D87" s="36" t="s">
        <v>2573</v>
      </c>
      <c r="E87" s="36" t="s">
        <v>253</v>
      </c>
    </row>
    <row r="88">
      <c r="A88" s="36" t="s">
        <v>438</v>
      </c>
      <c r="B88" s="36" t="s">
        <v>430</v>
      </c>
      <c r="C88" s="36">
        <v>24.0</v>
      </c>
      <c r="D88" s="36" t="s">
        <v>2574</v>
      </c>
      <c r="E88" s="36" t="s">
        <v>253</v>
      </c>
    </row>
    <row r="89">
      <c r="A89" s="36" t="s">
        <v>438</v>
      </c>
      <c r="B89" s="36" t="s">
        <v>432</v>
      </c>
      <c r="C89" s="36">
        <v>1.0</v>
      </c>
      <c r="D89" s="36" t="s">
        <v>2165</v>
      </c>
      <c r="E89" s="36" t="s">
        <v>253</v>
      </c>
    </row>
    <row r="90">
      <c r="A90" s="36" t="s">
        <v>438</v>
      </c>
      <c r="B90" s="36" t="s">
        <v>435</v>
      </c>
      <c r="C90" s="36">
        <v>1.0</v>
      </c>
      <c r="D90" s="36" t="s">
        <v>2570</v>
      </c>
      <c r="E90" s="36" t="s">
        <v>253</v>
      </c>
    </row>
    <row r="91">
      <c r="A91" s="36" t="s">
        <v>438</v>
      </c>
      <c r="B91" s="36" t="s">
        <v>441</v>
      </c>
      <c r="C91" s="36">
        <v>3.0</v>
      </c>
      <c r="D91" s="36" t="s">
        <v>2575</v>
      </c>
      <c r="E91" s="36" t="s">
        <v>253</v>
      </c>
    </row>
    <row r="92">
      <c r="A92" s="36" t="s">
        <v>438</v>
      </c>
      <c r="B92" s="36" t="s">
        <v>444</v>
      </c>
      <c r="C92" s="36">
        <v>45.0</v>
      </c>
      <c r="D92" s="36" t="s">
        <v>2576</v>
      </c>
      <c r="E92" s="36" t="s">
        <v>253</v>
      </c>
    </row>
    <row r="93">
      <c r="A93" s="36" t="s">
        <v>438</v>
      </c>
      <c r="B93" s="36" t="s">
        <v>447</v>
      </c>
      <c r="C93" s="36">
        <v>1.0</v>
      </c>
      <c r="D93" s="36" t="s">
        <v>2570</v>
      </c>
      <c r="E93" s="36" t="s">
        <v>253</v>
      </c>
    </row>
    <row r="94">
      <c r="A94" s="36" t="s">
        <v>438</v>
      </c>
      <c r="B94" s="36" t="s">
        <v>448</v>
      </c>
      <c r="C94" s="36">
        <v>1.0</v>
      </c>
      <c r="D94" s="36" t="s">
        <v>2577</v>
      </c>
      <c r="E94" s="36" t="s">
        <v>253</v>
      </c>
    </row>
    <row r="95">
      <c r="A95" s="36" t="s">
        <v>438</v>
      </c>
      <c r="B95" s="36" t="s">
        <v>451</v>
      </c>
      <c r="C95" s="36">
        <v>2.0</v>
      </c>
      <c r="D95" s="36" t="s">
        <v>2578</v>
      </c>
      <c r="E95" s="36" t="s">
        <v>253</v>
      </c>
    </row>
    <row r="96">
      <c r="A96" s="36" t="s">
        <v>439</v>
      </c>
      <c r="B96" s="36" t="s">
        <v>425</v>
      </c>
      <c r="C96" s="36">
        <v>1.0</v>
      </c>
      <c r="D96" s="36" t="s">
        <v>2545</v>
      </c>
      <c r="E96" s="36" t="s">
        <v>253</v>
      </c>
    </row>
    <row r="97">
      <c r="A97" s="36" t="s">
        <v>439</v>
      </c>
      <c r="B97" s="36" t="s">
        <v>428</v>
      </c>
      <c r="C97" s="36">
        <v>2.0</v>
      </c>
      <c r="D97" s="36" t="s">
        <v>2579</v>
      </c>
      <c r="E97" s="36" t="s">
        <v>253</v>
      </c>
    </row>
    <row r="98">
      <c r="A98" s="36" t="s">
        <v>439</v>
      </c>
      <c r="B98" s="36" t="s">
        <v>430</v>
      </c>
      <c r="C98" s="36">
        <v>4.0</v>
      </c>
      <c r="D98" s="36" t="s">
        <v>2580</v>
      </c>
      <c r="E98" s="36" t="s">
        <v>253</v>
      </c>
    </row>
    <row r="99">
      <c r="A99" s="36" t="s">
        <v>439</v>
      </c>
      <c r="B99" s="36" t="s">
        <v>432</v>
      </c>
      <c r="C99" s="36">
        <v>1.0</v>
      </c>
      <c r="D99" s="36" t="s">
        <v>2581</v>
      </c>
      <c r="E99" s="36" t="s">
        <v>253</v>
      </c>
    </row>
    <row r="100">
      <c r="A100" s="36" t="s">
        <v>439</v>
      </c>
      <c r="B100" s="36" t="s">
        <v>435</v>
      </c>
      <c r="C100" s="36">
        <v>1.0</v>
      </c>
      <c r="D100" s="36" t="s">
        <v>2545</v>
      </c>
      <c r="E100" s="36" t="s">
        <v>253</v>
      </c>
    </row>
    <row r="101">
      <c r="A101" s="36" t="s">
        <v>439</v>
      </c>
      <c r="B101" s="36" t="s">
        <v>444</v>
      </c>
      <c r="C101" s="36">
        <v>6.0</v>
      </c>
      <c r="D101" s="36" t="s">
        <v>2582</v>
      </c>
      <c r="E101" s="36" t="s">
        <v>253</v>
      </c>
    </row>
    <row r="102">
      <c r="A102" s="36" t="s">
        <v>439</v>
      </c>
      <c r="B102" s="36" t="s">
        <v>451</v>
      </c>
      <c r="C102" s="36">
        <v>3.0</v>
      </c>
      <c r="D102" s="36" t="s">
        <v>2583</v>
      </c>
      <c r="E102" s="36" t="s">
        <v>253</v>
      </c>
    </row>
    <row r="103">
      <c r="A103" s="36" t="s">
        <v>440</v>
      </c>
      <c r="B103" s="36" t="s">
        <v>425</v>
      </c>
      <c r="C103" s="36">
        <v>1.0</v>
      </c>
      <c r="D103" s="36" t="s">
        <v>2516</v>
      </c>
      <c r="E103" s="36" t="s">
        <v>253</v>
      </c>
    </row>
    <row r="104">
      <c r="A104" s="36" t="s">
        <v>440</v>
      </c>
      <c r="B104" s="36" t="s">
        <v>428</v>
      </c>
      <c r="C104" s="36">
        <v>2.0</v>
      </c>
      <c r="D104" s="36" t="s">
        <v>2584</v>
      </c>
      <c r="E104" s="36" t="s">
        <v>253</v>
      </c>
    </row>
    <row r="105">
      <c r="A105" s="36" t="s">
        <v>440</v>
      </c>
      <c r="B105" s="36" t="s">
        <v>430</v>
      </c>
      <c r="C105" s="36">
        <v>4.0</v>
      </c>
      <c r="D105" s="36" t="s">
        <v>2585</v>
      </c>
      <c r="E105" s="36" t="s">
        <v>253</v>
      </c>
    </row>
    <row r="106">
      <c r="A106" s="36" t="s">
        <v>440</v>
      </c>
      <c r="B106" s="36" t="s">
        <v>444</v>
      </c>
      <c r="C106" s="36">
        <v>15.0</v>
      </c>
      <c r="D106" s="36" t="s">
        <v>2586</v>
      </c>
      <c r="E106" s="36" t="s">
        <v>253</v>
      </c>
    </row>
    <row r="107">
      <c r="A107" s="36" t="s">
        <v>440</v>
      </c>
      <c r="B107" s="36" t="s">
        <v>448</v>
      </c>
      <c r="C107" s="36">
        <v>3.0</v>
      </c>
      <c r="D107" s="36" t="s">
        <v>2587</v>
      </c>
      <c r="E107" s="36" t="s">
        <v>253</v>
      </c>
    </row>
    <row r="108">
      <c r="A108" s="36" t="s">
        <v>441</v>
      </c>
      <c r="B108" s="36" t="s">
        <v>425</v>
      </c>
      <c r="C108" s="36">
        <v>12.0</v>
      </c>
      <c r="D108" s="36" t="s">
        <v>2588</v>
      </c>
      <c r="E108" s="36" t="s">
        <v>253</v>
      </c>
    </row>
    <row r="109">
      <c r="A109" s="36" t="s">
        <v>441</v>
      </c>
      <c r="B109" s="36" t="s">
        <v>428</v>
      </c>
      <c r="C109" s="36">
        <v>18.0</v>
      </c>
      <c r="D109" s="36" t="s">
        <v>2589</v>
      </c>
      <c r="E109" s="36" t="s">
        <v>253</v>
      </c>
    </row>
    <row r="110">
      <c r="A110" s="36" t="s">
        <v>441</v>
      </c>
      <c r="B110" s="36" t="s">
        <v>430</v>
      </c>
      <c r="C110" s="36">
        <v>44.0</v>
      </c>
      <c r="D110" s="36" t="s">
        <v>2590</v>
      </c>
      <c r="E110" s="36" t="s">
        <v>253</v>
      </c>
    </row>
    <row r="111">
      <c r="A111" s="36" t="s">
        <v>441</v>
      </c>
      <c r="B111" s="36" t="s">
        <v>432</v>
      </c>
      <c r="C111" s="36">
        <v>7.0</v>
      </c>
      <c r="D111" s="36" t="s">
        <v>2591</v>
      </c>
      <c r="E111" s="36" t="s">
        <v>253</v>
      </c>
    </row>
    <row r="112">
      <c r="A112" s="36" t="s">
        <v>441</v>
      </c>
      <c r="B112" s="36" t="s">
        <v>435</v>
      </c>
      <c r="C112" s="36">
        <v>9.0</v>
      </c>
      <c r="D112" s="36" t="s">
        <v>2592</v>
      </c>
      <c r="E112" s="36" t="s">
        <v>253</v>
      </c>
    </row>
    <row r="113">
      <c r="A113" s="36" t="s">
        <v>441</v>
      </c>
      <c r="B113" s="36" t="s">
        <v>438</v>
      </c>
      <c r="C113" s="36">
        <v>2.0</v>
      </c>
      <c r="D113" s="36" t="s">
        <v>2593</v>
      </c>
      <c r="E113" s="36" t="s">
        <v>253</v>
      </c>
    </row>
    <row r="114">
      <c r="A114" s="36" t="s">
        <v>441</v>
      </c>
      <c r="B114" s="36" t="s">
        <v>440</v>
      </c>
      <c r="C114" s="36">
        <v>1.0</v>
      </c>
      <c r="D114" s="36" t="s">
        <v>1241</v>
      </c>
      <c r="E114" s="36" t="s">
        <v>253</v>
      </c>
    </row>
    <row r="115">
      <c r="A115" s="36" t="s">
        <v>441</v>
      </c>
      <c r="B115" s="36" t="s">
        <v>442</v>
      </c>
      <c r="C115" s="36">
        <v>1.0</v>
      </c>
      <c r="D115" s="36" t="s">
        <v>2594</v>
      </c>
      <c r="E115" s="36" t="s">
        <v>253</v>
      </c>
    </row>
    <row r="116">
      <c r="A116" s="36" t="s">
        <v>441</v>
      </c>
      <c r="B116" s="36" t="s">
        <v>443</v>
      </c>
      <c r="C116" s="36">
        <v>2.0</v>
      </c>
      <c r="D116" s="36" t="s">
        <v>2595</v>
      </c>
      <c r="E116" s="36" t="s">
        <v>253</v>
      </c>
    </row>
    <row r="117">
      <c r="A117" s="36" t="s">
        <v>441</v>
      </c>
      <c r="B117" s="36" t="s">
        <v>444</v>
      </c>
      <c r="C117" s="36">
        <v>137.0</v>
      </c>
      <c r="D117" s="36" t="s">
        <v>2596</v>
      </c>
      <c r="E117" s="36" t="s">
        <v>253</v>
      </c>
    </row>
    <row r="118">
      <c r="A118" s="36" t="s">
        <v>441</v>
      </c>
      <c r="B118" s="36" t="s">
        <v>446</v>
      </c>
      <c r="C118" s="36">
        <v>3.0</v>
      </c>
      <c r="D118" s="36" t="s">
        <v>2597</v>
      </c>
      <c r="E118" s="36" t="s">
        <v>253</v>
      </c>
    </row>
    <row r="119">
      <c r="A119" s="36" t="s">
        <v>441</v>
      </c>
      <c r="B119" s="36" t="s">
        <v>447</v>
      </c>
      <c r="C119" s="36">
        <v>1.0</v>
      </c>
      <c r="D119" s="36" t="s">
        <v>2598</v>
      </c>
      <c r="E119" s="36" t="s">
        <v>253</v>
      </c>
    </row>
    <row r="120">
      <c r="A120" s="36" t="s">
        <v>441</v>
      </c>
      <c r="B120" s="36" t="s">
        <v>448</v>
      </c>
      <c r="C120" s="36">
        <v>22.0</v>
      </c>
      <c r="D120" s="36" t="s">
        <v>2599</v>
      </c>
      <c r="E120" s="36" t="s">
        <v>253</v>
      </c>
    </row>
    <row r="121">
      <c r="A121" s="36" t="s">
        <v>441</v>
      </c>
      <c r="B121" s="36" t="s">
        <v>451</v>
      </c>
      <c r="C121" s="36">
        <v>4.0</v>
      </c>
      <c r="D121" s="36" t="s">
        <v>2600</v>
      </c>
      <c r="E121" s="36" t="s">
        <v>253</v>
      </c>
    </row>
    <row r="122">
      <c r="A122" s="36" t="s">
        <v>441</v>
      </c>
      <c r="B122" s="36" t="s">
        <v>452</v>
      </c>
      <c r="C122" s="36">
        <v>1.0</v>
      </c>
      <c r="D122" s="36" t="s">
        <v>1758</v>
      </c>
      <c r="E122" s="36" t="s">
        <v>253</v>
      </c>
    </row>
    <row r="123">
      <c r="A123" s="36" t="s">
        <v>442</v>
      </c>
      <c r="B123" s="36" t="s">
        <v>425</v>
      </c>
      <c r="C123" s="36">
        <v>3.0</v>
      </c>
      <c r="D123" s="36" t="s">
        <v>2601</v>
      </c>
      <c r="E123" s="36" t="s">
        <v>253</v>
      </c>
    </row>
    <row r="124">
      <c r="A124" s="36" t="s">
        <v>442</v>
      </c>
      <c r="B124" s="36" t="s">
        <v>428</v>
      </c>
      <c r="C124" s="36">
        <v>5.0</v>
      </c>
      <c r="D124" s="36" t="s">
        <v>2602</v>
      </c>
      <c r="E124" s="36" t="s">
        <v>253</v>
      </c>
    </row>
    <row r="125">
      <c r="A125" s="36" t="s">
        <v>442</v>
      </c>
      <c r="B125" s="36" t="s">
        <v>430</v>
      </c>
      <c r="C125" s="36">
        <v>11.0</v>
      </c>
      <c r="D125" s="36" t="s">
        <v>2603</v>
      </c>
      <c r="E125" s="36" t="s">
        <v>253</v>
      </c>
    </row>
    <row r="126">
      <c r="A126" s="36" t="s">
        <v>442</v>
      </c>
      <c r="B126" s="36" t="s">
        <v>435</v>
      </c>
      <c r="C126" s="36">
        <v>3.0</v>
      </c>
      <c r="D126" s="36" t="s">
        <v>2604</v>
      </c>
      <c r="E126" s="36" t="s">
        <v>253</v>
      </c>
    </row>
    <row r="127">
      <c r="A127" s="36" t="s">
        <v>442</v>
      </c>
      <c r="B127" s="36" t="s">
        <v>439</v>
      </c>
      <c r="C127" s="36">
        <v>1.0</v>
      </c>
      <c r="D127" s="36" t="s">
        <v>2605</v>
      </c>
      <c r="E127" s="36" t="s">
        <v>253</v>
      </c>
    </row>
    <row r="128">
      <c r="A128" s="36" t="s">
        <v>442</v>
      </c>
      <c r="B128" s="36" t="s">
        <v>441</v>
      </c>
      <c r="C128" s="36">
        <v>4.0</v>
      </c>
      <c r="D128" s="36" t="s">
        <v>2606</v>
      </c>
      <c r="E128" s="36" t="s">
        <v>253</v>
      </c>
    </row>
    <row r="129">
      <c r="A129" s="36" t="s">
        <v>442</v>
      </c>
      <c r="B129" s="36" t="s">
        <v>443</v>
      </c>
      <c r="C129" s="36">
        <v>1.0</v>
      </c>
      <c r="D129" s="36" t="s">
        <v>1418</v>
      </c>
      <c r="E129" s="36" t="s">
        <v>253</v>
      </c>
    </row>
    <row r="130">
      <c r="A130" s="36" t="s">
        <v>442</v>
      </c>
      <c r="B130" s="36" t="s">
        <v>444</v>
      </c>
      <c r="C130" s="36">
        <v>27.0</v>
      </c>
      <c r="D130" s="36" t="s">
        <v>2607</v>
      </c>
      <c r="E130" s="36" t="s">
        <v>253</v>
      </c>
    </row>
    <row r="131">
      <c r="A131" s="36" t="s">
        <v>442</v>
      </c>
      <c r="B131" s="36" t="s">
        <v>446</v>
      </c>
      <c r="C131" s="36">
        <v>1.0</v>
      </c>
      <c r="D131" s="36" t="s">
        <v>2608</v>
      </c>
      <c r="E131" s="36" t="s">
        <v>253</v>
      </c>
    </row>
    <row r="132">
      <c r="A132" s="36" t="s">
        <v>442</v>
      </c>
      <c r="B132" s="36" t="s">
        <v>447</v>
      </c>
      <c r="C132" s="36">
        <v>1.0</v>
      </c>
      <c r="D132" s="36" t="s">
        <v>2609</v>
      </c>
      <c r="E132" s="36" t="s">
        <v>253</v>
      </c>
    </row>
    <row r="133">
      <c r="A133" s="36" t="s">
        <v>442</v>
      </c>
      <c r="B133" s="36" t="s">
        <v>448</v>
      </c>
      <c r="C133" s="36">
        <v>2.0</v>
      </c>
      <c r="D133" s="36" t="s">
        <v>2610</v>
      </c>
      <c r="E133" s="36" t="s">
        <v>253</v>
      </c>
    </row>
    <row r="134">
      <c r="A134" s="36" t="s">
        <v>443</v>
      </c>
      <c r="B134" s="36" t="s">
        <v>428</v>
      </c>
      <c r="C134" s="36">
        <v>2.0</v>
      </c>
      <c r="D134" s="36" t="s">
        <v>2611</v>
      </c>
      <c r="E134" s="36" t="s">
        <v>253</v>
      </c>
    </row>
    <row r="135">
      <c r="A135" s="36" t="s">
        <v>443</v>
      </c>
      <c r="B135" s="36" t="s">
        <v>430</v>
      </c>
      <c r="C135" s="36">
        <v>17.0</v>
      </c>
      <c r="D135" s="36" t="s">
        <v>2612</v>
      </c>
      <c r="E135" s="36" t="s">
        <v>253</v>
      </c>
    </row>
    <row r="136">
      <c r="A136" s="36" t="s">
        <v>443</v>
      </c>
      <c r="B136" s="36" t="s">
        <v>432</v>
      </c>
      <c r="C136" s="36">
        <v>1.0</v>
      </c>
      <c r="D136" s="36" t="s">
        <v>1211</v>
      </c>
      <c r="E136" s="36" t="s">
        <v>253</v>
      </c>
    </row>
    <row r="137">
      <c r="A137" s="36" t="s">
        <v>443</v>
      </c>
      <c r="B137" s="36" t="s">
        <v>435</v>
      </c>
      <c r="C137" s="36">
        <v>13.0</v>
      </c>
      <c r="D137" s="36" t="s">
        <v>2613</v>
      </c>
      <c r="E137" s="36" t="s">
        <v>253</v>
      </c>
    </row>
    <row r="138">
      <c r="A138" s="36" t="s">
        <v>443</v>
      </c>
      <c r="B138" s="36" t="s">
        <v>441</v>
      </c>
      <c r="C138" s="36">
        <v>17.0</v>
      </c>
      <c r="D138" s="36" t="s">
        <v>2614</v>
      </c>
      <c r="E138" s="36" t="s">
        <v>253</v>
      </c>
    </row>
    <row r="139">
      <c r="A139" s="36" t="s">
        <v>443</v>
      </c>
      <c r="B139" s="36" t="s">
        <v>444</v>
      </c>
      <c r="C139" s="36">
        <v>22.0</v>
      </c>
      <c r="D139" s="36" t="s">
        <v>2615</v>
      </c>
      <c r="E139" s="36" t="s">
        <v>253</v>
      </c>
    </row>
    <row r="140">
      <c r="A140" s="36" t="s">
        <v>443</v>
      </c>
      <c r="B140" s="36" t="s">
        <v>448</v>
      </c>
      <c r="C140" s="36">
        <v>14.0</v>
      </c>
      <c r="D140" s="36" t="s">
        <v>2616</v>
      </c>
      <c r="E140" s="36" t="s">
        <v>253</v>
      </c>
    </row>
    <row r="141">
      <c r="A141" s="36" t="s">
        <v>443</v>
      </c>
      <c r="B141" s="36" t="s">
        <v>451</v>
      </c>
      <c r="C141" s="36">
        <v>1.0</v>
      </c>
      <c r="D141" s="36" t="s">
        <v>2244</v>
      </c>
      <c r="E141" s="36" t="s">
        <v>253</v>
      </c>
    </row>
    <row r="142">
      <c r="A142" s="36" t="s">
        <v>444</v>
      </c>
      <c r="B142" s="36" t="s">
        <v>425</v>
      </c>
      <c r="C142" s="36">
        <v>1.0</v>
      </c>
      <c r="D142" s="36" t="s">
        <v>2617</v>
      </c>
      <c r="E142" s="36" t="s">
        <v>253</v>
      </c>
    </row>
    <row r="143">
      <c r="A143" s="36" t="s">
        <v>444</v>
      </c>
      <c r="B143" s="36" t="s">
        <v>428</v>
      </c>
      <c r="C143" s="36">
        <v>9.0</v>
      </c>
      <c r="D143" s="36" t="s">
        <v>2618</v>
      </c>
      <c r="E143" s="36" t="s">
        <v>253</v>
      </c>
    </row>
    <row r="144">
      <c r="A144" s="36" t="s">
        <v>444</v>
      </c>
      <c r="B144" s="36" t="s">
        <v>430</v>
      </c>
      <c r="C144" s="36">
        <v>55.0</v>
      </c>
      <c r="D144" s="36" t="s">
        <v>2619</v>
      </c>
      <c r="E144" s="36" t="s">
        <v>253</v>
      </c>
    </row>
    <row r="145">
      <c r="A145" s="36" t="s">
        <v>444</v>
      </c>
      <c r="B145" s="36" t="s">
        <v>440</v>
      </c>
      <c r="C145" s="36">
        <v>2.0</v>
      </c>
      <c r="D145" s="36" t="s">
        <v>2620</v>
      </c>
      <c r="E145" s="36" t="s">
        <v>253</v>
      </c>
    </row>
    <row r="146">
      <c r="A146" s="36" t="s">
        <v>444</v>
      </c>
      <c r="B146" s="36" t="s">
        <v>448</v>
      </c>
      <c r="C146" s="36">
        <v>3.0</v>
      </c>
      <c r="D146" s="36" t="s">
        <v>2621</v>
      </c>
      <c r="E146" s="36" t="s">
        <v>253</v>
      </c>
    </row>
    <row r="147">
      <c r="A147" s="36" t="s">
        <v>445</v>
      </c>
      <c r="B147" s="36" t="s">
        <v>428</v>
      </c>
      <c r="C147" s="36">
        <v>1.0</v>
      </c>
      <c r="D147" s="36" t="s">
        <v>2622</v>
      </c>
      <c r="E147" s="36" t="s">
        <v>253</v>
      </c>
    </row>
    <row r="148">
      <c r="A148" s="36" t="s">
        <v>445</v>
      </c>
      <c r="B148" s="36" t="s">
        <v>430</v>
      </c>
      <c r="C148" s="36">
        <v>1.0</v>
      </c>
      <c r="D148" s="36" t="s">
        <v>2622</v>
      </c>
      <c r="E148" s="36" t="s">
        <v>253</v>
      </c>
    </row>
    <row r="149">
      <c r="A149" s="36" t="s">
        <v>445</v>
      </c>
      <c r="B149" s="36" t="s">
        <v>435</v>
      </c>
      <c r="C149" s="36">
        <v>1.0</v>
      </c>
      <c r="D149" s="36" t="s">
        <v>2622</v>
      </c>
      <c r="E149" s="36" t="s">
        <v>253</v>
      </c>
    </row>
    <row r="150">
      <c r="A150" s="36" t="s">
        <v>445</v>
      </c>
      <c r="B150" s="36" t="s">
        <v>441</v>
      </c>
      <c r="C150" s="36">
        <v>1.0</v>
      </c>
      <c r="D150" s="36" t="s">
        <v>2622</v>
      </c>
      <c r="E150" s="36" t="s">
        <v>253</v>
      </c>
    </row>
    <row r="151">
      <c r="A151" s="36" t="s">
        <v>445</v>
      </c>
      <c r="B151" s="36" t="s">
        <v>443</v>
      </c>
      <c r="C151" s="36">
        <v>1.0</v>
      </c>
      <c r="D151" s="36" t="s">
        <v>2622</v>
      </c>
      <c r="E151" s="36" t="s">
        <v>253</v>
      </c>
    </row>
    <row r="152">
      <c r="A152" s="36" t="s">
        <v>445</v>
      </c>
      <c r="B152" s="36" t="s">
        <v>444</v>
      </c>
      <c r="C152" s="36">
        <v>2.0</v>
      </c>
      <c r="D152" s="36" t="s">
        <v>2623</v>
      </c>
      <c r="E152" s="36" t="s">
        <v>253</v>
      </c>
    </row>
    <row r="153">
      <c r="A153" s="36" t="s">
        <v>445</v>
      </c>
      <c r="B153" s="36" t="s">
        <v>448</v>
      </c>
      <c r="C153" s="36">
        <v>1.0</v>
      </c>
      <c r="D153" s="36" t="s">
        <v>2622</v>
      </c>
      <c r="E153" s="36" t="s">
        <v>253</v>
      </c>
    </row>
    <row r="154">
      <c r="A154" s="36" t="s">
        <v>446</v>
      </c>
      <c r="B154" s="36" t="s">
        <v>425</v>
      </c>
      <c r="C154" s="36">
        <v>4.0</v>
      </c>
      <c r="D154" s="36" t="s">
        <v>2624</v>
      </c>
      <c r="E154" s="36" t="s">
        <v>253</v>
      </c>
    </row>
    <row r="155">
      <c r="A155" s="36" t="s">
        <v>446</v>
      </c>
      <c r="B155" s="36" t="s">
        <v>428</v>
      </c>
      <c r="C155" s="36">
        <v>6.0</v>
      </c>
      <c r="D155" s="36" t="s">
        <v>2625</v>
      </c>
      <c r="E155" s="36" t="s">
        <v>253</v>
      </c>
    </row>
    <row r="156">
      <c r="A156" s="36" t="s">
        <v>446</v>
      </c>
      <c r="B156" s="36" t="s">
        <v>430</v>
      </c>
      <c r="C156" s="36">
        <v>10.0</v>
      </c>
      <c r="D156" s="36" t="s">
        <v>2626</v>
      </c>
      <c r="E156" s="36" t="s">
        <v>253</v>
      </c>
    </row>
    <row r="157">
      <c r="A157" s="36" t="s">
        <v>446</v>
      </c>
      <c r="B157" s="36" t="s">
        <v>432</v>
      </c>
      <c r="C157" s="36">
        <v>2.0</v>
      </c>
      <c r="D157" s="36" t="s">
        <v>2627</v>
      </c>
      <c r="E157" s="36" t="s">
        <v>253</v>
      </c>
    </row>
    <row r="158">
      <c r="A158" s="36" t="s">
        <v>446</v>
      </c>
      <c r="B158" s="36" t="s">
        <v>433</v>
      </c>
      <c r="C158" s="36">
        <v>1.0</v>
      </c>
      <c r="D158" s="36" t="s">
        <v>2563</v>
      </c>
      <c r="E158" s="36" t="s">
        <v>253</v>
      </c>
    </row>
    <row r="159">
      <c r="A159" s="36" t="s">
        <v>446</v>
      </c>
      <c r="B159" s="36" t="s">
        <v>435</v>
      </c>
      <c r="C159" s="36">
        <v>1.0</v>
      </c>
      <c r="D159" s="36" t="s">
        <v>2628</v>
      </c>
      <c r="E159" s="36" t="s">
        <v>253</v>
      </c>
    </row>
    <row r="160">
      <c r="A160" s="36" t="s">
        <v>446</v>
      </c>
      <c r="B160" s="36" t="s">
        <v>440</v>
      </c>
      <c r="C160" s="36">
        <v>1.0</v>
      </c>
      <c r="D160" s="36" t="s">
        <v>1241</v>
      </c>
      <c r="E160" s="36" t="s">
        <v>253</v>
      </c>
    </row>
    <row r="161">
      <c r="A161" s="36" t="s">
        <v>446</v>
      </c>
      <c r="B161" s="36" t="s">
        <v>441</v>
      </c>
      <c r="C161" s="36">
        <v>2.0</v>
      </c>
      <c r="D161" s="36" t="s">
        <v>2629</v>
      </c>
      <c r="E161" s="36" t="s">
        <v>253</v>
      </c>
    </row>
    <row r="162">
      <c r="A162" s="36" t="s">
        <v>446</v>
      </c>
      <c r="B162" s="36" t="s">
        <v>444</v>
      </c>
      <c r="C162" s="36">
        <v>21.0</v>
      </c>
      <c r="D162" s="36" t="s">
        <v>2630</v>
      </c>
      <c r="E162" s="36" t="s">
        <v>253</v>
      </c>
    </row>
    <row r="163">
      <c r="A163" s="36" t="s">
        <v>447</v>
      </c>
      <c r="B163" s="36" t="s">
        <v>425</v>
      </c>
      <c r="C163" s="36">
        <v>1.0</v>
      </c>
      <c r="D163" s="36" t="s">
        <v>2631</v>
      </c>
      <c r="E163" s="36" t="s">
        <v>253</v>
      </c>
    </row>
    <row r="164">
      <c r="A164" s="36" t="s">
        <v>447</v>
      </c>
      <c r="B164" s="36" t="s">
        <v>428</v>
      </c>
      <c r="C164" s="36">
        <v>1.0</v>
      </c>
      <c r="D164" s="36" t="s">
        <v>2632</v>
      </c>
      <c r="E164" s="36" t="s">
        <v>253</v>
      </c>
    </row>
    <row r="165">
      <c r="A165" s="36" t="s">
        <v>447</v>
      </c>
      <c r="B165" s="36" t="s">
        <v>430</v>
      </c>
      <c r="C165" s="36">
        <v>13.0</v>
      </c>
      <c r="D165" s="36" t="s">
        <v>2633</v>
      </c>
      <c r="E165" s="36" t="s">
        <v>253</v>
      </c>
    </row>
    <row r="166">
      <c r="A166" s="36" t="s">
        <v>447</v>
      </c>
      <c r="B166" s="36" t="s">
        <v>431</v>
      </c>
      <c r="C166" s="36">
        <v>1.0</v>
      </c>
      <c r="D166" s="36" t="s">
        <v>2634</v>
      </c>
      <c r="E166" s="36" t="s">
        <v>253</v>
      </c>
    </row>
    <row r="167">
      <c r="A167" s="36" t="s">
        <v>447</v>
      </c>
      <c r="B167" s="36" t="s">
        <v>432</v>
      </c>
      <c r="C167" s="36">
        <v>3.0</v>
      </c>
      <c r="D167" s="36" t="s">
        <v>2635</v>
      </c>
      <c r="E167" s="36" t="s">
        <v>253</v>
      </c>
    </row>
    <row r="168">
      <c r="A168" s="36" t="s">
        <v>447</v>
      </c>
      <c r="B168" s="36" t="s">
        <v>435</v>
      </c>
      <c r="C168" s="36">
        <v>3.0</v>
      </c>
      <c r="D168" s="36" t="s">
        <v>2636</v>
      </c>
      <c r="E168" s="36" t="s">
        <v>253</v>
      </c>
    </row>
    <row r="169">
      <c r="A169" s="36" t="s">
        <v>447</v>
      </c>
      <c r="B169" s="36" t="s">
        <v>438</v>
      </c>
      <c r="C169" s="36">
        <v>1.0</v>
      </c>
      <c r="D169" s="36" t="s">
        <v>2153</v>
      </c>
      <c r="E169" s="36" t="s">
        <v>253</v>
      </c>
    </row>
    <row r="170">
      <c r="A170" s="36" t="s">
        <v>447</v>
      </c>
      <c r="B170" s="36" t="s">
        <v>440</v>
      </c>
      <c r="C170" s="36">
        <v>1.0</v>
      </c>
      <c r="D170" s="36" t="s">
        <v>2637</v>
      </c>
      <c r="E170" s="36" t="s">
        <v>253</v>
      </c>
    </row>
    <row r="171">
      <c r="A171" s="36" t="s">
        <v>447</v>
      </c>
      <c r="B171" s="36" t="s">
        <v>441</v>
      </c>
      <c r="C171" s="36">
        <v>4.0</v>
      </c>
      <c r="D171" s="36" t="s">
        <v>2638</v>
      </c>
      <c r="E171" s="36" t="s">
        <v>253</v>
      </c>
    </row>
    <row r="172">
      <c r="A172" s="36" t="s">
        <v>447</v>
      </c>
      <c r="B172" s="36" t="s">
        <v>442</v>
      </c>
      <c r="C172" s="36">
        <v>2.0</v>
      </c>
      <c r="D172" s="36" t="s">
        <v>2639</v>
      </c>
      <c r="E172" s="36" t="s">
        <v>253</v>
      </c>
    </row>
    <row r="173">
      <c r="A173" s="36" t="s">
        <v>447</v>
      </c>
      <c r="B173" s="36" t="s">
        <v>443</v>
      </c>
      <c r="C173" s="36">
        <v>1.0</v>
      </c>
      <c r="D173" s="36" t="s">
        <v>1211</v>
      </c>
      <c r="E173" s="36" t="s">
        <v>253</v>
      </c>
    </row>
    <row r="174">
      <c r="A174" s="36" t="s">
        <v>447</v>
      </c>
      <c r="B174" s="36" t="s">
        <v>444</v>
      </c>
      <c r="C174" s="36">
        <v>49.0</v>
      </c>
      <c r="D174" s="36" t="s">
        <v>2640</v>
      </c>
      <c r="E174" s="36" t="s">
        <v>253</v>
      </c>
    </row>
    <row r="175">
      <c r="A175" s="36" t="s">
        <v>447</v>
      </c>
      <c r="B175" s="36" t="s">
        <v>448</v>
      </c>
      <c r="C175" s="36">
        <v>9.0</v>
      </c>
      <c r="D175" s="36" t="s">
        <v>2641</v>
      </c>
      <c r="E175" s="36" t="s">
        <v>253</v>
      </c>
    </row>
    <row r="176">
      <c r="A176" s="36" t="s">
        <v>448</v>
      </c>
      <c r="B176" s="36" t="s">
        <v>425</v>
      </c>
      <c r="C176" s="36">
        <v>3.0</v>
      </c>
      <c r="D176" s="36" t="s">
        <v>2642</v>
      </c>
      <c r="E176" s="36" t="s">
        <v>253</v>
      </c>
    </row>
    <row r="177">
      <c r="A177" s="36" t="s">
        <v>448</v>
      </c>
      <c r="B177" s="36" t="s">
        <v>430</v>
      </c>
      <c r="C177" s="36">
        <v>11.0</v>
      </c>
      <c r="D177" s="36" t="s">
        <v>2643</v>
      </c>
      <c r="E177" s="36" t="s">
        <v>253</v>
      </c>
    </row>
    <row r="178">
      <c r="A178" s="36" t="s">
        <v>448</v>
      </c>
      <c r="B178" s="36" t="s">
        <v>432</v>
      </c>
      <c r="C178" s="36">
        <v>1.0</v>
      </c>
      <c r="D178" s="36" t="s">
        <v>1535</v>
      </c>
      <c r="E178" s="36" t="s">
        <v>253</v>
      </c>
    </row>
    <row r="179">
      <c r="A179" s="36" t="s">
        <v>448</v>
      </c>
      <c r="B179" s="36" t="s">
        <v>440</v>
      </c>
      <c r="C179" s="36">
        <v>1.0</v>
      </c>
      <c r="D179" s="36" t="s">
        <v>1343</v>
      </c>
      <c r="E179" s="36" t="s">
        <v>253</v>
      </c>
    </row>
    <row r="180">
      <c r="A180" s="36" t="s">
        <v>448</v>
      </c>
      <c r="B180" s="36" t="s">
        <v>442</v>
      </c>
      <c r="C180" s="36">
        <v>2.0</v>
      </c>
      <c r="D180" s="36" t="s">
        <v>2644</v>
      </c>
      <c r="E180" s="36" t="s">
        <v>253</v>
      </c>
    </row>
    <row r="181">
      <c r="A181" s="36" t="s">
        <v>448</v>
      </c>
      <c r="B181" s="36" t="s">
        <v>444</v>
      </c>
      <c r="C181" s="36">
        <v>85.0</v>
      </c>
      <c r="D181" s="36" t="s">
        <v>2645</v>
      </c>
      <c r="E181" s="36" t="s">
        <v>253</v>
      </c>
    </row>
    <row r="182">
      <c r="A182" s="36" t="s">
        <v>448</v>
      </c>
      <c r="B182" s="36" t="s">
        <v>447</v>
      </c>
      <c r="C182" s="36">
        <v>1.0</v>
      </c>
      <c r="D182" s="36" t="s">
        <v>2646</v>
      </c>
      <c r="E182" s="36" t="s">
        <v>253</v>
      </c>
    </row>
    <row r="183">
      <c r="A183" s="36" t="s">
        <v>449</v>
      </c>
      <c r="B183" s="36" t="s">
        <v>435</v>
      </c>
      <c r="C183" s="36">
        <v>1.0</v>
      </c>
      <c r="D183" s="36" t="s">
        <v>1333</v>
      </c>
      <c r="E183" s="36" t="s">
        <v>253</v>
      </c>
    </row>
    <row r="184">
      <c r="A184" s="36" t="s">
        <v>449</v>
      </c>
      <c r="B184" s="36" t="s">
        <v>441</v>
      </c>
      <c r="C184" s="36">
        <v>1.0</v>
      </c>
      <c r="D184" s="36" t="s">
        <v>1333</v>
      </c>
      <c r="E184" s="36" t="s">
        <v>253</v>
      </c>
    </row>
    <row r="185">
      <c r="A185" s="36" t="s">
        <v>449</v>
      </c>
      <c r="B185" s="36" t="s">
        <v>443</v>
      </c>
      <c r="C185" s="36">
        <v>1.0</v>
      </c>
      <c r="D185" s="36" t="s">
        <v>1333</v>
      </c>
      <c r="E185" s="36" t="s">
        <v>253</v>
      </c>
    </row>
    <row r="186">
      <c r="A186" s="36" t="s">
        <v>449</v>
      </c>
      <c r="B186" s="36" t="s">
        <v>444</v>
      </c>
      <c r="C186" s="36">
        <v>1.0</v>
      </c>
      <c r="D186" s="36" t="s">
        <v>1333</v>
      </c>
      <c r="E186" s="36" t="s">
        <v>253</v>
      </c>
    </row>
    <row r="187">
      <c r="A187" s="36" t="s">
        <v>450</v>
      </c>
      <c r="B187" s="36" t="s">
        <v>441</v>
      </c>
      <c r="C187" s="36">
        <v>1.0</v>
      </c>
      <c r="D187" s="36" t="s">
        <v>2182</v>
      </c>
      <c r="E187" s="36" t="s">
        <v>253</v>
      </c>
    </row>
    <row r="188">
      <c r="A188" s="36" t="s">
        <v>450</v>
      </c>
      <c r="B188" s="36" t="s">
        <v>444</v>
      </c>
      <c r="C188" s="36">
        <v>1.0</v>
      </c>
      <c r="D188" s="36" t="s">
        <v>2182</v>
      </c>
      <c r="E188" s="36" t="s">
        <v>253</v>
      </c>
    </row>
    <row r="189">
      <c r="A189" s="36" t="s">
        <v>451</v>
      </c>
      <c r="B189" s="36" t="s">
        <v>425</v>
      </c>
      <c r="C189" s="36">
        <v>8.0</v>
      </c>
      <c r="D189" s="36" t="s">
        <v>2647</v>
      </c>
      <c r="E189" s="36" t="s">
        <v>253</v>
      </c>
    </row>
    <row r="190">
      <c r="A190" s="36" t="s">
        <v>451</v>
      </c>
      <c r="B190" s="36" t="s">
        <v>428</v>
      </c>
      <c r="C190" s="36">
        <v>8.0</v>
      </c>
      <c r="D190" s="36" t="s">
        <v>2648</v>
      </c>
      <c r="E190" s="36" t="s">
        <v>253</v>
      </c>
    </row>
    <row r="191">
      <c r="A191" s="36" t="s">
        <v>451</v>
      </c>
      <c r="B191" s="36" t="s">
        <v>430</v>
      </c>
      <c r="C191" s="36">
        <v>21.0</v>
      </c>
      <c r="D191" s="36" t="s">
        <v>2649</v>
      </c>
      <c r="E191" s="36" t="s">
        <v>253</v>
      </c>
    </row>
    <row r="192">
      <c r="A192" s="36" t="s">
        <v>451</v>
      </c>
      <c r="B192" s="36" t="s">
        <v>432</v>
      </c>
      <c r="C192" s="36">
        <v>6.0</v>
      </c>
      <c r="D192" s="36" t="s">
        <v>2650</v>
      </c>
      <c r="E192" s="36" t="s">
        <v>253</v>
      </c>
    </row>
    <row r="193">
      <c r="A193" s="36" t="s">
        <v>451</v>
      </c>
      <c r="B193" s="36" t="s">
        <v>435</v>
      </c>
      <c r="C193" s="36">
        <v>4.0</v>
      </c>
      <c r="D193" s="36" t="s">
        <v>2651</v>
      </c>
      <c r="E193" s="36" t="s">
        <v>253</v>
      </c>
    </row>
    <row r="194">
      <c r="A194" s="36" t="s">
        <v>451</v>
      </c>
      <c r="B194" s="36" t="s">
        <v>440</v>
      </c>
      <c r="C194" s="36">
        <v>6.0</v>
      </c>
      <c r="D194" s="36" t="s">
        <v>2652</v>
      </c>
      <c r="E194" s="36" t="s">
        <v>253</v>
      </c>
    </row>
    <row r="195">
      <c r="A195" s="36" t="s">
        <v>451</v>
      </c>
      <c r="B195" s="36" t="s">
        <v>441</v>
      </c>
      <c r="C195" s="36">
        <v>1.0</v>
      </c>
      <c r="D195" s="36" t="s">
        <v>2653</v>
      </c>
      <c r="E195" s="36" t="s">
        <v>253</v>
      </c>
    </row>
    <row r="196">
      <c r="A196" s="36" t="s">
        <v>451</v>
      </c>
      <c r="B196" s="36" t="s">
        <v>442</v>
      </c>
      <c r="C196" s="36">
        <v>1.0</v>
      </c>
      <c r="D196" s="36" t="s">
        <v>2654</v>
      </c>
      <c r="E196" s="36" t="s">
        <v>253</v>
      </c>
    </row>
    <row r="197">
      <c r="A197" s="36" t="s">
        <v>451</v>
      </c>
      <c r="B197" s="36" t="s">
        <v>444</v>
      </c>
      <c r="C197" s="36">
        <v>48.0</v>
      </c>
      <c r="D197" s="36" t="s">
        <v>2655</v>
      </c>
      <c r="E197" s="36" t="s">
        <v>253</v>
      </c>
    </row>
    <row r="198">
      <c r="A198" s="36" t="s">
        <v>451</v>
      </c>
      <c r="B198" s="36" t="s">
        <v>447</v>
      </c>
      <c r="C198" s="36">
        <v>1.0</v>
      </c>
      <c r="D198" s="36" t="s">
        <v>2656</v>
      </c>
      <c r="E198" s="36" t="s">
        <v>253</v>
      </c>
    </row>
    <row r="199">
      <c r="A199" s="36" t="s">
        <v>451</v>
      </c>
      <c r="B199" s="36" t="s">
        <v>448</v>
      </c>
      <c r="C199" s="36">
        <v>3.0</v>
      </c>
      <c r="D199" s="36" t="s">
        <v>2657</v>
      </c>
      <c r="E199" s="36" t="s">
        <v>253</v>
      </c>
    </row>
    <row r="200">
      <c r="A200" s="36" t="s">
        <v>452</v>
      </c>
      <c r="B200" s="36" t="s">
        <v>428</v>
      </c>
      <c r="C200" s="36">
        <v>1.0</v>
      </c>
      <c r="D200" s="36" t="s">
        <v>1758</v>
      </c>
      <c r="E200" s="36" t="s">
        <v>253</v>
      </c>
    </row>
    <row r="201">
      <c r="A201" s="36" t="s">
        <v>452</v>
      </c>
      <c r="B201" s="36" t="s">
        <v>430</v>
      </c>
      <c r="C201" s="36">
        <v>1.0</v>
      </c>
      <c r="D201" s="36" t="s">
        <v>1758</v>
      </c>
      <c r="E201" s="36" t="s">
        <v>253</v>
      </c>
    </row>
    <row r="202">
      <c r="A202" s="36" t="s">
        <v>452</v>
      </c>
      <c r="B202" s="36" t="s">
        <v>435</v>
      </c>
      <c r="C202" s="36">
        <v>1.0</v>
      </c>
      <c r="D202" s="36" t="s">
        <v>1758</v>
      </c>
      <c r="E202" s="36" t="s">
        <v>253</v>
      </c>
    </row>
    <row r="203">
      <c r="A203" s="36" t="s">
        <v>452</v>
      </c>
      <c r="B203" s="36" t="s">
        <v>444</v>
      </c>
      <c r="C203" s="36">
        <v>1.0</v>
      </c>
      <c r="D203" s="36" t="s">
        <v>1758</v>
      </c>
      <c r="E203" s="36" t="s">
        <v>253</v>
      </c>
    </row>
    <row r="204">
      <c r="A204" s="36" t="s">
        <v>499</v>
      </c>
      <c r="B204" s="36" t="s">
        <v>503</v>
      </c>
      <c r="C204" s="36">
        <v>382.0</v>
      </c>
      <c r="D204" s="36" t="s">
        <v>2658</v>
      </c>
      <c r="E204" s="36" t="s">
        <v>426</v>
      </c>
    </row>
    <row r="205">
      <c r="A205" s="36" t="s">
        <v>2377</v>
      </c>
      <c r="B205" s="36" t="s">
        <v>499</v>
      </c>
      <c r="C205" s="36">
        <v>330.0</v>
      </c>
      <c r="D205" s="36" t="s">
        <v>2659</v>
      </c>
      <c r="E205" s="36" t="s">
        <v>426</v>
      </c>
    </row>
    <row r="206">
      <c r="A206" s="36" t="s">
        <v>2377</v>
      </c>
      <c r="B206" s="36" t="s">
        <v>503</v>
      </c>
      <c r="C206" s="36">
        <v>164.0</v>
      </c>
      <c r="D206" s="36" t="s">
        <v>2660</v>
      </c>
      <c r="E206" s="36" t="s">
        <v>426</v>
      </c>
    </row>
    <row r="207">
      <c r="A207" s="36" t="s">
        <v>499</v>
      </c>
      <c r="B207" s="36" t="s">
        <v>505</v>
      </c>
      <c r="C207" s="36">
        <v>143.0</v>
      </c>
      <c r="D207" s="36" t="s">
        <v>2661</v>
      </c>
      <c r="E207" s="36" t="s">
        <v>426</v>
      </c>
    </row>
    <row r="208">
      <c r="A208" s="36" t="s">
        <v>1185</v>
      </c>
      <c r="B208" s="36" t="s">
        <v>499</v>
      </c>
      <c r="C208" s="36">
        <v>62.0</v>
      </c>
      <c r="D208" s="36" t="s">
        <v>2662</v>
      </c>
      <c r="E208" s="36" t="s">
        <v>426</v>
      </c>
    </row>
    <row r="209">
      <c r="A209" s="36" t="s">
        <v>1185</v>
      </c>
      <c r="B209" s="36" t="s">
        <v>505</v>
      </c>
      <c r="C209" s="36">
        <v>62.0</v>
      </c>
      <c r="D209" s="36" t="s">
        <v>2662</v>
      </c>
      <c r="E209" s="36" t="s">
        <v>426</v>
      </c>
    </row>
    <row r="210">
      <c r="A210" s="36" t="s">
        <v>2377</v>
      </c>
      <c r="B210" s="36" t="s">
        <v>505</v>
      </c>
      <c r="C210" s="36">
        <v>57.0</v>
      </c>
      <c r="D210" s="36" t="s">
        <v>2663</v>
      </c>
      <c r="E210" s="36" t="s">
        <v>426</v>
      </c>
    </row>
    <row r="211">
      <c r="A211" s="36" t="s">
        <v>1431</v>
      </c>
      <c r="B211" s="36" t="s">
        <v>499</v>
      </c>
      <c r="C211" s="36">
        <v>52.0</v>
      </c>
      <c r="D211" s="36" t="s">
        <v>2664</v>
      </c>
      <c r="E211" s="36" t="s">
        <v>426</v>
      </c>
    </row>
    <row r="212">
      <c r="A212" s="36" t="s">
        <v>1431</v>
      </c>
      <c r="B212" s="36" t="s">
        <v>503</v>
      </c>
      <c r="C212" s="36">
        <v>51.0</v>
      </c>
      <c r="D212" s="36" t="s">
        <v>2665</v>
      </c>
      <c r="E212" s="36" t="s">
        <v>426</v>
      </c>
    </row>
    <row r="213">
      <c r="A213" s="36" t="s">
        <v>1185</v>
      </c>
      <c r="B213" s="36" t="s">
        <v>2377</v>
      </c>
      <c r="C213" s="36">
        <v>50.0</v>
      </c>
      <c r="D213" s="36" t="s">
        <v>2666</v>
      </c>
      <c r="E213" s="36" t="s">
        <v>426</v>
      </c>
    </row>
    <row r="214">
      <c r="A214" s="36" t="s">
        <v>1893</v>
      </c>
      <c r="B214" s="36" t="s">
        <v>499</v>
      </c>
      <c r="C214" s="36">
        <v>47.0</v>
      </c>
      <c r="D214" s="36" t="s">
        <v>2667</v>
      </c>
      <c r="E214" s="36" t="s">
        <v>426</v>
      </c>
    </row>
    <row r="215">
      <c r="A215" s="36" t="s">
        <v>505</v>
      </c>
      <c r="B215" s="36" t="s">
        <v>503</v>
      </c>
      <c r="C215" s="36">
        <v>38.0</v>
      </c>
      <c r="D215" s="36" t="s">
        <v>2668</v>
      </c>
      <c r="E215" s="36" t="s">
        <v>426</v>
      </c>
    </row>
    <row r="216">
      <c r="A216" s="36" t="s">
        <v>1687</v>
      </c>
      <c r="B216" s="36" t="s">
        <v>499</v>
      </c>
      <c r="C216" s="36">
        <v>33.0</v>
      </c>
      <c r="D216" s="36" t="s">
        <v>2669</v>
      </c>
      <c r="E216" s="36" t="s">
        <v>426</v>
      </c>
    </row>
    <row r="217">
      <c r="A217" s="36" t="s">
        <v>1687</v>
      </c>
      <c r="B217" s="36" t="s">
        <v>503</v>
      </c>
      <c r="C217" s="36">
        <v>33.0</v>
      </c>
      <c r="D217" s="36" t="s">
        <v>2669</v>
      </c>
      <c r="E217" s="36" t="s">
        <v>426</v>
      </c>
    </row>
    <row r="218">
      <c r="A218" s="36" t="s">
        <v>1427</v>
      </c>
      <c r="B218" s="36" t="s">
        <v>499</v>
      </c>
      <c r="C218" s="36">
        <v>31.0</v>
      </c>
      <c r="D218" s="36" t="s">
        <v>2670</v>
      </c>
      <c r="E218" s="36" t="s">
        <v>426</v>
      </c>
    </row>
    <row r="219">
      <c r="A219" s="36" t="s">
        <v>1889</v>
      </c>
      <c r="B219" s="36" t="s">
        <v>499</v>
      </c>
      <c r="C219" s="36">
        <v>29.0</v>
      </c>
      <c r="D219" s="36" t="s">
        <v>2671</v>
      </c>
      <c r="E219" s="36" t="s">
        <v>426</v>
      </c>
    </row>
    <row r="220">
      <c r="A220" s="36" t="s">
        <v>1889</v>
      </c>
      <c r="B220" s="36" t="s">
        <v>503</v>
      </c>
      <c r="C220" s="36">
        <v>29.0</v>
      </c>
      <c r="D220" s="36" t="s">
        <v>2671</v>
      </c>
      <c r="E220" s="36" t="s">
        <v>426</v>
      </c>
    </row>
    <row r="221">
      <c r="A221" s="36" t="s">
        <v>1691</v>
      </c>
      <c r="B221" s="36" t="s">
        <v>499</v>
      </c>
      <c r="C221" s="36">
        <v>26.0</v>
      </c>
      <c r="D221" s="36" t="s">
        <v>2672</v>
      </c>
      <c r="E221" s="36" t="s">
        <v>426</v>
      </c>
    </row>
    <row r="222">
      <c r="A222" s="36" t="s">
        <v>1695</v>
      </c>
      <c r="B222" s="36" t="s">
        <v>499</v>
      </c>
      <c r="C222" s="36">
        <v>26.0</v>
      </c>
      <c r="D222" s="36" t="s">
        <v>2673</v>
      </c>
      <c r="E222" s="36" t="s">
        <v>426</v>
      </c>
    </row>
    <row r="223">
      <c r="A223" s="36" t="s">
        <v>1695</v>
      </c>
      <c r="B223" s="36" t="s">
        <v>503</v>
      </c>
      <c r="C223" s="36">
        <v>26.0</v>
      </c>
      <c r="D223" s="36" t="s">
        <v>2673</v>
      </c>
      <c r="E223" s="36" t="s">
        <v>426</v>
      </c>
    </row>
    <row r="224">
      <c r="A224" s="36" t="s">
        <v>1683</v>
      </c>
      <c r="B224" s="36" t="s">
        <v>499</v>
      </c>
      <c r="C224" s="36">
        <v>25.0</v>
      </c>
      <c r="D224" s="36" t="s">
        <v>2674</v>
      </c>
      <c r="E224" s="36" t="s">
        <v>426</v>
      </c>
    </row>
    <row r="225">
      <c r="A225" s="36" t="s">
        <v>1449</v>
      </c>
      <c r="B225" s="36" t="s">
        <v>499</v>
      </c>
      <c r="C225" s="36">
        <v>25.0</v>
      </c>
      <c r="D225" s="36" t="s">
        <v>2675</v>
      </c>
      <c r="E225" s="36" t="s">
        <v>426</v>
      </c>
    </row>
    <row r="226">
      <c r="A226" s="36" t="s">
        <v>1865</v>
      </c>
      <c r="B226" s="36" t="s">
        <v>499</v>
      </c>
      <c r="C226" s="36">
        <v>24.0</v>
      </c>
      <c r="D226" s="36" t="s">
        <v>2676</v>
      </c>
      <c r="E226" s="36" t="s">
        <v>426</v>
      </c>
    </row>
    <row r="227">
      <c r="A227" s="36" t="s">
        <v>1865</v>
      </c>
      <c r="B227" s="36" t="s">
        <v>503</v>
      </c>
      <c r="C227" s="36">
        <v>24.0</v>
      </c>
      <c r="D227" s="36" t="s">
        <v>2676</v>
      </c>
      <c r="E227" s="36" t="s">
        <v>426</v>
      </c>
    </row>
    <row r="228">
      <c r="A228" s="36" t="s">
        <v>1449</v>
      </c>
      <c r="B228" s="36" t="s">
        <v>503</v>
      </c>
      <c r="C228" s="36">
        <v>24.0</v>
      </c>
      <c r="D228" s="36" t="s">
        <v>2677</v>
      </c>
      <c r="E228" s="36" t="s">
        <v>426</v>
      </c>
    </row>
    <row r="229">
      <c r="A229" s="36" t="s">
        <v>1893</v>
      </c>
      <c r="B229" s="36" t="s">
        <v>503</v>
      </c>
      <c r="C229" s="36">
        <v>22.0</v>
      </c>
      <c r="D229" s="36" t="s">
        <v>2678</v>
      </c>
      <c r="E229" s="36" t="s">
        <v>426</v>
      </c>
    </row>
    <row r="230">
      <c r="A230" s="36" t="s">
        <v>1877</v>
      </c>
      <c r="B230" s="36" t="s">
        <v>499</v>
      </c>
      <c r="C230" s="36">
        <v>22.0</v>
      </c>
      <c r="D230" s="36" t="s">
        <v>2679</v>
      </c>
      <c r="E230" s="36" t="s">
        <v>426</v>
      </c>
    </row>
    <row r="231">
      <c r="A231" s="36" t="s">
        <v>1877</v>
      </c>
      <c r="B231" s="36" t="s">
        <v>503</v>
      </c>
      <c r="C231" s="36">
        <v>22.0</v>
      </c>
      <c r="D231" s="36" t="s">
        <v>2679</v>
      </c>
      <c r="E231" s="36" t="s">
        <v>426</v>
      </c>
    </row>
    <row r="232">
      <c r="A232" s="36" t="s">
        <v>1431</v>
      </c>
      <c r="B232" s="36" t="s">
        <v>2377</v>
      </c>
      <c r="C232" s="36">
        <v>21.0</v>
      </c>
      <c r="D232" s="36" t="s">
        <v>2680</v>
      </c>
      <c r="E232" s="36" t="s">
        <v>426</v>
      </c>
    </row>
    <row r="233">
      <c r="A233" s="36" t="s">
        <v>1651</v>
      </c>
      <c r="B233" s="36" t="s">
        <v>499</v>
      </c>
      <c r="C233" s="36">
        <v>19.0</v>
      </c>
      <c r="D233" s="36" t="s">
        <v>2681</v>
      </c>
      <c r="E233" s="36" t="s">
        <v>426</v>
      </c>
    </row>
    <row r="234">
      <c r="A234" s="36" t="s">
        <v>1651</v>
      </c>
      <c r="B234" s="36" t="s">
        <v>503</v>
      </c>
      <c r="C234" s="36">
        <v>19.0</v>
      </c>
      <c r="D234" s="36" t="s">
        <v>2681</v>
      </c>
      <c r="E234" s="36" t="s">
        <v>426</v>
      </c>
    </row>
    <row r="235">
      <c r="A235" s="36" t="s">
        <v>1479</v>
      </c>
      <c r="B235" s="36" t="s">
        <v>499</v>
      </c>
      <c r="C235" s="36">
        <v>18.0</v>
      </c>
      <c r="D235" s="36" t="s">
        <v>2682</v>
      </c>
      <c r="E235" s="36" t="s">
        <v>426</v>
      </c>
    </row>
    <row r="236">
      <c r="A236" s="36" t="s">
        <v>1691</v>
      </c>
      <c r="B236" s="36" t="s">
        <v>503</v>
      </c>
      <c r="C236" s="36">
        <v>17.0</v>
      </c>
      <c r="D236" s="36" t="s">
        <v>2683</v>
      </c>
      <c r="E236" s="36" t="s">
        <v>426</v>
      </c>
    </row>
    <row r="237">
      <c r="A237" s="36" t="s">
        <v>1458</v>
      </c>
      <c r="B237" s="36" t="s">
        <v>499</v>
      </c>
      <c r="C237" s="36">
        <v>17.0</v>
      </c>
      <c r="D237" s="36" t="s">
        <v>2684</v>
      </c>
      <c r="E237" s="36" t="s">
        <v>426</v>
      </c>
    </row>
    <row r="238">
      <c r="A238" s="36" t="s">
        <v>1458</v>
      </c>
      <c r="B238" s="36" t="s">
        <v>505</v>
      </c>
      <c r="C238" s="36">
        <v>17.0</v>
      </c>
      <c r="D238" s="36" t="s">
        <v>2684</v>
      </c>
      <c r="E238" s="36" t="s">
        <v>426</v>
      </c>
    </row>
    <row r="239">
      <c r="A239" s="36" t="s">
        <v>1893</v>
      </c>
      <c r="B239" s="36" t="s">
        <v>505</v>
      </c>
      <c r="C239" s="36">
        <v>15.0</v>
      </c>
      <c r="D239" s="36" t="s">
        <v>2685</v>
      </c>
      <c r="E239" s="36" t="s">
        <v>426</v>
      </c>
    </row>
    <row r="240">
      <c r="A240" s="36" t="s">
        <v>1727</v>
      </c>
      <c r="B240" s="36" t="s">
        <v>499</v>
      </c>
      <c r="C240" s="36">
        <v>14.0</v>
      </c>
      <c r="D240" s="36" t="s">
        <v>2686</v>
      </c>
      <c r="E240" s="36" t="s">
        <v>426</v>
      </c>
    </row>
    <row r="241">
      <c r="A241" s="36" t="s">
        <v>1727</v>
      </c>
      <c r="B241" s="36" t="s">
        <v>505</v>
      </c>
      <c r="C241" s="36">
        <v>14.0</v>
      </c>
      <c r="D241" s="36" t="s">
        <v>2686</v>
      </c>
      <c r="E241" s="36" t="s">
        <v>426</v>
      </c>
    </row>
    <row r="242">
      <c r="A242" s="36" t="s">
        <v>1427</v>
      </c>
      <c r="B242" s="36" t="s">
        <v>2377</v>
      </c>
      <c r="C242" s="36">
        <v>13.0</v>
      </c>
      <c r="D242" s="36" t="s">
        <v>2687</v>
      </c>
      <c r="E242" s="36" t="s">
        <v>426</v>
      </c>
    </row>
    <row r="243">
      <c r="A243" s="36" t="s">
        <v>1427</v>
      </c>
      <c r="B243" s="36" t="s">
        <v>503</v>
      </c>
      <c r="C243" s="36">
        <v>13.0</v>
      </c>
      <c r="D243" s="36" t="s">
        <v>2688</v>
      </c>
      <c r="E243" s="36" t="s">
        <v>426</v>
      </c>
    </row>
    <row r="244">
      <c r="A244" s="36" t="s">
        <v>2459</v>
      </c>
      <c r="B244" s="36" t="s">
        <v>499</v>
      </c>
      <c r="C244" s="36">
        <v>12.0</v>
      </c>
      <c r="D244" s="36" t="s">
        <v>2689</v>
      </c>
      <c r="E244" s="36" t="s">
        <v>426</v>
      </c>
    </row>
    <row r="245">
      <c r="A245" s="36" t="s">
        <v>1691</v>
      </c>
      <c r="B245" s="36" t="s">
        <v>1893</v>
      </c>
      <c r="C245" s="36">
        <v>12.0</v>
      </c>
      <c r="D245" s="36" t="s">
        <v>2690</v>
      </c>
      <c r="E245" s="36" t="s">
        <v>426</v>
      </c>
    </row>
    <row r="246">
      <c r="A246" s="36" t="s">
        <v>1520</v>
      </c>
      <c r="B246" s="36" t="s">
        <v>499</v>
      </c>
      <c r="C246" s="36">
        <v>11.0</v>
      </c>
      <c r="D246" s="36" t="s">
        <v>2691</v>
      </c>
      <c r="E246" s="36" t="s">
        <v>426</v>
      </c>
    </row>
    <row r="247">
      <c r="A247" s="36" t="s">
        <v>1520</v>
      </c>
      <c r="B247" s="36" t="s">
        <v>503</v>
      </c>
      <c r="C247" s="36">
        <v>11.0</v>
      </c>
      <c r="D247" s="36" t="s">
        <v>2691</v>
      </c>
      <c r="E247" s="36" t="s">
        <v>426</v>
      </c>
    </row>
    <row r="248">
      <c r="A248" s="36" t="s">
        <v>1427</v>
      </c>
      <c r="B248" s="36" t="s">
        <v>1431</v>
      </c>
      <c r="C248" s="36">
        <v>10.0</v>
      </c>
      <c r="D248" s="36" t="s">
        <v>2692</v>
      </c>
      <c r="E248" s="36" t="s">
        <v>426</v>
      </c>
    </row>
    <row r="249">
      <c r="A249" s="36" t="s">
        <v>2693</v>
      </c>
      <c r="B249" s="36" t="s">
        <v>499</v>
      </c>
      <c r="C249" s="36">
        <v>10.0</v>
      </c>
      <c r="D249" s="36" t="s">
        <v>2694</v>
      </c>
      <c r="E249" s="36" t="s">
        <v>426</v>
      </c>
    </row>
    <row r="250">
      <c r="A250" s="36" t="s">
        <v>2693</v>
      </c>
      <c r="B250" s="36" t="s">
        <v>503</v>
      </c>
      <c r="C250" s="36">
        <v>10.0</v>
      </c>
      <c r="D250" s="36" t="s">
        <v>2694</v>
      </c>
      <c r="E250" s="36" t="s">
        <v>426</v>
      </c>
    </row>
    <row r="251">
      <c r="A251" s="36" t="s">
        <v>2433</v>
      </c>
      <c r="B251" s="36" t="s">
        <v>499</v>
      </c>
      <c r="C251" s="36">
        <v>10.0</v>
      </c>
      <c r="D251" s="36" t="s">
        <v>2695</v>
      </c>
      <c r="E251" s="36" t="s">
        <v>426</v>
      </c>
    </row>
    <row r="252">
      <c r="A252" s="36" t="s">
        <v>2433</v>
      </c>
      <c r="B252" s="36" t="s">
        <v>503</v>
      </c>
      <c r="C252" s="36">
        <v>10.0</v>
      </c>
      <c r="D252" s="36" t="s">
        <v>2695</v>
      </c>
      <c r="E252" s="36" t="s">
        <v>426</v>
      </c>
    </row>
    <row r="253">
      <c r="A253" s="36" t="s">
        <v>1427</v>
      </c>
      <c r="B253" s="36" t="s">
        <v>505</v>
      </c>
      <c r="C253" s="36">
        <v>9.0</v>
      </c>
      <c r="D253" s="36" t="s">
        <v>2696</v>
      </c>
      <c r="E253" s="36" t="s">
        <v>426</v>
      </c>
    </row>
    <row r="254">
      <c r="A254" s="36" t="s">
        <v>2697</v>
      </c>
      <c r="B254" s="36" t="s">
        <v>499</v>
      </c>
      <c r="C254" s="36">
        <v>9.0</v>
      </c>
      <c r="D254" s="36" t="s">
        <v>2698</v>
      </c>
      <c r="E254" s="36" t="s">
        <v>426</v>
      </c>
    </row>
    <row r="255">
      <c r="A255" s="36" t="s">
        <v>2697</v>
      </c>
      <c r="B255" s="36" t="s">
        <v>503</v>
      </c>
      <c r="C255" s="36">
        <v>9.0</v>
      </c>
      <c r="D255" s="36" t="s">
        <v>2698</v>
      </c>
      <c r="E255" s="36" t="s">
        <v>426</v>
      </c>
    </row>
    <row r="256">
      <c r="A256" s="36" t="s">
        <v>1544</v>
      </c>
      <c r="B256" s="36" t="s">
        <v>499</v>
      </c>
      <c r="C256" s="36">
        <v>9.0</v>
      </c>
      <c r="D256" s="36" t="s">
        <v>2699</v>
      </c>
      <c r="E256" s="36" t="s">
        <v>426</v>
      </c>
    </row>
    <row r="257">
      <c r="A257" s="36" t="s">
        <v>1544</v>
      </c>
      <c r="B257" s="36" t="s">
        <v>505</v>
      </c>
      <c r="C257" s="36">
        <v>9.0</v>
      </c>
      <c r="D257" s="36" t="s">
        <v>2699</v>
      </c>
      <c r="E257" s="36" t="s">
        <v>426</v>
      </c>
    </row>
    <row r="258">
      <c r="A258" s="36" t="s">
        <v>1458</v>
      </c>
      <c r="B258" s="36" t="s">
        <v>503</v>
      </c>
      <c r="C258" s="36">
        <v>9.0</v>
      </c>
      <c r="D258" s="36" t="s">
        <v>2700</v>
      </c>
      <c r="E258" s="36" t="s">
        <v>426</v>
      </c>
    </row>
    <row r="259">
      <c r="A259" s="36" t="s">
        <v>2330</v>
      </c>
      <c r="B259" s="36" t="s">
        <v>499</v>
      </c>
      <c r="C259" s="36">
        <v>9.0</v>
      </c>
      <c r="D259" s="36" t="s">
        <v>2701</v>
      </c>
      <c r="E259" s="36" t="s">
        <v>426</v>
      </c>
    </row>
    <row r="260">
      <c r="A260" s="36" t="s">
        <v>1865</v>
      </c>
      <c r="B260" s="36" t="s">
        <v>505</v>
      </c>
      <c r="C260" s="36">
        <v>9.0</v>
      </c>
      <c r="D260" s="36" t="s">
        <v>2702</v>
      </c>
      <c r="E260" s="36" t="s">
        <v>426</v>
      </c>
    </row>
    <row r="261">
      <c r="A261" s="36" t="s">
        <v>2114</v>
      </c>
      <c r="B261" s="36" t="s">
        <v>499</v>
      </c>
      <c r="C261" s="36">
        <v>9.0</v>
      </c>
      <c r="D261" s="36" t="s">
        <v>2703</v>
      </c>
      <c r="E261" s="36" t="s">
        <v>426</v>
      </c>
    </row>
    <row r="262">
      <c r="A262" s="36" t="s">
        <v>2114</v>
      </c>
      <c r="B262" s="36" t="s">
        <v>503</v>
      </c>
      <c r="C262" s="36">
        <v>9.0</v>
      </c>
      <c r="D262" s="36" t="s">
        <v>2703</v>
      </c>
      <c r="E262" s="36" t="s">
        <v>426</v>
      </c>
    </row>
    <row r="263">
      <c r="A263" s="36" t="s">
        <v>1290</v>
      </c>
      <c r="B263" s="36" t="s">
        <v>499</v>
      </c>
      <c r="C263" s="36">
        <v>9.0</v>
      </c>
      <c r="D263" s="36" t="s">
        <v>2704</v>
      </c>
      <c r="E263" s="36" t="s">
        <v>426</v>
      </c>
    </row>
    <row r="264">
      <c r="A264" s="36" t="s">
        <v>1290</v>
      </c>
      <c r="B264" s="36" t="s">
        <v>503</v>
      </c>
      <c r="C264" s="36">
        <v>9.0</v>
      </c>
      <c r="D264" s="36" t="s">
        <v>2704</v>
      </c>
      <c r="E264" s="36" t="s">
        <v>426</v>
      </c>
    </row>
    <row r="265">
      <c r="A265" s="36" t="s">
        <v>1427</v>
      </c>
      <c r="B265" s="36" t="s">
        <v>1893</v>
      </c>
      <c r="C265" s="36">
        <v>8.0</v>
      </c>
      <c r="D265" s="36" t="s">
        <v>2705</v>
      </c>
      <c r="E265" s="36" t="s">
        <v>426</v>
      </c>
    </row>
    <row r="266">
      <c r="A266" s="36" t="s">
        <v>1687</v>
      </c>
      <c r="B266" s="36" t="s">
        <v>2377</v>
      </c>
      <c r="C266" s="36">
        <v>8.0</v>
      </c>
      <c r="D266" s="36" t="s">
        <v>2706</v>
      </c>
      <c r="E266" s="36" t="s">
        <v>426</v>
      </c>
    </row>
    <row r="267">
      <c r="A267" s="36" t="s">
        <v>1889</v>
      </c>
      <c r="B267" s="36" t="s">
        <v>1893</v>
      </c>
      <c r="C267" s="36">
        <v>8.0</v>
      </c>
      <c r="D267" s="36" t="s">
        <v>2707</v>
      </c>
      <c r="E267" s="36" t="s">
        <v>426</v>
      </c>
    </row>
    <row r="268">
      <c r="A268" s="36" t="s">
        <v>1683</v>
      </c>
      <c r="B268" s="36" t="s">
        <v>503</v>
      </c>
      <c r="C268" s="36">
        <v>7.0</v>
      </c>
      <c r="D268" s="36" t="s">
        <v>2708</v>
      </c>
      <c r="E268" s="36" t="s">
        <v>426</v>
      </c>
    </row>
    <row r="269">
      <c r="A269" s="36" t="s">
        <v>1893</v>
      </c>
      <c r="B269" s="36" t="s">
        <v>2377</v>
      </c>
      <c r="C269" s="36">
        <v>7.0</v>
      </c>
      <c r="D269" s="36" t="s">
        <v>2709</v>
      </c>
      <c r="E269" s="36" t="s">
        <v>426</v>
      </c>
    </row>
    <row r="270">
      <c r="A270" s="36" t="s">
        <v>2459</v>
      </c>
      <c r="B270" s="36" t="s">
        <v>503</v>
      </c>
      <c r="C270" s="36">
        <v>7.0</v>
      </c>
      <c r="D270" s="36" t="s">
        <v>2710</v>
      </c>
      <c r="E270" s="36" t="s">
        <v>426</v>
      </c>
    </row>
    <row r="271">
      <c r="A271" s="36" t="s">
        <v>1691</v>
      </c>
      <c r="B271" s="36" t="s">
        <v>1427</v>
      </c>
      <c r="C271" s="36">
        <v>7.0</v>
      </c>
      <c r="D271" s="36" t="s">
        <v>2711</v>
      </c>
      <c r="E271" s="36" t="s">
        <v>426</v>
      </c>
    </row>
    <row r="272">
      <c r="A272" s="36" t="s">
        <v>1691</v>
      </c>
      <c r="B272" s="36" t="s">
        <v>505</v>
      </c>
      <c r="C272" s="36">
        <v>7.0</v>
      </c>
      <c r="D272" s="36" t="s">
        <v>2712</v>
      </c>
      <c r="E272" s="36" t="s">
        <v>426</v>
      </c>
    </row>
    <row r="273">
      <c r="A273" s="36" t="s">
        <v>1528</v>
      </c>
      <c r="B273" s="36" t="s">
        <v>499</v>
      </c>
      <c r="C273" s="36">
        <v>7.0</v>
      </c>
      <c r="D273" s="36" t="s">
        <v>2713</v>
      </c>
      <c r="E273" s="36" t="s">
        <v>426</v>
      </c>
    </row>
    <row r="274">
      <c r="A274" s="36" t="s">
        <v>1528</v>
      </c>
      <c r="B274" s="36" t="s">
        <v>503</v>
      </c>
      <c r="C274" s="36">
        <v>7.0</v>
      </c>
      <c r="D274" s="36" t="s">
        <v>2713</v>
      </c>
      <c r="E274" s="36" t="s">
        <v>426</v>
      </c>
    </row>
    <row r="275">
      <c r="A275" s="36" t="s">
        <v>2368</v>
      </c>
      <c r="B275" s="36" t="s">
        <v>499</v>
      </c>
      <c r="C275" s="36">
        <v>7.0</v>
      </c>
      <c r="D275" s="36" t="s">
        <v>2714</v>
      </c>
      <c r="E275" s="36" t="s">
        <v>426</v>
      </c>
    </row>
    <row r="276">
      <c r="A276" s="36" t="s">
        <v>1687</v>
      </c>
      <c r="B276" s="36" t="s">
        <v>1431</v>
      </c>
      <c r="C276" s="36">
        <v>7.0</v>
      </c>
      <c r="D276" s="36" t="s">
        <v>2715</v>
      </c>
      <c r="E276" s="36" t="s">
        <v>426</v>
      </c>
    </row>
    <row r="277">
      <c r="A277" s="36" t="s">
        <v>2330</v>
      </c>
      <c r="B277" s="36" t="s">
        <v>503</v>
      </c>
      <c r="C277" s="36">
        <v>7.0</v>
      </c>
      <c r="D277" s="36" t="s">
        <v>2716</v>
      </c>
      <c r="E277" s="36" t="s">
        <v>426</v>
      </c>
    </row>
    <row r="278">
      <c r="A278" s="36" t="s">
        <v>1951</v>
      </c>
      <c r="B278" s="36" t="s">
        <v>499</v>
      </c>
      <c r="C278" s="36">
        <v>7.0</v>
      </c>
      <c r="D278" s="36" t="s">
        <v>2717</v>
      </c>
      <c r="E278" s="36" t="s">
        <v>426</v>
      </c>
    </row>
    <row r="279">
      <c r="A279" s="36" t="s">
        <v>1951</v>
      </c>
      <c r="B279" s="36" t="s">
        <v>503</v>
      </c>
      <c r="C279" s="36">
        <v>7.0</v>
      </c>
      <c r="D279" s="36" t="s">
        <v>2717</v>
      </c>
      <c r="E279" s="36" t="s">
        <v>426</v>
      </c>
    </row>
    <row r="280">
      <c r="A280" s="36" t="s">
        <v>1889</v>
      </c>
      <c r="B280" s="36" t="s">
        <v>505</v>
      </c>
      <c r="C280" s="36">
        <v>7.0</v>
      </c>
      <c r="D280" s="36" t="s">
        <v>2718</v>
      </c>
      <c r="E280" s="36" t="s">
        <v>426</v>
      </c>
    </row>
    <row r="281">
      <c r="A281" s="36" t="s">
        <v>1560</v>
      </c>
      <c r="B281" s="36" t="s">
        <v>499</v>
      </c>
      <c r="C281" s="36">
        <v>7.0</v>
      </c>
      <c r="D281" s="36" t="s">
        <v>2719</v>
      </c>
      <c r="E281" s="36" t="s">
        <v>426</v>
      </c>
    </row>
    <row r="282">
      <c r="A282" s="36" t="s">
        <v>1560</v>
      </c>
      <c r="B282" s="36" t="s">
        <v>503</v>
      </c>
      <c r="C282" s="36">
        <v>7.0</v>
      </c>
      <c r="D282" s="36" t="s">
        <v>2719</v>
      </c>
      <c r="E282" s="36" t="s">
        <v>426</v>
      </c>
    </row>
    <row r="283">
      <c r="A283" s="36" t="s">
        <v>1524</v>
      </c>
      <c r="B283" s="36" t="s">
        <v>499</v>
      </c>
      <c r="C283" s="36">
        <v>6.0</v>
      </c>
      <c r="D283" s="36" t="s">
        <v>2720</v>
      </c>
      <c r="E283" s="36" t="s">
        <v>426</v>
      </c>
    </row>
    <row r="284">
      <c r="A284" s="36" t="s">
        <v>1524</v>
      </c>
      <c r="B284" s="36" t="s">
        <v>503</v>
      </c>
      <c r="C284" s="36">
        <v>6.0</v>
      </c>
      <c r="D284" s="36" t="s">
        <v>2720</v>
      </c>
      <c r="E284" s="36" t="s">
        <v>426</v>
      </c>
    </row>
    <row r="285">
      <c r="A285" s="36" t="s">
        <v>1683</v>
      </c>
      <c r="B285" s="36" t="s">
        <v>1691</v>
      </c>
      <c r="C285" s="36">
        <v>6.0</v>
      </c>
      <c r="D285" s="36" t="s">
        <v>2721</v>
      </c>
      <c r="E285" s="36" t="s">
        <v>426</v>
      </c>
    </row>
    <row r="286">
      <c r="A286" s="36" t="s">
        <v>2459</v>
      </c>
      <c r="B286" s="36" t="s">
        <v>1651</v>
      </c>
      <c r="C286" s="36">
        <v>6.0</v>
      </c>
      <c r="D286" s="36" t="s">
        <v>2722</v>
      </c>
      <c r="E286" s="36" t="s">
        <v>426</v>
      </c>
    </row>
    <row r="287">
      <c r="A287" s="36" t="s">
        <v>2105</v>
      </c>
      <c r="B287" s="36" t="s">
        <v>499</v>
      </c>
      <c r="C287" s="36">
        <v>6.0</v>
      </c>
      <c r="D287" s="36" t="s">
        <v>2536</v>
      </c>
      <c r="E287" s="36" t="s">
        <v>426</v>
      </c>
    </row>
    <row r="288">
      <c r="A288" s="36" t="s">
        <v>2486</v>
      </c>
      <c r="B288" s="36" t="s">
        <v>499</v>
      </c>
      <c r="C288" s="36">
        <v>6.0</v>
      </c>
      <c r="D288" s="36" t="s">
        <v>2723</v>
      </c>
      <c r="E288" s="36" t="s">
        <v>426</v>
      </c>
    </row>
    <row r="289">
      <c r="A289" s="36" t="s">
        <v>2486</v>
      </c>
      <c r="B289" s="36" t="s">
        <v>505</v>
      </c>
      <c r="C289" s="36">
        <v>6.0</v>
      </c>
      <c r="D289" s="36" t="s">
        <v>2723</v>
      </c>
      <c r="E289" s="36" t="s">
        <v>426</v>
      </c>
    </row>
    <row r="290">
      <c r="A290" s="36" t="s">
        <v>1901</v>
      </c>
      <c r="B290" s="36" t="s">
        <v>499</v>
      </c>
      <c r="C290" s="36">
        <v>6.0</v>
      </c>
      <c r="D290" s="36" t="s">
        <v>2724</v>
      </c>
      <c r="E290" s="36" t="s">
        <v>426</v>
      </c>
    </row>
    <row r="291">
      <c r="A291" s="36" t="s">
        <v>1508</v>
      </c>
      <c r="B291" s="36" t="s">
        <v>499</v>
      </c>
      <c r="C291" s="36">
        <v>6.0</v>
      </c>
      <c r="D291" s="36" t="s">
        <v>2725</v>
      </c>
      <c r="E291" s="36" t="s">
        <v>426</v>
      </c>
    </row>
    <row r="292">
      <c r="A292" s="36" t="s">
        <v>1576</v>
      </c>
      <c r="B292" s="36" t="s">
        <v>499</v>
      </c>
      <c r="C292" s="36">
        <v>6.0</v>
      </c>
      <c r="D292" s="36" t="s">
        <v>2726</v>
      </c>
      <c r="E292" s="36" t="s">
        <v>426</v>
      </c>
    </row>
    <row r="293">
      <c r="A293" s="36" t="s">
        <v>1576</v>
      </c>
      <c r="B293" s="36" t="s">
        <v>503</v>
      </c>
      <c r="C293" s="36">
        <v>6.0</v>
      </c>
      <c r="D293" s="36" t="s">
        <v>2726</v>
      </c>
      <c r="E293" s="36" t="s">
        <v>426</v>
      </c>
    </row>
    <row r="294">
      <c r="A294" s="36" t="s">
        <v>1936</v>
      </c>
      <c r="B294" s="36" t="s">
        <v>499</v>
      </c>
      <c r="C294" s="36">
        <v>6.0</v>
      </c>
      <c r="D294" s="36" t="s">
        <v>2727</v>
      </c>
      <c r="E294" s="36" t="s">
        <v>426</v>
      </c>
    </row>
    <row r="295">
      <c r="A295" s="36" t="s">
        <v>1936</v>
      </c>
      <c r="B295" s="36" t="s">
        <v>505</v>
      </c>
      <c r="C295" s="36">
        <v>6.0</v>
      </c>
      <c r="D295" s="36" t="s">
        <v>2727</v>
      </c>
      <c r="E295" s="36" t="s">
        <v>426</v>
      </c>
    </row>
    <row r="296">
      <c r="A296" s="36" t="s">
        <v>1865</v>
      </c>
      <c r="B296" s="36" t="s">
        <v>1893</v>
      </c>
      <c r="C296" s="36">
        <v>6.0</v>
      </c>
      <c r="D296" s="36" t="s">
        <v>2728</v>
      </c>
      <c r="E296" s="36" t="s">
        <v>426</v>
      </c>
    </row>
    <row r="297">
      <c r="A297" s="36" t="s">
        <v>1695</v>
      </c>
      <c r="B297" s="36" t="s">
        <v>1687</v>
      </c>
      <c r="C297" s="36">
        <v>6.0</v>
      </c>
      <c r="D297" s="36" t="s">
        <v>2729</v>
      </c>
      <c r="E297" s="36" t="s">
        <v>426</v>
      </c>
    </row>
    <row r="298">
      <c r="A298" s="36" t="s">
        <v>1449</v>
      </c>
      <c r="B298" s="36" t="s">
        <v>505</v>
      </c>
      <c r="C298" s="36">
        <v>6.0</v>
      </c>
      <c r="D298" s="36" t="s">
        <v>2730</v>
      </c>
      <c r="E298" s="36" t="s">
        <v>426</v>
      </c>
    </row>
    <row r="299">
      <c r="A299" s="36" t="s">
        <v>1449</v>
      </c>
      <c r="B299" s="36" t="s">
        <v>1431</v>
      </c>
      <c r="C299" s="36">
        <v>6.0</v>
      </c>
      <c r="D299" s="36" t="s">
        <v>2731</v>
      </c>
      <c r="E299" s="36" t="s">
        <v>426</v>
      </c>
    </row>
    <row r="300">
      <c r="A300" s="36" t="s">
        <v>1857</v>
      </c>
      <c r="B300" s="36" t="s">
        <v>499</v>
      </c>
      <c r="C300" s="36">
        <v>6.0</v>
      </c>
      <c r="D300" s="36" t="s">
        <v>2732</v>
      </c>
      <c r="E300" s="36" t="s">
        <v>426</v>
      </c>
    </row>
    <row r="301">
      <c r="A301" s="36" t="s">
        <v>2219</v>
      </c>
      <c r="B301" s="36" t="s">
        <v>499</v>
      </c>
      <c r="C301" s="36">
        <v>5.0</v>
      </c>
      <c r="D301" s="36" t="s">
        <v>2733</v>
      </c>
      <c r="E301" s="36" t="s">
        <v>426</v>
      </c>
    </row>
    <row r="302">
      <c r="A302" s="36" t="s">
        <v>2219</v>
      </c>
      <c r="B302" s="36" t="s">
        <v>503</v>
      </c>
      <c r="C302" s="36">
        <v>5.0</v>
      </c>
      <c r="D302" s="36" t="s">
        <v>2733</v>
      </c>
      <c r="E302" s="36" t="s">
        <v>426</v>
      </c>
    </row>
    <row r="303">
      <c r="A303" s="36" t="s">
        <v>1683</v>
      </c>
      <c r="B303" s="36" t="s">
        <v>2377</v>
      </c>
      <c r="C303" s="36">
        <v>5.0</v>
      </c>
      <c r="D303" s="36" t="s">
        <v>2734</v>
      </c>
      <c r="E303" s="36" t="s">
        <v>426</v>
      </c>
    </row>
    <row r="304">
      <c r="A304" s="36" t="s">
        <v>1683</v>
      </c>
      <c r="B304" s="36" t="s">
        <v>1687</v>
      </c>
      <c r="C304" s="36">
        <v>5.0</v>
      </c>
      <c r="D304" s="36" t="s">
        <v>2735</v>
      </c>
      <c r="E304" s="36" t="s">
        <v>426</v>
      </c>
    </row>
    <row r="305">
      <c r="A305" s="36" t="s">
        <v>1427</v>
      </c>
      <c r="B305" s="36" t="s">
        <v>1185</v>
      </c>
      <c r="C305" s="36">
        <v>5.0</v>
      </c>
      <c r="D305" s="36" t="s">
        <v>2736</v>
      </c>
      <c r="E305" s="36" t="s">
        <v>426</v>
      </c>
    </row>
    <row r="306">
      <c r="A306" s="36" t="s">
        <v>1443</v>
      </c>
      <c r="B306" s="36" t="s">
        <v>499</v>
      </c>
      <c r="C306" s="36">
        <v>5.0</v>
      </c>
      <c r="D306" s="36" t="s">
        <v>2553</v>
      </c>
      <c r="E306" s="36" t="s">
        <v>426</v>
      </c>
    </row>
    <row r="307">
      <c r="A307" s="36" t="s">
        <v>1727</v>
      </c>
      <c r="B307" s="36" t="s">
        <v>503</v>
      </c>
      <c r="C307" s="36">
        <v>5.0</v>
      </c>
      <c r="D307" s="36" t="s">
        <v>2737</v>
      </c>
      <c r="E307" s="36" t="s">
        <v>426</v>
      </c>
    </row>
    <row r="308">
      <c r="A308" s="36" t="s">
        <v>1528</v>
      </c>
      <c r="B308" s="36" t="s">
        <v>2377</v>
      </c>
      <c r="C308" s="36">
        <v>5.0</v>
      </c>
      <c r="D308" s="36" t="s">
        <v>2738</v>
      </c>
      <c r="E308" s="36" t="s">
        <v>426</v>
      </c>
    </row>
    <row r="309">
      <c r="A309" s="36" t="s">
        <v>1528</v>
      </c>
      <c r="B309" s="36" t="s">
        <v>1431</v>
      </c>
      <c r="C309" s="36">
        <v>5.0</v>
      </c>
      <c r="D309" s="36" t="s">
        <v>2738</v>
      </c>
      <c r="E309" s="36" t="s">
        <v>426</v>
      </c>
    </row>
    <row r="310">
      <c r="A310" s="36" t="s">
        <v>2260</v>
      </c>
      <c r="B310" s="36" t="s">
        <v>499</v>
      </c>
      <c r="C310" s="36">
        <v>5.0</v>
      </c>
      <c r="D310" s="36" t="s">
        <v>2739</v>
      </c>
      <c r="E310" s="36" t="s">
        <v>426</v>
      </c>
    </row>
    <row r="311">
      <c r="A311" s="36" t="s">
        <v>2260</v>
      </c>
      <c r="B311" s="36" t="s">
        <v>505</v>
      </c>
      <c r="C311" s="36">
        <v>5.0</v>
      </c>
      <c r="D311" s="36" t="s">
        <v>2739</v>
      </c>
      <c r="E311" s="36" t="s">
        <v>426</v>
      </c>
    </row>
    <row r="312">
      <c r="A312" s="36" t="s">
        <v>1901</v>
      </c>
      <c r="B312" s="36" t="s">
        <v>503</v>
      </c>
      <c r="C312" s="36">
        <v>5.0</v>
      </c>
      <c r="D312" s="36" t="s">
        <v>2740</v>
      </c>
      <c r="E312" s="36" t="s">
        <v>426</v>
      </c>
    </row>
    <row r="313">
      <c r="A313" s="36" t="s">
        <v>1955</v>
      </c>
      <c r="B313" s="36" t="s">
        <v>499</v>
      </c>
      <c r="C313" s="36">
        <v>5.0</v>
      </c>
      <c r="D313" s="36" t="s">
        <v>2741</v>
      </c>
      <c r="E313" s="36" t="s">
        <v>426</v>
      </c>
    </row>
    <row r="314">
      <c r="A314" s="36" t="s">
        <v>1955</v>
      </c>
      <c r="B314" s="36" t="s">
        <v>505</v>
      </c>
      <c r="C314" s="36">
        <v>5.0</v>
      </c>
      <c r="D314" s="36" t="s">
        <v>2741</v>
      </c>
      <c r="E314" s="36" t="s">
        <v>426</v>
      </c>
    </row>
    <row r="315">
      <c r="A315" s="36" t="s">
        <v>1580</v>
      </c>
      <c r="B315" s="36" t="s">
        <v>499</v>
      </c>
      <c r="C315" s="36">
        <v>5.0</v>
      </c>
      <c r="D315" s="36" t="s">
        <v>2742</v>
      </c>
      <c r="E315" s="36" t="s">
        <v>426</v>
      </c>
    </row>
    <row r="316">
      <c r="A316" s="36" t="s">
        <v>1580</v>
      </c>
      <c r="B316" s="36" t="s">
        <v>503</v>
      </c>
      <c r="C316" s="36">
        <v>5.0</v>
      </c>
      <c r="D316" s="36" t="s">
        <v>2742</v>
      </c>
      <c r="E316" s="36" t="s">
        <v>426</v>
      </c>
    </row>
    <row r="317">
      <c r="A317" s="36" t="s">
        <v>1940</v>
      </c>
      <c r="B317" s="36" t="s">
        <v>499</v>
      </c>
      <c r="C317" s="36">
        <v>5.0</v>
      </c>
      <c r="D317" s="36" t="s">
        <v>2743</v>
      </c>
      <c r="E317" s="36" t="s">
        <v>426</v>
      </c>
    </row>
    <row r="318">
      <c r="A318" s="36" t="s">
        <v>1940</v>
      </c>
      <c r="B318" s="36" t="s">
        <v>505</v>
      </c>
      <c r="C318" s="36">
        <v>5.0</v>
      </c>
      <c r="D318" s="36" t="s">
        <v>2743</v>
      </c>
      <c r="E318" s="36" t="s">
        <v>426</v>
      </c>
    </row>
    <row r="319">
      <c r="A319" s="36" t="s">
        <v>1940</v>
      </c>
      <c r="B319" s="36" t="s">
        <v>1936</v>
      </c>
      <c r="C319" s="36">
        <v>5.0</v>
      </c>
      <c r="D319" s="36" t="s">
        <v>2743</v>
      </c>
      <c r="E319" s="36" t="s">
        <v>426</v>
      </c>
    </row>
    <row r="320">
      <c r="A320" s="36" t="s">
        <v>2330</v>
      </c>
      <c r="B320" s="36" t="s">
        <v>2377</v>
      </c>
      <c r="C320" s="36">
        <v>5.0</v>
      </c>
      <c r="D320" s="36" t="s">
        <v>2744</v>
      </c>
      <c r="E320" s="36" t="s">
        <v>426</v>
      </c>
    </row>
    <row r="321">
      <c r="A321" s="36" t="s">
        <v>1877</v>
      </c>
      <c r="B321" s="36" t="s">
        <v>1687</v>
      </c>
      <c r="C321" s="36">
        <v>5.0</v>
      </c>
      <c r="D321" s="36" t="s">
        <v>2745</v>
      </c>
      <c r="E321" s="36" t="s">
        <v>426</v>
      </c>
    </row>
    <row r="322">
      <c r="A322" s="36" t="s">
        <v>1865</v>
      </c>
      <c r="B322" s="36" t="s">
        <v>1889</v>
      </c>
      <c r="C322" s="36">
        <v>5.0</v>
      </c>
      <c r="D322" s="36" t="s">
        <v>2746</v>
      </c>
      <c r="E322" s="36" t="s">
        <v>426</v>
      </c>
    </row>
    <row r="323">
      <c r="A323" s="36" t="s">
        <v>1865</v>
      </c>
      <c r="B323" s="36" t="s">
        <v>1449</v>
      </c>
      <c r="C323" s="36">
        <v>5.0</v>
      </c>
      <c r="D323" s="36" t="s">
        <v>2747</v>
      </c>
      <c r="E323" s="36" t="s">
        <v>426</v>
      </c>
    </row>
    <row r="324">
      <c r="A324" s="36" t="s">
        <v>1651</v>
      </c>
      <c r="B324" s="36" t="s">
        <v>1695</v>
      </c>
      <c r="C324" s="36">
        <v>5.0</v>
      </c>
      <c r="D324" s="36" t="s">
        <v>2748</v>
      </c>
      <c r="E324" s="36" t="s">
        <v>426</v>
      </c>
    </row>
    <row r="325">
      <c r="A325" s="36" t="s">
        <v>1695</v>
      </c>
      <c r="B325" s="36" t="s">
        <v>1889</v>
      </c>
      <c r="C325" s="36">
        <v>5.0</v>
      </c>
      <c r="D325" s="36" t="s">
        <v>2749</v>
      </c>
      <c r="E325" s="36" t="s">
        <v>426</v>
      </c>
    </row>
    <row r="326">
      <c r="A326" s="36" t="s">
        <v>1431</v>
      </c>
      <c r="B326" s="36" t="s">
        <v>505</v>
      </c>
      <c r="C326" s="36">
        <v>5.0</v>
      </c>
      <c r="D326" s="36" t="s">
        <v>2750</v>
      </c>
      <c r="E326" s="36" t="s">
        <v>426</v>
      </c>
    </row>
    <row r="327">
      <c r="A327" s="36" t="s">
        <v>1707</v>
      </c>
      <c r="B327" s="36" t="s">
        <v>499</v>
      </c>
      <c r="C327" s="36">
        <v>5.0</v>
      </c>
      <c r="D327" s="36" t="s">
        <v>2751</v>
      </c>
      <c r="E327" s="36" t="s">
        <v>426</v>
      </c>
    </row>
    <row r="328">
      <c r="A328" s="36" t="s">
        <v>1707</v>
      </c>
      <c r="B328" s="36" t="s">
        <v>503</v>
      </c>
      <c r="C328" s="36">
        <v>5.0</v>
      </c>
      <c r="D328" s="36" t="s">
        <v>2751</v>
      </c>
      <c r="E328" s="36" t="s">
        <v>426</v>
      </c>
    </row>
    <row r="329">
      <c r="A329" s="36" t="s">
        <v>1560</v>
      </c>
      <c r="B329" s="36" t="s">
        <v>505</v>
      </c>
      <c r="C329" s="36">
        <v>5.0</v>
      </c>
      <c r="D329" s="36" t="s">
        <v>2752</v>
      </c>
      <c r="E329" s="36" t="s">
        <v>426</v>
      </c>
    </row>
    <row r="330">
      <c r="A330" s="36" t="s">
        <v>1857</v>
      </c>
      <c r="B330" s="36" t="s">
        <v>503</v>
      </c>
      <c r="C330" s="36">
        <v>5.0</v>
      </c>
      <c r="D330" s="36" t="s">
        <v>2753</v>
      </c>
      <c r="E330" s="36" t="s">
        <v>426</v>
      </c>
    </row>
    <row r="331">
      <c r="A331" s="36" t="s">
        <v>1524</v>
      </c>
      <c r="B331" s="36" t="s">
        <v>2377</v>
      </c>
      <c r="C331" s="36">
        <v>4.0</v>
      </c>
      <c r="D331" s="36" t="s">
        <v>2754</v>
      </c>
      <c r="E331" s="36" t="s">
        <v>426</v>
      </c>
    </row>
    <row r="332">
      <c r="A332" s="36" t="s">
        <v>1520</v>
      </c>
      <c r="B332" s="36" t="s">
        <v>1865</v>
      </c>
      <c r="C332" s="36">
        <v>4.0</v>
      </c>
      <c r="D332" s="36" t="s">
        <v>2755</v>
      </c>
      <c r="E332" s="36" t="s">
        <v>426</v>
      </c>
    </row>
    <row r="333">
      <c r="A333" s="36" t="s">
        <v>1520</v>
      </c>
      <c r="B333" s="36" t="s">
        <v>1431</v>
      </c>
      <c r="C333" s="36">
        <v>4.0</v>
      </c>
      <c r="D333" s="36" t="s">
        <v>2756</v>
      </c>
      <c r="E333" s="36" t="s">
        <v>426</v>
      </c>
    </row>
    <row r="334">
      <c r="A334" s="36" t="s">
        <v>1516</v>
      </c>
      <c r="B334" s="36" t="s">
        <v>499</v>
      </c>
      <c r="C334" s="36">
        <v>4.0</v>
      </c>
      <c r="D334" s="36" t="s">
        <v>2757</v>
      </c>
      <c r="E334" s="36" t="s">
        <v>426</v>
      </c>
    </row>
    <row r="335">
      <c r="A335" s="36" t="s">
        <v>1516</v>
      </c>
      <c r="B335" s="36" t="s">
        <v>503</v>
      </c>
      <c r="C335" s="36">
        <v>4.0</v>
      </c>
      <c r="D335" s="36" t="s">
        <v>2757</v>
      </c>
      <c r="E335" s="36" t="s">
        <v>426</v>
      </c>
    </row>
    <row r="336">
      <c r="A336" s="36" t="s">
        <v>1683</v>
      </c>
      <c r="B336" s="36" t="s">
        <v>1427</v>
      </c>
      <c r="C336" s="36">
        <v>4.0</v>
      </c>
      <c r="D336" s="36" t="s">
        <v>2758</v>
      </c>
      <c r="E336" s="36" t="s">
        <v>426</v>
      </c>
    </row>
    <row r="337">
      <c r="A337" s="36" t="s">
        <v>1893</v>
      </c>
      <c r="B337" s="36" t="s">
        <v>1431</v>
      </c>
      <c r="C337" s="36">
        <v>4.0</v>
      </c>
      <c r="D337" s="36" t="s">
        <v>2759</v>
      </c>
      <c r="E337" s="36" t="s">
        <v>426</v>
      </c>
    </row>
    <row r="338">
      <c r="A338" s="36" t="s">
        <v>2459</v>
      </c>
      <c r="B338" s="36" t="s">
        <v>1427</v>
      </c>
      <c r="C338" s="36">
        <v>4.0</v>
      </c>
      <c r="D338" s="36" t="s">
        <v>2760</v>
      </c>
      <c r="E338" s="36" t="s">
        <v>426</v>
      </c>
    </row>
    <row r="339">
      <c r="A339" s="36" t="s">
        <v>2264</v>
      </c>
      <c r="B339" s="36" t="s">
        <v>499</v>
      </c>
      <c r="C339" s="36">
        <v>4.0</v>
      </c>
      <c r="D339" s="36" t="s">
        <v>2761</v>
      </c>
      <c r="E339" s="36" t="s">
        <v>426</v>
      </c>
    </row>
    <row r="340">
      <c r="A340" s="36" t="s">
        <v>2264</v>
      </c>
      <c r="B340" s="36" t="s">
        <v>505</v>
      </c>
      <c r="C340" s="36">
        <v>4.0</v>
      </c>
      <c r="D340" s="36" t="s">
        <v>2761</v>
      </c>
      <c r="E340" s="36" t="s">
        <v>426</v>
      </c>
    </row>
    <row r="341">
      <c r="A341" s="36" t="s">
        <v>1932</v>
      </c>
      <c r="B341" s="36" t="s">
        <v>499</v>
      </c>
      <c r="C341" s="36">
        <v>4.0</v>
      </c>
      <c r="D341" s="36" t="s">
        <v>2762</v>
      </c>
      <c r="E341" s="36" t="s">
        <v>426</v>
      </c>
    </row>
    <row r="342">
      <c r="A342" s="36" t="s">
        <v>1691</v>
      </c>
      <c r="B342" s="36" t="s">
        <v>1889</v>
      </c>
      <c r="C342" s="36">
        <v>4.0</v>
      </c>
      <c r="D342" s="36" t="s">
        <v>2763</v>
      </c>
      <c r="E342" s="36" t="s">
        <v>426</v>
      </c>
    </row>
    <row r="343">
      <c r="A343" s="36" t="s">
        <v>2272</v>
      </c>
      <c r="B343" s="36" t="s">
        <v>499</v>
      </c>
      <c r="C343" s="36">
        <v>4.0</v>
      </c>
      <c r="D343" s="36" t="s">
        <v>2764</v>
      </c>
      <c r="E343" s="36" t="s">
        <v>426</v>
      </c>
    </row>
    <row r="344">
      <c r="A344" s="36" t="s">
        <v>2693</v>
      </c>
      <c r="B344" s="36" t="s">
        <v>2765</v>
      </c>
      <c r="C344" s="36">
        <v>4.0</v>
      </c>
      <c r="D344" s="36" t="s">
        <v>2766</v>
      </c>
      <c r="E344" s="36" t="s">
        <v>426</v>
      </c>
    </row>
    <row r="345">
      <c r="A345" s="36" t="s">
        <v>2284</v>
      </c>
      <c r="B345" s="36" t="s">
        <v>499</v>
      </c>
      <c r="C345" s="36">
        <v>4.0</v>
      </c>
      <c r="D345" s="36" t="s">
        <v>2767</v>
      </c>
      <c r="E345" s="36" t="s">
        <v>426</v>
      </c>
    </row>
    <row r="346">
      <c r="A346" s="36" t="s">
        <v>2284</v>
      </c>
      <c r="B346" s="36" t="s">
        <v>505</v>
      </c>
      <c r="C346" s="36">
        <v>4.0</v>
      </c>
      <c r="D346" s="36" t="s">
        <v>2767</v>
      </c>
      <c r="E346" s="36" t="s">
        <v>426</v>
      </c>
    </row>
    <row r="347">
      <c r="A347" s="36" t="s">
        <v>1663</v>
      </c>
      <c r="B347" s="36" t="s">
        <v>499</v>
      </c>
      <c r="C347" s="36">
        <v>4.0</v>
      </c>
      <c r="D347" s="36" t="s">
        <v>2768</v>
      </c>
      <c r="E347" s="36" t="s">
        <v>426</v>
      </c>
    </row>
    <row r="348">
      <c r="A348" s="36" t="s">
        <v>1663</v>
      </c>
      <c r="B348" s="36" t="s">
        <v>503</v>
      </c>
      <c r="C348" s="36">
        <v>4.0</v>
      </c>
      <c r="D348" s="36" t="s">
        <v>2768</v>
      </c>
      <c r="E348" s="36" t="s">
        <v>426</v>
      </c>
    </row>
    <row r="349">
      <c r="A349" s="36" t="s">
        <v>2105</v>
      </c>
      <c r="B349" s="36" t="s">
        <v>505</v>
      </c>
      <c r="C349" s="36">
        <v>4.0</v>
      </c>
      <c r="D349" s="36" t="s">
        <v>2769</v>
      </c>
      <c r="E349" s="36" t="s">
        <v>426</v>
      </c>
    </row>
    <row r="350">
      <c r="A350" s="36" t="s">
        <v>2486</v>
      </c>
      <c r="B350" s="36" t="s">
        <v>503</v>
      </c>
      <c r="C350" s="36">
        <v>4.0</v>
      </c>
      <c r="D350" s="36" t="s">
        <v>2770</v>
      </c>
      <c r="E350" s="36" t="s">
        <v>426</v>
      </c>
    </row>
    <row r="351">
      <c r="A351" s="36" t="s">
        <v>1512</v>
      </c>
      <c r="B351" s="36" t="s">
        <v>499</v>
      </c>
      <c r="C351" s="36">
        <v>4.0</v>
      </c>
      <c r="D351" s="36" t="s">
        <v>2771</v>
      </c>
      <c r="E351" s="36" t="s">
        <v>426</v>
      </c>
    </row>
    <row r="352">
      <c r="A352" s="36" t="s">
        <v>1479</v>
      </c>
      <c r="B352" s="36" t="s">
        <v>503</v>
      </c>
      <c r="C352" s="36">
        <v>4.0</v>
      </c>
      <c r="D352" s="36" t="s">
        <v>2772</v>
      </c>
      <c r="E352" s="36" t="s">
        <v>426</v>
      </c>
    </row>
    <row r="353">
      <c r="A353" s="36" t="s">
        <v>2368</v>
      </c>
      <c r="B353" s="36" t="s">
        <v>2459</v>
      </c>
      <c r="C353" s="36">
        <v>4.0</v>
      </c>
      <c r="D353" s="36" t="s">
        <v>2773</v>
      </c>
      <c r="E353" s="36" t="s">
        <v>426</v>
      </c>
    </row>
    <row r="354">
      <c r="A354" s="36" t="s">
        <v>2288</v>
      </c>
      <c r="B354" s="36" t="s">
        <v>499</v>
      </c>
      <c r="C354" s="36">
        <v>4.0</v>
      </c>
      <c r="D354" s="36" t="s">
        <v>2774</v>
      </c>
      <c r="E354" s="36" t="s">
        <v>426</v>
      </c>
    </row>
    <row r="355">
      <c r="A355" s="36" t="s">
        <v>2288</v>
      </c>
      <c r="B355" s="36" t="s">
        <v>505</v>
      </c>
      <c r="C355" s="36">
        <v>4.0</v>
      </c>
      <c r="D355" s="36" t="s">
        <v>2774</v>
      </c>
      <c r="E355" s="36" t="s">
        <v>426</v>
      </c>
    </row>
    <row r="356">
      <c r="A356" s="36" t="s">
        <v>2296</v>
      </c>
      <c r="B356" s="36" t="s">
        <v>499</v>
      </c>
      <c r="C356" s="36">
        <v>4.0</v>
      </c>
      <c r="D356" s="36" t="s">
        <v>2775</v>
      </c>
      <c r="E356" s="36" t="s">
        <v>426</v>
      </c>
    </row>
    <row r="357">
      <c r="A357" s="36" t="s">
        <v>2296</v>
      </c>
      <c r="B357" s="36" t="s">
        <v>505</v>
      </c>
      <c r="C357" s="36">
        <v>4.0</v>
      </c>
      <c r="D357" s="36" t="s">
        <v>2775</v>
      </c>
      <c r="E357" s="36" t="s">
        <v>426</v>
      </c>
    </row>
    <row r="358">
      <c r="A358" s="36" t="s">
        <v>1940</v>
      </c>
      <c r="B358" s="36" t="s">
        <v>1544</v>
      </c>
      <c r="C358" s="36">
        <v>4.0</v>
      </c>
      <c r="D358" s="36" t="s">
        <v>2776</v>
      </c>
      <c r="E358" s="36" t="s">
        <v>426</v>
      </c>
    </row>
    <row r="359">
      <c r="A359" s="36" t="s">
        <v>1936</v>
      </c>
      <c r="B359" s="36" t="s">
        <v>1544</v>
      </c>
      <c r="C359" s="36">
        <v>4.0</v>
      </c>
      <c r="D359" s="36" t="s">
        <v>2776</v>
      </c>
      <c r="E359" s="36" t="s">
        <v>426</v>
      </c>
    </row>
    <row r="360">
      <c r="A360" s="36" t="s">
        <v>1458</v>
      </c>
      <c r="B360" s="36" t="s">
        <v>1449</v>
      </c>
      <c r="C360" s="36">
        <v>4.0</v>
      </c>
      <c r="D360" s="36" t="s">
        <v>2777</v>
      </c>
      <c r="E360" s="36" t="s">
        <v>426</v>
      </c>
    </row>
    <row r="361">
      <c r="A361" s="36" t="s">
        <v>1877</v>
      </c>
      <c r="B361" s="36" t="s">
        <v>2377</v>
      </c>
      <c r="C361" s="36">
        <v>4.0</v>
      </c>
      <c r="D361" s="36" t="s">
        <v>2778</v>
      </c>
      <c r="E361" s="36" t="s">
        <v>426</v>
      </c>
    </row>
    <row r="362">
      <c r="A362" s="36" t="s">
        <v>1877</v>
      </c>
      <c r="B362" s="36" t="s">
        <v>505</v>
      </c>
      <c r="C362" s="36">
        <v>4.0</v>
      </c>
      <c r="D362" s="36" t="s">
        <v>2779</v>
      </c>
      <c r="E362" s="36" t="s">
        <v>426</v>
      </c>
    </row>
    <row r="363">
      <c r="A363" s="36" t="s">
        <v>1877</v>
      </c>
      <c r="B363" s="36" t="s">
        <v>1695</v>
      </c>
      <c r="C363" s="36">
        <v>4.0</v>
      </c>
      <c r="D363" s="36" t="s">
        <v>2780</v>
      </c>
      <c r="E363" s="36" t="s">
        <v>426</v>
      </c>
    </row>
    <row r="364">
      <c r="A364" s="36" t="s">
        <v>1877</v>
      </c>
      <c r="B364" s="36" t="s">
        <v>1431</v>
      </c>
      <c r="C364" s="36">
        <v>4.0</v>
      </c>
      <c r="D364" s="36" t="s">
        <v>2781</v>
      </c>
      <c r="E364" s="36" t="s">
        <v>426</v>
      </c>
    </row>
    <row r="365">
      <c r="A365" s="36" t="s">
        <v>1889</v>
      </c>
      <c r="B365" s="36" t="s">
        <v>1687</v>
      </c>
      <c r="C365" s="36">
        <v>4.0</v>
      </c>
      <c r="D365" s="36" t="s">
        <v>2782</v>
      </c>
      <c r="E365" s="36" t="s">
        <v>426</v>
      </c>
    </row>
    <row r="366">
      <c r="A366" s="36" t="s">
        <v>1889</v>
      </c>
      <c r="B366" s="36" t="s">
        <v>1431</v>
      </c>
      <c r="C366" s="36">
        <v>4.0</v>
      </c>
      <c r="D366" s="36" t="s">
        <v>2783</v>
      </c>
      <c r="E366" s="36" t="s">
        <v>426</v>
      </c>
    </row>
    <row r="367">
      <c r="A367" s="36" t="s">
        <v>1651</v>
      </c>
      <c r="B367" s="36" t="s">
        <v>1893</v>
      </c>
      <c r="C367" s="36">
        <v>4.0</v>
      </c>
      <c r="D367" s="36" t="s">
        <v>2784</v>
      </c>
      <c r="E367" s="36" t="s">
        <v>426</v>
      </c>
    </row>
    <row r="368">
      <c r="A368" s="36" t="s">
        <v>1651</v>
      </c>
      <c r="B368" s="36" t="s">
        <v>1865</v>
      </c>
      <c r="C368" s="36">
        <v>4.0</v>
      </c>
      <c r="D368" s="36" t="s">
        <v>2785</v>
      </c>
      <c r="E368" s="36" t="s">
        <v>426</v>
      </c>
    </row>
    <row r="369">
      <c r="A369" s="36" t="s">
        <v>1651</v>
      </c>
      <c r="B369" s="36" t="s">
        <v>1449</v>
      </c>
      <c r="C369" s="36">
        <v>4.0</v>
      </c>
      <c r="D369" s="36" t="s">
        <v>2786</v>
      </c>
      <c r="E369" s="36" t="s">
        <v>426</v>
      </c>
    </row>
    <row r="370">
      <c r="A370" s="36" t="s">
        <v>2230</v>
      </c>
      <c r="B370" s="36" t="s">
        <v>499</v>
      </c>
      <c r="C370" s="36">
        <v>4.0</v>
      </c>
      <c r="D370" s="36" t="s">
        <v>2787</v>
      </c>
      <c r="E370" s="36" t="s">
        <v>426</v>
      </c>
    </row>
    <row r="371">
      <c r="A371" s="36" t="s">
        <v>2230</v>
      </c>
      <c r="B371" s="36" t="s">
        <v>503</v>
      </c>
      <c r="C371" s="36">
        <v>4.0</v>
      </c>
      <c r="D371" s="36" t="s">
        <v>2787</v>
      </c>
      <c r="E371" s="36" t="s">
        <v>426</v>
      </c>
    </row>
    <row r="372">
      <c r="A372" s="36" t="s">
        <v>1695</v>
      </c>
      <c r="B372" s="36" t="s">
        <v>1431</v>
      </c>
      <c r="C372" s="36">
        <v>4.0</v>
      </c>
      <c r="D372" s="36" t="s">
        <v>2788</v>
      </c>
      <c r="E372" s="36" t="s">
        <v>426</v>
      </c>
    </row>
    <row r="373">
      <c r="A373" s="36" t="s">
        <v>1311</v>
      </c>
      <c r="B373" s="36" t="s">
        <v>499</v>
      </c>
      <c r="C373" s="36">
        <v>4.0</v>
      </c>
      <c r="D373" s="36" t="s">
        <v>2789</v>
      </c>
      <c r="E373" s="36" t="s">
        <v>426</v>
      </c>
    </row>
    <row r="374">
      <c r="A374" s="36" t="s">
        <v>1311</v>
      </c>
      <c r="B374" s="36" t="s">
        <v>503</v>
      </c>
      <c r="C374" s="36">
        <v>4.0</v>
      </c>
      <c r="D374" s="36" t="s">
        <v>2789</v>
      </c>
      <c r="E374" s="36" t="s">
        <v>426</v>
      </c>
    </row>
    <row r="375">
      <c r="A375" s="36" t="s">
        <v>1703</v>
      </c>
      <c r="B375" s="36" t="s">
        <v>499</v>
      </c>
      <c r="C375" s="36">
        <v>4.0</v>
      </c>
      <c r="D375" s="36" t="s">
        <v>2790</v>
      </c>
      <c r="E375" s="36" t="s">
        <v>426</v>
      </c>
    </row>
    <row r="376">
      <c r="A376" s="36" t="s">
        <v>1703</v>
      </c>
      <c r="B376" s="36" t="s">
        <v>503</v>
      </c>
      <c r="C376" s="36">
        <v>4.0</v>
      </c>
      <c r="D376" s="36" t="s">
        <v>2790</v>
      </c>
      <c r="E376" s="36" t="s">
        <v>426</v>
      </c>
    </row>
    <row r="377">
      <c r="A377" s="36" t="s">
        <v>1857</v>
      </c>
      <c r="B377" s="36" t="s">
        <v>505</v>
      </c>
      <c r="C377" s="36">
        <v>4.0</v>
      </c>
      <c r="D377" s="36" t="s">
        <v>2791</v>
      </c>
      <c r="E377" s="36" t="s">
        <v>426</v>
      </c>
    </row>
    <row r="378">
      <c r="A378" s="36" t="s">
        <v>1857</v>
      </c>
      <c r="B378" s="36" t="s">
        <v>1865</v>
      </c>
      <c r="C378" s="36">
        <v>4.0</v>
      </c>
      <c r="D378" s="36" t="s">
        <v>2791</v>
      </c>
      <c r="E378" s="36" t="s">
        <v>426</v>
      </c>
    </row>
    <row r="379">
      <c r="A379" s="36" t="s">
        <v>1439</v>
      </c>
      <c r="B379" s="36" t="s">
        <v>499</v>
      </c>
      <c r="C379" s="36">
        <v>3.0</v>
      </c>
      <c r="D379" s="36" t="s">
        <v>2792</v>
      </c>
      <c r="E379" s="36" t="s">
        <v>426</v>
      </c>
    </row>
    <row r="380">
      <c r="A380" s="36" t="s">
        <v>1439</v>
      </c>
      <c r="B380" s="36" t="s">
        <v>503</v>
      </c>
      <c r="C380" s="36">
        <v>3.0</v>
      </c>
      <c r="D380" s="36" t="s">
        <v>2792</v>
      </c>
      <c r="E380" s="36" t="s">
        <v>426</v>
      </c>
    </row>
    <row r="381">
      <c r="A381" s="36" t="s">
        <v>1979</v>
      </c>
      <c r="B381" s="36" t="s">
        <v>499</v>
      </c>
      <c r="C381" s="36">
        <v>3.0</v>
      </c>
      <c r="D381" s="36" t="s">
        <v>2793</v>
      </c>
      <c r="E381" s="36" t="s">
        <v>426</v>
      </c>
    </row>
    <row r="382">
      <c r="A382" s="36" t="s">
        <v>1979</v>
      </c>
      <c r="B382" s="36" t="s">
        <v>503</v>
      </c>
      <c r="C382" s="36">
        <v>3.0</v>
      </c>
      <c r="D382" s="36" t="s">
        <v>2793</v>
      </c>
      <c r="E382" s="36" t="s">
        <v>426</v>
      </c>
    </row>
    <row r="383">
      <c r="A383" s="36" t="s">
        <v>1524</v>
      </c>
      <c r="B383" s="36" t="s">
        <v>1431</v>
      </c>
      <c r="C383" s="36">
        <v>3.0</v>
      </c>
      <c r="D383" s="36" t="s">
        <v>2794</v>
      </c>
      <c r="E383" s="36" t="s">
        <v>426</v>
      </c>
    </row>
    <row r="384">
      <c r="A384" s="36" t="s">
        <v>1520</v>
      </c>
      <c r="B384" s="36" t="s">
        <v>1449</v>
      </c>
      <c r="C384" s="36">
        <v>3.0</v>
      </c>
      <c r="D384" s="36" t="s">
        <v>2795</v>
      </c>
      <c r="E384" s="36" t="s">
        <v>426</v>
      </c>
    </row>
    <row r="385">
      <c r="A385" s="36" t="s">
        <v>1516</v>
      </c>
      <c r="B385" s="36" t="s">
        <v>1687</v>
      </c>
      <c r="C385" s="36">
        <v>3.0</v>
      </c>
      <c r="D385" s="36" t="s">
        <v>2796</v>
      </c>
      <c r="E385" s="36" t="s">
        <v>426</v>
      </c>
    </row>
    <row r="386">
      <c r="A386" s="36" t="s">
        <v>1683</v>
      </c>
      <c r="B386" s="36" t="s">
        <v>1893</v>
      </c>
      <c r="C386" s="36">
        <v>3.0</v>
      </c>
      <c r="D386" s="36" t="s">
        <v>2797</v>
      </c>
      <c r="E386" s="36" t="s">
        <v>426</v>
      </c>
    </row>
    <row r="387">
      <c r="A387" s="36" t="s">
        <v>2459</v>
      </c>
      <c r="B387" s="36" t="s">
        <v>1691</v>
      </c>
      <c r="C387" s="36">
        <v>3.0</v>
      </c>
      <c r="D387" s="36" t="s">
        <v>2798</v>
      </c>
      <c r="E387" s="36" t="s">
        <v>426</v>
      </c>
    </row>
    <row r="388">
      <c r="A388" s="36" t="s">
        <v>2264</v>
      </c>
      <c r="B388" s="36" t="s">
        <v>1893</v>
      </c>
      <c r="C388" s="36">
        <v>3.0</v>
      </c>
      <c r="D388" s="36" t="s">
        <v>2799</v>
      </c>
      <c r="E388" s="36" t="s">
        <v>426</v>
      </c>
    </row>
    <row r="389">
      <c r="A389" s="36" t="s">
        <v>2264</v>
      </c>
      <c r="B389" s="36" t="s">
        <v>503</v>
      </c>
      <c r="C389" s="36">
        <v>3.0</v>
      </c>
      <c r="D389" s="36" t="s">
        <v>2800</v>
      </c>
      <c r="E389" s="36" t="s">
        <v>426</v>
      </c>
    </row>
    <row r="390">
      <c r="A390" s="36" t="s">
        <v>2264</v>
      </c>
      <c r="B390" s="36" t="s">
        <v>1865</v>
      </c>
      <c r="C390" s="36">
        <v>3.0</v>
      </c>
      <c r="D390" s="36" t="s">
        <v>2800</v>
      </c>
      <c r="E390" s="36" t="s">
        <v>426</v>
      </c>
    </row>
    <row r="391">
      <c r="A391" s="36" t="s">
        <v>2264</v>
      </c>
      <c r="B391" s="36" t="s">
        <v>2230</v>
      </c>
      <c r="C391" s="36">
        <v>3.0</v>
      </c>
      <c r="D391" s="36" t="s">
        <v>2800</v>
      </c>
      <c r="E391" s="36" t="s">
        <v>426</v>
      </c>
    </row>
    <row r="392">
      <c r="A392" s="36" t="s">
        <v>1691</v>
      </c>
      <c r="B392" s="36" t="s">
        <v>2377</v>
      </c>
      <c r="C392" s="36">
        <v>3.0</v>
      </c>
      <c r="D392" s="36" t="s">
        <v>2801</v>
      </c>
      <c r="E392" s="36" t="s">
        <v>426</v>
      </c>
    </row>
    <row r="393">
      <c r="A393" s="36" t="s">
        <v>1691</v>
      </c>
      <c r="B393" s="36" t="s">
        <v>1687</v>
      </c>
      <c r="C393" s="36">
        <v>3.0</v>
      </c>
      <c r="D393" s="36" t="s">
        <v>2802</v>
      </c>
      <c r="E393" s="36" t="s">
        <v>426</v>
      </c>
    </row>
    <row r="394">
      <c r="A394" s="36" t="s">
        <v>1691</v>
      </c>
      <c r="B394" s="36" t="s">
        <v>1695</v>
      </c>
      <c r="C394" s="36">
        <v>3.0</v>
      </c>
      <c r="D394" s="36" t="s">
        <v>2803</v>
      </c>
      <c r="E394" s="36" t="s">
        <v>426</v>
      </c>
    </row>
    <row r="395">
      <c r="A395" s="36" t="s">
        <v>1691</v>
      </c>
      <c r="B395" s="36" t="s">
        <v>1431</v>
      </c>
      <c r="C395" s="36">
        <v>3.0</v>
      </c>
      <c r="D395" s="36" t="s">
        <v>2804</v>
      </c>
      <c r="E395" s="36" t="s">
        <v>426</v>
      </c>
    </row>
    <row r="396">
      <c r="A396" s="36" t="s">
        <v>1620</v>
      </c>
      <c r="B396" s="36" t="s">
        <v>499</v>
      </c>
      <c r="C396" s="36">
        <v>3.0</v>
      </c>
      <c r="D396" s="36" t="s">
        <v>2805</v>
      </c>
      <c r="E396" s="36" t="s">
        <v>426</v>
      </c>
    </row>
    <row r="397">
      <c r="A397" s="36" t="s">
        <v>1620</v>
      </c>
      <c r="B397" s="36" t="s">
        <v>503</v>
      </c>
      <c r="C397" s="36">
        <v>3.0</v>
      </c>
      <c r="D397" s="36" t="s">
        <v>2805</v>
      </c>
      <c r="E397" s="36" t="s">
        <v>426</v>
      </c>
    </row>
    <row r="398">
      <c r="A398" s="36" t="s">
        <v>1443</v>
      </c>
      <c r="B398" s="36" t="s">
        <v>503</v>
      </c>
      <c r="C398" s="36">
        <v>3.0</v>
      </c>
      <c r="D398" s="36" t="s">
        <v>2806</v>
      </c>
      <c r="E398" s="36" t="s">
        <v>426</v>
      </c>
    </row>
    <row r="399">
      <c r="A399" s="36" t="s">
        <v>2765</v>
      </c>
      <c r="B399" s="36" t="s">
        <v>499</v>
      </c>
      <c r="C399" s="36">
        <v>3.0</v>
      </c>
      <c r="D399" s="36" t="s">
        <v>2766</v>
      </c>
      <c r="E399" s="36" t="s">
        <v>426</v>
      </c>
    </row>
    <row r="400">
      <c r="A400" s="36" t="s">
        <v>2765</v>
      </c>
      <c r="B400" s="36" t="s">
        <v>503</v>
      </c>
      <c r="C400" s="36">
        <v>3.0</v>
      </c>
      <c r="D400" s="36" t="s">
        <v>2766</v>
      </c>
      <c r="E400" s="36" t="s">
        <v>426</v>
      </c>
    </row>
    <row r="401">
      <c r="A401" s="36" t="s">
        <v>2693</v>
      </c>
      <c r="B401" s="36" t="s">
        <v>1520</v>
      </c>
      <c r="C401" s="36">
        <v>3.0</v>
      </c>
      <c r="D401" s="36" t="s">
        <v>2807</v>
      </c>
      <c r="E401" s="36" t="s">
        <v>426</v>
      </c>
    </row>
    <row r="402">
      <c r="A402" s="36" t="s">
        <v>2693</v>
      </c>
      <c r="B402" s="36" t="s">
        <v>2219</v>
      </c>
      <c r="C402" s="36">
        <v>3.0</v>
      </c>
      <c r="D402" s="36" t="s">
        <v>1607</v>
      </c>
      <c r="E402" s="36" t="s">
        <v>426</v>
      </c>
    </row>
    <row r="403">
      <c r="A403" s="36" t="s">
        <v>2693</v>
      </c>
      <c r="B403" s="36" t="s">
        <v>1901</v>
      </c>
      <c r="C403" s="36">
        <v>3.0</v>
      </c>
      <c r="D403" s="36" t="s">
        <v>2808</v>
      </c>
      <c r="E403" s="36" t="s">
        <v>426</v>
      </c>
    </row>
    <row r="404">
      <c r="A404" s="36" t="s">
        <v>2697</v>
      </c>
      <c r="B404" s="36" t="s">
        <v>2377</v>
      </c>
      <c r="C404" s="36">
        <v>3.0</v>
      </c>
      <c r="D404" s="36" t="s">
        <v>2809</v>
      </c>
      <c r="E404" s="36" t="s">
        <v>426</v>
      </c>
    </row>
    <row r="405">
      <c r="A405" s="36" t="s">
        <v>2697</v>
      </c>
      <c r="B405" s="36" t="s">
        <v>1520</v>
      </c>
      <c r="C405" s="36">
        <v>3.0</v>
      </c>
      <c r="D405" s="36" t="s">
        <v>2810</v>
      </c>
      <c r="E405" s="36" t="s">
        <v>426</v>
      </c>
    </row>
    <row r="406">
      <c r="A406" s="36" t="s">
        <v>1233</v>
      </c>
      <c r="B406" s="36" t="s">
        <v>499</v>
      </c>
      <c r="C406" s="36">
        <v>3.0</v>
      </c>
      <c r="D406" s="36" t="s">
        <v>2811</v>
      </c>
      <c r="E406" s="36" t="s">
        <v>426</v>
      </c>
    </row>
    <row r="407">
      <c r="A407" s="36" t="s">
        <v>1233</v>
      </c>
      <c r="B407" s="36" t="s">
        <v>503</v>
      </c>
      <c r="C407" s="36">
        <v>3.0</v>
      </c>
      <c r="D407" s="36" t="s">
        <v>2811</v>
      </c>
      <c r="E407" s="36" t="s">
        <v>426</v>
      </c>
    </row>
    <row r="408">
      <c r="A408" s="36" t="s">
        <v>2490</v>
      </c>
      <c r="B408" s="36" t="s">
        <v>499</v>
      </c>
      <c r="C408" s="36">
        <v>3.0</v>
      </c>
      <c r="D408" s="36" t="s">
        <v>2812</v>
      </c>
      <c r="E408" s="36" t="s">
        <v>426</v>
      </c>
    </row>
    <row r="409">
      <c r="A409" s="36" t="s">
        <v>2490</v>
      </c>
      <c r="B409" s="36" t="s">
        <v>503</v>
      </c>
      <c r="C409" s="36">
        <v>3.0</v>
      </c>
      <c r="D409" s="36" t="s">
        <v>2812</v>
      </c>
      <c r="E409" s="36" t="s">
        <v>426</v>
      </c>
    </row>
    <row r="410">
      <c r="A410" s="36" t="s">
        <v>1663</v>
      </c>
      <c r="B410" s="36" t="s">
        <v>1893</v>
      </c>
      <c r="C410" s="36">
        <v>3.0</v>
      </c>
      <c r="D410" s="36" t="s">
        <v>2813</v>
      </c>
      <c r="E410" s="36" t="s">
        <v>426</v>
      </c>
    </row>
    <row r="411">
      <c r="A411" s="36" t="s">
        <v>2292</v>
      </c>
      <c r="B411" s="36" t="s">
        <v>499</v>
      </c>
      <c r="C411" s="36">
        <v>3.0</v>
      </c>
      <c r="D411" s="36" t="s">
        <v>2814</v>
      </c>
      <c r="E411" s="36" t="s">
        <v>426</v>
      </c>
    </row>
    <row r="412">
      <c r="A412" s="36" t="s">
        <v>2292</v>
      </c>
      <c r="B412" s="36" t="s">
        <v>505</v>
      </c>
      <c r="C412" s="36">
        <v>3.0</v>
      </c>
      <c r="D412" s="36" t="s">
        <v>2814</v>
      </c>
      <c r="E412" s="36" t="s">
        <v>426</v>
      </c>
    </row>
    <row r="413">
      <c r="A413" s="36" t="s">
        <v>2105</v>
      </c>
      <c r="B413" s="36" t="s">
        <v>503</v>
      </c>
      <c r="C413" s="36">
        <v>3.0</v>
      </c>
      <c r="D413" s="36" t="s">
        <v>2815</v>
      </c>
      <c r="E413" s="36" t="s">
        <v>426</v>
      </c>
    </row>
    <row r="414">
      <c r="A414" s="36" t="s">
        <v>2105</v>
      </c>
      <c r="B414" s="36" t="s">
        <v>1458</v>
      </c>
      <c r="C414" s="36">
        <v>3.0</v>
      </c>
      <c r="D414" s="36" t="s">
        <v>2816</v>
      </c>
      <c r="E414" s="36" t="s">
        <v>426</v>
      </c>
    </row>
    <row r="415">
      <c r="A415" s="36" t="s">
        <v>2118</v>
      </c>
      <c r="B415" s="36" t="s">
        <v>499</v>
      </c>
      <c r="C415" s="36">
        <v>3.0</v>
      </c>
      <c r="D415" s="36" t="s">
        <v>2817</v>
      </c>
      <c r="E415" s="36" t="s">
        <v>426</v>
      </c>
    </row>
    <row r="416">
      <c r="A416" s="36" t="s">
        <v>2118</v>
      </c>
      <c r="B416" s="36" t="s">
        <v>505</v>
      </c>
      <c r="C416" s="36">
        <v>3.0</v>
      </c>
      <c r="D416" s="36" t="s">
        <v>2817</v>
      </c>
      <c r="E416" s="36" t="s">
        <v>426</v>
      </c>
    </row>
    <row r="417">
      <c r="A417" s="36" t="s">
        <v>1185</v>
      </c>
      <c r="B417" s="36" t="s">
        <v>503</v>
      </c>
      <c r="C417" s="36">
        <v>3.0</v>
      </c>
      <c r="D417" s="36" t="s">
        <v>2818</v>
      </c>
      <c r="E417" s="36" t="s">
        <v>426</v>
      </c>
    </row>
    <row r="418">
      <c r="A418" s="36" t="s">
        <v>1853</v>
      </c>
      <c r="B418" s="36" t="s">
        <v>499</v>
      </c>
      <c r="C418" s="36">
        <v>3.0</v>
      </c>
      <c r="D418" s="36" t="s">
        <v>2819</v>
      </c>
      <c r="E418" s="36" t="s">
        <v>426</v>
      </c>
    </row>
    <row r="419">
      <c r="A419" s="36" t="s">
        <v>1853</v>
      </c>
      <c r="B419" s="36" t="s">
        <v>505</v>
      </c>
      <c r="C419" s="36">
        <v>3.0</v>
      </c>
      <c r="D419" s="36" t="s">
        <v>2819</v>
      </c>
      <c r="E419" s="36" t="s">
        <v>426</v>
      </c>
    </row>
    <row r="420">
      <c r="A420" s="36" t="s">
        <v>1901</v>
      </c>
      <c r="B420" s="36" t="s">
        <v>505</v>
      </c>
      <c r="C420" s="36">
        <v>3.0</v>
      </c>
      <c r="D420" s="36" t="s">
        <v>2820</v>
      </c>
      <c r="E420" s="36" t="s">
        <v>426</v>
      </c>
    </row>
    <row r="421">
      <c r="A421" s="36" t="s">
        <v>1901</v>
      </c>
      <c r="B421" s="36" t="s">
        <v>1865</v>
      </c>
      <c r="C421" s="36">
        <v>3.0</v>
      </c>
      <c r="D421" s="36" t="s">
        <v>2821</v>
      </c>
      <c r="E421" s="36" t="s">
        <v>426</v>
      </c>
    </row>
    <row r="422">
      <c r="A422" s="36" t="s">
        <v>1272</v>
      </c>
      <c r="B422" s="36" t="s">
        <v>499</v>
      </c>
      <c r="C422" s="36">
        <v>3.0</v>
      </c>
      <c r="D422" s="36" t="s">
        <v>2822</v>
      </c>
      <c r="E422" s="36" t="s">
        <v>426</v>
      </c>
    </row>
    <row r="423">
      <c r="A423" s="36" t="s">
        <v>1277</v>
      </c>
      <c r="B423" s="36" t="s">
        <v>499</v>
      </c>
      <c r="C423" s="36">
        <v>3.0</v>
      </c>
      <c r="D423" s="36" t="s">
        <v>2823</v>
      </c>
      <c r="E423" s="36" t="s">
        <v>426</v>
      </c>
    </row>
    <row r="424">
      <c r="A424" s="36" t="s">
        <v>1508</v>
      </c>
      <c r="B424" s="36" t="s">
        <v>503</v>
      </c>
      <c r="C424" s="36">
        <v>3.0</v>
      </c>
      <c r="D424" s="36" t="s">
        <v>2824</v>
      </c>
      <c r="E424" s="36" t="s">
        <v>426</v>
      </c>
    </row>
    <row r="425">
      <c r="A425" s="36" t="s">
        <v>1576</v>
      </c>
      <c r="B425" s="36" t="s">
        <v>1687</v>
      </c>
      <c r="C425" s="36">
        <v>3.0</v>
      </c>
      <c r="D425" s="36" t="s">
        <v>2825</v>
      </c>
      <c r="E425" s="36" t="s">
        <v>426</v>
      </c>
    </row>
    <row r="426">
      <c r="A426" s="36" t="s">
        <v>1576</v>
      </c>
      <c r="B426" s="36" t="s">
        <v>1695</v>
      </c>
      <c r="C426" s="36">
        <v>3.0</v>
      </c>
      <c r="D426" s="36" t="s">
        <v>2826</v>
      </c>
      <c r="E426" s="36" t="s">
        <v>426</v>
      </c>
    </row>
    <row r="427">
      <c r="A427" s="36" t="s">
        <v>1576</v>
      </c>
      <c r="B427" s="36" t="s">
        <v>1431</v>
      </c>
      <c r="C427" s="36">
        <v>3.0</v>
      </c>
      <c r="D427" s="36" t="s">
        <v>2825</v>
      </c>
      <c r="E427" s="36" t="s">
        <v>426</v>
      </c>
    </row>
    <row r="428">
      <c r="A428" s="36" t="s">
        <v>1580</v>
      </c>
      <c r="B428" s="36" t="s">
        <v>1687</v>
      </c>
      <c r="C428" s="36">
        <v>3.0</v>
      </c>
      <c r="D428" s="36" t="s">
        <v>2827</v>
      </c>
      <c r="E428" s="36" t="s">
        <v>426</v>
      </c>
    </row>
    <row r="429">
      <c r="A429" s="36" t="s">
        <v>1580</v>
      </c>
      <c r="B429" s="36" t="s">
        <v>1889</v>
      </c>
      <c r="C429" s="36">
        <v>3.0</v>
      </c>
      <c r="D429" s="36" t="s">
        <v>2828</v>
      </c>
      <c r="E429" s="36" t="s">
        <v>426</v>
      </c>
    </row>
    <row r="430">
      <c r="A430" s="36" t="s">
        <v>1580</v>
      </c>
      <c r="B430" s="36" t="s">
        <v>1431</v>
      </c>
      <c r="C430" s="36">
        <v>3.0</v>
      </c>
      <c r="D430" s="36" t="s">
        <v>2827</v>
      </c>
      <c r="E430" s="36" t="s">
        <v>426</v>
      </c>
    </row>
    <row r="431">
      <c r="A431" s="36" t="s">
        <v>2417</v>
      </c>
      <c r="B431" s="36" t="s">
        <v>499</v>
      </c>
      <c r="C431" s="36">
        <v>3.0</v>
      </c>
      <c r="D431" s="36" t="s">
        <v>2829</v>
      </c>
      <c r="E431" s="36" t="s">
        <v>426</v>
      </c>
    </row>
    <row r="432">
      <c r="A432" s="36" t="s">
        <v>2417</v>
      </c>
      <c r="B432" s="36" t="s">
        <v>505</v>
      </c>
      <c r="C432" s="36">
        <v>3.0</v>
      </c>
      <c r="D432" s="36" t="s">
        <v>2829</v>
      </c>
      <c r="E432" s="36" t="s">
        <v>426</v>
      </c>
    </row>
    <row r="433">
      <c r="A433" s="36" t="s">
        <v>1458</v>
      </c>
      <c r="B433" s="36" t="s">
        <v>1893</v>
      </c>
      <c r="C433" s="36">
        <v>3.0</v>
      </c>
      <c r="D433" s="36" t="s">
        <v>2830</v>
      </c>
      <c r="E433" s="36" t="s">
        <v>426</v>
      </c>
    </row>
    <row r="434">
      <c r="A434" s="36" t="s">
        <v>1651</v>
      </c>
      <c r="B434" s="36" t="s">
        <v>505</v>
      </c>
      <c r="C434" s="36">
        <v>3.0</v>
      </c>
      <c r="D434" s="36" t="s">
        <v>2831</v>
      </c>
      <c r="E434" s="36" t="s">
        <v>426</v>
      </c>
    </row>
    <row r="435">
      <c r="A435" s="36" t="s">
        <v>1651</v>
      </c>
      <c r="B435" s="36" t="s">
        <v>1889</v>
      </c>
      <c r="C435" s="36">
        <v>3.0</v>
      </c>
      <c r="D435" s="36" t="s">
        <v>2832</v>
      </c>
      <c r="E435" s="36" t="s">
        <v>426</v>
      </c>
    </row>
    <row r="436">
      <c r="A436" s="36" t="s">
        <v>2230</v>
      </c>
      <c r="B436" s="36" t="s">
        <v>505</v>
      </c>
      <c r="C436" s="36">
        <v>3.0</v>
      </c>
      <c r="D436" s="36" t="s">
        <v>2800</v>
      </c>
      <c r="E436" s="36" t="s">
        <v>426</v>
      </c>
    </row>
    <row r="437">
      <c r="A437" s="36" t="s">
        <v>2230</v>
      </c>
      <c r="B437" s="36" t="s">
        <v>1865</v>
      </c>
      <c r="C437" s="36">
        <v>3.0</v>
      </c>
      <c r="D437" s="36" t="s">
        <v>2800</v>
      </c>
      <c r="E437" s="36" t="s">
        <v>426</v>
      </c>
    </row>
    <row r="438">
      <c r="A438" s="36" t="s">
        <v>2114</v>
      </c>
      <c r="B438" s="36" t="s">
        <v>2377</v>
      </c>
      <c r="C438" s="36">
        <v>3.0</v>
      </c>
      <c r="D438" s="36" t="s">
        <v>2833</v>
      </c>
      <c r="E438" s="36" t="s">
        <v>426</v>
      </c>
    </row>
    <row r="439">
      <c r="A439" s="36" t="s">
        <v>1695</v>
      </c>
      <c r="B439" s="36" t="s">
        <v>505</v>
      </c>
      <c r="C439" s="36">
        <v>3.0</v>
      </c>
      <c r="D439" s="36" t="s">
        <v>2834</v>
      </c>
      <c r="E439" s="36" t="s">
        <v>426</v>
      </c>
    </row>
    <row r="440">
      <c r="A440" s="36" t="s">
        <v>2304</v>
      </c>
      <c r="B440" s="36" t="s">
        <v>499</v>
      </c>
      <c r="C440" s="36">
        <v>3.0</v>
      </c>
      <c r="D440" s="36" t="s">
        <v>2835</v>
      </c>
      <c r="E440" s="36" t="s">
        <v>426</v>
      </c>
    </row>
    <row r="441">
      <c r="A441" s="36" t="s">
        <v>2304</v>
      </c>
      <c r="B441" s="36" t="s">
        <v>503</v>
      </c>
      <c r="C441" s="36">
        <v>3.0</v>
      </c>
      <c r="D441" s="36" t="s">
        <v>2835</v>
      </c>
      <c r="E441" s="36" t="s">
        <v>426</v>
      </c>
    </row>
    <row r="442">
      <c r="A442" s="36" t="s">
        <v>1564</v>
      </c>
      <c r="B442" s="36" t="s">
        <v>499</v>
      </c>
      <c r="C442" s="36">
        <v>3.0</v>
      </c>
      <c r="D442" s="36" t="s">
        <v>2836</v>
      </c>
      <c r="E442" s="36" t="s">
        <v>426</v>
      </c>
    </row>
    <row r="443">
      <c r="A443" s="36" t="s">
        <v>1564</v>
      </c>
      <c r="B443" s="36" t="s">
        <v>503</v>
      </c>
      <c r="C443" s="36">
        <v>3.0</v>
      </c>
      <c r="D443" s="36" t="s">
        <v>2836</v>
      </c>
      <c r="E443" s="36" t="s">
        <v>426</v>
      </c>
    </row>
    <row r="444">
      <c r="A444" s="36" t="s">
        <v>2316</v>
      </c>
      <c r="B444" s="36" t="s">
        <v>499</v>
      </c>
      <c r="C444" s="36">
        <v>3.0</v>
      </c>
      <c r="D444" s="36" t="s">
        <v>2837</v>
      </c>
      <c r="E444" s="36" t="s">
        <v>426</v>
      </c>
    </row>
    <row r="445">
      <c r="A445" s="36" t="s">
        <v>2316</v>
      </c>
      <c r="B445" s="36" t="s">
        <v>503</v>
      </c>
      <c r="C445" s="36">
        <v>3.0</v>
      </c>
      <c r="D445" s="36" t="s">
        <v>2837</v>
      </c>
      <c r="E445" s="36" t="s">
        <v>426</v>
      </c>
    </row>
    <row r="446">
      <c r="A446" s="36" t="s">
        <v>1320</v>
      </c>
      <c r="B446" s="36" t="s">
        <v>499</v>
      </c>
      <c r="C446" s="36">
        <v>3.0</v>
      </c>
      <c r="D446" s="36" t="s">
        <v>2838</v>
      </c>
      <c r="E446" s="36" t="s">
        <v>426</v>
      </c>
    </row>
    <row r="447">
      <c r="A447" s="36" t="s">
        <v>1320</v>
      </c>
      <c r="B447" s="36" t="s">
        <v>503</v>
      </c>
      <c r="C447" s="36">
        <v>3.0</v>
      </c>
      <c r="D447" s="36" t="s">
        <v>2838</v>
      </c>
      <c r="E447" s="36" t="s">
        <v>426</v>
      </c>
    </row>
    <row r="448">
      <c r="A448" s="36" t="s">
        <v>1699</v>
      </c>
      <c r="B448" s="36" t="s">
        <v>499</v>
      </c>
      <c r="C448" s="36">
        <v>3.0</v>
      </c>
      <c r="D448" s="36" t="s">
        <v>2839</v>
      </c>
      <c r="E448" s="36" t="s">
        <v>426</v>
      </c>
    </row>
    <row r="449">
      <c r="A449" s="36" t="s">
        <v>1699</v>
      </c>
      <c r="B449" s="36" t="s">
        <v>503</v>
      </c>
      <c r="C449" s="36">
        <v>3.0</v>
      </c>
      <c r="D449" s="36" t="s">
        <v>2839</v>
      </c>
      <c r="E449" s="36" t="s">
        <v>426</v>
      </c>
    </row>
    <row r="450">
      <c r="A450" s="36" t="s">
        <v>1572</v>
      </c>
      <c r="B450" s="36" t="s">
        <v>499</v>
      </c>
      <c r="C450" s="36">
        <v>3.0</v>
      </c>
      <c r="D450" s="36" t="s">
        <v>2840</v>
      </c>
      <c r="E450" s="36" t="s">
        <v>426</v>
      </c>
    </row>
    <row r="451">
      <c r="A451" s="36" t="s">
        <v>1572</v>
      </c>
      <c r="B451" s="36" t="s">
        <v>503</v>
      </c>
      <c r="C451" s="36">
        <v>3.0</v>
      </c>
      <c r="D451" s="36" t="s">
        <v>2840</v>
      </c>
      <c r="E451" s="36" t="s">
        <v>426</v>
      </c>
    </row>
    <row r="452">
      <c r="A452" s="36" t="s">
        <v>1572</v>
      </c>
      <c r="B452" s="36" t="s">
        <v>1889</v>
      </c>
      <c r="C452" s="36">
        <v>3.0</v>
      </c>
      <c r="D452" s="36" t="s">
        <v>2840</v>
      </c>
      <c r="E452" s="36" t="s">
        <v>426</v>
      </c>
    </row>
    <row r="453">
      <c r="A453" s="36" t="s">
        <v>1449</v>
      </c>
      <c r="B453" s="36" t="s">
        <v>1427</v>
      </c>
      <c r="C453" s="36">
        <v>3.0</v>
      </c>
      <c r="D453" s="36" t="s">
        <v>2841</v>
      </c>
      <c r="E453" s="36" t="s">
        <v>426</v>
      </c>
    </row>
    <row r="454">
      <c r="A454" s="36" t="s">
        <v>1449</v>
      </c>
      <c r="B454" s="36" t="s">
        <v>1889</v>
      </c>
      <c r="C454" s="36">
        <v>3.0</v>
      </c>
      <c r="D454" s="36" t="s">
        <v>2842</v>
      </c>
      <c r="E454" s="36" t="s">
        <v>426</v>
      </c>
    </row>
    <row r="455">
      <c r="A455" s="36" t="s">
        <v>2843</v>
      </c>
      <c r="B455" s="36" t="s">
        <v>499</v>
      </c>
      <c r="C455" s="36">
        <v>2.0</v>
      </c>
      <c r="D455" s="36" t="s">
        <v>2844</v>
      </c>
      <c r="E455" s="36" t="s">
        <v>426</v>
      </c>
    </row>
    <row r="456">
      <c r="A456" s="36" t="s">
        <v>2843</v>
      </c>
      <c r="B456" s="36" t="s">
        <v>503</v>
      </c>
      <c r="C456" s="36">
        <v>2.0</v>
      </c>
      <c r="D456" s="36" t="s">
        <v>2844</v>
      </c>
      <c r="E456" s="36" t="s">
        <v>426</v>
      </c>
    </row>
    <row r="457">
      <c r="A457" s="36" t="s">
        <v>1524</v>
      </c>
      <c r="B457" s="36" t="s">
        <v>1528</v>
      </c>
      <c r="C457" s="36">
        <v>2.0</v>
      </c>
      <c r="D457" s="36" t="s">
        <v>2845</v>
      </c>
      <c r="E457" s="36" t="s">
        <v>426</v>
      </c>
    </row>
    <row r="458">
      <c r="A458" s="36" t="s">
        <v>1520</v>
      </c>
      <c r="B458" s="36" t="s">
        <v>1576</v>
      </c>
      <c r="C458" s="36">
        <v>2.0</v>
      </c>
      <c r="D458" s="36" t="s">
        <v>2846</v>
      </c>
      <c r="E458" s="36" t="s">
        <v>426</v>
      </c>
    </row>
    <row r="459">
      <c r="A459" s="36" t="s">
        <v>1520</v>
      </c>
      <c r="B459" s="36" t="s">
        <v>1687</v>
      </c>
      <c r="C459" s="36">
        <v>2.0</v>
      </c>
      <c r="D459" s="36" t="s">
        <v>2847</v>
      </c>
      <c r="E459" s="36" t="s">
        <v>426</v>
      </c>
    </row>
    <row r="460">
      <c r="A460" s="36" t="s">
        <v>2219</v>
      </c>
      <c r="B460" s="36" t="s">
        <v>1520</v>
      </c>
      <c r="C460" s="36">
        <v>2.0</v>
      </c>
      <c r="D460" s="36" t="s">
        <v>1611</v>
      </c>
      <c r="E460" s="36" t="s">
        <v>426</v>
      </c>
    </row>
    <row r="461">
      <c r="A461" s="36" t="s">
        <v>2219</v>
      </c>
      <c r="B461" s="36" t="s">
        <v>2693</v>
      </c>
      <c r="C461" s="36">
        <v>2.0</v>
      </c>
      <c r="D461" s="36" t="s">
        <v>2848</v>
      </c>
      <c r="E461" s="36" t="s">
        <v>426</v>
      </c>
    </row>
    <row r="462">
      <c r="A462" s="36" t="s">
        <v>2219</v>
      </c>
      <c r="B462" s="36" t="s">
        <v>1901</v>
      </c>
      <c r="C462" s="36">
        <v>2.0</v>
      </c>
      <c r="D462" s="36" t="s">
        <v>1607</v>
      </c>
      <c r="E462" s="36" t="s">
        <v>426</v>
      </c>
    </row>
    <row r="463">
      <c r="A463" s="36" t="s">
        <v>2219</v>
      </c>
      <c r="B463" s="36" t="s">
        <v>1865</v>
      </c>
      <c r="C463" s="36">
        <v>2.0</v>
      </c>
      <c r="D463" s="36" t="s">
        <v>2849</v>
      </c>
      <c r="E463" s="36" t="s">
        <v>426</v>
      </c>
    </row>
    <row r="464">
      <c r="A464" s="36" t="s">
        <v>2219</v>
      </c>
      <c r="B464" s="36" t="s">
        <v>1449</v>
      </c>
      <c r="C464" s="36">
        <v>2.0</v>
      </c>
      <c r="D464" s="36" t="s">
        <v>2849</v>
      </c>
      <c r="E464" s="36" t="s">
        <v>426</v>
      </c>
    </row>
    <row r="465">
      <c r="A465" s="36" t="s">
        <v>1516</v>
      </c>
      <c r="B465" s="36" t="s">
        <v>1576</v>
      </c>
      <c r="C465" s="36">
        <v>2.0</v>
      </c>
      <c r="D465" s="36" t="s">
        <v>2850</v>
      </c>
      <c r="E465" s="36" t="s">
        <v>426</v>
      </c>
    </row>
    <row r="466">
      <c r="A466" s="36" t="s">
        <v>1516</v>
      </c>
      <c r="B466" s="36" t="s">
        <v>1695</v>
      </c>
      <c r="C466" s="36">
        <v>2.0</v>
      </c>
      <c r="D466" s="36" t="s">
        <v>2850</v>
      </c>
      <c r="E466" s="36" t="s">
        <v>426</v>
      </c>
    </row>
    <row r="467">
      <c r="A467" s="36" t="s">
        <v>1516</v>
      </c>
      <c r="B467" s="36" t="s">
        <v>1431</v>
      </c>
      <c r="C467" s="36">
        <v>2.0</v>
      </c>
      <c r="D467" s="36" t="s">
        <v>2850</v>
      </c>
      <c r="E467" s="36" t="s">
        <v>426</v>
      </c>
    </row>
    <row r="468">
      <c r="A468" s="36" t="s">
        <v>1683</v>
      </c>
      <c r="B468" s="36" t="s">
        <v>1431</v>
      </c>
      <c r="C468" s="36">
        <v>2.0</v>
      </c>
      <c r="D468" s="36" t="s">
        <v>2851</v>
      </c>
      <c r="E468" s="36" t="s">
        <v>426</v>
      </c>
    </row>
    <row r="469">
      <c r="A469" s="36" t="s">
        <v>2459</v>
      </c>
      <c r="B469" s="36" t="s">
        <v>505</v>
      </c>
      <c r="C469" s="36">
        <v>2.0</v>
      </c>
      <c r="D469" s="36" t="s">
        <v>2852</v>
      </c>
      <c r="E469" s="36" t="s">
        <v>426</v>
      </c>
    </row>
    <row r="470">
      <c r="A470" s="36" t="s">
        <v>2459</v>
      </c>
      <c r="B470" s="36" t="s">
        <v>1458</v>
      </c>
      <c r="C470" s="36">
        <v>2.0</v>
      </c>
      <c r="D470" s="36" t="s">
        <v>2852</v>
      </c>
      <c r="E470" s="36" t="s">
        <v>426</v>
      </c>
    </row>
    <row r="471">
      <c r="A471" s="36" t="s">
        <v>2459</v>
      </c>
      <c r="B471" s="36" t="s">
        <v>1889</v>
      </c>
      <c r="C471" s="36">
        <v>2.0</v>
      </c>
      <c r="D471" s="36" t="s">
        <v>2853</v>
      </c>
      <c r="E471" s="36" t="s">
        <v>426</v>
      </c>
    </row>
    <row r="472">
      <c r="A472" s="36" t="s">
        <v>2459</v>
      </c>
      <c r="B472" s="36" t="s">
        <v>1865</v>
      </c>
      <c r="C472" s="36">
        <v>2.0</v>
      </c>
      <c r="D472" s="36" t="s">
        <v>2853</v>
      </c>
      <c r="E472" s="36" t="s">
        <v>426</v>
      </c>
    </row>
    <row r="473">
      <c r="A473" s="36" t="s">
        <v>2234</v>
      </c>
      <c r="B473" s="36" t="s">
        <v>499</v>
      </c>
      <c r="C473" s="36">
        <v>2.0</v>
      </c>
      <c r="D473" s="36" t="s">
        <v>2854</v>
      </c>
      <c r="E473" s="36" t="s">
        <v>426</v>
      </c>
    </row>
    <row r="474">
      <c r="A474" s="36" t="s">
        <v>2234</v>
      </c>
      <c r="B474" s="36" t="s">
        <v>503</v>
      </c>
      <c r="C474" s="36">
        <v>2.0</v>
      </c>
      <c r="D474" s="36" t="s">
        <v>2854</v>
      </c>
      <c r="E474" s="36" t="s">
        <v>426</v>
      </c>
    </row>
    <row r="475">
      <c r="A475" s="36" t="s">
        <v>2264</v>
      </c>
      <c r="B475" s="36" t="s">
        <v>1889</v>
      </c>
      <c r="C475" s="36">
        <v>2.0</v>
      </c>
      <c r="D475" s="36" t="s">
        <v>2855</v>
      </c>
      <c r="E475" s="36" t="s">
        <v>426</v>
      </c>
    </row>
    <row r="476">
      <c r="A476" s="36" t="s">
        <v>2264</v>
      </c>
      <c r="B476" s="36" t="s">
        <v>1857</v>
      </c>
      <c r="C476" s="36">
        <v>2.0</v>
      </c>
      <c r="D476" s="36" t="s">
        <v>2856</v>
      </c>
      <c r="E476" s="36" t="s">
        <v>426</v>
      </c>
    </row>
    <row r="477">
      <c r="A477" s="36" t="s">
        <v>1932</v>
      </c>
      <c r="B477" s="36" t="s">
        <v>1691</v>
      </c>
      <c r="C477" s="36">
        <v>2.0</v>
      </c>
      <c r="D477" s="36" t="s">
        <v>2857</v>
      </c>
      <c r="E477" s="36" t="s">
        <v>426</v>
      </c>
    </row>
    <row r="478">
      <c r="A478" s="36" t="s">
        <v>1932</v>
      </c>
      <c r="B478" s="36" t="s">
        <v>505</v>
      </c>
      <c r="C478" s="36">
        <v>2.0</v>
      </c>
      <c r="D478" s="36" t="s">
        <v>2858</v>
      </c>
      <c r="E478" s="36" t="s">
        <v>426</v>
      </c>
    </row>
    <row r="479">
      <c r="A479" s="36" t="s">
        <v>1691</v>
      </c>
      <c r="B479" s="36" t="s">
        <v>1185</v>
      </c>
      <c r="C479" s="36">
        <v>2.0</v>
      </c>
      <c r="D479" s="36" t="s">
        <v>2859</v>
      </c>
      <c r="E479" s="36" t="s">
        <v>426</v>
      </c>
    </row>
    <row r="480">
      <c r="A480" s="36" t="s">
        <v>2272</v>
      </c>
      <c r="B480" s="36" t="s">
        <v>1691</v>
      </c>
      <c r="C480" s="36">
        <v>2.0</v>
      </c>
      <c r="D480" s="36" t="s">
        <v>2860</v>
      </c>
      <c r="E480" s="36" t="s">
        <v>426</v>
      </c>
    </row>
    <row r="481">
      <c r="A481" s="36" t="s">
        <v>2272</v>
      </c>
      <c r="B481" s="36" t="s">
        <v>1427</v>
      </c>
      <c r="C481" s="36">
        <v>2.0</v>
      </c>
      <c r="D481" s="36" t="s">
        <v>2861</v>
      </c>
      <c r="E481" s="36" t="s">
        <v>426</v>
      </c>
    </row>
    <row r="482">
      <c r="A482" s="36" t="s">
        <v>2272</v>
      </c>
      <c r="B482" s="36" t="s">
        <v>503</v>
      </c>
      <c r="C482" s="36">
        <v>2.0</v>
      </c>
      <c r="D482" s="36" t="s">
        <v>2860</v>
      </c>
      <c r="E482" s="36" t="s">
        <v>426</v>
      </c>
    </row>
    <row r="483">
      <c r="A483" s="36" t="s">
        <v>2272</v>
      </c>
      <c r="B483" s="36" t="s">
        <v>505</v>
      </c>
      <c r="C483" s="36">
        <v>2.0</v>
      </c>
      <c r="D483" s="36" t="s">
        <v>2861</v>
      </c>
      <c r="E483" s="36" t="s">
        <v>426</v>
      </c>
    </row>
    <row r="484">
      <c r="A484" s="36" t="s">
        <v>1427</v>
      </c>
      <c r="B484" s="36" t="s">
        <v>1687</v>
      </c>
      <c r="C484" s="36">
        <v>2.0</v>
      </c>
      <c r="D484" s="36" t="s">
        <v>2862</v>
      </c>
      <c r="E484" s="36" t="s">
        <v>426</v>
      </c>
    </row>
    <row r="485">
      <c r="A485" s="36" t="s">
        <v>2429</v>
      </c>
      <c r="B485" s="36" t="s">
        <v>499</v>
      </c>
      <c r="C485" s="36">
        <v>2.0</v>
      </c>
      <c r="D485" s="36" t="s">
        <v>2863</v>
      </c>
      <c r="E485" s="36" t="s">
        <v>426</v>
      </c>
    </row>
    <row r="486">
      <c r="A486" s="36" t="s">
        <v>1620</v>
      </c>
      <c r="B486" s="36" t="s">
        <v>2377</v>
      </c>
      <c r="C486" s="36">
        <v>2.0</v>
      </c>
      <c r="D486" s="36" t="s">
        <v>2864</v>
      </c>
      <c r="E486" s="36" t="s">
        <v>426</v>
      </c>
    </row>
    <row r="487">
      <c r="A487" s="36" t="s">
        <v>1443</v>
      </c>
      <c r="B487" s="36" t="s">
        <v>505</v>
      </c>
      <c r="C487" s="36">
        <v>2.0</v>
      </c>
      <c r="D487" s="36" t="s">
        <v>2554</v>
      </c>
      <c r="E487" s="36" t="s">
        <v>426</v>
      </c>
    </row>
    <row r="488">
      <c r="A488" s="36" t="s">
        <v>1443</v>
      </c>
      <c r="B488" s="36" t="s">
        <v>1458</v>
      </c>
      <c r="C488" s="36">
        <v>2.0</v>
      </c>
      <c r="D488" s="36" t="s">
        <v>2554</v>
      </c>
      <c r="E488" s="36" t="s">
        <v>426</v>
      </c>
    </row>
    <row r="489">
      <c r="A489" s="36" t="s">
        <v>1443</v>
      </c>
      <c r="B489" s="36" t="s">
        <v>1889</v>
      </c>
      <c r="C489" s="36">
        <v>2.0</v>
      </c>
      <c r="D489" s="36" t="s">
        <v>2555</v>
      </c>
      <c r="E489" s="36" t="s">
        <v>426</v>
      </c>
    </row>
    <row r="490">
      <c r="A490" s="36" t="s">
        <v>1443</v>
      </c>
      <c r="B490" s="36" t="s">
        <v>1695</v>
      </c>
      <c r="C490" s="36">
        <v>2.0</v>
      </c>
      <c r="D490" s="36" t="s">
        <v>2555</v>
      </c>
      <c r="E490" s="36" t="s">
        <v>426</v>
      </c>
    </row>
    <row r="491">
      <c r="A491" s="36" t="s">
        <v>2765</v>
      </c>
      <c r="B491" s="36" t="s">
        <v>2843</v>
      </c>
      <c r="C491" s="36">
        <v>2.0</v>
      </c>
      <c r="D491" s="36" t="s">
        <v>2844</v>
      </c>
      <c r="E491" s="36" t="s">
        <v>426</v>
      </c>
    </row>
    <row r="492">
      <c r="A492" s="36" t="s">
        <v>2765</v>
      </c>
      <c r="B492" s="36" t="s">
        <v>1901</v>
      </c>
      <c r="C492" s="36">
        <v>2.0</v>
      </c>
      <c r="D492" s="36" t="s">
        <v>2808</v>
      </c>
      <c r="E492" s="36" t="s">
        <v>426</v>
      </c>
    </row>
    <row r="493">
      <c r="A493" s="36" t="s">
        <v>2693</v>
      </c>
      <c r="B493" s="36" t="s">
        <v>2843</v>
      </c>
      <c r="C493" s="36">
        <v>2.0</v>
      </c>
      <c r="D493" s="36" t="s">
        <v>2844</v>
      </c>
      <c r="E493" s="36" t="s">
        <v>426</v>
      </c>
    </row>
    <row r="494">
      <c r="A494" s="36" t="s">
        <v>2693</v>
      </c>
      <c r="B494" s="36" t="s">
        <v>2865</v>
      </c>
      <c r="C494" s="36">
        <v>2.0</v>
      </c>
      <c r="D494" s="36" t="s">
        <v>1607</v>
      </c>
      <c r="E494" s="36" t="s">
        <v>426</v>
      </c>
    </row>
    <row r="495">
      <c r="A495" s="36" t="s">
        <v>2693</v>
      </c>
      <c r="B495" s="36" t="s">
        <v>1516</v>
      </c>
      <c r="C495" s="36">
        <v>2.0</v>
      </c>
      <c r="D495" s="36" t="s">
        <v>2866</v>
      </c>
      <c r="E495" s="36" t="s">
        <v>426</v>
      </c>
    </row>
    <row r="496">
      <c r="A496" s="36" t="s">
        <v>2693</v>
      </c>
      <c r="B496" s="36" t="s">
        <v>2697</v>
      </c>
      <c r="C496" s="36">
        <v>2.0</v>
      </c>
      <c r="D496" s="36" t="s">
        <v>1607</v>
      </c>
      <c r="E496" s="36" t="s">
        <v>426</v>
      </c>
    </row>
    <row r="497">
      <c r="A497" s="36" t="s">
        <v>2693</v>
      </c>
      <c r="B497" s="36" t="s">
        <v>505</v>
      </c>
      <c r="C497" s="36">
        <v>2.0</v>
      </c>
      <c r="D497" s="36" t="s">
        <v>2867</v>
      </c>
      <c r="E497" s="36" t="s">
        <v>426</v>
      </c>
    </row>
    <row r="498">
      <c r="A498" s="36" t="s">
        <v>2693</v>
      </c>
      <c r="B498" s="36" t="s">
        <v>1687</v>
      </c>
      <c r="C498" s="36">
        <v>2.0</v>
      </c>
      <c r="D498" s="36" t="s">
        <v>2866</v>
      </c>
      <c r="E498" s="36" t="s">
        <v>426</v>
      </c>
    </row>
    <row r="499">
      <c r="A499" s="36" t="s">
        <v>2693</v>
      </c>
      <c r="B499" s="36" t="s">
        <v>1865</v>
      </c>
      <c r="C499" s="36">
        <v>2.0</v>
      </c>
      <c r="D499" s="36" t="s">
        <v>2868</v>
      </c>
      <c r="E499" s="36" t="s">
        <v>426</v>
      </c>
    </row>
    <row r="500">
      <c r="A500" s="36" t="s">
        <v>2693</v>
      </c>
      <c r="B500" s="36" t="s">
        <v>1431</v>
      </c>
      <c r="C500" s="36">
        <v>2.0</v>
      </c>
      <c r="D500" s="36" t="s">
        <v>2869</v>
      </c>
      <c r="E500" s="36" t="s">
        <v>426</v>
      </c>
    </row>
    <row r="501">
      <c r="A501" s="36" t="s">
        <v>2870</v>
      </c>
      <c r="B501" s="36" t="s">
        <v>1520</v>
      </c>
      <c r="C501" s="36">
        <v>2.0</v>
      </c>
      <c r="D501" s="36" t="s">
        <v>1611</v>
      </c>
      <c r="E501" s="36" t="s">
        <v>426</v>
      </c>
    </row>
    <row r="502">
      <c r="A502" s="36" t="s">
        <v>2697</v>
      </c>
      <c r="B502" s="36" t="s">
        <v>1524</v>
      </c>
      <c r="C502" s="36">
        <v>2.0</v>
      </c>
      <c r="D502" s="36" t="s">
        <v>2871</v>
      </c>
      <c r="E502" s="36" t="s">
        <v>426</v>
      </c>
    </row>
    <row r="503">
      <c r="A503" s="36" t="s">
        <v>2697</v>
      </c>
      <c r="B503" s="36" t="s">
        <v>2219</v>
      </c>
      <c r="C503" s="36">
        <v>2.0</v>
      </c>
      <c r="D503" s="36" t="s">
        <v>2872</v>
      </c>
      <c r="E503" s="36" t="s">
        <v>426</v>
      </c>
    </row>
    <row r="504">
      <c r="A504" s="36" t="s">
        <v>2697</v>
      </c>
      <c r="B504" s="36" t="s">
        <v>1865</v>
      </c>
      <c r="C504" s="36">
        <v>2.0</v>
      </c>
      <c r="D504" s="36" t="s">
        <v>2873</v>
      </c>
      <c r="E504" s="36" t="s">
        <v>426</v>
      </c>
    </row>
    <row r="505">
      <c r="A505" s="36" t="s">
        <v>1233</v>
      </c>
      <c r="B505" s="36" t="s">
        <v>1893</v>
      </c>
      <c r="C505" s="36">
        <v>2.0</v>
      </c>
      <c r="D505" s="36" t="s">
        <v>2874</v>
      </c>
      <c r="E505" s="36" t="s">
        <v>426</v>
      </c>
    </row>
    <row r="506">
      <c r="A506" s="36" t="s">
        <v>1233</v>
      </c>
      <c r="B506" s="36" t="s">
        <v>505</v>
      </c>
      <c r="C506" s="36">
        <v>2.0</v>
      </c>
      <c r="D506" s="36" t="s">
        <v>2875</v>
      </c>
      <c r="E506" s="36" t="s">
        <v>426</v>
      </c>
    </row>
    <row r="507">
      <c r="A507" s="36" t="s">
        <v>1233</v>
      </c>
      <c r="B507" s="36" t="s">
        <v>1889</v>
      </c>
      <c r="C507" s="36">
        <v>2.0</v>
      </c>
      <c r="D507" s="36" t="s">
        <v>2874</v>
      </c>
      <c r="E507" s="36" t="s">
        <v>426</v>
      </c>
    </row>
    <row r="508">
      <c r="A508" s="36" t="s">
        <v>1233</v>
      </c>
      <c r="B508" s="36" t="s">
        <v>1865</v>
      </c>
      <c r="C508" s="36">
        <v>2.0</v>
      </c>
      <c r="D508" s="36" t="s">
        <v>2875</v>
      </c>
      <c r="E508" s="36" t="s">
        <v>426</v>
      </c>
    </row>
    <row r="509">
      <c r="A509" s="36" t="s">
        <v>1233</v>
      </c>
      <c r="B509" s="36" t="s">
        <v>1857</v>
      </c>
      <c r="C509" s="36">
        <v>2.0</v>
      </c>
      <c r="D509" s="36" t="s">
        <v>2875</v>
      </c>
      <c r="E509" s="36" t="s">
        <v>426</v>
      </c>
    </row>
    <row r="510">
      <c r="A510" s="36" t="s">
        <v>1727</v>
      </c>
      <c r="B510" s="36" t="s">
        <v>2377</v>
      </c>
      <c r="C510" s="36">
        <v>2.0</v>
      </c>
      <c r="D510" s="36" t="s">
        <v>2876</v>
      </c>
      <c r="E510" s="36" t="s">
        <v>426</v>
      </c>
    </row>
    <row r="511">
      <c r="A511" s="36" t="s">
        <v>1727</v>
      </c>
      <c r="B511" s="36" t="s">
        <v>1691</v>
      </c>
      <c r="C511" s="36">
        <v>2.0</v>
      </c>
      <c r="D511" s="36" t="s">
        <v>2877</v>
      </c>
      <c r="E511" s="36" t="s">
        <v>426</v>
      </c>
    </row>
    <row r="512">
      <c r="A512" s="36" t="s">
        <v>1727</v>
      </c>
      <c r="B512" s="36" t="s">
        <v>1427</v>
      </c>
      <c r="C512" s="36">
        <v>2.0</v>
      </c>
      <c r="D512" s="36" t="s">
        <v>2878</v>
      </c>
      <c r="E512" s="36" t="s">
        <v>426</v>
      </c>
    </row>
    <row r="513">
      <c r="A513" s="36" t="s">
        <v>1727</v>
      </c>
      <c r="B513" s="36" t="s">
        <v>1185</v>
      </c>
      <c r="C513" s="36">
        <v>2.0</v>
      </c>
      <c r="D513" s="36" t="s">
        <v>2879</v>
      </c>
      <c r="E513" s="36" t="s">
        <v>426</v>
      </c>
    </row>
    <row r="514">
      <c r="A514" s="36" t="s">
        <v>1727</v>
      </c>
      <c r="B514" s="36" t="s">
        <v>1877</v>
      </c>
      <c r="C514" s="36">
        <v>2.0</v>
      </c>
      <c r="D514" s="36" t="s">
        <v>2880</v>
      </c>
      <c r="E514" s="36" t="s">
        <v>426</v>
      </c>
    </row>
    <row r="515">
      <c r="A515" s="36" t="s">
        <v>1528</v>
      </c>
      <c r="B515" s="36" t="s">
        <v>1687</v>
      </c>
      <c r="C515" s="36">
        <v>2.0</v>
      </c>
      <c r="D515" s="36" t="s">
        <v>2881</v>
      </c>
      <c r="E515" s="36" t="s">
        <v>426</v>
      </c>
    </row>
    <row r="516">
      <c r="A516" s="36" t="s">
        <v>1663</v>
      </c>
      <c r="B516" s="36" t="s">
        <v>1427</v>
      </c>
      <c r="C516" s="36">
        <v>2.0</v>
      </c>
      <c r="D516" s="36" t="s">
        <v>2882</v>
      </c>
      <c r="E516" s="36" t="s">
        <v>426</v>
      </c>
    </row>
    <row r="517">
      <c r="A517" s="36" t="s">
        <v>2292</v>
      </c>
      <c r="B517" s="36" t="s">
        <v>2284</v>
      </c>
      <c r="C517" s="36">
        <v>2.0</v>
      </c>
      <c r="D517" s="36" t="s">
        <v>2883</v>
      </c>
      <c r="E517" s="36" t="s">
        <v>426</v>
      </c>
    </row>
    <row r="518">
      <c r="A518" s="36" t="s">
        <v>2105</v>
      </c>
      <c r="B518" s="36" t="s">
        <v>1893</v>
      </c>
      <c r="C518" s="36">
        <v>2.0</v>
      </c>
      <c r="D518" s="36" t="s">
        <v>2884</v>
      </c>
      <c r="E518" s="36" t="s">
        <v>426</v>
      </c>
    </row>
    <row r="519">
      <c r="A519" s="36" t="s">
        <v>2105</v>
      </c>
      <c r="B519" s="36" t="s">
        <v>1691</v>
      </c>
      <c r="C519" s="36">
        <v>2.0</v>
      </c>
      <c r="D519" s="36" t="s">
        <v>2885</v>
      </c>
      <c r="E519" s="36" t="s">
        <v>426</v>
      </c>
    </row>
    <row r="520">
      <c r="A520" s="36" t="s">
        <v>2105</v>
      </c>
      <c r="B520" s="36" t="s">
        <v>1560</v>
      </c>
      <c r="C520" s="36">
        <v>2.0</v>
      </c>
      <c r="D520" s="36" t="s">
        <v>2511</v>
      </c>
      <c r="E520" s="36" t="s">
        <v>426</v>
      </c>
    </row>
    <row r="521">
      <c r="A521" s="36" t="s">
        <v>1790</v>
      </c>
      <c r="B521" s="36" t="s">
        <v>499</v>
      </c>
      <c r="C521" s="36">
        <v>2.0</v>
      </c>
      <c r="D521" s="36" t="s">
        <v>2886</v>
      </c>
      <c r="E521" s="36" t="s">
        <v>426</v>
      </c>
    </row>
    <row r="522">
      <c r="A522" s="36" t="s">
        <v>1790</v>
      </c>
      <c r="B522" s="36" t="s">
        <v>503</v>
      </c>
      <c r="C522" s="36">
        <v>2.0</v>
      </c>
      <c r="D522" s="36" t="s">
        <v>2886</v>
      </c>
      <c r="E522" s="36" t="s">
        <v>426</v>
      </c>
    </row>
    <row r="523">
      <c r="A523" s="36" t="s">
        <v>2118</v>
      </c>
      <c r="B523" s="36" t="s">
        <v>503</v>
      </c>
      <c r="C523" s="36">
        <v>2.0</v>
      </c>
      <c r="D523" s="36" t="s">
        <v>2887</v>
      </c>
      <c r="E523" s="36" t="s">
        <v>426</v>
      </c>
    </row>
    <row r="524">
      <c r="A524" s="36" t="s">
        <v>2260</v>
      </c>
      <c r="B524" s="36" t="s">
        <v>503</v>
      </c>
      <c r="C524" s="36">
        <v>2.0</v>
      </c>
      <c r="D524" s="36" t="s">
        <v>2888</v>
      </c>
      <c r="E524" s="36" t="s">
        <v>426</v>
      </c>
    </row>
    <row r="525">
      <c r="A525" s="36" t="s">
        <v>2260</v>
      </c>
      <c r="B525" s="36" t="s">
        <v>1901</v>
      </c>
      <c r="C525" s="36">
        <v>2.0</v>
      </c>
      <c r="D525" s="36" t="s">
        <v>2889</v>
      </c>
      <c r="E525" s="36" t="s">
        <v>426</v>
      </c>
    </row>
    <row r="526">
      <c r="A526" s="36" t="s">
        <v>1861</v>
      </c>
      <c r="B526" s="36" t="s">
        <v>499</v>
      </c>
      <c r="C526" s="36">
        <v>2.0</v>
      </c>
      <c r="D526" s="36" t="s">
        <v>2890</v>
      </c>
      <c r="E526" s="36" t="s">
        <v>426</v>
      </c>
    </row>
    <row r="527">
      <c r="A527" s="36" t="s">
        <v>1861</v>
      </c>
      <c r="B527" s="36" t="s">
        <v>503</v>
      </c>
      <c r="C527" s="36">
        <v>2.0</v>
      </c>
      <c r="D527" s="36" t="s">
        <v>2890</v>
      </c>
      <c r="E527" s="36" t="s">
        <v>426</v>
      </c>
    </row>
    <row r="528">
      <c r="A528" s="36" t="s">
        <v>1861</v>
      </c>
      <c r="B528" s="36" t="s">
        <v>505</v>
      </c>
      <c r="C528" s="36">
        <v>2.0</v>
      </c>
      <c r="D528" s="36" t="s">
        <v>2890</v>
      </c>
      <c r="E528" s="36" t="s">
        <v>426</v>
      </c>
    </row>
    <row r="529">
      <c r="A529" s="36" t="s">
        <v>1853</v>
      </c>
      <c r="B529" s="36" t="s">
        <v>2264</v>
      </c>
      <c r="C529" s="36">
        <v>2.0</v>
      </c>
      <c r="D529" s="36" t="s">
        <v>2891</v>
      </c>
      <c r="E529" s="36" t="s">
        <v>426</v>
      </c>
    </row>
    <row r="530">
      <c r="A530" s="36" t="s">
        <v>1853</v>
      </c>
      <c r="B530" s="36" t="s">
        <v>503</v>
      </c>
      <c r="C530" s="36">
        <v>2.0</v>
      </c>
      <c r="D530" s="36" t="s">
        <v>2892</v>
      </c>
      <c r="E530" s="36" t="s">
        <v>426</v>
      </c>
    </row>
    <row r="531">
      <c r="A531" s="36" t="s">
        <v>1853</v>
      </c>
      <c r="B531" s="36" t="s">
        <v>1865</v>
      </c>
      <c r="C531" s="36">
        <v>2.0</v>
      </c>
      <c r="D531" s="36" t="s">
        <v>2892</v>
      </c>
      <c r="E531" s="36" t="s">
        <v>426</v>
      </c>
    </row>
    <row r="532">
      <c r="A532" s="36" t="s">
        <v>1853</v>
      </c>
      <c r="B532" s="36" t="s">
        <v>1857</v>
      </c>
      <c r="C532" s="36">
        <v>2.0</v>
      </c>
      <c r="D532" s="36" t="s">
        <v>2892</v>
      </c>
      <c r="E532" s="36" t="s">
        <v>426</v>
      </c>
    </row>
    <row r="533">
      <c r="A533" s="36" t="s">
        <v>2486</v>
      </c>
      <c r="B533" s="36" t="s">
        <v>2377</v>
      </c>
      <c r="C533" s="36">
        <v>2.0</v>
      </c>
      <c r="D533" s="36" t="s">
        <v>2893</v>
      </c>
      <c r="E533" s="36" t="s">
        <v>426</v>
      </c>
    </row>
    <row r="534">
      <c r="A534" s="36" t="s">
        <v>1544</v>
      </c>
      <c r="B534" s="36" t="s">
        <v>1893</v>
      </c>
      <c r="C534" s="36">
        <v>2.0</v>
      </c>
      <c r="D534" s="36" t="s">
        <v>2894</v>
      </c>
      <c r="E534" s="36" t="s">
        <v>426</v>
      </c>
    </row>
    <row r="535">
      <c r="A535" s="36" t="s">
        <v>1544</v>
      </c>
      <c r="B535" s="36" t="s">
        <v>503</v>
      </c>
      <c r="C535" s="36">
        <v>2.0</v>
      </c>
      <c r="D535" s="36" t="s">
        <v>2895</v>
      </c>
      <c r="E535" s="36" t="s">
        <v>426</v>
      </c>
    </row>
    <row r="536">
      <c r="A536" s="36" t="s">
        <v>1475</v>
      </c>
      <c r="B536" s="36" t="s">
        <v>499</v>
      </c>
      <c r="C536" s="36">
        <v>2.0</v>
      </c>
      <c r="D536" s="36" t="s">
        <v>2896</v>
      </c>
      <c r="E536" s="36" t="s">
        <v>426</v>
      </c>
    </row>
    <row r="537">
      <c r="A537" s="36" t="s">
        <v>1475</v>
      </c>
      <c r="B537" s="36" t="s">
        <v>503</v>
      </c>
      <c r="C537" s="36">
        <v>2.0</v>
      </c>
      <c r="D537" s="36" t="s">
        <v>2896</v>
      </c>
      <c r="E537" s="36" t="s">
        <v>426</v>
      </c>
    </row>
    <row r="538">
      <c r="A538" s="36" t="s">
        <v>1475</v>
      </c>
      <c r="B538" s="36" t="s">
        <v>505</v>
      </c>
      <c r="C538" s="36">
        <v>2.0</v>
      </c>
      <c r="D538" s="36" t="s">
        <v>2896</v>
      </c>
      <c r="E538" s="36" t="s">
        <v>426</v>
      </c>
    </row>
    <row r="539">
      <c r="A539" s="36" t="s">
        <v>1901</v>
      </c>
      <c r="B539" s="36" t="s">
        <v>1893</v>
      </c>
      <c r="C539" s="36">
        <v>2.0</v>
      </c>
      <c r="D539" s="36" t="s">
        <v>2897</v>
      </c>
      <c r="E539" s="36" t="s">
        <v>426</v>
      </c>
    </row>
    <row r="540">
      <c r="A540" s="36" t="s">
        <v>2368</v>
      </c>
      <c r="B540" s="36" t="s">
        <v>1427</v>
      </c>
      <c r="C540" s="36">
        <v>2.0</v>
      </c>
      <c r="D540" s="36" t="s">
        <v>2898</v>
      </c>
      <c r="E540" s="36" t="s">
        <v>426</v>
      </c>
    </row>
    <row r="541">
      <c r="A541" s="36" t="s">
        <v>2368</v>
      </c>
      <c r="B541" s="36" t="s">
        <v>503</v>
      </c>
      <c r="C541" s="36">
        <v>2.0</v>
      </c>
      <c r="D541" s="36" t="s">
        <v>2899</v>
      </c>
      <c r="E541" s="36" t="s">
        <v>426</v>
      </c>
    </row>
    <row r="542">
      <c r="A542" s="36" t="s">
        <v>2368</v>
      </c>
      <c r="B542" s="36" t="s">
        <v>1651</v>
      </c>
      <c r="C542" s="36">
        <v>2.0</v>
      </c>
      <c r="D542" s="36" t="s">
        <v>2899</v>
      </c>
      <c r="E542" s="36" t="s">
        <v>426</v>
      </c>
    </row>
    <row r="543">
      <c r="A543" s="36" t="s">
        <v>1298</v>
      </c>
      <c r="B543" s="36" t="s">
        <v>499</v>
      </c>
      <c r="C543" s="36">
        <v>2.0</v>
      </c>
      <c r="D543" s="36" t="s">
        <v>2900</v>
      </c>
      <c r="E543" s="36" t="s">
        <v>426</v>
      </c>
    </row>
    <row r="544">
      <c r="A544" s="36" t="s">
        <v>1298</v>
      </c>
      <c r="B544" s="36" t="s">
        <v>503</v>
      </c>
      <c r="C544" s="36">
        <v>2.0</v>
      </c>
      <c r="D544" s="36" t="s">
        <v>2900</v>
      </c>
      <c r="E544" s="36" t="s">
        <v>426</v>
      </c>
    </row>
    <row r="545">
      <c r="A545" s="36" t="s">
        <v>1272</v>
      </c>
      <c r="B545" s="36" t="s">
        <v>503</v>
      </c>
      <c r="C545" s="36">
        <v>2.0</v>
      </c>
      <c r="D545" s="36" t="s">
        <v>2901</v>
      </c>
      <c r="E545" s="36" t="s">
        <v>426</v>
      </c>
    </row>
    <row r="546">
      <c r="A546" s="36" t="s">
        <v>1277</v>
      </c>
      <c r="B546" s="36" t="s">
        <v>503</v>
      </c>
      <c r="C546" s="36">
        <v>2.0</v>
      </c>
      <c r="D546" s="36" t="s">
        <v>2902</v>
      </c>
      <c r="E546" s="36" t="s">
        <v>426</v>
      </c>
    </row>
    <row r="547">
      <c r="A547" s="36" t="s">
        <v>2288</v>
      </c>
      <c r="B547" s="36" t="s">
        <v>503</v>
      </c>
      <c r="C547" s="36">
        <v>2.0</v>
      </c>
      <c r="D547" s="36" t="s">
        <v>2903</v>
      </c>
      <c r="E547" s="36" t="s">
        <v>426</v>
      </c>
    </row>
    <row r="548">
      <c r="A548" s="36" t="s">
        <v>2288</v>
      </c>
      <c r="B548" s="36" t="s">
        <v>1458</v>
      </c>
      <c r="C548" s="36">
        <v>2.0</v>
      </c>
      <c r="D548" s="36" t="s">
        <v>2904</v>
      </c>
      <c r="E548" s="36" t="s">
        <v>426</v>
      </c>
    </row>
    <row r="549">
      <c r="A549" s="36" t="s">
        <v>2296</v>
      </c>
      <c r="B549" s="36" t="s">
        <v>2377</v>
      </c>
      <c r="C549" s="36">
        <v>2.0</v>
      </c>
      <c r="D549" s="36" t="s">
        <v>2905</v>
      </c>
      <c r="E549" s="36" t="s">
        <v>426</v>
      </c>
    </row>
    <row r="550">
      <c r="A550" s="36" t="s">
        <v>2296</v>
      </c>
      <c r="B550" s="36" t="s">
        <v>503</v>
      </c>
      <c r="C550" s="36">
        <v>2.0</v>
      </c>
      <c r="D550" s="36" t="s">
        <v>2906</v>
      </c>
      <c r="E550" s="36" t="s">
        <v>426</v>
      </c>
    </row>
    <row r="551">
      <c r="A551" s="36" t="s">
        <v>1576</v>
      </c>
      <c r="B551" s="36" t="s">
        <v>1877</v>
      </c>
      <c r="C551" s="36">
        <v>2.0</v>
      </c>
      <c r="D551" s="36" t="s">
        <v>2907</v>
      </c>
      <c r="E551" s="36" t="s">
        <v>426</v>
      </c>
    </row>
    <row r="552">
      <c r="A552" s="36" t="s">
        <v>1576</v>
      </c>
      <c r="B552" s="36" t="s">
        <v>1889</v>
      </c>
      <c r="C552" s="36">
        <v>2.0</v>
      </c>
      <c r="D552" s="36" t="s">
        <v>2908</v>
      </c>
      <c r="E552" s="36" t="s">
        <v>426</v>
      </c>
    </row>
    <row r="553">
      <c r="A553" s="36" t="s">
        <v>2280</v>
      </c>
      <c r="B553" s="36" t="s">
        <v>499</v>
      </c>
      <c r="C553" s="36">
        <v>2.0</v>
      </c>
      <c r="D553" s="36" t="s">
        <v>2909</v>
      </c>
      <c r="E553" s="36" t="s">
        <v>426</v>
      </c>
    </row>
    <row r="554">
      <c r="A554" s="36" t="s">
        <v>2280</v>
      </c>
      <c r="B554" s="36" t="s">
        <v>503</v>
      </c>
      <c r="C554" s="36">
        <v>2.0</v>
      </c>
      <c r="D554" s="36" t="s">
        <v>2909</v>
      </c>
      <c r="E554" s="36" t="s">
        <v>426</v>
      </c>
    </row>
    <row r="555">
      <c r="A555" s="36" t="s">
        <v>2280</v>
      </c>
      <c r="B555" s="36" t="s">
        <v>505</v>
      </c>
      <c r="C555" s="36">
        <v>2.0</v>
      </c>
      <c r="D555" s="36" t="s">
        <v>2909</v>
      </c>
      <c r="E555" s="36" t="s">
        <v>426</v>
      </c>
    </row>
    <row r="556">
      <c r="A556" s="36" t="s">
        <v>1612</v>
      </c>
      <c r="B556" s="36" t="s">
        <v>499</v>
      </c>
      <c r="C556" s="36">
        <v>2.0</v>
      </c>
      <c r="D556" s="36" t="s">
        <v>2910</v>
      </c>
      <c r="E556" s="36" t="s">
        <v>426</v>
      </c>
    </row>
    <row r="557">
      <c r="A557" s="36" t="s">
        <v>1612</v>
      </c>
      <c r="B557" s="36" t="s">
        <v>503</v>
      </c>
      <c r="C557" s="36">
        <v>2.0</v>
      </c>
      <c r="D557" s="36" t="s">
        <v>2910</v>
      </c>
      <c r="E557" s="36" t="s">
        <v>426</v>
      </c>
    </row>
    <row r="558">
      <c r="A558" s="36" t="s">
        <v>1612</v>
      </c>
      <c r="B558" s="36" t="s">
        <v>1431</v>
      </c>
      <c r="C558" s="36">
        <v>2.0</v>
      </c>
      <c r="D558" s="36" t="s">
        <v>2910</v>
      </c>
      <c r="E558" s="36" t="s">
        <v>426</v>
      </c>
    </row>
    <row r="559">
      <c r="A559" s="36" t="s">
        <v>1580</v>
      </c>
      <c r="B559" s="36" t="s">
        <v>2377</v>
      </c>
      <c r="C559" s="36">
        <v>2.0</v>
      </c>
      <c r="D559" s="36" t="s">
        <v>2911</v>
      </c>
      <c r="E559" s="36" t="s">
        <v>426</v>
      </c>
    </row>
    <row r="560">
      <c r="A560" s="36" t="s">
        <v>1580</v>
      </c>
      <c r="B560" s="36" t="s">
        <v>1576</v>
      </c>
      <c r="C560" s="36">
        <v>2.0</v>
      </c>
      <c r="D560" s="36" t="s">
        <v>2908</v>
      </c>
      <c r="E560" s="36" t="s">
        <v>426</v>
      </c>
    </row>
    <row r="561">
      <c r="A561" s="36" t="s">
        <v>2252</v>
      </c>
      <c r="B561" s="36" t="s">
        <v>499</v>
      </c>
      <c r="C561" s="36">
        <v>2.0</v>
      </c>
      <c r="D561" s="36" t="s">
        <v>2912</v>
      </c>
      <c r="E561" s="36" t="s">
        <v>426</v>
      </c>
    </row>
    <row r="562">
      <c r="A562" s="36" t="s">
        <v>2252</v>
      </c>
      <c r="B562" s="36" t="s">
        <v>1893</v>
      </c>
      <c r="C562" s="36">
        <v>2.0</v>
      </c>
      <c r="D562" s="36" t="s">
        <v>2912</v>
      </c>
      <c r="E562" s="36" t="s">
        <v>426</v>
      </c>
    </row>
    <row r="563">
      <c r="A563" s="36" t="s">
        <v>2252</v>
      </c>
      <c r="B563" s="36" t="s">
        <v>503</v>
      </c>
      <c r="C563" s="36">
        <v>2.0</v>
      </c>
      <c r="D563" s="36" t="s">
        <v>2912</v>
      </c>
      <c r="E563" s="36" t="s">
        <v>426</v>
      </c>
    </row>
    <row r="564">
      <c r="A564" s="36" t="s">
        <v>2252</v>
      </c>
      <c r="B564" s="36" t="s">
        <v>505</v>
      </c>
      <c r="C564" s="36">
        <v>2.0</v>
      </c>
      <c r="D564" s="36" t="s">
        <v>2912</v>
      </c>
      <c r="E564" s="36" t="s">
        <v>426</v>
      </c>
    </row>
    <row r="565">
      <c r="A565" s="36" t="s">
        <v>2252</v>
      </c>
      <c r="B565" s="36" t="s">
        <v>1865</v>
      </c>
      <c r="C565" s="36">
        <v>2.0</v>
      </c>
      <c r="D565" s="36" t="s">
        <v>2912</v>
      </c>
      <c r="E565" s="36" t="s">
        <v>426</v>
      </c>
    </row>
    <row r="566">
      <c r="A566" s="36" t="s">
        <v>2252</v>
      </c>
      <c r="B566" s="36" t="s">
        <v>1857</v>
      </c>
      <c r="C566" s="36">
        <v>2.0</v>
      </c>
      <c r="D566" s="36" t="s">
        <v>2912</v>
      </c>
      <c r="E566" s="36" t="s">
        <v>426</v>
      </c>
    </row>
    <row r="567">
      <c r="A567" s="36" t="s">
        <v>2016</v>
      </c>
      <c r="B567" s="36" t="s">
        <v>499</v>
      </c>
      <c r="C567" s="36">
        <v>2.0</v>
      </c>
      <c r="D567" s="36" t="s">
        <v>2913</v>
      </c>
      <c r="E567" s="36" t="s">
        <v>426</v>
      </c>
    </row>
    <row r="568">
      <c r="A568" s="36" t="s">
        <v>2016</v>
      </c>
      <c r="B568" s="36" t="s">
        <v>505</v>
      </c>
      <c r="C568" s="36">
        <v>2.0</v>
      </c>
      <c r="D568" s="36" t="s">
        <v>2913</v>
      </c>
      <c r="E568" s="36" t="s">
        <v>426</v>
      </c>
    </row>
    <row r="569">
      <c r="A569" s="36" t="s">
        <v>2421</v>
      </c>
      <c r="B569" s="36" t="s">
        <v>499</v>
      </c>
      <c r="C569" s="36">
        <v>2.0</v>
      </c>
      <c r="D569" s="36" t="s">
        <v>2914</v>
      </c>
      <c r="E569" s="36" t="s">
        <v>426</v>
      </c>
    </row>
    <row r="570">
      <c r="A570" s="36" t="s">
        <v>2421</v>
      </c>
      <c r="B570" s="36" t="s">
        <v>505</v>
      </c>
      <c r="C570" s="36">
        <v>2.0</v>
      </c>
      <c r="D570" s="36" t="s">
        <v>2914</v>
      </c>
      <c r="E570" s="36" t="s">
        <v>426</v>
      </c>
    </row>
    <row r="571">
      <c r="A571" s="36" t="s">
        <v>2421</v>
      </c>
      <c r="B571" s="36" t="s">
        <v>1544</v>
      </c>
      <c r="C571" s="36">
        <v>2.0</v>
      </c>
      <c r="D571" s="36" t="s">
        <v>2914</v>
      </c>
      <c r="E571" s="36" t="s">
        <v>426</v>
      </c>
    </row>
    <row r="572">
      <c r="A572" s="36" t="s">
        <v>2421</v>
      </c>
      <c r="B572" s="36" t="s">
        <v>1940</v>
      </c>
      <c r="C572" s="36">
        <v>2.0</v>
      </c>
      <c r="D572" s="36" t="s">
        <v>2914</v>
      </c>
      <c r="E572" s="36" t="s">
        <v>426</v>
      </c>
    </row>
    <row r="573">
      <c r="A573" s="36" t="s">
        <v>2421</v>
      </c>
      <c r="B573" s="36" t="s">
        <v>1936</v>
      </c>
      <c r="C573" s="36">
        <v>2.0</v>
      </c>
      <c r="D573" s="36" t="s">
        <v>2914</v>
      </c>
      <c r="E573" s="36" t="s">
        <v>426</v>
      </c>
    </row>
    <row r="574">
      <c r="A574" s="36" t="s">
        <v>1458</v>
      </c>
      <c r="B574" s="36" t="s">
        <v>1691</v>
      </c>
      <c r="C574" s="36">
        <v>2.0</v>
      </c>
      <c r="D574" s="36" t="s">
        <v>2915</v>
      </c>
      <c r="E574" s="36" t="s">
        <v>426</v>
      </c>
    </row>
    <row r="575">
      <c r="A575" s="36" t="s">
        <v>1458</v>
      </c>
      <c r="B575" s="36" t="s">
        <v>1427</v>
      </c>
      <c r="C575" s="36">
        <v>2.0</v>
      </c>
      <c r="D575" s="36" t="s">
        <v>2915</v>
      </c>
      <c r="E575" s="36" t="s">
        <v>426</v>
      </c>
    </row>
    <row r="576">
      <c r="A576" s="36" t="s">
        <v>1458</v>
      </c>
      <c r="B576" s="36" t="s">
        <v>1889</v>
      </c>
      <c r="C576" s="36">
        <v>2.0</v>
      </c>
      <c r="D576" s="36" t="s">
        <v>2916</v>
      </c>
      <c r="E576" s="36" t="s">
        <v>426</v>
      </c>
    </row>
    <row r="577">
      <c r="A577" s="36" t="s">
        <v>1458</v>
      </c>
      <c r="B577" s="36" t="s">
        <v>1865</v>
      </c>
      <c r="C577" s="36">
        <v>2.0</v>
      </c>
      <c r="D577" s="36" t="s">
        <v>2917</v>
      </c>
      <c r="E577" s="36" t="s">
        <v>426</v>
      </c>
    </row>
    <row r="578">
      <c r="A578" s="36" t="s">
        <v>1458</v>
      </c>
      <c r="B578" s="36" t="s">
        <v>1651</v>
      </c>
      <c r="C578" s="36">
        <v>2.0</v>
      </c>
      <c r="D578" s="36" t="s">
        <v>2852</v>
      </c>
      <c r="E578" s="36" t="s">
        <v>426</v>
      </c>
    </row>
    <row r="579">
      <c r="A579" s="36" t="s">
        <v>1458</v>
      </c>
      <c r="B579" s="36" t="s">
        <v>1695</v>
      </c>
      <c r="C579" s="36">
        <v>2.0</v>
      </c>
      <c r="D579" s="36" t="s">
        <v>2918</v>
      </c>
      <c r="E579" s="36" t="s">
        <v>426</v>
      </c>
    </row>
    <row r="580">
      <c r="A580" s="36" t="s">
        <v>1458</v>
      </c>
      <c r="B580" s="36" t="s">
        <v>1431</v>
      </c>
      <c r="C580" s="36">
        <v>2.0</v>
      </c>
      <c r="D580" s="36" t="s">
        <v>2919</v>
      </c>
      <c r="E580" s="36" t="s">
        <v>426</v>
      </c>
    </row>
    <row r="581">
      <c r="A581" s="36" t="s">
        <v>1687</v>
      </c>
      <c r="B581" s="36" t="s">
        <v>505</v>
      </c>
      <c r="C581" s="36">
        <v>2.0</v>
      </c>
      <c r="D581" s="36" t="s">
        <v>2920</v>
      </c>
      <c r="E581" s="36" t="s">
        <v>426</v>
      </c>
    </row>
    <row r="582">
      <c r="A582" s="36" t="s">
        <v>2330</v>
      </c>
      <c r="B582" s="36" t="s">
        <v>1893</v>
      </c>
      <c r="C582" s="36">
        <v>2.0</v>
      </c>
      <c r="D582" s="36" t="s">
        <v>2921</v>
      </c>
      <c r="E582" s="36" t="s">
        <v>426</v>
      </c>
    </row>
    <row r="583">
      <c r="A583" s="36" t="s">
        <v>2330</v>
      </c>
      <c r="B583" s="36" t="s">
        <v>1691</v>
      </c>
      <c r="C583" s="36">
        <v>2.0</v>
      </c>
      <c r="D583" s="36" t="s">
        <v>2921</v>
      </c>
      <c r="E583" s="36" t="s">
        <v>426</v>
      </c>
    </row>
    <row r="584">
      <c r="A584" s="36" t="s">
        <v>2327</v>
      </c>
      <c r="B584" s="36" t="s">
        <v>499</v>
      </c>
      <c r="C584" s="36">
        <v>2.0</v>
      </c>
      <c r="D584" s="36" t="s">
        <v>2922</v>
      </c>
      <c r="E584" s="36" t="s">
        <v>426</v>
      </c>
    </row>
    <row r="585">
      <c r="A585" s="36" t="s">
        <v>2327</v>
      </c>
      <c r="B585" s="36" t="s">
        <v>503</v>
      </c>
      <c r="C585" s="36">
        <v>2.0</v>
      </c>
      <c r="D585" s="36" t="s">
        <v>2922</v>
      </c>
      <c r="E585" s="36" t="s">
        <v>426</v>
      </c>
    </row>
    <row r="586">
      <c r="A586" s="36" t="s">
        <v>1951</v>
      </c>
      <c r="B586" s="36" t="s">
        <v>2377</v>
      </c>
      <c r="C586" s="36">
        <v>2.0</v>
      </c>
      <c r="D586" s="36" t="s">
        <v>2923</v>
      </c>
      <c r="E586" s="36" t="s">
        <v>426</v>
      </c>
    </row>
    <row r="587">
      <c r="A587" s="36" t="s">
        <v>1889</v>
      </c>
      <c r="B587" s="36" t="s">
        <v>2377</v>
      </c>
      <c r="C587" s="36">
        <v>2.0</v>
      </c>
      <c r="D587" s="36" t="s">
        <v>2924</v>
      </c>
      <c r="E587" s="36" t="s">
        <v>426</v>
      </c>
    </row>
    <row r="588">
      <c r="A588" s="36" t="s">
        <v>1889</v>
      </c>
      <c r="B588" s="36" t="s">
        <v>1427</v>
      </c>
      <c r="C588" s="36">
        <v>2.0</v>
      </c>
      <c r="D588" s="36" t="s">
        <v>2925</v>
      </c>
      <c r="E588" s="36" t="s">
        <v>426</v>
      </c>
    </row>
    <row r="589">
      <c r="A589" s="36" t="s">
        <v>1865</v>
      </c>
      <c r="B589" s="36" t="s">
        <v>1691</v>
      </c>
      <c r="C589" s="36">
        <v>2.0</v>
      </c>
      <c r="D589" s="36" t="s">
        <v>2853</v>
      </c>
      <c r="E589" s="36" t="s">
        <v>426</v>
      </c>
    </row>
    <row r="590">
      <c r="A590" s="36" t="s">
        <v>1865</v>
      </c>
      <c r="B590" s="36" t="s">
        <v>1431</v>
      </c>
      <c r="C590" s="36">
        <v>2.0</v>
      </c>
      <c r="D590" s="36" t="s">
        <v>2926</v>
      </c>
      <c r="E590" s="36" t="s">
        <v>426</v>
      </c>
    </row>
    <row r="591">
      <c r="A591" s="36" t="s">
        <v>1281</v>
      </c>
      <c r="B591" s="36" t="s">
        <v>499</v>
      </c>
      <c r="C591" s="36">
        <v>2.0</v>
      </c>
      <c r="D591" s="36" t="s">
        <v>2927</v>
      </c>
      <c r="E591" s="36" t="s">
        <v>426</v>
      </c>
    </row>
    <row r="592">
      <c r="A592" s="36" t="s">
        <v>1281</v>
      </c>
      <c r="B592" s="36" t="s">
        <v>503</v>
      </c>
      <c r="C592" s="36">
        <v>2.0</v>
      </c>
      <c r="D592" s="36" t="s">
        <v>2927</v>
      </c>
      <c r="E592" s="36" t="s">
        <v>426</v>
      </c>
    </row>
    <row r="593">
      <c r="A593" s="36" t="s">
        <v>1651</v>
      </c>
      <c r="B593" s="36" t="s">
        <v>2377</v>
      </c>
      <c r="C593" s="36">
        <v>2.0</v>
      </c>
      <c r="D593" s="36" t="s">
        <v>2928</v>
      </c>
      <c r="E593" s="36" t="s">
        <v>426</v>
      </c>
    </row>
    <row r="594">
      <c r="A594" s="36" t="s">
        <v>1651</v>
      </c>
      <c r="B594" s="36" t="s">
        <v>1691</v>
      </c>
      <c r="C594" s="36">
        <v>2.0</v>
      </c>
      <c r="D594" s="36" t="s">
        <v>2853</v>
      </c>
      <c r="E594" s="36" t="s">
        <v>426</v>
      </c>
    </row>
    <row r="595">
      <c r="A595" s="36" t="s">
        <v>1651</v>
      </c>
      <c r="B595" s="36" t="s">
        <v>1427</v>
      </c>
      <c r="C595" s="36">
        <v>2.0</v>
      </c>
      <c r="D595" s="36" t="s">
        <v>2929</v>
      </c>
      <c r="E595" s="36" t="s">
        <v>426</v>
      </c>
    </row>
    <row r="596">
      <c r="A596" s="36" t="s">
        <v>1651</v>
      </c>
      <c r="B596" s="36" t="s">
        <v>1687</v>
      </c>
      <c r="C596" s="36">
        <v>2.0</v>
      </c>
      <c r="D596" s="36" t="s">
        <v>2930</v>
      </c>
      <c r="E596" s="36" t="s">
        <v>426</v>
      </c>
    </row>
    <row r="597">
      <c r="A597" s="36" t="s">
        <v>2230</v>
      </c>
      <c r="B597" s="36" t="s">
        <v>1893</v>
      </c>
      <c r="C597" s="36">
        <v>2.0</v>
      </c>
      <c r="D597" s="36" t="s">
        <v>2855</v>
      </c>
      <c r="E597" s="36" t="s">
        <v>426</v>
      </c>
    </row>
    <row r="598">
      <c r="A598" s="36" t="s">
        <v>2230</v>
      </c>
      <c r="B598" s="36" t="s">
        <v>1691</v>
      </c>
      <c r="C598" s="36">
        <v>2.0</v>
      </c>
      <c r="D598" s="36" t="s">
        <v>2931</v>
      </c>
      <c r="E598" s="36" t="s">
        <v>426</v>
      </c>
    </row>
    <row r="599">
      <c r="A599" s="36" t="s">
        <v>2230</v>
      </c>
      <c r="B599" s="36" t="s">
        <v>1889</v>
      </c>
      <c r="C599" s="36">
        <v>2.0</v>
      </c>
      <c r="D599" s="36" t="s">
        <v>2855</v>
      </c>
      <c r="E599" s="36" t="s">
        <v>426</v>
      </c>
    </row>
    <row r="600">
      <c r="A600" s="36" t="s">
        <v>2230</v>
      </c>
      <c r="B600" s="36" t="s">
        <v>1857</v>
      </c>
      <c r="C600" s="36">
        <v>2.0</v>
      </c>
      <c r="D600" s="36" t="s">
        <v>2856</v>
      </c>
      <c r="E600" s="36" t="s">
        <v>426</v>
      </c>
    </row>
    <row r="601">
      <c r="A601" s="36" t="s">
        <v>2433</v>
      </c>
      <c r="B601" s="36" t="s">
        <v>2377</v>
      </c>
      <c r="C601" s="36">
        <v>2.0</v>
      </c>
      <c r="D601" s="36" t="s">
        <v>2932</v>
      </c>
      <c r="E601" s="36" t="s">
        <v>426</v>
      </c>
    </row>
    <row r="602">
      <c r="A602" s="36" t="s">
        <v>2433</v>
      </c>
      <c r="B602" s="36" t="s">
        <v>1889</v>
      </c>
      <c r="C602" s="36">
        <v>2.0</v>
      </c>
      <c r="D602" s="36" t="s">
        <v>2933</v>
      </c>
      <c r="E602" s="36" t="s">
        <v>426</v>
      </c>
    </row>
    <row r="603">
      <c r="A603" s="36" t="s">
        <v>2433</v>
      </c>
      <c r="B603" s="36" t="s">
        <v>1865</v>
      </c>
      <c r="C603" s="36">
        <v>2.0</v>
      </c>
      <c r="D603" s="36" t="s">
        <v>2934</v>
      </c>
      <c r="E603" s="36" t="s">
        <v>426</v>
      </c>
    </row>
    <row r="604">
      <c r="A604" s="36" t="s">
        <v>2433</v>
      </c>
      <c r="B604" s="36" t="s">
        <v>1651</v>
      </c>
      <c r="C604" s="36">
        <v>2.0</v>
      </c>
      <c r="D604" s="36" t="s">
        <v>2933</v>
      </c>
      <c r="E604" s="36" t="s">
        <v>426</v>
      </c>
    </row>
    <row r="605">
      <c r="A605" s="36" t="s">
        <v>2935</v>
      </c>
      <c r="B605" s="36" t="s">
        <v>2377</v>
      </c>
      <c r="C605" s="36">
        <v>2.0</v>
      </c>
      <c r="D605" s="36" t="s">
        <v>2936</v>
      </c>
      <c r="E605" s="36" t="s">
        <v>426</v>
      </c>
    </row>
    <row r="606">
      <c r="A606" s="36" t="s">
        <v>2935</v>
      </c>
      <c r="B606" s="36" t="s">
        <v>499</v>
      </c>
      <c r="C606" s="36">
        <v>2.0</v>
      </c>
      <c r="D606" s="36" t="s">
        <v>2936</v>
      </c>
      <c r="E606" s="36" t="s">
        <v>426</v>
      </c>
    </row>
    <row r="607">
      <c r="A607" s="36" t="s">
        <v>2935</v>
      </c>
      <c r="B607" s="36" t="s">
        <v>2330</v>
      </c>
      <c r="C607" s="36">
        <v>2.0</v>
      </c>
      <c r="D607" s="36" t="s">
        <v>2936</v>
      </c>
      <c r="E607" s="36" t="s">
        <v>426</v>
      </c>
    </row>
    <row r="608">
      <c r="A608" s="36" t="s">
        <v>2114</v>
      </c>
      <c r="B608" s="36" t="s">
        <v>1691</v>
      </c>
      <c r="C608" s="36">
        <v>2.0</v>
      </c>
      <c r="D608" s="36" t="s">
        <v>2937</v>
      </c>
      <c r="E608" s="36" t="s">
        <v>426</v>
      </c>
    </row>
    <row r="609">
      <c r="A609" s="36" t="s">
        <v>2114</v>
      </c>
      <c r="B609" s="36" t="s">
        <v>505</v>
      </c>
      <c r="C609" s="36">
        <v>2.0</v>
      </c>
      <c r="D609" s="36" t="s">
        <v>2938</v>
      </c>
      <c r="E609" s="36" t="s">
        <v>426</v>
      </c>
    </row>
    <row r="610">
      <c r="A610" s="36" t="s">
        <v>1290</v>
      </c>
      <c r="B610" s="36" t="s">
        <v>2377</v>
      </c>
      <c r="C610" s="36">
        <v>2.0</v>
      </c>
      <c r="D610" s="36" t="s">
        <v>2939</v>
      </c>
      <c r="E610" s="36" t="s">
        <v>426</v>
      </c>
    </row>
    <row r="611">
      <c r="A611" s="36" t="s">
        <v>1290</v>
      </c>
      <c r="B611" s="36" t="s">
        <v>505</v>
      </c>
      <c r="C611" s="36">
        <v>2.0</v>
      </c>
      <c r="D611" s="36" t="s">
        <v>2940</v>
      </c>
      <c r="E611" s="36" t="s">
        <v>426</v>
      </c>
    </row>
    <row r="612">
      <c r="A612" s="36" t="s">
        <v>1290</v>
      </c>
      <c r="B612" s="36" t="s">
        <v>1687</v>
      </c>
      <c r="C612" s="36">
        <v>2.0</v>
      </c>
      <c r="D612" s="36" t="s">
        <v>2941</v>
      </c>
      <c r="E612" s="36" t="s">
        <v>426</v>
      </c>
    </row>
    <row r="613">
      <c r="A613" s="36" t="s">
        <v>1290</v>
      </c>
      <c r="B613" s="36" t="s">
        <v>1695</v>
      </c>
      <c r="C613" s="36">
        <v>2.0</v>
      </c>
      <c r="D613" s="36" t="s">
        <v>2942</v>
      </c>
      <c r="E613" s="36" t="s">
        <v>426</v>
      </c>
    </row>
    <row r="614">
      <c r="A614" s="36" t="s">
        <v>1695</v>
      </c>
      <c r="B614" s="36" t="s">
        <v>2377</v>
      </c>
      <c r="C614" s="36">
        <v>2.0</v>
      </c>
      <c r="D614" s="36" t="s">
        <v>2943</v>
      </c>
      <c r="E614" s="36" t="s">
        <v>426</v>
      </c>
    </row>
    <row r="615">
      <c r="A615" s="36" t="s">
        <v>1695</v>
      </c>
      <c r="B615" s="36" t="s">
        <v>1427</v>
      </c>
      <c r="C615" s="36">
        <v>2.0</v>
      </c>
      <c r="D615" s="36" t="s">
        <v>2944</v>
      </c>
      <c r="E615" s="36" t="s">
        <v>426</v>
      </c>
    </row>
    <row r="616">
      <c r="A616" s="36" t="s">
        <v>1849</v>
      </c>
      <c r="B616" s="36" t="s">
        <v>499</v>
      </c>
      <c r="C616" s="36">
        <v>2.0</v>
      </c>
      <c r="D616" s="36" t="s">
        <v>2892</v>
      </c>
      <c r="E616" s="36" t="s">
        <v>426</v>
      </c>
    </row>
    <row r="617">
      <c r="A617" s="36" t="s">
        <v>1849</v>
      </c>
      <c r="B617" s="36" t="s">
        <v>503</v>
      </c>
      <c r="C617" s="36">
        <v>2.0</v>
      </c>
      <c r="D617" s="36" t="s">
        <v>2892</v>
      </c>
      <c r="E617" s="36" t="s">
        <v>426</v>
      </c>
    </row>
    <row r="618">
      <c r="A618" s="36" t="s">
        <v>1849</v>
      </c>
      <c r="B618" s="36" t="s">
        <v>505</v>
      </c>
      <c r="C618" s="36">
        <v>2.0</v>
      </c>
      <c r="D618" s="36" t="s">
        <v>2892</v>
      </c>
      <c r="E618" s="36" t="s">
        <v>426</v>
      </c>
    </row>
    <row r="619">
      <c r="A619" s="36" t="s">
        <v>1849</v>
      </c>
      <c r="B619" s="36" t="s">
        <v>1853</v>
      </c>
      <c r="C619" s="36">
        <v>2.0</v>
      </c>
      <c r="D619" s="36" t="s">
        <v>2892</v>
      </c>
      <c r="E619" s="36" t="s">
        <v>426</v>
      </c>
    </row>
    <row r="620">
      <c r="A620" s="36" t="s">
        <v>1849</v>
      </c>
      <c r="B620" s="36" t="s">
        <v>1865</v>
      </c>
      <c r="C620" s="36">
        <v>2.0</v>
      </c>
      <c r="D620" s="36" t="s">
        <v>2892</v>
      </c>
      <c r="E620" s="36" t="s">
        <v>426</v>
      </c>
    </row>
    <row r="621">
      <c r="A621" s="36" t="s">
        <v>1849</v>
      </c>
      <c r="B621" s="36" t="s">
        <v>1857</v>
      </c>
      <c r="C621" s="36">
        <v>2.0</v>
      </c>
      <c r="D621" s="36" t="s">
        <v>2892</v>
      </c>
      <c r="E621" s="36" t="s">
        <v>426</v>
      </c>
    </row>
    <row r="622">
      <c r="A622" s="36" t="s">
        <v>1399</v>
      </c>
      <c r="B622" s="36" t="s">
        <v>499</v>
      </c>
      <c r="C622" s="36">
        <v>2.0</v>
      </c>
      <c r="D622" s="36" t="s">
        <v>2945</v>
      </c>
      <c r="E622" s="36" t="s">
        <v>426</v>
      </c>
    </row>
    <row r="623">
      <c r="A623" s="36" t="s">
        <v>1399</v>
      </c>
      <c r="B623" s="36" t="s">
        <v>503</v>
      </c>
      <c r="C623" s="36">
        <v>2.0</v>
      </c>
      <c r="D623" s="36" t="s">
        <v>2945</v>
      </c>
      <c r="E623" s="36" t="s">
        <v>426</v>
      </c>
    </row>
    <row r="624">
      <c r="A624" s="36" t="s">
        <v>1399</v>
      </c>
      <c r="B624" s="36" t="s">
        <v>505</v>
      </c>
      <c r="C624" s="36">
        <v>2.0</v>
      </c>
      <c r="D624" s="36" t="s">
        <v>2945</v>
      </c>
      <c r="E624" s="36" t="s">
        <v>426</v>
      </c>
    </row>
    <row r="625">
      <c r="A625" s="36" t="s">
        <v>1767</v>
      </c>
      <c r="B625" s="36" t="s">
        <v>499</v>
      </c>
      <c r="C625" s="36">
        <v>2.0</v>
      </c>
      <c r="D625" s="36" t="s">
        <v>2946</v>
      </c>
      <c r="E625" s="36" t="s">
        <v>426</v>
      </c>
    </row>
    <row r="626">
      <c r="A626" s="36" t="s">
        <v>1767</v>
      </c>
      <c r="B626" s="36" t="s">
        <v>503</v>
      </c>
      <c r="C626" s="36">
        <v>2.0</v>
      </c>
      <c r="D626" s="36" t="s">
        <v>2946</v>
      </c>
      <c r="E626" s="36" t="s">
        <v>426</v>
      </c>
    </row>
    <row r="627">
      <c r="A627" s="36" t="s">
        <v>2316</v>
      </c>
      <c r="B627" s="36" t="s">
        <v>1877</v>
      </c>
      <c r="C627" s="36">
        <v>2.0</v>
      </c>
      <c r="D627" s="36" t="s">
        <v>2947</v>
      </c>
      <c r="E627" s="36" t="s">
        <v>426</v>
      </c>
    </row>
    <row r="628">
      <c r="A628" s="36" t="s">
        <v>1316</v>
      </c>
      <c r="B628" s="36" t="s">
        <v>499</v>
      </c>
      <c r="C628" s="36">
        <v>2.0</v>
      </c>
      <c r="D628" s="36" t="s">
        <v>2948</v>
      </c>
      <c r="E628" s="36" t="s">
        <v>426</v>
      </c>
    </row>
    <row r="629">
      <c r="A629" s="36" t="s">
        <v>1316</v>
      </c>
      <c r="B629" s="36" t="s">
        <v>503</v>
      </c>
      <c r="C629" s="36">
        <v>2.0</v>
      </c>
      <c r="D629" s="36" t="s">
        <v>2948</v>
      </c>
      <c r="E629" s="36" t="s">
        <v>426</v>
      </c>
    </row>
    <row r="630">
      <c r="A630" s="36" t="s">
        <v>1560</v>
      </c>
      <c r="B630" s="36" t="s">
        <v>1458</v>
      </c>
      <c r="C630" s="36">
        <v>2.0</v>
      </c>
      <c r="D630" s="36" t="s">
        <v>2949</v>
      </c>
      <c r="E630" s="36" t="s">
        <v>426</v>
      </c>
    </row>
    <row r="631">
      <c r="A631" s="36" t="s">
        <v>1572</v>
      </c>
      <c r="B631" s="36" t="s">
        <v>1580</v>
      </c>
      <c r="C631" s="36">
        <v>2.0</v>
      </c>
      <c r="D631" s="36" t="s">
        <v>2950</v>
      </c>
      <c r="E631" s="36" t="s">
        <v>426</v>
      </c>
    </row>
    <row r="632">
      <c r="A632" s="36" t="s">
        <v>1572</v>
      </c>
      <c r="B632" s="36" t="s">
        <v>1431</v>
      </c>
      <c r="C632" s="36">
        <v>2.0</v>
      </c>
      <c r="D632" s="36" t="s">
        <v>2951</v>
      </c>
      <c r="E632" s="36" t="s">
        <v>426</v>
      </c>
    </row>
    <row r="633">
      <c r="A633" s="36" t="s">
        <v>1285</v>
      </c>
      <c r="B633" s="36" t="s">
        <v>499</v>
      </c>
      <c r="C633" s="36">
        <v>2.0</v>
      </c>
      <c r="D633" s="36" t="s">
        <v>2952</v>
      </c>
      <c r="E633" s="36" t="s">
        <v>426</v>
      </c>
    </row>
    <row r="634">
      <c r="A634" s="36" t="s">
        <v>1285</v>
      </c>
      <c r="B634" s="36" t="s">
        <v>503</v>
      </c>
      <c r="C634" s="36">
        <v>2.0</v>
      </c>
      <c r="D634" s="36" t="s">
        <v>2952</v>
      </c>
      <c r="E634" s="36" t="s">
        <v>426</v>
      </c>
    </row>
    <row r="635">
      <c r="A635" s="36" t="s">
        <v>1285</v>
      </c>
      <c r="B635" s="36" t="s">
        <v>1290</v>
      </c>
      <c r="C635" s="36">
        <v>2.0</v>
      </c>
      <c r="D635" s="36" t="s">
        <v>2952</v>
      </c>
      <c r="E635" s="36" t="s">
        <v>426</v>
      </c>
    </row>
    <row r="636">
      <c r="A636" s="36" t="s">
        <v>1449</v>
      </c>
      <c r="B636" s="36" t="s">
        <v>1893</v>
      </c>
      <c r="C636" s="36">
        <v>2.0</v>
      </c>
      <c r="D636" s="36" t="s">
        <v>2953</v>
      </c>
      <c r="E636" s="36" t="s">
        <v>426</v>
      </c>
    </row>
    <row r="637">
      <c r="A637" s="36" t="s">
        <v>1449</v>
      </c>
      <c r="B637" s="36" t="s">
        <v>1691</v>
      </c>
      <c r="C637" s="36">
        <v>2.0</v>
      </c>
      <c r="D637" s="36" t="s">
        <v>2915</v>
      </c>
      <c r="E637" s="36" t="s">
        <v>426</v>
      </c>
    </row>
    <row r="638">
      <c r="A638" s="36" t="s">
        <v>1306</v>
      </c>
      <c r="B638" s="36" t="s">
        <v>499</v>
      </c>
      <c r="C638" s="36">
        <v>2.0</v>
      </c>
      <c r="D638" s="36" t="s">
        <v>2954</v>
      </c>
      <c r="E638" s="36" t="s">
        <v>426</v>
      </c>
    </row>
    <row r="639">
      <c r="A639" s="36" t="s">
        <v>1703</v>
      </c>
      <c r="B639" s="36" t="s">
        <v>1893</v>
      </c>
      <c r="C639" s="36">
        <v>2.0</v>
      </c>
      <c r="D639" s="36" t="s">
        <v>2955</v>
      </c>
      <c r="E639" s="36" t="s">
        <v>426</v>
      </c>
    </row>
    <row r="640">
      <c r="A640" s="36" t="s">
        <v>1703</v>
      </c>
      <c r="B640" s="36" t="s">
        <v>1691</v>
      </c>
      <c r="C640" s="36">
        <v>2.0</v>
      </c>
      <c r="D640" s="36" t="s">
        <v>2955</v>
      </c>
      <c r="E640" s="36" t="s">
        <v>426</v>
      </c>
    </row>
    <row r="641">
      <c r="A641" s="36" t="s">
        <v>1703</v>
      </c>
      <c r="B641" s="36" t="s">
        <v>505</v>
      </c>
      <c r="C641" s="36">
        <v>2.0</v>
      </c>
      <c r="D641" s="36" t="s">
        <v>2956</v>
      </c>
      <c r="E641" s="36" t="s">
        <v>426</v>
      </c>
    </row>
    <row r="642">
      <c r="A642" s="36" t="s">
        <v>1857</v>
      </c>
      <c r="B642" s="36" t="s">
        <v>2377</v>
      </c>
      <c r="C642" s="36">
        <v>2.0</v>
      </c>
      <c r="D642" s="36" t="s">
        <v>2957</v>
      </c>
      <c r="E642" s="36" t="s">
        <v>426</v>
      </c>
    </row>
    <row r="643">
      <c r="A643" s="36" t="s">
        <v>1857</v>
      </c>
      <c r="B643" s="36" t="s">
        <v>1893</v>
      </c>
      <c r="C643" s="36">
        <v>2.0</v>
      </c>
      <c r="D643" s="36" t="s">
        <v>2912</v>
      </c>
      <c r="E643" s="36" t="s">
        <v>426</v>
      </c>
    </row>
    <row r="644">
      <c r="A644" s="36" t="s">
        <v>1439</v>
      </c>
      <c r="B644" s="36" t="s">
        <v>2377</v>
      </c>
      <c r="C644" s="36">
        <v>1.0</v>
      </c>
      <c r="D644" s="36" t="s">
        <v>2958</v>
      </c>
      <c r="E644" s="36" t="s">
        <v>426</v>
      </c>
    </row>
    <row r="645">
      <c r="A645" s="36" t="s">
        <v>1439</v>
      </c>
      <c r="B645" s="36" t="s">
        <v>1520</v>
      </c>
      <c r="C645" s="36">
        <v>1.0</v>
      </c>
      <c r="D645" s="36" t="s">
        <v>1232</v>
      </c>
      <c r="E645" s="36" t="s">
        <v>426</v>
      </c>
    </row>
    <row r="646">
      <c r="A646" s="36" t="s">
        <v>1439</v>
      </c>
      <c r="B646" s="36" t="s">
        <v>1893</v>
      </c>
      <c r="C646" s="36">
        <v>1.0</v>
      </c>
      <c r="D646" s="36" t="s">
        <v>2959</v>
      </c>
      <c r="E646" s="36" t="s">
        <v>426</v>
      </c>
    </row>
    <row r="647">
      <c r="A647" s="36" t="s">
        <v>1439</v>
      </c>
      <c r="B647" s="36" t="s">
        <v>1691</v>
      </c>
      <c r="C647" s="36">
        <v>1.0</v>
      </c>
      <c r="D647" s="36" t="s">
        <v>1232</v>
      </c>
      <c r="E647" s="36" t="s">
        <v>426</v>
      </c>
    </row>
    <row r="648">
      <c r="A648" s="36" t="s">
        <v>1439</v>
      </c>
      <c r="B648" s="36" t="s">
        <v>2272</v>
      </c>
      <c r="C648" s="36">
        <v>1.0</v>
      </c>
      <c r="D648" s="36" t="s">
        <v>1232</v>
      </c>
      <c r="E648" s="36" t="s">
        <v>426</v>
      </c>
    </row>
    <row r="649">
      <c r="A649" s="36" t="s">
        <v>1439</v>
      </c>
      <c r="B649" s="36" t="s">
        <v>1427</v>
      </c>
      <c r="C649" s="36">
        <v>1.0</v>
      </c>
      <c r="D649" s="36" t="s">
        <v>1232</v>
      </c>
      <c r="E649" s="36" t="s">
        <v>426</v>
      </c>
    </row>
    <row r="650">
      <c r="A650" s="36" t="s">
        <v>1439</v>
      </c>
      <c r="B650" s="36" t="s">
        <v>1727</v>
      </c>
      <c r="C650" s="36">
        <v>1.0</v>
      </c>
      <c r="D650" s="36" t="s">
        <v>1232</v>
      </c>
      <c r="E650" s="36" t="s">
        <v>426</v>
      </c>
    </row>
    <row r="651">
      <c r="A651" s="36" t="s">
        <v>1439</v>
      </c>
      <c r="B651" s="36" t="s">
        <v>1663</v>
      </c>
      <c r="C651" s="36">
        <v>1.0</v>
      </c>
      <c r="D651" s="36" t="s">
        <v>2959</v>
      </c>
      <c r="E651" s="36" t="s">
        <v>426</v>
      </c>
    </row>
    <row r="652">
      <c r="A652" s="36" t="s">
        <v>1439</v>
      </c>
      <c r="B652" s="36" t="s">
        <v>505</v>
      </c>
      <c r="C652" s="36">
        <v>1.0</v>
      </c>
      <c r="D652" s="36" t="s">
        <v>1232</v>
      </c>
      <c r="E652" s="36" t="s">
        <v>426</v>
      </c>
    </row>
    <row r="653">
      <c r="A653" s="36" t="s">
        <v>1439</v>
      </c>
      <c r="B653" s="36" t="s">
        <v>1901</v>
      </c>
      <c r="C653" s="36">
        <v>1.0</v>
      </c>
      <c r="D653" s="36" t="s">
        <v>2959</v>
      </c>
      <c r="E653" s="36" t="s">
        <v>426</v>
      </c>
    </row>
    <row r="654">
      <c r="A654" s="36" t="s">
        <v>1439</v>
      </c>
      <c r="B654" s="36" t="s">
        <v>1508</v>
      </c>
      <c r="C654" s="36">
        <v>1.0</v>
      </c>
      <c r="D654" s="36" t="s">
        <v>2958</v>
      </c>
      <c r="E654" s="36" t="s">
        <v>426</v>
      </c>
    </row>
    <row r="655">
      <c r="A655" s="36" t="s">
        <v>1439</v>
      </c>
      <c r="B655" s="36" t="s">
        <v>1458</v>
      </c>
      <c r="C655" s="36">
        <v>1.0</v>
      </c>
      <c r="D655" s="36" t="s">
        <v>1232</v>
      </c>
      <c r="E655" s="36" t="s">
        <v>426</v>
      </c>
    </row>
    <row r="656">
      <c r="A656" s="36" t="s">
        <v>1439</v>
      </c>
      <c r="B656" s="36" t="s">
        <v>1889</v>
      </c>
      <c r="C656" s="36">
        <v>1.0</v>
      </c>
      <c r="D656" s="36" t="s">
        <v>2958</v>
      </c>
      <c r="E656" s="36" t="s">
        <v>426</v>
      </c>
    </row>
    <row r="657">
      <c r="A657" s="36" t="s">
        <v>1439</v>
      </c>
      <c r="B657" s="36" t="s">
        <v>1865</v>
      </c>
      <c r="C657" s="36">
        <v>1.0</v>
      </c>
      <c r="D657" s="36" t="s">
        <v>2959</v>
      </c>
      <c r="E657" s="36" t="s">
        <v>426</v>
      </c>
    </row>
    <row r="658">
      <c r="A658" s="36" t="s">
        <v>1439</v>
      </c>
      <c r="B658" s="36" t="s">
        <v>1651</v>
      </c>
      <c r="C658" s="36">
        <v>1.0</v>
      </c>
      <c r="D658" s="36" t="s">
        <v>2959</v>
      </c>
      <c r="E658" s="36" t="s">
        <v>426</v>
      </c>
    </row>
    <row r="659">
      <c r="A659" s="36" t="s">
        <v>1439</v>
      </c>
      <c r="B659" s="36" t="s">
        <v>1695</v>
      </c>
      <c r="C659" s="36">
        <v>1.0</v>
      </c>
      <c r="D659" s="36" t="s">
        <v>2958</v>
      </c>
      <c r="E659" s="36" t="s">
        <v>426</v>
      </c>
    </row>
    <row r="660">
      <c r="A660" s="36" t="s">
        <v>1439</v>
      </c>
      <c r="B660" s="36" t="s">
        <v>1431</v>
      </c>
      <c r="C660" s="36">
        <v>1.0</v>
      </c>
      <c r="D660" s="36" t="s">
        <v>1232</v>
      </c>
      <c r="E660" s="36" t="s">
        <v>426</v>
      </c>
    </row>
    <row r="661">
      <c r="A661" s="36" t="s">
        <v>1439</v>
      </c>
      <c r="B661" s="36" t="s">
        <v>1449</v>
      </c>
      <c r="C661" s="36">
        <v>1.0</v>
      </c>
      <c r="D661" s="36" t="s">
        <v>1232</v>
      </c>
      <c r="E661" s="36" t="s">
        <v>426</v>
      </c>
    </row>
    <row r="662">
      <c r="A662" s="36" t="s">
        <v>1979</v>
      </c>
      <c r="B662" s="36" t="s">
        <v>1877</v>
      </c>
      <c r="C662" s="36">
        <v>1.0</v>
      </c>
      <c r="D662" s="36" t="s">
        <v>2960</v>
      </c>
      <c r="E662" s="36" t="s">
        <v>426</v>
      </c>
    </row>
    <row r="663">
      <c r="A663" s="36" t="s">
        <v>1979</v>
      </c>
      <c r="B663" s="36" t="s">
        <v>1865</v>
      </c>
      <c r="C663" s="36">
        <v>1.0</v>
      </c>
      <c r="D663" s="36" t="s">
        <v>2961</v>
      </c>
      <c r="E663" s="36" t="s">
        <v>426</v>
      </c>
    </row>
    <row r="664">
      <c r="A664" s="36" t="s">
        <v>1979</v>
      </c>
      <c r="B664" s="36" t="s">
        <v>2304</v>
      </c>
      <c r="C664" s="36">
        <v>1.0</v>
      </c>
      <c r="D664" s="36" t="s">
        <v>2961</v>
      </c>
      <c r="E664" s="36" t="s">
        <v>426</v>
      </c>
    </row>
    <row r="665">
      <c r="A665" s="36" t="s">
        <v>2843</v>
      </c>
      <c r="B665" s="36" t="s">
        <v>1893</v>
      </c>
      <c r="C665" s="36">
        <v>1.0</v>
      </c>
      <c r="D665" s="36" t="s">
        <v>2248</v>
      </c>
      <c r="E665" s="36" t="s">
        <v>426</v>
      </c>
    </row>
    <row r="666">
      <c r="A666" s="36" t="s">
        <v>2843</v>
      </c>
      <c r="B666" s="36" t="s">
        <v>505</v>
      </c>
      <c r="C666" s="36">
        <v>1.0</v>
      </c>
      <c r="D666" s="36" t="s">
        <v>2248</v>
      </c>
      <c r="E666" s="36" t="s">
        <v>426</v>
      </c>
    </row>
    <row r="667">
      <c r="A667" s="36" t="s">
        <v>2843</v>
      </c>
      <c r="B667" s="36" t="s">
        <v>1901</v>
      </c>
      <c r="C667" s="36">
        <v>1.0</v>
      </c>
      <c r="D667" s="36" t="s">
        <v>2248</v>
      </c>
      <c r="E667" s="36" t="s">
        <v>426</v>
      </c>
    </row>
    <row r="668">
      <c r="A668" s="36" t="s">
        <v>2843</v>
      </c>
      <c r="B668" s="36" t="s">
        <v>1272</v>
      </c>
      <c r="C668" s="36">
        <v>1.0</v>
      </c>
      <c r="D668" s="36" t="s">
        <v>2962</v>
      </c>
      <c r="E668" s="36" t="s">
        <v>426</v>
      </c>
    </row>
    <row r="669">
      <c r="A669" s="36" t="s">
        <v>2843</v>
      </c>
      <c r="B669" s="36" t="s">
        <v>1277</v>
      </c>
      <c r="C669" s="36">
        <v>1.0</v>
      </c>
      <c r="D669" s="36" t="s">
        <v>2962</v>
      </c>
      <c r="E669" s="36" t="s">
        <v>426</v>
      </c>
    </row>
    <row r="670">
      <c r="A670" s="36" t="s">
        <v>2843</v>
      </c>
      <c r="B670" s="36" t="s">
        <v>1865</v>
      </c>
      <c r="C670" s="36">
        <v>1.0</v>
      </c>
      <c r="D670" s="36" t="s">
        <v>2248</v>
      </c>
      <c r="E670" s="36" t="s">
        <v>426</v>
      </c>
    </row>
    <row r="671">
      <c r="A671" s="36" t="s">
        <v>2843</v>
      </c>
      <c r="B671" s="36" t="s">
        <v>1290</v>
      </c>
      <c r="C671" s="36">
        <v>1.0</v>
      </c>
      <c r="D671" s="36" t="s">
        <v>2962</v>
      </c>
      <c r="E671" s="36" t="s">
        <v>426</v>
      </c>
    </row>
    <row r="672">
      <c r="A672" s="36" t="s">
        <v>2865</v>
      </c>
      <c r="B672" s="36" t="s">
        <v>499</v>
      </c>
      <c r="C672" s="36">
        <v>1.0</v>
      </c>
      <c r="D672" s="36" t="s">
        <v>1607</v>
      </c>
      <c r="E672" s="36" t="s">
        <v>426</v>
      </c>
    </row>
    <row r="673">
      <c r="A673" s="36" t="s">
        <v>2865</v>
      </c>
      <c r="B673" s="36" t="s">
        <v>2219</v>
      </c>
      <c r="C673" s="36">
        <v>1.0</v>
      </c>
      <c r="D673" s="36" t="s">
        <v>1607</v>
      </c>
      <c r="E673" s="36" t="s">
        <v>426</v>
      </c>
    </row>
    <row r="674">
      <c r="A674" s="36" t="s">
        <v>2865</v>
      </c>
      <c r="B674" s="36" t="s">
        <v>2697</v>
      </c>
      <c r="C674" s="36">
        <v>1.0</v>
      </c>
      <c r="D674" s="36" t="s">
        <v>1607</v>
      </c>
      <c r="E674" s="36" t="s">
        <v>426</v>
      </c>
    </row>
    <row r="675">
      <c r="A675" s="36" t="s">
        <v>2865</v>
      </c>
      <c r="B675" s="36" t="s">
        <v>503</v>
      </c>
      <c r="C675" s="36">
        <v>1.0</v>
      </c>
      <c r="D675" s="36" t="s">
        <v>1607</v>
      </c>
      <c r="E675" s="36" t="s">
        <v>426</v>
      </c>
    </row>
    <row r="676">
      <c r="A676" s="36" t="s">
        <v>2865</v>
      </c>
      <c r="B676" s="36" t="s">
        <v>1901</v>
      </c>
      <c r="C676" s="36">
        <v>1.0</v>
      </c>
      <c r="D676" s="36" t="s">
        <v>1607</v>
      </c>
      <c r="E676" s="36" t="s">
        <v>426</v>
      </c>
    </row>
    <row r="677">
      <c r="A677" s="36" t="s">
        <v>1524</v>
      </c>
      <c r="B677" s="36" t="s">
        <v>1580</v>
      </c>
      <c r="C677" s="36">
        <v>1.0</v>
      </c>
      <c r="D677" s="36" t="s">
        <v>2963</v>
      </c>
      <c r="E677" s="36" t="s">
        <v>426</v>
      </c>
    </row>
    <row r="678">
      <c r="A678" s="36" t="s">
        <v>1524</v>
      </c>
      <c r="B678" s="36" t="s">
        <v>1687</v>
      </c>
      <c r="C678" s="36">
        <v>1.0</v>
      </c>
      <c r="D678" s="36" t="s">
        <v>2963</v>
      </c>
      <c r="E678" s="36" t="s">
        <v>426</v>
      </c>
    </row>
    <row r="679">
      <c r="A679" s="36" t="s">
        <v>2964</v>
      </c>
      <c r="B679" s="36" t="s">
        <v>2377</v>
      </c>
      <c r="C679" s="36">
        <v>1.0</v>
      </c>
      <c r="D679" s="36" t="s">
        <v>1746</v>
      </c>
      <c r="E679" s="36" t="s">
        <v>426</v>
      </c>
    </row>
    <row r="680">
      <c r="A680" s="36" t="s">
        <v>2964</v>
      </c>
      <c r="B680" s="36" t="s">
        <v>499</v>
      </c>
      <c r="C680" s="36">
        <v>1.0</v>
      </c>
      <c r="D680" s="36" t="s">
        <v>1746</v>
      </c>
      <c r="E680" s="36" t="s">
        <v>426</v>
      </c>
    </row>
    <row r="681">
      <c r="A681" s="36" t="s">
        <v>2964</v>
      </c>
      <c r="B681" s="36" t="s">
        <v>503</v>
      </c>
      <c r="C681" s="36">
        <v>1.0</v>
      </c>
      <c r="D681" s="36" t="s">
        <v>1746</v>
      </c>
      <c r="E681" s="36" t="s">
        <v>426</v>
      </c>
    </row>
    <row r="682">
      <c r="A682" s="36" t="s">
        <v>2964</v>
      </c>
      <c r="B682" s="36" t="s">
        <v>505</v>
      </c>
      <c r="C682" s="36">
        <v>1.0</v>
      </c>
      <c r="D682" s="36" t="s">
        <v>1746</v>
      </c>
      <c r="E682" s="36" t="s">
        <v>426</v>
      </c>
    </row>
    <row r="683">
      <c r="A683" s="36" t="s">
        <v>2964</v>
      </c>
      <c r="B683" s="36" t="s">
        <v>2118</v>
      </c>
      <c r="C683" s="36">
        <v>1.0</v>
      </c>
      <c r="D683" s="36" t="s">
        <v>1746</v>
      </c>
      <c r="E683" s="36" t="s">
        <v>426</v>
      </c>
    </row>
    <row r="684">
      <c r="A684" s="36" t="s">
        <v>2964</v>
      </c>
      <c r="B684" s="36" t="s">
        <v>2486</v>
      </c>
      <c r="C684" s="36">
        <v>1.0</v>
      </c>
      <c r="D684" s="36" t="s">
        <v>1746</v>
      </c>
      <c r="E684" s="36" t="s">
        <v>426</v>
      </c>
    </row>
    <row r="685">
      <c r="A685" s="36" t="s">
        <v>1520</v>
      </c>
      <c r="B685" s="36" t="s">
        <v>2377</v>
      </c>
      <c r="C685" s="36">
        <v>1.0</v>
      </c>
      <c r="D685" s="36" t="s">
        <v>2965</v>
      </c>
      <c r="E685" s="36" t="s">
        <v>426</v>
      </c>
    </row>
    <row r="686">
      <c r="A686" s="36" t="s">
        <v>1520</v>
      </c>
      <c r="B686" s="36" t="s">
        <v>1520</v>
      </c>
      <c r="C686" s="36">
        <v>1.0</v>
      </c>
      <c r="D686" s="36" t="s">
        <v>1611</v>
      </c>
      <c r="E686" s="36" t="s">
        <v>426</v>
      </c>
    </row>
    <row r="687">
      <c r="A687" s="36" t="s">
        <v>1520</v>
      </c>
      <c r="B687" s="36" t="s">
        <v>1683</v>
      </c>
      <c r="C687" s="36">
        <v>1.0</v>
      </c>
      <c r="D687" s="36" t="s">
        <v>2965</v>
      </c>
      <c r="E687" s="36" t="s">
        <v>426</v>
      </c>
    </row>
    <row r="688">
      <c r="A688" s="36" t="s">
        <v>1520</v>
      </c>
      <c r="B688" s="36" t="s">
        <v>1691</v>
      </c>
      <c r="C688" s="36">
        <v>1.0</v>
      </c>
      <c r="D688" s="36" t="s">
        <v>1232</v>
      </c>
      <c r="E688" s="36" t="s">
        <v>426</v>
      </c>
    </row>
    <row r="689">
      <c r="A689" s="36" t="s">
        <v>1520</v>
      </c>
      <c r="B689" s="36" t="s">
        <v>1427</v>
      </c>
      <c r="C689" s="36">
        <v>1.0</v>
      </c>
      <c r="D689" s="36" t="s">
        <v>1232</v>
      </c>
      <c r="E689" s="36" t="s">
        <v>426</v>
      </c>
    </row>
    <row r="690">
      <c r="A690" s="36" t="s">
        <v>1520</v>
      </c>
      <c r="B690" s="36" t="s">
        <v>1727</v>
      </c>
      <c r="C690" s="36">
        <v>1.0</v>
      </c>
      <c r="D690" s="36" t="s">
        <v>1232</v>
      </c>
      <c r="E690" s="36" t="s">
        <v>426</v>
      </c>
    </row>
    <row r="691">
      <c r="A691" s="36" t="s">
        <v>1520</v>
      </c>
      <c r="B691" s="36" t="s">
        <v>505</v>
      </c>
      <c r="C691" s="36">
        <v>1.0</v>
      </c>
      <c r="D691" s="36" t="s">
        <v>1232</v>
      </c>
      <c r="E691" s="36" t="s">
        <v>426</v>
      </c>
    </row>
    <row r="692">
      <c r="A692" s="36" t="s">
        <v>1520</v>
      </c>
      <c r="B692" s="36" t="s">
        <v>1612</v>
      </c>
      <c r="C692" s="36">
        <v>1.0</v>
      </c>
      <c r="D692" s="36" t="s">
        <v>1611</v>
      </c>
      <c r="E692" s="36" t="s">
        <v>426</v>
      </c>
    </row>
    <row r="693">
      <c r="A693" s="36" t="s">
        <v>1520</v>
      </c>
      <c r="B693" s="36" t="s">
        <v>1458</v>
      </c>
      <c r="C693" s="36">
        <v>1.0</v>
      </c>
      <c r="D693" s="36" t="s">
        <v>1232</v>
      </c>
      <c r="E693" s="36" t="s">
        <v>426</v>
      </c>
    </row>
    <row r="694">
      <c r="A694" s="36" t="s">
        <v>1520</v>
      </c>
      <c r="B694" s="36" t="s">
        <v>1889</v>
      </c>
      <c r="C694" s="36">
        <v>1.0</v>
      </c>
      <c r="D694" s="36" t="s">
        <v>2965</v>
      </c>
      <c r="E694" s="36" t="s">
        <v>426</v>
      </c>
    </row>
    <row r="695">
      <c r="A695" s="36" t="s">
        <v>1520</v>
      </c>
      <c r="B695" s="36" t="s">
        <v>1290</v>
      </c>
      <c r="C695" s="36">
        <v>1.0</v>
      </c>
      <c r="D695" s="36" t="s">
        <v>2965</v>
      </c>
      <c r="E695" s="36" t="s">
        <v>426</v>
      </c>
    </row>
    <row r="696">
      <c r="A696" s="36" t="s">
        <v>2966</v>
      </c>
      <c r="B696" s="36" t="s">
        <v>2377</v>
      </c>
      <c r="C696" s="36">
        <v>1.0</v>
      </c>
      <c r="D696" s="36" t="s">
        <v>2315</v>
      </c>
      <c r="E696" s="36" t="s">
        <v>426</v>
      </c>
    </row>
    <row r="697">
      <c r="A697" s="36" t="s">
        <v>2966</v>
      </c>
      <c r="B697" s="36" t="s">
        <v>499</v>
      </c>
      <c r="C697" s="36">
        <v>1.0</v>
      </c>
      <c r="D697" s="36" t="s">
        <v>2315</v>
      </c>
      <c r="E697" s="36" t="s">
        <v>426</v>
      </c>
    </row>
    <row r="698">
      <c r="A698" s="36" t="s">
        <v>2966</v>
      </c>
      <c r="B698" s="36" t="s">
        <v>503</v>
      </c>
      <c r="C698" s="36">
        <v>1.0</v>
      </c>
      <c r="D698" s="36" t="s">
        <v>2315</v>
      </c>
      <c r="E698" s="36" t="s">
        <v>426</v>
      </c>
    </row>
    <row r="699">
      <c r="A699" s="36" t="s">
        <v>2219</v>
      </c>
      <c r="B699" s="36" t="s">
        <v>2865</v>
      </c>
      <c r="C699" s="36">
        <v>1.0</v>
      </c>
      <c r="D699" s="36" t="s">
        <v>1607</v>
      </c>
      <c r="E699" s="36" t="s">
        <v>426</v>
      </c>
    </row>
    <row r="700">
      <c r="A700" s="36" t="s">
        <v>2219</v>
      </c>
      <c r="B700" s="36" t="s">
        <v>2219</v>
      </c>
      <c r="C700" s="36">
        <v>1.0</v>
      </c>
      <c r="D700" s="36" t="s">
        <v>1607</v>
      </c>
      <c r="E700" s="36" t="s">
        <v>426</v>
      </c>
    </row>
    <row r="701">
      <c r="A701" s="36" t="s">
        <v>2219</v>
      </c>
      <c r="B701" s="36" t="s">
        <v>1893</v>
      </c>
      <c r="C701" s="36">
        <v>1.0</v>
      </c>
      <c r="D701" s="36" t="s">
        <v>2967</v>
      </c>
      <c r="E701" s="36" t="s">
        <v>426</v>
      </c>
    </row>
    <row r="702">
      <c r="A702" s="36" t="s">
        <v>2219</v>
      </c>
      <c r="B702" s="36" t="s">
        <v>2459</v>
      </c>
      <c r="C702" s="36">
        <v>1.0</v>
      </c>
      <c r="D702" s="36" t="s">
        <v>2967</v>
      </c>
      <c r="E702" s="36" t="s">
        <v>426</v>
      </c>
    </row>
    <row r="703">
      <c r="A703" s="36" t="s">
        <v>2219</v>
      </c>
      <c r="B703" s="36" t="s">
        <v>2264</v>
      </c>
      <c r="C703" s="36">
        <v>1.0</v>
      </c>
      <c r="D703" s="36" t="s">
        <v>2967</v>
      </c>
      <c r="E703" s="36" t="s">
        <v>426</v>
      </c>
    </row>
    <row r="704">
      <c r="A704" s="36" t="s">
        <v>2219</v>
      </c>
      <c r="B704" s="36" t="s">
        <v>1691</v>
      </c>
      <c r="C704" s="36">
        <v>1.0</v>
      </c>
      <c r="D704" s="36" t="s">
        <v>2967</v>
      </c>
      <c r="E704" s="36" t="s">
        <v>426</v>
      </c>
    </row>
    <row r="705">
      <c r="A705" s="36" t="s">
        <v>2219</v>
      </c>
      <c r="B705" s="36" t="s">
        <v>1427</v>
      </c>
      <c r="C705" s="36">
        <v>1.0</v>
      </c>
      <c r="D705" s="36" t="s">
        <v>2967</v>
      </c>
      <c r="E705" s="36" t="s">
        <v>426</v>
      </c>
    </row>
    <row r="706">
      <c r="A706" s="36" t="s">
        <v>2219</v>
      </c>
      <c r="B706" s="36" t="s">
        <v>1620</v>
      </c>
      <c r="C706" s="36">
        <v>1.0</v>
      </c>
      <c r="D706" s="36" t="s">
        <v>2222</v>
      </c>
      <c r="E706" s="36" t="s">
        <v>426</v>
      </c>
    </row>
    <row r="707">
      <c r="A707" s="36" t="s">
        <v>2219</v>
      </c>
      <c r="B707" s="36" t="s">
        <v>2765</v>
      </c>
      <c r="C707" s="36">
        <v>1.0</v>
      </c>
      <c r="D707" s="36" t="s">
        <v>1607</v>
      </c>
      <c r="E707" s="36" t="s">
        <v>426</v>
      </c>
    </row>
    <row r="708">
      <c r="A708" s="36" t="s">
        <v>2219</v>
      </c>
      <c r="B708" s="36" t="s">
        <v>2697</v>
      </c>
      <c r="C708" s="36">
        <v>1.0</v>
      </c>
      <c r="D708" s="36" t="s">
        <v>1607</v>
      </c>
      <c r="E708" s="36" t="s">
        <v>426</v>
      </c>
    </row>
    <row r="709">
      <c r="A709" s="36" t="s">
        <v>2219</v>
      </c>
      <c r="B709" s="36" t="s">
        <v>505</v>
      </c>
      <c r="C709" s="36">
        <v>1.0</v>
      </c>
      <c r="D709" s="36" t="s">
        <v>2967</v>
      </c>
      <c r="E709" s="36" t="s">
        <v>426</v>
      </c>
    </row>
    <row r="710">
      <c r="A710" s="36" t="s">
        <v>2219</v>
      </c>
      <c r="B710" s="36" t="s">
        <v>2368</v>
      </c>
      <c r="C710" s="36">
        <v>1.0</v>
      </c>
      <c r="D710" s="36" t="s">
        <v>2967</v>
      </c>
      <c r="E710" s="36" t="s">
        <v>426</v>
      </c>
    </row>
    <row r="711">
      <c r="A711" s="36" t="s">
        <v>2219</v>
      </c>
      <c r="B711" s="36" t="s">
        <v>1612</v>
      </c>
      <c r="C711" s="36">
        <v>1.0</v>
      </c>
      <c r="D711" s="36" t="s">
        <v>1611</v>
      </c>
      <c r="E711" s="36" t="s">
        <v>426</v>
      </c>
    </row>
    <row r="712">
      <c r="A712" s="36" t="s">
        <v>2219</v>
      </c>
      <c r="B712" s="36" t="s">
        <v>1458</v>
      </c>
      <c r="C712" s="36">
        <v>1.0</v>
      </c>
      <c r="D712" s="36" t="s">
        <v>2967</v>
      </c>
      <c r="E712" s="36" t="s">
        <v>426</v>
      </c>
    </row>
    <row r="713">
      <c r="A713" s="36" t="s">
        <v>2219</v>
      </c>
      <c r="B713" s="36" t="s">
        <v>1889</v>
      </c>
      <c r="C713" s="36">
        <v>1.0</v>
      </c>
      <c r="D713" s="36" t="s">
        <v>2967</v>
      </c>
      <c r="E713" s="36" t="s">
        <v>426</v>
      </c>
    </row>
    <row r="714">
      <c r="A714" s="36" t="s">
        <v>2219</v>
      </c>
      <c r="B714" s="36" t="s">
        <v>1651</v>
      </c>
      <c r="C714" s="36">
        <v>1.0</v>
      </c>
      <c r="D714" s="36" t="s">
        <v>2967</v>
      </c>
      <c r="E714" s="36" t="s">
        <v>426</v>
      </c>
    </row>
    <row r="715">
      <c r="A715" s="36" t="s">
        <v>2219</v>
      </c>
      <c r="B715" s="36" t="s">
        <v>2230</v>
      </c>
      <c r="C715" s="36">
        <v>1.0</v>
      </c>
      <c r="D715" s="36" t="s">
        <v>2967</v>
      </c>
      <c r="E715" s="36" t="s">
        <v>426</v>
      </c>
    </row>
    <row r="716">
      <c r="A716" s="36" t="s">
        <v>2219</v>
      </c>
      <c r="B716" s="36" t="s">
        <v>1431</v>
      </c>
      <c r="C716" s="36">
        <v>1.0</v>
      </c>
      <c r="D716" s="36" t="s">
        <v>1611</v>
      </c>
      <c r="E716" s="36" t="s">
        <v>426</v>
      </c>
    </row>
    <row r="717">
      <c r="A717" s="36" t="s">
        <v>1516</v>
      </c>
      <c r="B717" s="36" t="s">
        <v>1893</v>
      </c>
      <c r="C717" s="36">
        <v>1.0</v>
      </c>
      <c r="D717" s="36" t="s">
        <v>2513</v>
      </c>
      <c r="E717" s="36" t="s">
        <v>426</v>
      </c>
    </row>
    <row r="718">
      <c r="A718" s="36" t="s">
        <v>1516</v>
      </c>
      <c r="B718" s="36" t="s">
        <v>1691</v>
      </c>
      <c r="C718" s="36">
        <v>1.0</v>
      </c>
      <c r="D718" s="36" t="s">
        <v>2513</v>
      </c>
      <c r="E718" s="36" t="s">
        <v>426</v>
      </c>
    </row>
    <row r="719">
      <c r="A719" s="36" t="s">
        <v>1516</v>
      </c>
      <c r="B719" s="36" t="s">
        <v>1427</v>
      </c>
      <c r="C719" s="36">
        <v>1.0</v>
      </c>
      <c r="D719" s="36" t="s">
        <v>2513</v>
      </c>
      <c r="E719" s="36" t="s">
        <v>426</v>
      </c>
    </row>
    <row r="720">
      <c r="A720" s="36" t="s">
        <v>1516</v>
      </c>
      <c r="B720" s="36" t="s">
        <v>1443</v>
      </c>
      <c r="C720" s="36">
        <v>1.0</v>
      </c>
      <c r="D720" s="36" t="s">
        <v>2513</v>
      </c>
      <c r="E720" s="36" t="s">
        <v>426</v>
      </c>
    </row>
    <row r="721">
      <c r="A721" s="36" t="s">
        <v>1516</v>
      </c>
      <c r="B721" s="36" t="s">
        <v>1233</v>
      </c>
      <c r="C721" s="36">
        <v>1.0</v>
      </c>
      <c r="D721" s="36" t="s">
        <v>2513</v>
      </c>
      <c r="E721" s="36" t="s">
        <v>426</v>
      </c>
    </row>
    <row r="722">
      <c r="A722" s="36" t="s">
        <v>1516</v>
      </c>
      <c r="B722" s="36" t="s">
        <v>1663</v>
      </c>
      <c r="C722" s="36">
        <v>1.0</v>
      </c>
      <c r="D722" s="36" t="s">
        <v>2513</v>
      </c>
      <c r="E722" s="36" t="s">
        <v>426</v>
      </c>
    </row>
    <row r="723">
      <c r="A723" s="36" t="s">
        <v>1516</v>
      </c>
      <c r="B723" s="36" t="s">
        <v>505</v>
      </c>
      <c r="C723" s="36">
        <v>1.0</v>
      </c>
      <c r="D723" s="36" t="s">
        <v>2968</v>
      </c>
      <c r="E723" s="36" t="s">
        <v>426</v>
      </c>
    </row>
    <row r="724">
      <c r="A724" s="36" t="s">
        <v>1516</v>
      </c>
      <c r="B724" s="36" t="s">
        <v>1861</v>
      </c>
      <c r="C724" s="36">
        <v>1.0</v>
      </c>
      <c r="D724" s="36" t="s">
        <v>2968</v>
      </c>
      <c r="E724" s="36" t="s">
        <v>426</v>
      </c>
    </row>
    <row r="725">
      <c r="A725" s="36" t="s">
        <v>1516</v>
      </c>
      <c r="B725" s="36" t="s">
        <v>1580</v>
      </c>
      <c r="C725" s="36">
        <v>1.0</v>
      </c>
      <c r="D725" s="36" t="s">
        <v>2513</v>
      </c>
      <c r="E725" s="36" t="s">
        <v>426</v>
      </c>
    </row>
    <row r="726">
      <c r="A726" s="36" t="s">
        <v>1516</v>
      </c>
      <c r="B726" s="36" t="s">
        <v>1877</v>
      </c>
      <c r="C726" s="36">
        <v>1.0</v>
      </c>
      <c r="D726" s="36" t="s">
        <v>1559</v>
      </c>
      <c r="E726" s="36" t="s">
        <v>426</v>
      </c>
    </row>
    <row r="727">
      <c r="A727" s="36" t="s">
        <v>1516</v>
      </c>
      <c r="B727" s="36" t="s">
        <v>1889</v>
      </c>
      <c r="C727" s="36">
        <v>1.0</v>
      </c>
      <c r="D727" s="36" t="s">
        <v>2513</v>
      </c>
      <c r="E727" s="36" t="s">
        <v>426</v>
      </c>
    </row>
    <row r="728">
      <c r="A728" s="36" t="s">
        <v>1516</v>
      </c>
      <c r="B728" s="36" t="s">
        <v>2114</v>
      </c>
      <c r="C728" s="36">
        <v>1.0</v>
      </c>
      <c r="D728" s="36" t="s">
        <v>2968</v>
      </c>
      <c r="E728" s="36" t="s">
        <v>426</v>
      </c>
    </row>
    <row r="729">
      <c r="A729" s="36" t="s">
        <v>1683</v>
      </c>
      <c r="B729" s="36" t="s">
        <v>505</v>
      </c>
      <c r="C729" s="36">
        <v>1.0</v>
      </c>
      <c r="D729" s="36" t="s">
        <v>1474</v>
      </c>
      <c r="E729" s="36" t="s">
        <v>426</v>
      </c>
    </row>
    <row r="730">
      <c r="A730" s="36" t="s">
        <v>1683</v>
      </c>
      <c r="B730" s="36" t="s">
        <v>1889</v>
      </c>
      <c r="C730" s="36">
        <v>1.0</v>
      </c>
      <c r="D730" s="36" t="s">
        <v>2965</v>
      </c>
      <c r="E730" s="36" t="s">
        <v>426</v>
      </c>
    </row>
    <row r="731">
      <c r="A731" s="36" t="s">
        <v>1683</v>
      </c>
      <c r="B731" s="36" t="s">
        <v>1695</v>
      </c>
      <c r="C731" s="36">
        <v>1.0</v>
      </c>
      <c r="D731" s="36" t="s">
        <v>2969</v>
      </c>
      <c r="E731" s="36" t="s">
        <v>426</v>
      </c>
    </row>
    <row r="732">
      <c r="A732" s="36" t="s">
        <v>2300</v>
      </c>
      <c r="B732" s="36" t="s">
        <v>2377</v>
      </c>
      <c r="C732" s="36">
        <v>1.0</v>
      </c>
      <c r="D732" s="36" t="s">
        <v>2303</v>
      </c>
      <c r="E732" s="36" t="s">
        <v>426</v>
      </c>
    </row>
    <row r="733">
      <c r="A733" s="36" t="s">
        <v>2300</v>
      </c>
      <c r="B733" s="36" t="s">
        <v>499</v>
      </c>
      <c r="C733" s="36">
        <v>1.0</v>
      </c>
      <c r="D733" s="36" t="s">
        <v>2303</v>
      </c>
      <c r="E733" s="36" t="s">
        <v>426</v>
      </c>
    </row>
    <row r="734">
      <c r="A734" s="36" t="s">
        <v>2300</v>
      </c>
      <c r="B734" s="36" t="s">
        <v>503</v>
      </c>
      <c r="C734" s="36">
        <v>1.0</v>
      </c>
      <c r="D734" s="36" t="s">
        <v>2303</v>
      </c>
      <c r="E734" s="36" t="s">
        <v>426</v>
      </c>
    </row>
    <row r="735">
      <c r="A735" s="36" t="s">
        <v>2300</v>
      </c>
      <c r="B735" s="36" t="s">
        <v>505</v>
      </c>
      <c r="C735" s="36">
        <v>1.0</v>
      </c>
      <c r="D735" s="36" t="s">
        <v>2303</v>
      </c>
      <c r="E735" s="36" t="s">
        <v>426</v>
      </c>
    </row>
    <row r="736">
      <c r="A736" s="36" t="s">
        <v>2300</v>
      </c>
      <c r="B736" s="36" t="s">
        <v>2296</v>
      </c>
      <c r="C736" s="36">
        <v>1.0</v>
      </c>
      <c r="D736" s="36" t="s">
        <v>2303</v>
      </c>
      <c r="E736" s="36" t="s">
        <v>426</v>
      </c>
    </row>
    <row r="737">
      <c r="A737" s="36" t="s">
        <v>2300</v>
      </c>
      <c r="B737" s="36" t="s">
        <v>1951</v>
      </c>
      <c r="C737" s="36">
        <v>1.0</v>
      </c>
      <c r="D737" s="36" t="s">
        <v>2303</v>
      </c>
      <c r="E737" s="36" t="s">
        <v>426</v>
      </c>
    </row>
    <row r="738">
      <c r="A738" s="36" t="s">
        <v>2300</v>
      </c>
      <c r="B738" s="36" t="s">
        <v>1399</v>
      </c>
      <c r="C738" s="36">
        <v>1.0</v>
      </c>
      <c r="D738" s="36" t="s">
        <v>2303</v>
      </c>
      <c r="E738" s="36" t="s">
        <v>426</v>
      </c>
    </row>
    <row r="739">
      <c r="A739" s="36" t="s">
        <v>2241</v>
      </c>
      <c r="B739" s="36" t="s">
        <v>2377</v>
      </c>
      <c r="C739" s="36">
        <v>1.0</v>
      </c>
      <c r="D739" s="36" t="s">
        <v>2244</v>
      </c>
      <c r="E739" s="36" t="s">
        <v>426</v>
      </c>
    </row>
    <row r="740">
      <c r="A740" s="36" t="s">
        <v>2241</v>
      </c>
      <c r="B740" s="36" t="s">
        <v>499</v>
      </c>
      <c r="C740" s="36">
        <v>1.0</v>
      </c>
      <c r="D740" s="36" t="s">
        <v>2244</v>
      </c>
      <c r="E740" s="36" t="s">
        <v>426</v>
      </c>
    </row>
    <row r="741">
      <c r="A741" s="36" t="s">
        <v>2241</v>
      </c>
      <c r="B741" s="36" t="s">
        <v>1683</v>
      </c>
      <c r="C741" s="36">
        <v>1.0</v>
      </c>
      <c r="D741" s="36" t="s">
        <v>2244</v>
      </c>
      <c r="E741" s="36" t="s">
        <v>426</v>
      </c>
    </row>
    <row r="742">
      <c r="A742" s="36" t="s">
        <v>2241</v>
      </c>
      <c r="B742" s="36" t="s">
        <v>1427</v>
      </c>
      <c r="C742" s="36">
        <v>1.0</v>
      </c>
      <c r="D742" s="36" t="s">
        <v>2244</v>
      </c>
      <c r="E742" s="36" t="s">
        <v>426</v>
      </c>
    </row>
    <row r="743">
      <c r="A743" s="36" t="s">
        <v>2241</v>
      </c>
      <c r="B743" s="36" t="s">
        <v>503</v>
      </c>
      <c r="C743" s="36">
        <v>1.0</v>
      </c>
      <c r="D743" s="36" t="s">
        <v>2244</v>
      </c>
      <c r="E743" s="36" t="s">
        <v>426</v>
      </c>
    </row>
    <row r="744">
      <c r="A744" s="36" t="s">
        <v>2241</v>
      </c>
      <c r="B744" s="36" t="s">
        <v>1431</v>
      </c>
      <c r="C744" s="36">
        <v>1.0</v>
      </c>
      <c r="D744" s="36" t="s">
        <v>2244</v>
      </c>
      <c r="E744" s="36" t="s">
        <v>426</v>
      </c>
    </row>
    <row r="745">
      <c r="A745" s="36" t="s">
        <v>1751</v>
      </c>
      <c r="B745" s="36" t="s">
        <v>499</v>
      </c>
      <c r="C745" s="36">
        <v>1.0</v>
      </c>
      <c r="D745" s="36" t="s">
        <v>1754</v>
      </c>
      <c r="E745" s="36" t="s">
        <v>426</v>
      </c>
    </row>
    <row r="746">
      <c r="A746" s="36" t="s">
        <v>1893</v>
      </c>
      <c r="B746" s="36" t="s">
        <v>1185</v>
      </c>
      <c r="C746" s="36">
        <v>1.0</v>
      </c>
      <c r="D746" s="36" t="s">
        <v>2970</v>
      </c>
      <c r="E746" s="36" t="s">
        <v>426</v>
      </c>
    </row>
    <row r="747">
      <c r="A747" s="36" t="s">
        <v>2459</v>
      </c>
      <c r="B747" s="36" t="s">
        <v>1683</v>
      </c>
      <c r="C747" s="36">
        <v>1.0</v>
      </c>
      <c r="D747" s="36" t="s">
        <v>2971</v>
      </c>
      <c r="E747" s="36" t="s">
        <v>426</v>
      </c>
    </row>
    <row r="748">
      <c r="A748" s="36" t="s">
        <v>2459</v>
      </c>
      <c r="B748" s="36" t="s">
        <v>1893</v>
      </c>
      <c r="C748" s="36">
        <v>1.0</v>
      </c>
      <c r="D748" s="36" t="s">
        <v>2967</v>
      </c>
      <c r="E748" s="36" t="s">
        <v>426</v>
      </c>
    </row>
    <row r="749">
      <c r="A749" s="36" t="s">
        <v>2459</v>
      </c>
      <c r="B749" s="36" t="s">
        <v>1695</v>
      </c>
      <c r="C749" s="36">
        <v>1.0</v>
      </c>
      <c r="D749" s="36" t="s">
        <v>2972</v>
      </c>
      <c r="E749" s="36" t="s">
        <v>426</v>
      </c>
    </row>
    <row r="750">
      <c r="A750" s="36" t="s">
        <v>2459</v>
      </c>
      <c r="B750" s="36" t="s">
        <v>1431</v>
      </c>
      <c r="C750" s="36">
        <v>1.0</v>
      </c>
      <c r="D750" s="36" t="s">
        <v>2972</v>
      </c>
      <c r="E750" s="36" t="s">
        <v>426</v>
      </c>
    </row>
    <row r="751">
      <c r="A751" s="36" t="s">
        <v>2459</v>
      </c>
      <c r="B751" s="36" t="s">
        <v>1449</v>
      </c>
      <c r="C751" s="36">
        <v>1.0</v>
      </c>
      <c r="D751" s="36" t="s">
        <v>2967</v>
      </c>
      <c r="E751" s="36" t="s">
        <v>426</v>
      </c>
    </row>
    <row r="752">
      <c r="A752" s="36" t="s">
        <v>2234</v>
      </c>
      <c r="B752" s="36" t="s">
        <v>1893</v>
      </c>
      <c r="C752" s="36">
        <v>1.0</v>
      </c>
      <c r="D752" s="36" t="s">
        <v>2973</v>
      </c>
      <c r="E752" s="36" t="s">
        <v>426</v>
      </c>
    </row>
    <row r="753">
      <c r="A753" s="36" t="s">
        <v>2234</v>
      </c>
      <c r="B753" s="36" t="s">
        <v>2459</v>
      </c>
      <c r="C753" s="36">
        <v>1.0</v>
      </c>
      <c r="D753" s="36" t="s">
        <v>1224</v>
      </c>
      <c r="E753" s="36" t="s">
        <v>426</v>
      </c>
    </row>
    <row r="754">
      <c r="A754" s="36" t="s">
        <v>2234</v>
      </c>
      <c r="B754" s="36" t="s">
        <v>2264</v>
      </c>
      <c r="C754" s="36">
        <v>1.0</v>
      </c>
      <c r="D754" s="36" t="s">
        <v>2973</v>
      </c>
      <c r="E754" s="36" t="s">
        <v>426</v>
      </c>
    </row>
    <row r="755">
      <c r="A755" s="36" t="s">
        <v>2234</v>
      </c>
      <c r="B755" s="36" t="s">
        <v>1233</v>
      </c>
      <c r="C755" s="36">
        <v>1.0</v>
      </c>
      <c r="D755" s="36" t="s">
        <v>2973</v>
      </c>
      <c r="E755" s="36" t="s">
        <v>426</v>
      </c>
    </row>
    <row r="756">
      <c r="A756" s="36" t="s">
        <v>2234</v>
      </c>
      <c r="B756" s="36" t="s">
        <v>505</v>
      </c>
      <c r="C756" s="36">
        <v>1.0</v>
      </c>
      <c r="D756" s="36" t="s">
        <v>2973</v>
      </c>
      <c r="E756" s="36" t="s">
        <v>426</v>
      </c>
    </row>
    <row r="757">
      <c r="A757" s="36" t="s">
        <v>2234</v>
      </c>
      <c r="B757" s="36" t="s">
        <v>2296</v>
      </c>
      <c r="C757" s="36">
        <v>1.0</v>
      </c>
      <c r="D757" s="36" t="s">
        <v>2973</v>
      </c>
      <c r="E757" s="36" t="s">
        <v>426</v>
      </c>
    </row>
    <row r="758">
      <c r="A758" s="36" t="s">
        <v>2234</v>
      </c>
      <c r="B758" s="36" t="s">
        <v>2252</v>
      </c>
      <c r="C758" s="36">
        <v>1.0</v>
      </c>
      <c r="D758" s="36" t="s">
        <v>2973</v>
      </c>
      <c r="E758" s="36" t="s">
        <v>426</v>
      </c>
    </row>
    <row r="759">
      <c r="A759" s="36" t="s">
        <v>2234</v>
      </c>
      <c r="B759" s="36" t="s">
        <v>1889</v>
      </c>
      <c r="C759" s="36">
        <v>1.0</v>
      </c>
      <c r="D759" s="36" t="s">
        <v>2973</v>
      </c>
      <c r="E759" s="36" t="s">
        <v>426</v>
      </c>
    </row>
    <row r="760">
      <c r="A760" s="36" t="s">
        <v>2234</v>
      </c>
      <c r="B760" s="36" t="s">
        <v>1865</v>
      </c>
      <c r="C760" s="36">
        <v>1.0</v>
      </c>
      <c r="D760" s="36" t="s">
        <v>2973</v>
      </c>
      <c r="E760" s="36" t="s">
        <v>426</v>
      </c>
    </row>
    <row r="761">
      <c r="A761" s="36" t="s">
        <v>2234</v>
      </c>
      <c r="B761" s="36" t="s">
        <v>2230</v>
      </c>
      <c r="C761" s="36">
        <v>1.0</v>
      </c>
      <c r="D761" s="36" t="s">
        <v>2973</v>
      </c>
      <c r="E761" s="36" t="s">
        <v>426</v>
      </c>
    </row>
    <row r="762">
      <c r="A762" s="36" t="s">
        <v>2234</v>
      </c>
      <c r="B762" s="36" t="s">
        <v>1857</v>
      </c>
      <c r="C762" s="36">
        <v>1.0</v>
      </c>
      <c r="D762" s="36" t="s">
        <v>2973</v>
      </c>
      <c r="E762" s="36" t="s">
        <v>426</v>
      </c>
    </row>
    <row r="763">
      <c r="A763" s="36" t="s">
        <v>2264</v>
      </c>
      <c r="B763" s="36" t="s">
        <v>2459</v>
      </c>
      <c r="C763" s="36">
        <v>1.0</v>
      </c>
      <c r="D763" s="36" t="s">
        <v>2967</v>
      </c>
      <c r="E763" s="36" t="s">
        <v>426</v>
      </c>
    </row>
    <row r="764">
      <c r="A764" s="36" t="s">
        <v>2264</v>
      </c>
      <c r="B764" s="36" t="s">
        <v>1691</v>
      </c>
      <c r="C764" s="36">
        <v>1.0</v>
      </c>
      <c r="D764" s="36" t="s">
        <v>2967</v>
      </c>
      <c r="E764" s="36" t="s">
        <v>426</v>
      </c>
    </row>
    <row r="765">
      <c r="A765" s="36" t="s">
        <v>2264</v>
      </c>
      <c r="B765" s="36" t="s">
        <v>1427</v>
      </c>
      <c r="C765" s="36">
        <v>1.0</v>
      </c>
      <c r="D765" s="36" t="s">
        <v>2967</v>
      </c>
      <c r="E765" s="36" t="s">
        <v>426</v>
      </c>
    </row>
    <row r="766">
      <c r="A766" s="36" t="s">
        <v>2264</v>
      </c>
      <c r="B766" s="36" t="s">
        <v>2260</v>
      </c>
      <c r="C766" s="36">
        <v>1.0</v>
      </c>
      <c r="D766" s="36" t="s">
        <v>2974</v>
      </c>
      <c r="E766" s="36" t="s">
        <v>426</v>
      </c>
    </row>
    <row r="767">
      <c r="A767" s="36" t="s">
        <v>2264</v>
      </c>
      <c r="B767" s="36" t="s">
        <v>1901</v>
      </c>
      <c r="C767" s="36">
        <v>1.0</v>
      </c>
      <c r="D767" s="36" t="s">
        <v>2974</v>
      </c>
      <c r="E767" s="36" t="s">
        <v>426</v>
      </c>
    </row>
    <row r="768">
      <c r="A768" s="36" t="s">
        <v>2264</v>
      </c>
      <c r="B768" s="36" t="s">
        <v>2368</v>
      </c>
      <c r="C768" s="36">
        <v>1.0</v>
      </c>
      <c r="D768" s="36" t="s">
        <v>2967</v>
      </c>
      <c r="E768" s="36" t="s">
        <v>426</v>
      </c>
    </row>
    <row r="769">
      <c r="A769" s="36" t="s">
        <v>2264</v>
      </c>
      <c r="B769" s="36" t="s">
        <v>2296</v>
      </c>
      <c r="C769" s="36">
        <v>1.0</v>
      </c>
      <c r="D769" s="36" t="s">
        <v>2973</v>
      </c>
      <c r="E769" s="36" t="s">
        <v>426</v>
      </c>
    </row>
    <row r="770">
      <c r="A770" s="36" t="s">
        <v>2264</v>
      </c>
      <c r="B770" s="36" t="s">
        <v>1458</v>
      </c>
      <c r="C770" s="36">
        <v>1.0</v>
      </c>
      <c r="D770" s="36" t="s">
        <v>2967</v>
      </c>
      <c r="E770" s="36" t="s">
        <v>426</v>
      </c>
    </row>
    <row r="771">
      <c r="A771" s="36" t="s">
        <v>2264</v>
      </c>
      <c r="B771" s="36" t="s">
        <v>1651</v>
      </c>
      <c r="C771" s="36">
        <v>1.0</v>
      </c>
      <c r="D771" s="36" t="s">
        <v>2967</v>
      </c>
      <c r="E771" s="36" t="s">
        <v>426</v>
      </c>
    </row>
    <row r="772">
      <c r="A772" s="36" t="s">
        <v>2264</v>
      </c>
      <c r="B772" s="36" t="s">
        <v>1449</v>
      </c>
      <c r="C772" s="36">
        <v>1.0</v>
      </c>
      <c r="D772" s="36" t="s">
        <v>2967</v>
      </c>
      <c r="E772" s="36" t="s">
        <v>426</v>
      </c>
    </row>
    <row r="773">
      <c r="A773" s="36" t="s">
        <v>1932</v>
      </c>
      <c r="B773" s="36" t="s">
        <v>2377</v>
      </c>
      <c r="C773" s="36">
        <v>1.0</v>
      </c>
      <c r="D773" s="36" t="s">
        <v>2428</v>
      </c>
      <c r="E773" s="36" t="s">
        <v>426</v>
      </c>
    </row>
    <row r="774">
      <c r="A774" s="36" t="s">
        <v>1932</v>
      </c>
      <c r="B774" s="36" t="s">
        <v>1683</v>
      </c>
      <c r="C774" s="36">
        <v>1.0</v>
      </c>
      <c r="D774" s="36" t="s">
        <v>2656</v>
      </c>
      <c r="E774" s="36" t="s">
        <v>426</v>
      </c>
    </row>
    <row r="775">
      <c r="A775" s="36" t="s">
        <v>1932</v>
      </c>
      <c r="B775" s="36" t="s">
        <v>1893</v>
      </c>
      <c r="C775" s="36">
        <v>1.0</v>
      </c>
      <c r="D775" s="36" t="s">
        <v>2975</v>
      </c>
      <c r="E775" s="36" t="s">
        <v>426</v>
      </c>
    </row>
    <row r="776">
      <c r="A776" s="36" t="s">
        <v>1932</v>
      </c>
      <c r="B776" s="36" t="s">
        <v>2272</v>
      </c>
      <c r="C776" s="36">
        <v>1.0</v>
      </c>
      <c r="D776" s="36" t="s">
        <v>2428</v>
      </c>
      <c r="E776" s="36" t="s">
        <v>426</v>
      </c>
    </row>
    <row r="777">
      <c r="A777" s="36" t="s">
        <v>1932</v>
      </c>
      <c r="B777" s="36" t="s">
        <v>1427</v>
      </c>
      <c r="C777" s="36">
        <v>1.0</v>
      </c>
      <c r="D777" s="36" t="s">
        <v>2428</v>
      </c>
      <c r="E777" s="36" t="s">
        <v>426</v>
      </c>
    </row>
    <row r="778">
      <c r="A778" s="36" t="s">
        <v>1932</v>
      </c>
      <c r="B778" s="36" t="s">
        <v>503</v>
      </c>
      <c r="C778" s="36">
        <v>1.0</v>
      </c>
      <c r="D778" s="36" t="s">
        <v>2976</v>
      </c>
      <c r="E778" s="36" t="s">
        <v>426</v>
      </c>
    </row>
    <row r="779">
      <c r="A779" s="36" t="s">
        <v>1932</v>
      </c>
      <c r="B779" s="36" t="s">
        <v>1185</v>
      </c>
      <c r="C779" s="36">
        <v>1.0</v>
      </c>
      <c r="D779" s="36" t="s">
        <v>2428</v>
      </c>
      <c r="E779" s="36" t="s">
        <v>426</v>
      </c>
    </row>
    <row r="780">
      <c r="A780" s="36" t="s">
        <v>1932</v>
      </c>
      <c r="B780" s="36" t="s">
        <v>1544</v>
      </c>
      <c r="C780" s="36">
        <v>1.0</v>
      </c>
      <c r="D780" s="36" t="s">
        <v>2975</v>
      </c>
      <c r="E780" s="36" t="s">
        <v>426</v>
      </c>
    </row>
    <row r="781">
      <c r="A781" s="36" t="s">
        <v>1932</v>
      </c>
      <c r="B781" s="36" t="s">
        <v>1940</v>
      </c>
      <c r="C781" s="36">
        <v>1.0</v>
      </c>
      <c r="D781" s="36" t="s">
        <v>2975</v>
      </c>
      <c r="E781" s="36" t="s">
        <v>426</v>
      </c>
    </row>
    <row r="782">
      <c r="A782" s="36" t="s">
        <v>1932</v>
      </c>
      <c r="B782" s="36" t="s">
        <v>1936</v>
      </c>
      <c r="C782" s="36">
        <v>1.0</v>
      </c>
      <c r="D782" s="36" t="s">
        <v>2975</v>
      </c>
      <c r="E782" s="36" t="s">
        <v>426</v>
      </c>
    </row>
    <row r="783">
      <c r="A783" s="36" t="s">
        <v>1932</v>
      </c>
      <c r="B783" s="36" t="s">
        <v>2114</v>
      </c>
      <c r="C783" s="36">
        <v>1.0</v>
      </c>
      <c r="D783" s="36" t="s">
        <v>2976</v>
      </c>
      <c r="E783" s="36" t="s">
        <v>426</v>
      </c>
    </row>
    <row r="784">
      <c r="A784" s="36" t="s">
        <v>2238</v>
      </c>
      <c r="B784" s="36" t="s">
        <v>499</v>
      </c>
      <c r="C784" s="36">
        <v>1.0</v>
      </c>
      <c r="D784" s="36" t="s">
        <v>1224</v>
      </c>
      <c r="E784" s="36" t="s">
        <v>426</v>
      </c>
    </row>
    <row r="785">
      <c r="A785" s="36" t="s">
        <v>2238</v>
      </c>
      <c r="B785" s="36" t="s">
        <v>2459</v>
      </c>
      <c r="C785" s="36">
        <v>1.0</v>
      </c>
      <c r="D785" s="36" t="s">
        <v>1224</v>
      </c>
      <c r="E785" s="36" t="s">
        <v>426</v>
      </c>
    </row>
    <row r="786">
      <c r="A786" s="36" t="s">
        <v>2238</v>
      </c>
      <c r="B786" s="36" t="s">
        <v>2234</v>
      </c>
      <c r="C786" s="36">
        <v>1.0</v>
      </c>
      <c r="D786" s="36" t="s">
        <v>1224</v>
      </c>
      <c r="E786" s="36" t="s">
        <v>426</v>
      </c>
    </row>
    <row r="787">
      <c r="A787" s="36" t="s">
        <v>2238</v>
      </c>
      <c r="B787" s="36" t="s">
        <v>1221</v>
      </c>
      <c r="C787" s="36">
        <v>1.0</v>
      </c>
      <c r="D787" s="36" t="s">
        <v>1224</v>
      </c>
      <c r="E787" s="36" t="s">
        <v>426</v>
      </c>
    </row>
    <row r="788">
      <c r="A788" s="36" t="s">
        <v>2238</v>
      </c>
      <c r="B788" s="36" t="s">
        <v>503</v>
      </c>
      <c r="C788" s="36">
        <v>1.0</v>
      </c>
      <c r="D788" s="36" t="s">
        <v>1224</v>
      </c>
      <c r="E788" s="36" t="s">
        <v>426</v>
      </c>
    </row>
    <row r="789">
      <c r="A789" s="36" t="s">
        <v>2238</v>
      </c>
      <c r="B789" s="36" t="s">
        <v>2471</v>
      </c>
      <c r="C789" s="36">
        <v>1.0</v>
      </c>
      <c r="D789" s="36" t="s">
        <v>1224</v>
      </c>
      <c r="E789" s="36" t="s">
        <v>426</v>
      </c>
    </row>
    <row r="790">
      <c r="A790" s="36" t="s">
        <v>2272</v>
      </c>
      <c r="B790" s="36" t="s">
        <v>2377</v>
      </c>
      <c r="C790" s="36">
        <v>1.0</v>
      </c>
      <c r="D790" s="36" t="s">
        <v>2428</v>
      </c>
      <c r="E790" s="36" t="s">
        <v>426</v>
      </c>
    </row>
    <row r="791">
      <c r="A791" s="36" t="s">
        <v>2272</v>
      </c>
      <c r="B791" s="36" t="s">
        <v>1520</v>
      </c>
      <c r="C791" s="36">
        <v>1.0</v>
      </c>
      <c r="D791" s="36" t="s">
        <v>1232</v>
      </c>
      <c r="E791" s="36" t="s">
        <v>426</v>
      </c>
    </row>
    <row r="792">
      <c r="A792" s="36" t="s">
        <v>2272</v>
      </c>
      <c r="B792" s="36" t="s">
        <v>1683</v>
      </c>
      <c r="C792" s="36">
        <v>1.0</v>
      </c>
      <c r="D792" s="36" t="s">
        <v>2971</v>
      </c>
      <c r="E792" s="36" t="s">
        <v>426</v>
      </c>
    </row>
    <row r="793">
      <c r="A793" s="36" t="s">
        <v>2272</v>
      </c>
      <c r="B793" s="36" t="s">
        <v>2459</v>
      </c>
      <c r="C793" s="36">
        <v>1.0</v>
      </c>
      <c r="D793" s="36" t="s">
        <v>2971</v>
      </c>
      <c r="E793" s="36" t="s">
        <v>426</v>
      </c>
    </row>
    <row r="794">
      <c r="A794" s="36" t="s">
        <v>2272</v>
      </c>
      <c r="B794" s="36" t="s">
        <v>1727</v>
      </c>
      <c r="C794" s="36">
        <v>1.0</v>
      </c>
      <c r="D794" s="36" t="s">
        <v>1232</v>
      </c>
      <c r="E794" s="36" t="s">
        <v>426</v>
      </c>
    </row>
    <row r="795">
      <c r="A795" s="36" t="s">
        <v>2272</v>
      </c>
      <c r="B795" s="36" t="s">
        <v>1185</v>
      </c>
      <c r="C795" s="36">
        <v>1.0</v>
      </c>
      <c r="D795" s="36" t="s">
        <v>2428</v>
      </c>
      <c r="E795" s="36" t="s">
        <v>426</v>
      </c>
    </row>
    <row r="796">
      <c r="A796" s="36" t="s">
        <v>2272</v>
      </c>
      <c r="B796" s="36" t="s">
        <v>1508</v>
      </c>
      <c r="C796" s="36">
        <v>1.0</v>
      </c>
      <c r="D796" s="36" t="s">
        <v>2507</v>
      </c>
      <c r="E796" s="36" t="s">
        <v>426</v>
      </c>
    </row>
    <row r="797">
      <c r="A797" s="36" t="s">
        <v>2272</v>
      </c>
      <c r="B797" s="36" t="s">
        <v>1458</v>
      </c>
      <c r="C797" s="36">
        <v>1.0</v>
      </c>
      <c r="D797" s="36" t="s">
        <v>1232</v>
      </c>
      <c r="E797" s="36" t="s">
        <v>426</v>
      </c>
    </row>
    <row r="798">
      <c r="A798" s="36" t="s">
        <v>2272</v>
      </c>
      <c r="B798" s="36" t="s">
        <v>1431</v>
      </c>
      <c r="C798" s="36">
        <v>1.0</v>
      </c>
      <c r="D798" s="36" t="s">
        <v>1232</v>
      </c>
      <c r="E798" s="36" t="s">
        <v>426</v>
      </c>
    </row>
    <row r="799">
      <c r="A799" s="36" t="s">
        <v>2272</v>
      </c>
      <c r="B799" s="36" t="s">
        <v>1707</v>
      </c>
      <c r="C799" s="36">
        <v>1.0</v>
      </c>
      <c r="D799" s="36" t="s">
        <v>2507</v>
      </c>
      <c r="E799" s="36" t="s">
        <v>426</v>
      </c>
    </row>
    <row r="800">
      <c r="A800" s="36" t="s">
        <v>2272</v>
      </c>
      <c r="B800" s="36" t="s">
        <v>1449</v>
      </c>
      <c r="C800" s="36">
        <v>1.0</v>
      </c>
      <c r="D800" s="36" t="s">
        <v>1232</v>
      </c>
      <c r="E800" s="36" t="s">
        <v>426</v>
      </c>
    </row>
    <row r="801">
      <c r="A801" s="36" t="s">
        <v>1221</v>
      </c>
      <c r="B801" s="36" t="s">
        <v>499</v>
      </c>
      <c r="C801" s="36">
        <v>1.0</v>
      </c>
      <c r="D801" s="36" t="s">
        <v>1224</v>
      </c>
      <c r="E801" s="36" t="s">
        <v>426</v>
      </c>
    </row>
    <row r="802">
      <c r="A802" s="36" t="s">
        <v>1221</v>
      </c>
      <c r="B802" s="36" t="s">
        <v>2459</v>
      </c>
      <c r="C802" s="36">
        <v>1.0</v>
      </c>
      <c r="D802" s="36" t="s">
        <v>1224</v>
      </c>
      <c r="E802" s="36" t="s">
        <v>426</v>
      </c>
    </row>
    <row r="803">
      <c r="A803" s="36" t="s">
        <v>1221</v>
      </c>
      <c r="B803" s="36" t="s">
        <v>2234</v>
      </c>
      <c r="C803" s="36">
        <v>1.0</v>
      </c>
      <c r="D803" s="36" t="s">
        <v>1224</v>
      </c>
      <c r="E803" s="36" t="s">
        <v>426</v>
      </c>
    </row>
    <row r="804">
      <c r="A804" s="36" t="s">
        <v>1221</v>
      </c>
      <c r="B804" s="36" t="s">
        <v>503</v>
      </c>
      <c r="C804" s="36">
        <v>1.0</v>
      </c>
      <c r="D804" s="36" t="s">
        <v>1224</v>
      </c>
      <c r="E804" s="36" t="s">
        <v>426</v>
      </c>
    </row>
    <row r="805">
      <c r="A805" s="36" t="s">
        <v>1221</v>
      </c>
      <c r="B805" s="36" t="s">
        <v>2471</v>
      </c>
      <c r="C805" s="36">
        <v>1.0</v>
      </c>
      <c r="D805" s="36" t="s">
        <v>1224</v>
      </c>
      <c r="E805" s="36" t="s">
        <v>426</v>
      </c>
    </row>
    <row r="806">
      <c r="A806" s="36" t="s">
        <v>2425</v>
      </c>
      <c r="B806" s="36" t="s">
        <v>2377</v>
      </c>
      <c r="C806" s="36">
        <v>1.0</v>
      </c>
      <c r="D806" s="36" t="s">
        <v>2428</v>
      </c>
      <c r="E806" s="36" t="s">
        <v>426</v>
      </c>
    </row>
    <row r="807">
      <c r="A807" s="36" t="s">
        <v>2425</v>
      </c>
      <c r="B807" s="36" t="s">
        <v>499</v>
      </c>
      <c r="C807" s="36">
        <v>1.0</v>
      </c>
      <c r="D807" s="36" t="s">
        <v>2428</v>
      </c>
      <c r="E807" s="36" t="s">
        <v>426</v>
      </c>
    </row>
    <row r="808">
      <c r="A808" s="36" t="s">
        <v>2425</v>
      </c>
      <c r="B808" s="36" t="s">
        <v>1932</v>
      </c>
      <c r="C808" s="36">
        <v>1.0</v>
      </c>
      <c r="D808" s="36" t="s">
        <v>2428</v>
      </c>
      <c r="E808" s="36" t="s">
        <v>426</v>
      </c>
    </row>
    <row r="809">
      <c r="A809" s="36" t="s">
        <v>2425</v>
      </c>
      <c r="B809" s="36" t="s">
        <v>2272</v>
      </c>
      <c r="C809" s="36">
        <v>1.0</v>
      </c>
      <c r="D809" s="36" t="s">
        <v>2428</v>
      </c>
      <c r="E809" s="36" t="s">
        <v>426</v>
      </c>
    </row>
    <row r="810">
      <c r="A810" s="36" t="s">
        <v>2425</v>
      </c>
      <c r="B810" s="36" t="s">
        <v>1427</v>
      </c>
      <c r="C810" s="36">
        <v>1.0</v>
      </c>
      <c r="D810" s="36" t="s">
        <v>2428</v>
      </c>
      <c r="E810" s="36" t="s">
        <v>426</v>
      </c>
    </row>
    <row r="811">
      <c r="A811" s="36" t="s">
        <v>2425</v>
      </c>
      <c r="B811" s="36" t="s">
        <v>505</v>
      </c>
      <c r="C811" s="36">
        <v>1.0</v>
      </c>
      <c r="D811" s="36" t="s">
        <v>2428</v>
      </c>
      <c r="E811" s="36" t="s">
        <v>426</v>
      </c>
    </row>
    <row r="812">
      <c r="A812" s="36" t="s">
        <v>2425</v>
      </c>
      <c r="B812" s="36" t="s">
        <v>1185</v>
      </c>
      <c r="C812" s="36">
        <v>1.0</v>
      </c>
      <c r="D812" s="36" t="s">
        <v>2428</v>
      </c>
      <c r="E812" s="36" t="s">
        <v>426</v>
      </c>
    </row>
    <row r="813">
      <c r="A813" s="36" t="s">
        <v>2429</v>
      </c>
      <c r="B813" s="36" t="s">
        <v>1439</v>
      </c>
      <c r="C813" s="36">
        <v>1.0</v>
      </c>
      <c r="D813" s="36" t="s">
        <v>1232</v>
      </c>
      <c r="E813" s="36" t="s">
        <v>426</v>
      </c>
    </row>
    <row r="814">
      <c r="A814" s="36" t="s">
        <v>2429</v>
      </c>
      <c r="B814" s="36" t="s">
        <v>1520</v>
      </c>
      <c r="C814" s="36">
        <v>1.0</v>
      </c>
      <c r="D814" s="36" t="s">
        <v>1232</v>
      </c>
      <c r="E814" s="36" t="s">
        <v>426</v>
      </c>
    </row>
    <row r="815">
      <c r="A815" s="36" t="s">
        <v>2429</v>
      </c>
      <c r="B815" s="36" t="s">
        <v>1691</v>
      </c>
      <c r="C815" s="36">
        <v>1.0</v>
      </c>
      <c r="D815" s="36" t="s">
        <v>1232</v>
      </c>
      <c r="E815" s="36" t="s">
        <v>426</v>
      </c>
    </row>
    <row r="816">
      <c r="A816" s="36" t="s">
        <v>2429</v>
      </c>
      <c r="B816" s="36" t="s">
        <v>2272</v>
      </c>
      <c r="C816" s="36">
        <v>1.0</v>
      </c>
      <c r="D816" s="36" t="s">
        <v>1232</v>
      </c>
      <c r="E816" s="36" t="s">
        <v>426</v>
      </c>
    </row>
    <row r="817">
      <c r="A817" s="36" t="s">
        <v>2429</v>
      </c>
      <c r="B817" s="36" t="s">
        <v>1427</v>
      </c>
      <c r="C817" s="36">
        <v>1.0</v>
      </c>
      <c r="D817" s="36" t="s">
        <v>1232</v>
      </c>
      <c r="E817" s="36" t="s">
        <v>426</v>
      </c>
    </row>
    <row r="818">
      <c r="A818" s="36" t="s">
        <v>2429</v>
      </c>
      <c r="B818" s="36" t="s">
        <v>503</v>
      </c>
      <c r="C818" s="36">
        <v>1.0</v>
      </c>
      <c r="D818" s="36" t="s">
        <v>1232</v>
      </c>
      <c r="E818" s="36" t="s">
        <v>426</v>
      </c>
    </row>
    <row r="819">
      <c r="A819" s="36" t="s">
        <v>2429</v>
      </c>
      <c r="B819" s="36" t="s">
        <v>1727</v>
      </c>
      <c r="C819" s="36">
        <v>1.0</v>
      </c>
      <c r="D819" s="36" t="s">
        <v>1232</v>
      </c>
      <c r="E819" s="36" t="s">
        <v>426</v>
      </c>
    </row>
    <row r="820">
      <c r="A820" s="36" t="s">
        <v>2429</v>
      </c>
      <c r="B820" s="36" t="s">
        <v>505</v>
      </c>
      <c r="C820" s="36">
        <v>1.0</v>
      </c>
      <c r="D820" s="36" t="s">
        <v>1232</v>
      </c>
      <c r="E820" s="36" t="s">
        <v>426</v>
      </c>
    </row>
    <row r="821">
      <c r="A821" s="36" t="s">
        <v>2429</v>
      </c>
      <c r="B821" s="36" t="s">
        <v>1458</v>
      </c>
      <c r="C821" s="36">
        <v>1.0</v>
      </c>
      <c r="D821" s="36" t="s">
        <v>1232</v>
      </c>
      <c r="E821" s="36" t="s">
        <v>426</v>
      </c>
    </row>
    <row r="822">
      <c r="A822" s="36" t="s">
        <v>2429</v>
      </c>
      <c r="B822" s="36" t="s">
        <v>1431</v>
      </c>
      <c r="C822" s="36">
        <v>1.0</v>
      </c>
      <c r="D822" s="36" t="s">
        <v>1232</v>
      </c>
      <c r="E822" s="36" t="s">
        <v>426</v>
      </c>
    </row>
    <row r="823">
      <c r="A823" s="36" t="s">
        <v>2429</v>
      </c>
      <c r="B823" s="36" t="s">
        <v>1449</v>
      </c>
      <c r="C823" s="36">
        <v>1.0</v>
      </c>
      <c r="D823" s="36" t="s">
        <v>1232</v>
      </c>
      <c r="E823" s="36" t="s">
        <v>426</v>
      </c>
    </row>
    <row r="824">
      <c r="A824" s="36" t="s">
        <v>2429</v>
      </c>
      <c r="B824" s="36" t="s">
        <v>1306</v>
      </c>
      <c r="C824" s="36">
        <v>1.0</v>
      </c>
      <c r="D824" s="36" t="s">
        <v>2502</v>
      </c>
      <c r="E824" s="36" t="s">
        <v>426</v>
      </c>
    </row>
    <row r="825">
      <c r="A825" s="36" t="s">
        <v>1620</v>
      </c>
      <c r="B825" s="36" t="s">
        <v>1520</v>
      </c>
      <c r="C825" s="36">
        <v>1.0</v>
      </c>
      <c r="D825" s="36" t="s">
        <v>2965</v>
      </c>
      <c r="E825" s="36" t="s">
        <v>426</v>
      </c>
    </row>
    <row r="826">
      <c r="A826" s="36" t="s">
        <v>1620</v>
      </c>
      <c r="B826" s="36" t="s">
        <v>1683</v>
      </c>
      <c r="C826" s="36">
        <v>1.0</v>
      </c>
      <c r="D826" s="36" t="s">
        <v>2965</v>
      </c>
      <c r="E826" s="36" t="s">
        <v>426</v>
      </c>
    </row>
    <row r="827">
      <c r="A827" s="36" t="s">
        <v>1620</v>
      </c>
      <c r="B827" s="36" t="s">
        <v>1893</v>
      </c>
      <c r="C827" s="36">
        <v>1.0</v>
      </c>
      <c r="D827" s="36" t="s">
        <v>2977</v>
      </c>
      <c r="E827" s="36" t="s">
        <v>426</v>
      </c>
    </row>
    <row r="828">
      <c r="A828" s="36" t="s">
        <v>1620</v>
      </c>
      <c r="B828" s="36" t="s">
        <v>1427</v>
      </c>
      <c r="C828" s="36">
        <v>1.0</v>
      </c>
      <c r="D828" s="36" t="s">
        <v>2977</v>
      </c>
      <c r="E828" s="36" t="s">
        <v>426</v>
      </c>
    </row>
    <row r="829">
      <c r="A829" s="36" t="s">
        <v>1620</v>
      </c>
      <c r="B829" s="36" t="s">
        <v>1727</v>
      </c>
      <c r="C829" s="36">
        <v>1.0</v>
      </c>
      <c r="D829" s="36" t="s">
        <v>2977</v>
      </c>
      <c r="E829" s="36" t="s">
        <v>426</v>
      </c>
    </row>
    <row r="830">
      <c r="A830" s="36" t="s">
        <v>1620</v>
      </c>
      <c r="B830" s="36" t="s">
        <v>1663</v>
      </c>
      <c r="C830" s="36">
        <v>1.0</v>
      </c>
      <c r="D830" s="36" t="s">
        <v>2977</v>
      </c>
      <c r="E830" s="36" t="s">
        <v>426</v>
      </c>
    </row>
    <row r="831">
      <c r="A831" s="36" t="s">
        <v>1620</v>
      </c>
      <c r="B831" s="36" t="s">
        <v>505</v>
      </c>
      <c r="C831" s="36">
        <v>1.0</v>
      </c>
      <c r="D831" s="36" t="s">
        <v>2977</v>
      </c>
      <c r="E831" s="36" t="s">
        <v>426</v>
      </c>
    </row>
    <row r="832">
      <c r="A832" s="36" t="s">
        <v>1620</v>
      </c>
      <c r="B832" s="36" t="s">
        <v>1576</v>
      </c>
      <c r="C832" s="36">
        <v>1.0</v>
      </c>
      <c r="D832" s="36" t="s">
        <v>2965</v>
      </c>
      <c r="E832" s="36" t="s">
        <v>426</v>
      </c>
    </row>
    <row r="833">
      <c r="A833" s="36" t="s">
        <v>1620</v>
      </c>
      <c r="B833" s="36" t="s">
        <v>1580</v>
      </c>
      <c r="C833" s="36">
        <v>1.0</v>
      </c>
      <c r="D833" s="36" t="s">
        <v>2965</v>
      </c>
      <c r="E833" s="36" t="s">
        <v>426</v>
      </c>
    </row>
    <row r="834">
      <c r="A834" s="36" t="s">
        <v>1620</v>
      </c>
      <c r="B834" s="36" t="s">
        <v>1687</v>
      </c>
      <c r="C834" s="36">
        <v>1.0</v>
      </c>
      <c r="D834" s="36" t="s">
        <v>2965</v>
      </c>
      <c r="E834" s="36" t="s">
        <v>426</v>
      </c>
    </row>
    <row r="835">
      <c r="A835" s="36" t="s">
        <v>1620</v>
      </c>
      <c r="B835" s="36" t="s">
        <v>1889</v>
      </c>
      <c r="C835" s="36">
        <v>1.0</v>
      </c>
      <c r="D835" s="36" t="s">
        <v>2965</v>
      </c>
      <c r="E835" s="36" t="s">
        <v>426</v>
      </c>
    </row>
    <row r="836">
      <c r="A836" s="36" t="s">
        <v>1620</v>
      </c>
      <c r="B836" s="36" t="s">
        <v>1290</v>
      </c>
      <c r="C836" s="36">
        <v>1.0</v>
      </c>
      <c r="D836" s="36" t="s">
        <v>2965</v>
      </c>
      <c r="E836" s="36" t="s">
        <v>426</v>
      </c>
    </row>
    <row r="837">
      <c r="A837" s="36" t="s">
        <v>1620</v>
      </c>
      <c r="B837" s="36" t="s">
        <v>1431</v>
      </c>
      <c r="C837" s="36">
        <v>1.0</v>
      </c>
      <c r="D837" s="36" t="s">
        <v>2965</v>
      </c>
      <c r="E837" s="36" t="s">
        <v>426</v>
      </c>
    </row>
    <row r="838">
      <c r="A838" s="36" t="s">
        <v>1620</v>
      </c>
      <c r="B838" s="36" t="s">
        <v>1572</v>
      </c>
      <c r="C838" s="36">
        <v>1.0</v>
      </c>
      <c r="D838" s="36" t="s">
        <v>2965</v>
      </c>
      <c r="E838" s="36" t="s">
        <v>426</v>
      </c>
    </row>
    <row r="839">
      <c r="A839" s="36" t="s">
        <v>1443</v>
      </c>
      <c r="B839" s="36" t="s">
        <v>1893</v>
      </c>
      <c r="C839" s="36">
        <v>1.0</v>
      </c>
      <c r="D839" s="36" t="s">
        <v>2513</v>
      </c>
      <c r="E839" s="36" t="s">
        <v>426</v>
      </c>
    </row>
    <row r="840">
      <c r="A840" s="36" t="s">
        <v>1443</v>
      </c>
      <c r="B840" s="36" t="s">
        <v>1691</v>
      </c>
      <c r="C840" s="36">
        <v>1.0</v>
      </c>
      <c r="D840" s="36" t="s">
        <v>2513</v>
      </c>
      <c r="E840" s="36" t="s">
        <v>426</v>
      </c>
    </row>
    <row r="841">
      <c r="A841" s="36" t="s">
        <v>1443</v>
      </c>
      <c r="B841" s="36" t="s">
        <v>1427</v>
      </c>
      <c r="C841" s="36">
        <v>1.0</v>
      </c>
      <c r="D841" s="36" t="s">
        <v>2513</v>
      </c>
      <c r="E841" s="36" t="s">
        <v>426</v>
      </c>
    </row>
    <row r="842">
      <c r="A842" s="36" t="s">
        <v>1443</v>
      </c>
      <c r="B842" s="36" t="s">
        <v>1576</v>
      </c>
      <c r="C842" s="36">
        <v>1.0</v>
      </c>
      <c r="D842" s="36" t="s">
        <v>2513</v>
      </c>
      <c r="E842" s="36" t="s">
        <v>426</v>
      </c>
    </row>
    <row r="843">
      <c r="A843" s="36" t="s">
        <v>1443</v>
      </c>
      <c r="B843" s="36" t="s">
        <v>1580</v>
      </c>
      <c r="C843" s="36">
        <v>1.0</v>
      </c>
      <c r="D843" s="36" t="s">
        <v>2513</v>
      </c>
      <c r="E843" s="36" t="s">
        <v>426</v>
      </c>
    </row>
    <row r="844">
      <c r="A844" s="36" t="s">
        <v>1443</v>
      </c>
      <c r="B844" s="36" t="s">
        <v>1687</v>
      </c>
      <c r="C844" s="36">
        <v>1.0</v>
      </c>
      <c r="D844" s="36" t="s">
        <v>2513</v>
      </c>
      <c r="E844" s="36" t="s">
        <v>426</v>
      </c>
    </row>
    <row r="845">
      <c r="A845" s="36" t="s">
        <v>1443</v>
      </c>
      <c r="B845" s="36" t="s">
        <v>1431</v>
      </c>
      <c r="C845" s="36">
        <v>1.0</v>
      </c>
      <c r="D845" s="36" t="s">
        <v>2513</v>
      </c>
      <c r="E845" s="36" t="s">
        <v>426</v>
      </c>
    </row>
    <row r="846">
      <c r="A846" s="36" t="s">
        <v>1443</v>
      </c>
      <c r="B846" s="36" t="s">
        <v>1449</v>
      </c>
      <c r="C846" s="36">
        <v>1.0</v>
      </c>
      <c r="D846" s="36" t="s">
        <v>2978</v>
      </c>
      <c r="E846" s="36" t="s">
        <v>426</v>
      </c>
    </row>
    <row r="847">
      <c r="A847" s="36" t="s">
        <v>2765</v>
      </c>
      <c r="B847" s="36" t="s">
        <v>2865</v>
      </c>
      <c r="C847" s="36">
        <v>1.0</v>
      </c>
      <c r="D847" s="36" t="s">
        <v>1607</v>
      </c>
      <c r="E847" s="36" t="s">
        <v>426</v>
      </c>
    </row>
    <row r="848">
      <c r="A848" s="36" t="s">
        <v>2765</v>
      </c>
      <c r="B848" s="36" t="s">
        <v>2219</v>
      </c>
      <c r="C848" s="36">
        <v>1.0</v>
      </c>
      <c r="D848" s="36" t="s">
        <v>1607</v>
      </c>
      <c r="E848" s="36" t="s">
        <v>426</v>
      </c>
    </row>
    <row r="849">
      <c r="A849" s="36" t="s">
        <v>2765</v>
      </c>
      <c r="B849" s="36" t="s">
        <v>1893</v>
      </c>
      <c r="C849" s="36">
        <v>1.0</v>
      </c>
      <c r="D849" s="36" t="s">
        <v>2248</v>
      </c>
      <c r="E849" s="36" t="s">
        <v>426</v>
      </c>
    </row>
    <row r="850">
      <c r="A850" s="36" t="s">
        <v>2765</v>
      </c>
      <c r="B850" s="36" t="s">
        <v>2697</v>
      </c>
      <c r="C850" s="36">
        <v>1.0</v>
      </c>
      <c r="D850" s="36" t="s">
        <v>1607</v>
      </c>
      <c r="E850" s="36" t="s">
        <v>426</v>
      </c>
    </row>
    <row r="851">
      <c r="A851" s="36" t="s">
        <v>2765</v>
      </c>
      <c r="B851" s="36" t="s">
        <v>505</v>
      </c>
      <c r="C851" s="36">
        <v>1.0</v>
      </c>
      <c r="D851" s="36" t="s">
        <v>2248</v>
      </c>
      <c r="E851" s="36" t="s">
        <v>426</v>
      </c>
    </row>
    <row r="852">
      <c r="A852" s="36" t="s">
        <v>2765</v>
      </c>
      <c r="B852" s="36" t="s">
        <v>1272</v>
      </c>
      <c r="C852" s="36">
        <v>1.0</v>
      </c>
      <c r="D852" s="36" t="s">
        <v>2962</v>
      </c>
      <c r="E852" s="36" t="s">
        <v>426</v>
      </c>
    </row>
    <row r="853">
      <c r="A853" s="36" t="s">
        <v>2765</v>
      </c>
      <c r="B853" s="36" t="s">
        <v>1277</v>
      </c>
      <c r="C853" s="36">
        <v>1.0</v>
      </c>
      <c r="D853" s="36" t="s">
        <v>2962</v>
      </c>
      <c r="E853" s="36" t="s">
        <v>426</v>
      </c>
    </row>
    <row r="854">
      <c r="A854" s="36" t="s">
        <v>2765</v>
      </c>
      <c r="B854" s="36" t="s">
        <v>1865</v>
      </c>
      <c r="C854" s="36">
        <v>1.0</v>
      </c>
      <c r="D854" s="36" t="s">
        <v>2248</v>
      </c>
      <c r="E854" s="36" t="s">
        <v>426</v>
      </c>
    </row>
    <row r="855">
      <c r="A855" s="36" t="s">
        <v>2765</v>
      </c>
      <c r="B855" s="36" t="s">
        <v>1290</v>
      </c>
      <c r="C855" s="36">
        <v>1.0</v>
      </c>
      <c r="D855" s="36" t="s">
        <v>2962</v>
      </c>
      <c r="E855" s="36" t="s">
        <v>426</v>
      </c>
    </row>
    <row r="856">
      <c r="A856" s="36" t="s">
        <v>2693</v>
      </c>
      <c r="B856" s="36" t="s">
        <v>2377</v>
      </c>
      <c r="C856" s="36">
        <v>1.0</v>
      </c>
      <c r="D856" s="36" t="s">
        <v>1746</v>
      </c>
      <c r="E856" s="36" t="s">
        <v>426</v>
      </c>
    </row>
    <row r="857">
      <c r="A857" s="36" t="s">
        <v>2693</v>
      </c>
      <c r="B857" s="36" t="s">
        <v>1524</v>
      </c>
      <c r="C857" s="36">
        <v>1.0</v>
      </c>
      <c r="D857" s="36" t="s">
        <v>1774</v>
      </c>
      <c r="E857" s="36" t="s">
        <v>426</v>
      </c>
    </row>
    <row r="858">
      <c r="A858" s="36" t="s">
        <v>2693</v>
      </c>
      <c r="B858" s="36" t="s">
        <v>2964</v>
      </c>
      <c r="C858" s="36">
        <v>1.0</v>
      </c>
      <c r="D858" s="36" t="s">
        <v>1746</v>
      </c>
      <c r="E858" s="36" t="s">
        <v>426</v>
      </c>
    </row>
    <row r="859">
      <c r="A859" s="36" t="s">
        <v>2693</v>
      </c>
      <c r="B859" s="36" t="s">
        <v>1893</v>
      </c>
      <c r="C859" s="36">
        <v>1.0</v>
      </c>
      <c r="D859" s="36" t="s">
        <v>2248</v>
      </c>
      <c r="E859" s="36" t="s">
        <v>426</v>
      </c>
    </row>
    <row r="860">
      <c r="A860" s="36" t="s">
        <v>2693</v>
      </c>
      <c r="B860" s="36" t="s">
        <v>2693</v>
      </c>
      <c r="C860" s="36">
        <v>1.0</v>
      </c>
      <c r="D860" s="36" t="s">
        <v>1607</v>
      </c>
      <c r="E860" s="36" t="s">
        <v>426</v>
      </c>
    </row>
    <row r="861">
      <c r="A861" s="36" t="s">
        <v>2693</v>
      </c>
      <c r="B861" s="36" t="s">
        <v>2118</v>
      </c>
      <c r="C861" s="36">
        <v>1.0</v>
      </c>
      <c r="D861" s="36" t="s">
        <v>1746</v>
      </c>
      <c r="E861" s="36" t="s">
        <v>426</v>
      </c>
    </row>
    <row r="862">
      <c r="A862" s="36" t="s">
        <v>2693</v>
      </c>
      <c r="B862" s="36" t="s">
        <v>2486</v>
      </c>
      <c r="C862" s="36">
        <v>1.0</v>
      </c>
      <c r="D862" s="36" t="s">
        <v>1746</v>
      </c>
      <c r="E862" s="36" t="s">
        <v>426</v>
      </c>
    </row>
    <row r="863">
      <c r="A863" s="36" t="s">
        <v>2693</v>
      </c>
      <c r="B863" s="36" t="s">
        <v>1272</v>
      </c>
      <c r="C863" s="36">
        <v>1.0</v>
      </c>
      <c r="D863" s="36" t="s">
        <v>2962</v>
      </c>
      <c r="E863" s="36" t="s">
        <v>426</v>
      </c>
    </row>
    <row r="864">
      <c r="A864" s="36" t="s">
        <v>2693</v>
      </c>
      <c r="B864" s="36" t="s">
        <v>1277</v>
      </c>
      <c r="C864" s="36">
        <v>1.0</v>
      </c>
      <c r="D864" s="36" t="s">
        <v>2962</v>
      </c>
      <c r="E864" s="36" t="s">
        <v>426</v>
      </c>
    </row>
    <row r="865">
      <c r="A865" s="36" t="s">
        <v>2693</v>
      </c>
      <c r="B865" s="36" t="s">
        <v>1576</v>
      </c>
      <c r="C865" s="36">
        <v>1.0</v>
      </c>
      <c r="D865" s="36" t="s">
        <v>1559</v>
      </c>
      <c r="E865" s="36" t="s">
        <v>426</v>
      </c>
    </row>
    <row r="866">
      <c r="A866" s="36" t="s">
        <v>2693</v>
      </c>
      <c r="B866" s="36" t="s">
        <v>1612</v>
      </c>
      <c r="C866" s="36">
        <v>1.0</v>
      </c>
      <c r="D866" s="36" t="s">
        <v>1611</v>
      </c>
      <c r="E866" s="36" t="s">
        <v>426</v>
      </c>
    </row>
    <row r="867">
      <c r="A867" s="36" t="s">
        <v>2693</v>
      </c>
      <c r="B867" s="36" t="s">
        <v>1877</v>
      </c>
      <c r="C867" s="36">
        <v>1.0</v>
      </c>
      <c r="D867" s="36" t="s">
        <v>1559</v>
      </c>
      <c r="E867" s="36" t="s">
        <v>426</v>
      </c>
    </row>
    <row r="868">
      <c r="A868" s="36" t="s">
        <v>2693</v>
      </c>
      <c r="B868" s="36" t="s">
        <v>1290</v>
      </c>
      <c r="C868" s="36">
        <v>1.0</v>
      </c>
      <c r="D868" s="36" t="s">
        <v>2962</v>
      </c>
      <c r="E868" s="36" t="s">
        <v>426</v>
      </c>
    </row>
    <row r="869">
      <c r="A869" s="36" t="s">
        <v>2693</v>
      </c>
      <c r="B869" s="36" t="s">
        <v>1695</v>
      </c>
      <c r="C869" s="36">
        <v>1.0</v>
      </c>
      <c r="D869" s="36" t="s">
        <v>1559</v>
      </c>
      <c r="E869" s="36" t="s">
        <v>426</v>
      </c>
    </row>
    <row r="870">
      <c r="A870" s="36" t="s">
        <v>2693</v>
      </c>
      <c r="B870" s="36" t="s">
        <v>1449</v>
      </c>
      <c r="C870" s="36">
        <v>1.0</v>
      </c>
      <c r="D870" s="36" t="s">
        <v>1611</v>
      </c>
      <c r="E870" s="36" t="s">
        <v>426</v>
      </c>
    </row>
    <row r="871">
      <c r="A871" s="36" t="s">
        <v>2870</v>
      </c>
      <c r="B871" s="36" t="s">
        <v>499</v>
      </c>
      <c r="C871" s="36">
        <v>1.0</v>
      </c>
      <c r="D871" s="36" t="s">
        <v>1611</v>
      </c>
      <c r="E871" s="36" t="s">
        <v>426</v>
      </c>
    </row>
    <row r="872">
      <c r="A872" s="36" t="s">
        <v>2870</v>
      </c>
      <c r="B872" s="36" t="s">
        <v>2219</v>
      </c>
      <c r="C872" s="36">
        <v>1.0</v>
      </c>
      <c r="D872" s="36" t="s">
        <v>1611</v>
      </c>
      <c r="E872" s="36" t="s">
        <v>426</v>
      </c>
    </row>
    <row r="873">
      <c r="A873" s="36" t="s">
        <v>2870</v>
      </c>
      <c r="B873" s="36" t="s">
        <v>2693</v>
      </c>
      <c r="C873" s="36">
        <v>1.0</v>
      </c>
      <c r="D873" s="36" t="s">
        <v>1611</v>
      </c>
      <c r="E873" s="36" t="s">
        <v>426</v>
      </c>
    </row>
    <row r="874">
      <c r="A874" s="36" t="s">
        <v>2870</v>
      </c>
      <c r="B874" s="36" t="s">
        <v>503</v>
      </c>
      <c r="C874" s="36">
        <v>1.0</v>
      </c>
      <c r="D874" s="36" t="s">
        <v>1611</v>
      </c>
      <c r="E874" s="36" t="s">
        <v>426</v>
      </c>
    </row>
    <row r="875">
      <c r="A875" s="36" t="s">
        <v>2870</v>
      </c>
      <c r="B875" s="36" t="s">
        <v>1612</v>
      </c>
      <c r="C875" s="36">
        <v>1.0</v>
      </c>
      <c r="D875" s="36" t="s">
        <v>1611</v>
      </c>
      <c r="E875" s="36" t="s">
        <v>426</v>
      </c>
    </row>
    <row r="876">
      <c r="A876" s="36" t="s">
        <v>2870</v>
      </c>
      <c r="B876" s="36" t="s">
        <v>1865</v>
      </c>
      <c r="C876" s="36">
        <v>1.0</v>
      </c>
      <c r="D876" s="36" t="s">
        <v>1611</v>
      </c>
      <c r="E876" s="36" t="s">
        <v>426</v>
      </c>
    </row>
    <row r="877">
      <c r="A877" s="36" t="s">
        <v>2870</v>
      </c>
      <c r="B877" s="36" t="s">
        <v>1431</v>
      </c>
      <c r="C877" s="36">
        <v>1.0</v>
      </c>
      <c r="D877" s="36" t="s">
        <v>1611</v>
      </c>
      <c r="E877" s="36" t="s">
        <v>426</v>
      </c>
    </row>
    <row r="878">
      <c r="A878" s="36" t="s">
        <v>2870</v>
      </c>
      <c r="B878" s="36" t="s">
        <v>1449</v>
      </c>
      <c r="C878" s="36">
        <v>1.0</v>
      </c>
      <c r="D878" s="36" t="s">
        <v>1611</v>
      </c>
      <c r="E878" s="36" t="s">
        <v>426</v>
      </c>
    </row>
    <row r="879">
      <c r="A879" s="36" t="s">
        <v>2697</v>
      </c>
      <c r="B879" s="36" t="s">
        <v>2966</v>
      </c>
      <c r="C879" s="36">
        <v>1.0</v>
      </c>
      <c r="D879" s="36" t="s">
        <v>2315</v>
      </c>
      <c r="E879" s="36" t="s">
        <v>426</v>
      </c>
    </row>
    <row r="880">
      <c r="A880" s="36" t="s">
        <v>2697</v>
      </c>
      <c r="B880" s="36" t="s">
        <v>1893</v>
      </c>
      <c r="C880" s="36">
        <v>1.0</v>
      </c>
      <c r="D880" s="36" t="s">
        <v>2967</v>
      </c>
      <c r="E880" s="36" t="s">
        <v>426</v>
      </c>
    </row>
    <row r="881">
      <c r="A881" s="36" t="s">
        <v>2697</v>
      </c>
      <c r="B881" s="36" t="s">
        <v>2459</v>
      </c>
      <c r="C881" s="36">
        <v>1.0</v>
      </c>
      <c r="D881" s="36" t="s">
        <v>2967</v>
      </c>
      <c r="E881" s="36" t="s">
        <v>426</v>
      </c>
    </row>
    <row r="882">
      <c r="A882" s="36" t="s">
        <v>2697</v>
      </c>
      <c r="B882" s="36" t="s">
        <v>2264</v>
      </c>
      <c r="C882" s="36">
        <v>1.0</v>
      </c>
      <c r="D882" s="36" t="s">
        <v>2967</v>
      </c>
      <c r="E882" s="36" t="s">
        <v>426</v>
      </c>
    </row>
    <row r="883">
      <c r="A883" s="36" t="s">
        <v>2697</v>
      </c>
      <c r="B883" s="36" t="s">
        <v>1691</v>
      </c>
      <c r="C883" s="36">
        <v>1.0</v>
      </c>
      <c r="D883" s="36" t="s">
        <v>2967</v>
      </c>
      <c r="E883" s="36" t="s">
        <v>426</v>
      </c>
    </row>
    <row r="884">
      <c r="A884" s="36" t="s">
        <v>2697</v>
      </c>
      <c r="B884" s="36" t="s">
        <v>1427</v>
      </c>
      <c r="C884" s="36">
        <v>1.0</v>
      </c>
      <c r="D884" s="36" t="s">
        <v>2967</v>
      </c>
      <c r="E884" s="36" t="s">
        <v>426</v>
      </c>
    </row>
    <row r="885">
      <c r="A885" s="36" t="s">
        <v>2697</v>
      </c>
      <c r="B885" s="36" t="s">
        <v>2979</v>
      </c>
      <c r="C885" s="36">
        <v>1.0</v>
      </c>
      <c r="D885" s="36" t="s">
        <v>2311</v>
      </c>
      <c r="E885" s="36" t="s">
        <v>426</v>
      </c>
    </row>
    <row r="886">
      <c r="A886" s="36" t="s">
        <v>2697</v>
      </c>
      <c r="B886" s="36" t="s">
        <v>505</v>
      </c>
      <c r="C886" s="36">
        <v>1.0</v>
      </c>
      <c r="D886" s="36" t="s">
        <v>2967</v>
      </c>
      <c r="E886" s="36" t="s">
        <v>426</v>
      </c>
    </row>
    <row r="887">
      <c r="A887" s="36" t="s">
        <v>2697</v>
      </c>
      <c r="B887" s="36" t="s">
        <v>1901</v>
      </c>
      <c r="C887" s="36">
        <v>1.0</v>
      </c>
      <c r="D887" s="36" t="s">
        <v>1607</v>
      </c>
      <c r="E887" s="36" t="s">
        <v>426</v>
      </c>
    </row>
    <row r="888">
      <c r="A888" s="36" t="s">
        <v>2697</v>
      </c>
      <c r="B888" s="36" t="s">
        <v>2368</v>
      </c>
      <c r="C888" s="36">
        <v>1.0</v>
      </c>
      <c r="D888" s="36" t="s">
        <v>2967</v>
      </c>
      <c r="E888" s="36" t="s">
        <v>426</v>
      </c>
    </row>
    <row r="889">
      <c r="A889" s="36" t="s">
        <v>2697</v>
      </c>
      <c r="B889" s="36" t="s">
        <v>1458</v>
      </c>
      <c r="C889" s="36">
        <v>1.0</v>
      </c>
      <c r="D889" s="36" t="s">
        <v>2967</v>
      </c>
      <c r="E889" s="36" t="s">
        <v>426</v>
      </c>
    </row>
    <row r="890">
      <c r="A890" s="36" t="s">
        <v>2697</v>
      </c>
      <c r="B890" s="36" t="s">
        <v>1889</v>
      </c>
      <c r="C890" s="36">
        <v>1.0</v>
      </c>
      <c r="D890" s="36" t="s">
        <v>2967</v>
      </c>
      <c r="E890" s="36" t="s">
        <v>426</v>
      </c>
    </row>
    <row r="891">
      <c r="A891" s="36" t="s">
        <v>2697</v>
      </c>
      <c r="B891" s="36" t="s">
        <v>1651</v>
      </c>
      <c r="C891" s="36">
        <v>1.0</v>
      </c>
      <c r="D891" s="36" t="s">
        <v>2967</v>
      </c>
      <c r="E891" s="36" t="s">
        <v>426</v>
      </c>
    </row>
    <row r="892">
      <c r="A892" s="36" t="s">
        <v>2697</v>
      </c>
      <c r="B892" s="36" t="s">
        <v>2230</v>
      </c>
      <c r="C892" s="36">
        <v>1.0</v>
      </c>
      <c r="D892" s="36" t="s">
        <v>2967</v>
      </c>
      <c r="E892" s="36" t="s">
        <v>426</v>
      </c>
    </row>
    <row r="893">
      <c r="A893" s="36" t="s">
        <v>2697</v>
      </c>
      <c r="B893" s="36" t="s">
        <v>1449</v>
      </c>
      <c r="C893" s="36">
        <v>1.0</v>
      </c>
      <c r="D893" s="36" t="s">
        <v>2967</v>
      </c>
      <c r="E893" s="36" t="s">
        <v>426</v>
      </c>
    </row>
    <row r="894">
      <c r="A894" s="36" t="s">
        <v>1628</v>
      </c>
      <c r="B894" s="36" t="s">
        <v>499</v>
      </c>
      <c r="C894" s="36">
        <v>1.0</v>
      </c>
      <c r="D894" s="36" t="s">
        <v>1631</v>
      </c>
      <c r="E894" s="36" t="s">
        <v>426</v>
      </c>
    </row>
    <row r="895">
      <c r="A895" s="36" t="s">
        <v>1628</v>
      </c>
      <c r="B895" s="36" t="s">
        <v>503</v>
      </c>
      <c r="C895" s="36">
        <v>1.0</v>
      </c>
      <c r="D895" s="36" t="s">
        <v>1631</v>
      </c>
      <c r="E895" s="36" t="s">
        <v>426</v>
      </c>
    </row>
    <row r="896">
      <c r="A896" s="36" t="s">
        <v>1233</v>
      </c>
      <c r="B896" s="36" t="s">
        <v>2264</v>
      </c>
      <c r="C896" s="36">
        <v>1.0</v>
      </c>
      <c r="D896" s="36" t="s">
        <v>2973</v>
      </c>
      <c r="E896" s="36" t="s">
        <v>426</v>
      </c>
    </row>
    <row r="897">
      <c r="A897" s="36" t="s">
        <v>1233</v>
      </c>
      <c r="B897" s="36" t="s">
        <v>1691</v>
      </c>
      <c r="C897" s="36">
        <v>1.0</v>
      </c>
      <c r="D897" s="36" t="s">
        <v>2513</v>
      </c>
      <c r="E897" s="36" t="s">
        <v>426</v>
      </c>
    </row>
    <row r="898">
      <c r="A898" s="36" t="s">
        <v>1233</v>
      </c>
      <c r="B898" s="36" t="s">
        <v>1427</v>
      </c>
      <c r="C898" s="36">
        <v>1.0</v>
      </c>
      <c r="D898" s="36" t="s">
        <v>2513</v>
      </c>
      <c r="E898" s="36" t="s">
        <v>426</v>
      </c>
    </row>
    <row r="899">
      <c r="A899" s="36" t="s">
        <v>1233</v>
      </c>
      <c r="B899" s="36" t="s">
        <v>1443</v>
      </c>
      <c r="C899" s="36">
        <v>1.0</v>
      </c>
      <c r="D899" s="36" t="s">
        <v>2513</v>
      </c>
      <c r="E899" s="36" t="s">
        <v>426</v>
      </c>
    </row>
    <row r="900">
      <c r="A900" s="36" t="s">
        <v>1233</v>
      </c>
      <c r="B900" s="36" t="s">
        <v>1663</v>
      </c>
      <c r="C900" s="36">
        <v>1.0</v>
      </c>
      <c r="D900" s="36" t="s">
        <v>2513</v>
      </c>
      <c r="E900" s="36" t="s">
        <v>426</v>
      </c>
    </row>
    <row r="901">
      <c r="A901" s="36" t="s">
        <v>1233</v>
      </c>
      <c r="B901" s="36" t="s">
        <v>1853</v>
      </c>
      <c r="C901" s="36">
        <v>1.0</v>
      </c>
      <c r="D901" s="36" t="s">
        <v>2980</v>
      </c>
      <c r="E901" s="36" t="s">
        <v>426</v>
      </c>
    </row>
    <row r="902">
      <c r="A902" s="36" t="s">
        <v>1233</v>
      </c>
      <c r="B902" s="36" t="s">
        <v>1544</v>
      </c>
      <c r="C902" s="36">
        <v>1.0</v>
      </c>
      <c r="D902" s="36" t="s">
        <v>2980</v>
      </c>
      <c r="E902" s="36" t="s">
        <v>426</v>
      </c>
    </row>
    <row r="903">
      <c r="A903" s="36" t="s">
        <v>1233</v>
      </c>
      <c r="B903" s="36" t="s">
        <v>2296</v>
      </c>
      <c r="C903" s="36">
        <v>1.0</v>
      </c>
      <c r="D903" s="36" t="s">
        <v>2973</v>
      </c>
      <c r="E903" s="36" t="s">
        <v>426</v>
      </c>
    </row>
    <row r="904">
      <c r="A904" s="36" t="s">
        <v>1233</v>
      </c>
      <c r="B904" s="36" t="s">
        <v>1576</v>
      </c>
      <c r="C904" s="36">
        <v>1.0</v>
      </c>
      <c r="D904" s="36" t="s">
        <v>2513</v>
      </c>
      <c r="E904" s="36" t="s">
        <v>426</v>
      </c>
    </row>
    <row r="905">
      <c r="A905" s="36" t="s">
        <v>1233</v>
      </c>
      <c r="B905" s="36" t="s">
        <v>1580</v>
      </c>
      <c r="C905" s="36">
        <v>1.0</v>
      </c>
      <c r="D905" s="36" t="s">
        <v>2513</v>
      </c>
      <c r="E905" s="36" t="s">
        <v>426</v>
      </c>
    </row>
    <row r="906">
      <c r="A906" s="36" t="s">
        <v>1233</v>
      </c>
      <c r="B906" s="36" t="s">
        <v>1687</v>
      </c>
      <c r="C906" s="36">
        <v>1.0</v>
      </c>
      <c r="D906" s="36" t="s">
        <v>2513</v>
      </c>
      <c r="E906" s="36" t="s">
        <v>426</v>
      </c>
    </row>
    <row r="907">
      <c r="A907" s="36" t="s">
        <v>1233</v>
      </c>
      <c r="B907" s="36" t="s">
        <v>2230</v>
      </c>
      <c r="C907" s="36">
        <v>1.0</v>
      </c>
      <c r="D907" s="36" t="s">
        <v>2973</v>
      </c>
      <c r="E907" s="36" t="s">
        <v>426</v>
      </c>
    </row>
    <row r="908">
      <c r="A908" s="36" t="s">
        <v>1233</v>
      </c>
      <c r="B908" s="36" t="s">
        <v>1695</v>
      </c>
      <c r="C908" s="36">
        <v>1.0</v>
      </c>
      <c r="D908" s="36" t="s">
        <v>2513</v>
      </c>
      <c r="E908" s="36" t="s">
        <v>426</v>
      </c>
    </row>
    <row r="909">
      <c r="A909" s="36" t="s">
        <v>1233</v>
      </c>
      <c r="B909" s="36" t="s">
        <v>1431</v>
      </c>
      <c r="C909" s="36">
        <v>1.0</v>
      </c>
      <c r="D909" s="36" t="s">
        <v>2513</v>
      </c>
      <c r="E909" s="36" t="s">
        <v>426</v>
      </c>
    </row>
    <row r="910">
      <c r="A910" s="36" t="s">
        <v>1229</v>
      </c>
      <c r="B910" s="36" t="s">
        <v>1439</v>
      </c>
      <c r="C910" s="36">
        <v>1.0</v>
      </c>
      <c r="D910" s="36" t="s">
        <v>1232</v>
      </c>
      <c r="E910" s="36" t="s">
        <v>426</v>
      </c>
    </row>
    <row r="911">
      <c r="A911" s="36" t="s">
        <v>1229</v>
      </c>
      <c r="B911" s="36" t="s">
        <v>499</v>
      </c>
      <c r="C911" s="36">
        <v>1.0</v>
      </c>
      <c r="D911" s="36" t="s">
        <v>1232</v>
      </c>
      <c r="E911" s="36" t="s">
        <v>426</v>
      </c>
    </row>
    <row r="912">
      <c r="A912" s="36" t="s">
        <v>1229</v>
      </c>
      <c r="B912" s="36" t="s">
        <v>1520</v>
      </c>
      <c r="C912" s="36">
        <v>1.0</v>
      </c>
      <c r="D912" s="36" t="s">
        <v>1232</v>
      </c>
      <c r="E912" s="36" t="s">
        <v>426</v>
      </c>
    </row>
    <row r="913">
      <c r="A913" s="36" t="s">
        <v>1229</v>
      </c>
      <c r="B913" s="36" t="s">
        <v>1691</v>
      </c>
      <c r="C913" s="36">
        <v>1.0</v>
      </c>
      <c r="D913" s="36" t="s">
        <v>1232</v>
      </c>
      <c r="E913" s="36" t="s">
        <v>426</v>
      </c>
    </row>
    <row r="914">
      <c r="A914" s="36" t="s">
        <v>1229</v>
      </c>
      <c r="B914" s="36" t="s">
        <v>2272</v>
      </c>
      <c r="C914" s="36">
        <v>1.0</v>
      </c>
      <c r="D914" s="36" t="s">
        <v>1232</v>
      </c>
      <c r="E914" s="36" t="s">
        <v>426</v>
      </c>
    </row>
    <row r="915">
      <c r="A915" s="36" t="s">
        <v>1229</v>
      </c>
      <c r="B915" s="36" t="s">
        <v>1427</v>
      </c>
      <c r="C915" s="36">
        <v>1.0</v>
      </c>
      <c r="D915" s="36" t="s">
        <v>1232</v>
      </c>
      <c r="E915" s="36" t="s">
        <v>426</v>
      </c>
    </row>
    <row r="916">
      <c r="A916" s="36" t="s">
        <v>1229</v>
      </c>
      <c r="B916" s="36" t="s">
        <v>2429</v>
      </c>
      <c r="C916" s="36">
        <v>1.0</v>
      </c>
      <c r="D916" s="36" t="s">
        <v>1232</v>
      </c>
      <c r="E916" s="36" t="s">
        <v>426</v>
      </c>
    </row>
    <row r="917">
      <c r="A917" s="36" t="s">
        <v>1229</v>
      </c>
      <c r="B917" s="36" t="s">
        <v>503</v>
      </c>
      <c r="C917" s="36">
        <v>1.0</v>
      </c>
      <c r="D917" s="36" t="s">
        <v>1232</v>
      </c>
      <c r="E917" s="36" t="s">
        <v>426</v>
      </c>
    </row>
    <row r="918">
      <c r="A918" s="36" t="s">
        <v>1229</v>
      </c>
      <c r="B918" s="36" t="s">
        <v>1727</v>
      </c>
      <c r="C918" s="36">
        <v>1.0</v>
      </c>
      <c r="D918" s="36" t="s">
        <v>1232</v>
      </c>
      <c r="E918" s="36" t="s">
        <v>426</v>
      </c>
    </row>
    <row r="919">
      <c r="A919" s="36" t="s">
        <v>1229</v>
      </c>
      <c r="B919" s="36" t="s">
        <v>505</v>
      </c>
      <c r="C919" s="36">
        <v>1.0</v>
      </c>
      <c r="D919" s="36" t="s">
        <v>1232</v>
      </c>
      <c r="E919" s="36" t="s">
        <v>426</v>
      </c>
    </row>
    <row r="920">
      <c r="A920" s="36" t="s">
        <v>1229</v>
      </c>
      <c r="B920" s="36" t="s">
        <v>1458</v>
      </c>
      <c r="C920" s="36">
        <v>1.0</v>
      </c>
      <c r="D920" s="36" t="s">
        <v>1232</v>
      </c>
      <c r="E920" s="36" t="s">
        <v>426</v>
      </c>
    </row>
    <row r="921">
      <c r="A921" s="36" t="s">
        <v>1229</v>
      </c>
      <c r="B921" s="36" t="s">
        <v>1431</v>
      </c>
      <c r="C921" s="36">
        <v>1.0</v>
      </c>
      <c r="D921" s="36" t="s">
        <v>1232</v>
      </c>
      <c r="E921" s="36" t="s">
        <v>426</v>
      </c>
    </row>
    <row r="922">
      <c r="A922" s="36" t="s">
        <v>1229</v>
      </c>
      <c r="B922" s="36" t="s">
        <v>1449</v>
      </c>
      <c r="C922" s="36">
        <v>1.0</v>
      </c>
      <c r="D922" s="36" t="s">
        <v>1232</v>
      </c>
      <c r="E922" s="36" t="s">
        <v>426</v>
      </c>
    </row>
    <row r="923">
      <c r="A923" s="36" t="s">
        <v>1229</v>
      </c>
      <c r="B923" s="36" t="s">
        <v>2249</v>
      </c>
      <c r="C923" s="36">
        <v>1.0</v>
      </c>
      <c r="D923" s="36" t="s">
        <v>1232</v>
      </c>
      <c r="E923" s="36" t="s">
        <v>426</v>
      </c>
    </row>
    <row r="924">
      <c r="A924" s="36" t="s">
        <v>2490</v>
      </c>
      <c r="B924" s="36" t="s">
        <v>2377</v>
      </c>
      <c r="C924" s="36">
        <v>1.0</v>
      </c>
      <c r="D924" s="36" t="s">
        <v>2981</v>
      </c>
      <c r="E924" s="36" t="s">
        <v>426</v>
      </c>
    </row>
    <row r="925">
      <c r="A925" s="36" t="s">
        <v>2490</v>
      </c>
      <c r="B925" s="36" t="s">
        <v>1272</v>
      </c>
      <c r="C925" s="36">
        <v>1.0</v>
      </c>
      <c r="D925" s="36" t="s">
        <v>1206</v>
      </c>
      <c r="E925" s="36" t="s">
        <v>426</v>
      </c>
    </row>
    <row r="926">
      <c r="A926" s="36" t="s">
        <v>2490</v>
      </c>
      <c r="B926" s="36" t="s">
        <v>1277</v>
      </c>
      <c r="C926" s="36">
        <v>1.0</v>
      </c>
      <c r="D926" s="36" t="s">
        <v>2981</v>
      </c>
      <c r="E926" s="36" t="s">
        <v>426</v>
      </c>
    </row>
    <row r="927">
      <c r="A927" s="36" t="s">
        <v>2490</v>
      </c>
      <c r="B927" s="36" t="s">
        <v>1576</v>
      </c>
      <c r="C927" s="36">
        <v>1.0</v>
      </c>
      <c r="D927" s="36" t="s">
        <v>1206</v>
      </c>
      <c r="E927" s="36" t="s">
        <v>426</v>
      </c>
    </row>
    <row r="928">
      <c r="A928" s="36" t="s">
        <v>1568</v>
      </c>
      <c r="B928" s="36" t="s">
        <v>499</v>
      </c>
      <c r="C928" s="36">
        <v>1.0</v>
      </c>
      <c r="D928" s="36" t="s">
        <v>1571</v>
      </c>
      <c r="E928" s="36" t="s">
        <v>426</v>
      </c>
    </row>
    <row r="929">
      <c r="A929" s="36" t="s">
        <v>1568</v>
      </c>
      <c r="B929" s="36" t="s">
        <v>503</v>
      </c>
      <c r="C929" s="36">
        <v>1.0</v>
      </c>
      <c r="D929" s="36" t="s">
        <v>1571</v>
      </c>
      <c r="E929" s="36" t="s">
        <v>426</v>
      </c>
    </row>
    <row r="930">
      <c r="A930" s="36" t="s">
        <v>2162</v>
      </c>
      <c r="B930" s="36" t="s">
        <v>499</v>
      </c>
      <c r="C930" s="36">
        <v>1.0</v>
      </c>
      <c r="D930" s="36" t="s">
        <v>2165</v>
      </c>
      <c r="E930" s="36" t="s">
        <v>426</v>
      </c>
    </row>
    <row r="931">
      <c r="A931" s="36" t="s">
        <v>2162</v>
      </c>
      <c r="B931" s="36" t="s">
        <v>503</v>
      </c>
      <c r="C931" s="36">
        <v>1.0</v>
      </c>
      <c r="D931" s="36" t="s">
        <v>2165</v>
      </c>
      <c r="E931" s="36" t="s">
        <v>426</v>
      </c>
    </row>
    <row r="932">
      <c r="A932" s="36" t="s">
        <v>2162</v>
      </c>
      <c r="B932" s="36" t="s">
        <v>505</v>
      </c>
      <c r="C932" s="36">
        <v>1.0</v>
      </c>
      <c r="D932" s="36" t="s">
        <v>2165</v>
      </c>
      <c r="E932" s="36" t="s">
        <v>426</v>
      </c>
    </row>
    <row r="933">
      <c r="A933" s="36" t="s">
        <v>2162</v>
      </c>
      <c r="B933" s="36" t="s">
        <v>1185</v>
      </c>
      <c r="C933" s="36">
        <v>1.0</v>
      </c>
      <c r="D933" s="36" t="s">
        <v>2165</v>
      </c>
      <c r="E933" s="36" t="s">
        <v>426</v>
      </c>
    </row>
    <row r="934">
      <c r="A934" s="36" t="s">
        <v>2162</v>
      </c>
      <c r="B934" s="36" t="s">
        <v>2324</v>
      </c>
      <c r="C934" s="36">
        <v>1.0</v>
      </c>
      <c r="D934" s="36" t="s">
        <v>2165</v>
      </c>
      <c r="E934" s="36" t="s">
        <v>426</v>
      </c>
    </row>
    <row r="935">
      <c r="A935" s="36" t="s">
        <v>1727</v>
      </c>
      <c r="B935" s="36" t="s">
        <v>1893</v>
      </c>
      <c r="C935" s="36">
        <v>1.0</v>
      </c>
      <c r="D935" s="36" t="s">
        <v>2977</v>
      </c>
      <c r="E935" s="36" t="s">
        <v>426</v>
      </c>
    </row>
    <row r="936">
      <c r="A936" s="36" t="s">
        <v>1727</v>
      </c>
      <c r="B936" s="36" t="s">
        <v>1458</v>
      </c>
      <c r="C936" s="36">
        <v>1.0</v>
      </c>
      <c r="D936" s="36" t="s">
        <v>1232</v>
      </c>
      <c r="E936" s="36" t="s">
        <v>426</v>
      </c>
    </row>
    <row r="937">
      <c r="A937" s="36" t="s">
        <v>1727</v>
      </c>
      <c r="B937" s="36" t="s">
        <v>1687</v>
      </c>
      <c r="C937" s="36">
        <v>1.0</v>
      </c>
      <c r="D937" s="36" t="s">
        <v>2982</v>
      </c>
      <c r="E937" s="36" t="s">
        <v>426</v>
      </c>
    </row>
    <row r="938">
      <c r="A938" s="36" t="s">
        <v>1727</v>
      </c>
      <c r="B938" s="36" t="s">
        <v>1889</v>
      </c>
      <c r="C938" s="36">
        <v>1.0</v>
      </c>
      <c r="D938" s="36" t="s">
        <v>2982</v>
      </c>
      <c r="E938" s="36" t="s">
        <v>426</v>
      </c>
    </row>
    <row r="939">
      <c r="A939" s="36" t="s">
        <v>1727</v>
      </c>
      <c r="B939" s="36" t="s">
        <v>1431</v>
      </c>
      <c r="C939" s="36">
        <v>1.0</v>
      </c>
      <c r="D939" s="36" t="s">
        <v>1232</v>
      </c>
      <c r="E939" s="36" t="s">
        <v>426</v>
      </c>
    </row>
    <row r="940">
      <c r="A940" s="36" t="s">
        <v>1727</v>
      </c>
      <c r="B940" s="36" t="s">
        <v>1449</v>
      </c>
      <c r="C940" s="36">
        <v>1.0</v>
      </c>
      <c r="D940" s="36" t="s">
        <v>1232</v>
      </c>
      <c r="E940" s="36" t="s">
        <v>426</v>
      </c>
    </row>
    <row r="941">
      <c r="A941" s="36" t="s">
        <v>2284</v>
      </c>
      <c r="B941" s="36" t="s">
        <v>1893</v>
      </c>
      <c r="C941" s="36">
        <v>1.0</v>
      </c>
      <c r="D941" s="36" t="s">
        <v>2545</v>
      </c>
      <c r="E941" s="36" t="s">
        <v>426</v>
      </c>
    </row>
    <row r="942">
      <c r="A942" s="36" t="s">
        <v>2284</v>
      </c>
      <c r="B942" s="36" t="s">
        <v>1427</v>
      </c>
      <c r="C942" s="36">
        <v>1.0</v>
      </c>
      <c r="D942" s="36" t="s">
        <v>2545</v>
      </c>
      <c r="E942" s="36" t="s">
        <v>426</v>
      </c>
    </row>
    <row r="943">
      <c r="A943" s="36" t="s">
        <v>2284</v>
      </c>
      <c r="B943" s="36" t="s">
        <v>503</v>
      </c>
      <c r="C943" s="36">
        <v>1.0</v>
      </c>
      <c r="D943" s="36" t="s">
        <v>2545</v>
      </c>
      <c r="E943" s="36" t="s">
        <v>426</v>
      </c>
    </row>
    <row r="944">
      <c r="A944" s="36" t="s">
        <v>2284</v>
      </c>
      <c r="B944" s="36" t="s">
        <v>1727</v>
      </c>
      <c r="C944" s="36">
        <v>1.0</v>
      </c>
      <c r="D944" s="36" t="s">
        <v>2153</v>
      </c>
      <c r="E944" s="36" t="s">
        <v>426</v>
      </c>
    </row>
    <row r="945">
      <c r="A945" s="36" t="s">
        <v>2284</v>
      </c>
      <c r="B945" s="36" t="s">
        <v>2260</v>
      </c>
      <c r="C945" s="36">
        <v>1.0</v>
      </c>
      <c r="D945" s="36" t="s">
        <v>2983</v>
      </c>
      <c r="E945" s="36" t="s">
        <v>426</v>
      </c>
    </row>
    <row r="946">
      <c r="A946" s="36" t="s">
        <v>2284</v>
      </c>
      <c r="B946" s="36" t="s">
        <v>1185</v>
      </c>
      <c r="C946" s="36">
        <v>1.0</v>
      </c>
      <c r="D946" s="36" t="s">
        <v>2153</v>
      </c>
      <c r="E946" s="36" t="s">
        <v>426</v>
      </c>
    </row>
    <row r="947">
      <c r="A947" s="36" t="s">
        <v>2284</v>
      </c>
      <c r="B947" s="36" t="s">
        <v>1901</v>
      </c>
      <c r="C947" s="36">
        <v>1.0</v>
      </c>
      <c r="D947" s="36" t="s">
        <v>2983</v>
      </c>
      <c r="E947" s="36" t="s">
        <v>426</v>
      </c>
    </row>
    <row r="948">
      <c r="A948" s="36" t="s">
        <v>2284</v>
      </c>
      <c r="B948" s="36" t="s">
        <v>2296</v>
      </c>
      <c r="C948" s="36">
        <v>1.0</v>
      </c>
      <c r="D948" s="36" t="s">
        <v>2153</v>
      </c>
      <c r="E948" s="36" t="s">
        <v>426</v>
      </c>
    </row>
    <row r="949">
      <c r="A949" s="36" t="s">
        <v>2284</v>
      </c>
      <c r="B949" s="36" t="s">
        <v>1431</v>
      </c>
      <c r="C949" s="36">
        <v>1.0</v>
      </c>
      <c r="D949" s="36" t="s">
        <v>2545</v>
      </c>
      <c r="E949" s="36" t="s">
        <v>426</v>
      </c>
    </row>
    <row r="950">
      <c r="A950" s="36" t="s">
        <v>2979</v>
      </c>
      <c r="B950" s="36" t="s">
        <v>2377</v>
      </c>
      <c r="C950" s="36">
        <v>1.0</v>
      </c>
      <c r="D950" s="36" t="s">
        <v>2311</v>
      </c>
      <c r="E950" s="36" t="s">
        <v>426</v>
      </c>
    </row>
    <row r="951">
      <c r="A951" s="36" t="s">
        <v>2979</v>
      </c>
      <c r="B951" s="36" t="s">
        <v>499</v>
      </c>
      <c r="C951" s="36">
        <v>1.0</v>
      </c>
      <c r="D951" s="36" t="s">
        <v>2311</v>
      </c>
      <c r="E951" s="36" t="s">
        <v>426</v>
      </c>
    </row>
    <row r="952">
      <c r="A952" s="36" t="s">
        <v>2979</v>
      </c>
      <c r="B952" s="36" t="s">
        <v>503</v>
      </c>
      <c r="C952" s="36">
        <v>1.0</v>
      </c>
      <c r="D952" s="36" t="s">
        <v>2311</v>
      </c>
      <c r="E952" s="36" t="s">
        <v>426</v>
      </c>
    </row>
    <row r="953">
      <c r="A953" s="36" t="s">
        <v>1528</v>
      </c>
      <c r="B953" s="36" t="s">
        <v>1427</v>
      </c>
      <c r="C953" s="36">
        <v>1.0</v>
      </c>
      <c r="D953" s="36" t="s">
        <v>2984</v>
      </c>
      <c r="E953" s="36" t="s">
        <v>426</v>
      </c>
    </row>
    <row r="954">
      <c r="A954" s="36" t="s">
        <v>1663</v>
      </c>
      <c r="B954" s="36" t="s">
        <v>2377</v>
      </c>
      <c r="C954" s="36">
        <v>1.0</v>
      </c>
      <c r="D954" s="36" t="s">
        <v>2977</v>
      </c>
      <c r="E954" s="36" t="s">
        <v>426</v>
      </c>
    </row>
    <row r="955">
      <c r="A955" s="36" t="s">
        <v>1663</v>
      </c>
      <c r="B955" s="36" t="s">
        <v>1691</v>
      </c>
      <c r="C955" s="36">
        <v>1.0</v>
      </c>
      <c r="D955" s="36" t="s">
        <v>2513</v>
      </c>
      <c r="E955" s="36" t="s">
        <v>426</v>
      </c>
    </row>
    <row r="956">
      <c r="A956" s="36" t="s">
        <v>1663</v>
      </c>
      <c r="B956" s="36" t="s">
        <v>1443</v>
      </c>
      <c r="C956" s="36">
        <v>1.0</v>
      </c>
      <c r="D956" s="36" t="s">
        <v>2513</v>
      </c>
      <c r="E956" s="36" t="s">
        <v>426</v>
      </c>
    </row>
    <row r="957">
      <c r="A957" s="36" t="s">
        <v>1663</v>
      </c>
      <c r="B957" s="36" t="s">
        <v>1727</v>
      </c>
      <c r="C957" s="36">
        <v>1.0</v>
      </c>
      <c r="D957" s="36" t="s">
        <v>2977</v>
      </c>
      <c r="E957" s="36" t="s">
        <v>426</v>
      </c>
    </row>
    <row r="958">
      <c r="A958" s="36" t="s">
        <v>1663</v>
      </c>
      <c r="B958" s="36" t="s">
        <v>505</v>
      </c>
      <c r="C958" s="36">
        <v>1.0</v>
      </c>
      <c r="D958" s="36" t="s">
        <v>2977</v>
      </c>
      <c r="E958" s="36" t="s">
        <v>426</v>
      </c>
    </row>
    <row r="959">
      <c r="A959" s="36" t="s">
        <v>1663</v>
      </c>
      <c r="B959" s="36" t="s">
        <v>1901</v>
      </c>
      <c r="C959" s="36">
        <v>1.0</v>
      </c>
      <c r="D959" s="36" t="s">
        <v>2959</v>
      </c>
      <c r="E959" s="36" t="s">
        <v>426</v>
      </c>
    </row>
    <row r="960">
      <c r="A960" s="36" t="s">
        <v>1663</v>
      </c>
      <c r="B960" s="36" t="s">
        <v>1576</v>
      </c>
      <c r="C960" s="36">
        <v>1.0</v>
      </c>
      <c r="D960" s="36" t="s">
        <v>2513</v>
      </c>
      <c r="E960" s="36" t="s">
        <v>426</v>
      </c>
    </row>
    <row r="961">
      <c r="A961" s="36" t="s">
        <v>1663</v>
      </c>
      <c r="B961" s="36" t="s">
        <v>1580</v>
      </c>
      <c r="C961" s="36">
        <v>1.0</v>
      </c>
      <c r="D961" s="36" t="s">
        <v>2513</v>
      </c>
      <c r="E961" s="36" t="s">
        <v>426</v>
      </c>
    </row>
    <row r="962">
      <c r="A962" s="36" t="s">
        <v>1663</v>
      </c>
      <c r="B962" s="36" t="s">
        <v>1687</v>
      </c>
      <c r="C962" s="36">
        <v>1.0</v>
      </c>
      <c r="D962" s="36" t="s">
        <v>2513</v>
      </c>
      <c r="E962" s="36" t="s">
        <v>426</v>
      </c>
    </row>
    <row r="963">
      <c r="A963" s="36" t="s">
        <v>1663</v>
      </c>
      <c r="B963" s="36" t="s">
        <v>1889</v>
      </c>
      <c r="C963" s="36">
        <v>1.0</v>
      </c>
      <c r="D963" s="36" t="s">
        <v>2513</v>
      </c>
      <c r="E963" s="36" t="s">
        <v>426</v>
      </c>
    </row>
    <row r="964">
      <c r="A964" s="36" t="s">
        <v>1663</v>
      </c>
      <c r="B964" s="36" t="s">
        <v>1865</v>
      </c>
      <c r="C964" s="36">
        <v>1.0</v>
      </c>
      <c r="D964" s="36" t="s">
        <v>2959</v>
      </c>
      <c r="E964" s="36" t="s">
        <v>426</v>
      </c>
    </row>
    <row r="965">
      <c r="A965" s="36" t="s">
        <v>1663</v>
      </c>
      <c r="B965" s="36" t="s">
        <v>1651</v>
      </c>
      <c r="C965" s="36">
        <v>1.0</v>
      </c>
      <c r="D965" s="36" t="s">
        <v>2959</v>
      </c>
      <c r="E965" s="36" t="s">
        <v>426</v>
      </c>
    </row>
    <row r="966">
      <c r="A966" s="36" t="s">
        <v>1663</v>
      </c>
      <c r="B966" s="36" t="s">
        <v>1695</v>
      </c>
      <c r="C966" s="36">
        <v>1.0</v>
      </c>
      <c r="D966" s="36" t="s">
        <v>2513</v>
      </c>
      <c r="E966" s="36" t="s">
        <v>426</v>
      </c>
    </row>
    <row r="967">
      <c r="A967" s="36" t="s">
        <v>1663</v>
      </c>
      <c r="B967" s="36" t="s">
        <v>1431</v>
      </c>
      <c r="C967" s="36">
        <v>1.0</v>
      </c>
      <c r="D967" s="36" t="s">
        <v>2513</v>
      </c>
      <c r="E967" s="36" t="s">
        <v>426</v>
      </c>
    </row>
    <row r="968">
      <c r="A968" s="36" t="s">
        <v>2292</v>
      </c>
      <c r="B968" s="36" t="s">
        <v>1893</v>
      </c>
      <c r="C968" s="36">
        <v>1.0</v>
      </c>
      <c r="D968" s="36" t="s">
        <v>2985</v>
      </c>
      <c r="E968" s="36" t="s">
        <v>426</v>
      </c>
    </row>
    <row r="969">
      <c r="A969" s="36" t="s">
        <v>2292</v>
      </c>
      <c r="B969" s="36" t="s">
        <v>2260</v>
      </c>
      <c r="C969" s="36">
        <v>1.0</v>
      </c>
      <c r="D969" s="36" t="s">
        <v>2983</v>
      </c>
      <c r="E969" s="36" t="s">
        <v>426</v>
      </c>
    </row>
    <row r="970">
      <c r="A970" s="36" t="s">
        <v>2292</v>
      </c>
      <c r="B970" s="36" t="s">
        <v>1901</v>
      </c>
      <c r="C970" s="36">
        <v>1.0</v>
      </c>
      <c r="D970" s="36" t="s">
        <v>2983</v>
      </c>
      <c r="E970" s="36" t="s">
        <v>426</v>
      </c>
    </row>
    <row r="971">
      <c r="A971" s="36" t="s">
        <v>2292</v>
      </c>
      <c r="B971" s="36" t="s">
        <v>2288</v>
      </c>
      <c r="C971" s="36">
        <v>1.0</v>
      </c>
      <c r="D971" s="36" t="s">
        <v>2985</v>
      </c>
      <c r="E971" s="36" t="s">
        <v>426</v>
      </c>
    </row>
    <row r="972">
      <c r="A972" s="36" t="s">
        <v>2292</v>
      </c>
      <c r="B972" s="36" t="s">
        <v>1458</v>
      </c>
      <c r="C972" s="36">
        <v>1.0</v>
      </c>
      <c r="D972" s="36" t="s">
        <v>2985</v>
      </c>
      <c r="E972" s="36" t="s">
        <v>426</v>
      </c>
    </row>
    <row r="973">
      <c r="A973" s="36" t="s">
        <v>2105</v>
      </c>
      <c r="B973" s="36" t="s">
        <v>2459</v>
      </c>
      <c r="C973" s="36">
        <v>1.0</v>
      </c>
      <c r="D973" s="36" t="s">
        <v>2986</v>
      </c>
      <c r="E973" s="36" t="s">
        <v>426</v>
      </c>
    </row>
    <row r="974">
      <c r="A974" s="36" t="s">
        <v>2105</v>
      </c>
      <c r="B974" s="36" t="s">
        <v>1427</v>
      </c>
      <c r="C974" s="36">
        <v>1.0</v>
      </c>
      <c r="D974" s="36" t="s">
        <v>2986</v>
      </c>
      <c r="E974" s="36" t="s">
        <v>426</v>
      </c>
    </row>
    <row r="975">
      <c r="A975" s="36" t="s">
        <v>2105</v>
      </c>
      <c r="B975" s="36" t="s">
        <v>1865</v>
      </c>
      <c r="C975" s="36">
        <v>1.0</v>
      </c>
      <c r="D975" s="36" t="s">
        <v>2535</v>
      </c>
      <c r="E975" s="36" t="s">
        <v>426</v>
      </c>
    </row>
    <row r="976">
      <c r="A976" s="36" t="s">
        <v>1790</v>
      </c>
      <c r="B976" s="36" t="s">
        <v>1431</v>
      </c>
      <c r="C976" s="36">
        <v>1.0</v>
      </c>
      <c r="D976" s="36" t="s">
        <v>2987</v>
      </c>
      <c r="E976" s="36" t="s">
        <v>426</v>
      </c>
    </row>
    <row r="977">
      <c r="A977" s="36" t="s">
        <v>1790</v>
      </c>
      <c r="B977" s="36" t="s">
        <v>1449</v>
      </c>
      <c r="C977" s="36">
        <v>1.0</v>
      </c>
      <c r="D977" s="36" t="s">
        <v>2987</v>
      </c>
      <c r="E977" s="36" t="s">
        <v>426</v>
      </c>
    </row>
    <row r="978">
      <c r="A978" s="36" t="s">
        <v>1794</v>
      </c>
      <c r="B978" s="36" t="s">
        <v>499</v>
      </c>
      <c r="C978" s="36">
        <v>1.0</v>
      </c>
      <c r="D978" s="36" t="s">
        <v>1797</v>
      </c>
      <c r="E978" s="36" t="s">
        <v>426</v>
      </c>
    </row>
    <row r="979">
      <c r="A979" s="36" t="s">
        <v>1794</v>
      </c>
      <c r="B979" s="36" t="s">
        <v>503</v>
      </c>
      <c r="C979" s="36">
        <v>1.0</v>
      </c>
      <c r="D979" s="36" t="s">
        <v>1797</v>
      </c>
      <c r="E979" s="36" t="s">
        <v>426</v>
      </c>
    </row>
    <row r="980">
      <c r="A980" s="36" t="s">
        <v>1794</v>
      </c>
      <c r="B980" s="36" t="s">
        <v>1479</v>
      </c>
      <c r="C980" s="36">
        <v>1.0</v>
      </c>
      <c r="D980" s="36" t="s">
        <v>1797</v>
      </c>
      <c r="E980" s="36" t="s">
        <v>426</v>
      </c>
    </row>
    <row r="981">
      <c r="A981" s="36" t="s">
        <v>2118</v>
      </c>
      <c r="B981" s="36" t="s">
        <v>2377</v>
      </c>
      <c r="C981" s="36">
        <v>1.0</v>
      </c>
      <c r="D981" s="36" t="s">
        <v>1746</v>
      </c>
      <c r="E981" s="36" t="s">
        <v>426</v>
      </c>
    </row>
    <row r="982">
      <c r="A982" s="36" t="s">
        <v>2118</v>
      </c>
      <c r="B982" s="36" t="s">
        <v>2105</v>
      </c>
      <c r="C982" s="36">
        <v>1.0</v>
      </c>
      <c r="D982" s="36" t="s">
        <v>2988</v>
      </c>
      <c r="E982" s="36" t="s">
        <v>426</v>
      </c>
    </row>
    <row r="983">
      <c r="A983" s="36" t="s">
        <v>2118</v>
      </c>
      <c r="B983" s="36" t="s">
        <v>2486</v>
      </c>
      <c r="C983" s="36">
        <v>1.0</v>
      </c>
      <c r="D983" s="36" t="s">
        <v>1746</v>
      </c>
      <c r="E983" s="36" t="s">
        <v>426</v>
      </c>
    </row>
    <row r="984">
      <c r="A984" s="36" t="s">
        <v>2118</v>
      </c>
      <c r="B984" s="36" t="s">
        <v>2288</v>
      </c>
      <c r="C984" s="36">
        <v>1.0</v>
      </c>
      <c r="D984" s="36" t="s">
        <v>2988</v>
      </c>
      <c r="E984" s="36" t="s">
        <v>426</v>
      </c>
    </row>
    <row r="985">
      <c r="A985" s="36" t="s">
        <v>2118</v>
      </c>
      <c r="B985" s="36" t="s">
        <v>1458</v>
      </c>
      <c r="C985" s="36">
        <v>1.0</v>
      </c>
      <c r="D985" s="36" t="s">
        <v>2988</v>
      </c>
      <c r="E985" s="36" t="s">
        <v>426</v>
      </c>
    </row>
    <row r="986">
      <c r="A986" s="36" t="s">
        <v>2118</v>
      </c>
      <c r="B986" s="36" t="s">
        <v>1707</v>
      </c>
      <c r="C986" s="36">
        <v>1.0</v>
      </c>
      <c r="D986" s="36" t="s">
        <v>2988</v>
      </c>
      <c r="E986" s="36" t="s">
        <v>426</v>
      </c>
    </row>
    <row r="987">
      <c r="A987" s="36" t="s">
        <v>2118</v>
      </c>
      <c r="B987" s="36" t="s">
        <v>1560</v>
      </c>
      <c r="C987" s="36">
        <v>1.0</v>
      </c>
      <c r="D987" s="36" t="s">
        <v>2988</v>
      </c>
      <c r="E987" s="36" t="s">
        <v>426</v>
      </c>
    </row>
    <row r="988">
      <c r="A988" s="36" t="s">
        <v>2260</v>
      </c>
      <c r="B988" s="36" t="s">
        <v>1893</v>
      </c>
      <c r="C988" s="36">
        <v>1.0</v>
      </c>
      <c r="D988" s="36" t="s">
        <v>2989</v>
      </c>
      <c r="E988" s="36" t="s">
        <v>426</v>
      </c>
    </row>
    <row r="989">
      <c r="A989" s="36" t="s">
        <v>2260</v>
      </c>
      <c r="B989" s="36" t="s">
        <v>1889</v>
      </c>
      <c r="C989" s="36">
        <v>1.0</v>
      </c>
      <c r="D989" s="36" t="s">
        <v>2989</v>
      </c>
      <c r="E989" s="36" t="s">
        <v>426</v>
      </c>
    </row>
    <row r="990">
      <c r="A990" s="36" t="s">
        <v>2260</v>
      </c>
      <c r="B990" s="36" t="s">
        <v>1865</v>
      </c>
      <c r="C990" s="36">
        <v>1.0</v>
      </c>
      <c r="D990" s="36" t="s">
        <v>2974</v>
      </c>
      <c r="E990" s="36" t="s">
        <v>426</v>
      </c>
    </row>
    <row r="991">
      <c r="A991" s="36" t="s">
        <v>2260</v>
      </c>
      <c r="B991" s="36" t="s">
        <v>1857</v>
      </c>
      <c r="C991" s="36">
        <v>1.0</v>
      </c>
      <c r="D991" s="36" t="s">
        <v>2974</v>
      </c>
      <c r="E991" s="36" t="s">
        <v>426</v>
      </c>
    </row>
    <row r="992">
      <c r="A992" s="36" t="s">
        <v>1861</v>
      </c>
      <c r="B992" s="36" t="s">
        <v>1865</v>
      </c>
      <c r="C992" s="36">
        <v>1.0</v>
      </c>
      <c r="D992" s="36" t="s">
        <v>2990</v>
      </c>
      <c r="E992" s="36" t="s">
        <v>426</v>
      </c>
    </row>
    <row r="993">
      <c r="A993" s="36" t="s">
        <v>1861</v>
      </c>
      <c r="B993" s="36" t="s">
        <v>2114</v>
      </c>
      <c r="C993" s="36">
        <v>1.0</v>
      </c>
      <c r="D993" s="36" t="s">
        <v>2968</v>
      </c>
      <c r="E993" s="36" t="s">
        <v>426</v>
      </c>
    </row>
    <row r="994">
      <c r="A994" s="36" t="s">
        <v>1324</v>
      </c>
      <c r="B994" s="36" t="s">
        <v>499</v>
      </c>
      <c r="C994" s="36">
        <v>1.0</v>
      </c>
      <c r="D994" s="36" t="s">
        <v>1327</v>
      </c>
      <c r="E994" s="36" t="s">
        <v>426</v>
      </c>
    </row>
    <row r="995">
      <c r="A995" s="36" t="s">
        <v>1324</v>
      </c>
      <c r="B995" s="36" t="s">
        <v>1893</v>
      </c>
      <c r="C995" s="36">
        <v>1.0</v>
      </c>
      <c r="D995" s="36" t="s">
        <v>1327</v>
      </c>
      <c r="E995" s="36" t="s">
        <v>426</v>
      </c>
    </row>
    <row r="996">
      <c r="A996" s="36" t="s">
        <v>1324</v>
      </c>
      <c r="B996" s="36" t="s">
        <v>505</v>
      </c>
      <c r="C996" s="36">
        <v>1.0</v>
      </c>
      <c r="D996" s="36" t="s">
        <v>1327</v>
      </c>
      <c r="E996" s="36" t="s">
        <v>426</v>
      </c>
    </row>
    <row r="997">
      <c r="A997" s="36" t="s">
        <v>1853</v>
      </c>
      <c r="B997" s="36" t="s">
        <v>1893</v>
      </c>
      <c r="C997" s="36">
        <v>1.0</v>
      </c>
      <c r="D997" s="36" t="s">
        <v>2991</v>
      </c>
      <c r="E997" s="36" t="s">
        <v>426</v>
      </c>
    </row>
    <row r="998">
      <c r="A998" s="36" t="s">
        <v>1853</v>
      </c>
      <c r="B998" s="36" t="s">
        <v>2260</v>
      </c>
      <c r="C998" s="36">
        <v>1.0</v>
      </c>
      <c r="D998" s="36" t="s">
        <v>2974</v>
      </c>
      <c r="E998" s="36" t="s">
        <v>426</v>
      </c>
    </row>
    <row r="999">
      <c r="A999" s="36" t="s">
        <v>1853</v>
      </c>
      <c r="B999" s="36" t="s">
        <v>1544</v>
      </c>
      <c r="C999" s="36">
        <v>1.0</v>
      </c>
      <c r="D999" s="36" t="s">
        <v>2980</v>
      </c>
      <c r="E999" s="36" t="s">
        <v>426</v>
      </c>
    </row>
    <row r="1000">
      <c r="A1000" s="36" t="s">
        <v>1853</v>
      </c>
      <c r="B1000" s="36" t="s">
        <v>1901</v>
      </c>
      <c r="C1000" s="36">
        <v>1.0</v>
      </c>
      <c r="D1000" s="36" t="s">
        <v>2974</v>
      </c>
      <c r="E1000" s="36" t="s">
        <v>426</v>
      </c>
    </row>
    <row r="1001">
      <c r="A1001" s="36" t="s">
        <v>1853</v>
      </c>
      <c r="B1001" s="36" t="s">
        <v>2230</v>
      </c>
      <c r="C1001" s="36">
        <v>1.0</v>
      </c>
      <c r="D1001" s="36" t="s">
        <v>2974</v>
      </c>
      <c r="E1001" s="36" t="s">
        <v>426</v>
      </c>
    </row>
    <row r="1002">
      <c r="A1002" s="36" t="s">
        <v>2486</v>
      </c>
      <c r="B1002" s="36" t="s">
        <v>2433</v>
      </c>
      <c r="C1002" s="36">
        <v>1.0</v>
      </c>
      <c r="D1002" s="36" t="s">
        <v>2177</v>
      </c>
      <c r="E1002" s="36" t="s">
        <v>426</v>
      </c>
    </row>
    <row r="1003">
      <c r="A1003" s="36" t="s">
        <v>2486</v>
      </c>
      <c r="B1003" s="36" t="s">
        <v>1290</v>
      </c>
      <c r="C1003" s="36">
        <v>1.0</v>
      </c>
      <c r="D1003" s="36" t="s">
        <v>2992</v>
      </c>
      <c r="E1003" s="36" t="s">
        <v>426</v>
      </c>
    </row>
    <row r="1004">
      <c r="A1004" s="36" t="s">
        <v>2486</v>
      </c>
      <c r="B1004" s="36" t="s">
        <v>1695</v>
      </c>
      <c r="C1004" s="36">
        <v>1.0</v>
      </c>
      <c r="D1004" s="36" t="s">
        <v>2992</v>
      </c>
      <c r="E1004" s="36" t="s">
        <v>426</v>
      </c>
    </row>
    <row r="1005">
      <c r="A1005" s="36" t="s">
        <v>1544</v>
      </c>
      <c r="B1005" s="36" t="s">
        <v>1691</v>
      </c>
      <c r="C1005" s="36">
        <v>1.0</v>
      </c>
      <c r="D1005" s="36" t="s">
        <v>2993</v>
      </c>
      <c r="E1005" s="36" t="s">
        <v>426</v>
      </c>
    </row>
    <row r="1006">
      <c r="A1006" s="36" t="s">
        <v>1544</v>
      </c>
      <c r="B1006" s="36" t="s">
        <v>1877</v>
      </c>
      <c r="C1006" s="36">
        <v>1.0</v>
      </c>
      <c r="D1006" s="36" t="s">
        <v>2993</v>
      </c>
      <c r="E1006" s="36" t="s">
        <v>426</v>
      </c>
    </row>
    <row r="1007">
      <c r="A1007" s="36" t="s">
        <v>1544</v>
      </c>
      <c r="B1007" s="36" t="s">
        <v>1865</v>
      </c>
      <c r="C1007" s="36">
        <v>1.0</v>
      </c>
      <c r="D1007" s="36" t="s">
        <v>2980</v>
      </c>
      <c r="E1007" s="36" t="s">
        <v>426</v>
      </c>
    </row>
    <row r="1008">
      <c r="A1008" s="36" t="s">
        <v>1475</v>
      </c>
      <c r="B1008" s="36" t="s">
        <v>1893</v>
      </c>
      <c r="C1008" s="36">
        <v>1.0</v>
      </c>
      <c r="D1008" s="36" t="s">
        <v>2994</v>
      </c>
      <c r="E1008" s="36" t="s">
        <v>426</v>
      </c>
    </row>
    <row r="1009">
      <c r="A1009" s="36" t="s">
        <v>1475</v>
      </c>
      <c r="B1009" s="36" t="s">
        <v>1691</v>
      </c>
      <c r="C1009" s="36">
        <v>1.0</v>
      </c>
      <c r="D1009" s="36" t="s">
        <v>2994</v>
      </c>
      <c r="E1009" s="36" t="s">
        <v>426</v>
      </c>
    </row>
    <row r="1010">
      <c r="A1010" s="36" t="s">
        <v>1475</v>
      </c>
      <c r="B1010" s="36" t="s">
        <v>2105</v>
      </c>
      <c r="C1010" s="36">
        <v>1.0</v>
      </c>
      <c r="D1010" s="36" t="s">
        <v>2994</v>
      </c>
      <c r="E1010" s="36" t="s">
        <v>426</v>
      </c>
    </row>
    <row r="1011">
      <c r="A1011" s="36" t="s">
        <v>1475</v>
      </c>
      <c r="B1011" s="36" t="s">
        <v>2280</v>
      </c>
      <c r="C1011" s="36">
        <v>1.0</v>
      </c>
      <c r="D1011" s="36" t="s">
        <v>2994</v>
      </c>
      <c r="E1011" s="36" t="s">
        <v>426</v>
      </c>
    </row>
    <row r="1012">
      <c r="A1012" s="36" t="s">
        <v>1475</v>
      </c>
      <c r="B1012" s="36" t="s">
        <v>2316</v>
      </c>
      <c r="C1012" s="36">
        <v>1.0</v>
      </c>
      <c r="D1012" s="36" t="s">
        <v>2995</v>
      </c>
      <c r="E1012" s="36" t="s">
        <v>426</v>
      </c>
    </row>
    <row r="1013">
      <c r="A1013" s="36" t="s">
        <v>1475</v>
      </c>
      <c r="B1013" s="36" t="s">
        <v>1560</v>
      </c>
      <c r="C1013" s="36">
        <v>1.0</v>
      </c>
      <c r="D1013" s="36" t="s">
        <v>2994</v>
      </c>
      <c r="E1013" s="36" t="s">
        <v>426</v>
      </c>
    </row>
    <row r="1014">
      <c r="A1014" s="36" t="s">
        <v>1475</v>
      </c>
      <c r="B1014" s="36" t="s">
        <v>1703</v>
      </c>
      <c r="C1014" s="36">
        <v>1.0</v>
      </c>
      <c r="D1014" s="36" t="s">
        <v>2994</v>
      </c>
      <c r="E1014" s="36" t="s">
        <v>426</v>
      </c>
    </row>
    <row r="1015">
      <c r="A1015" s="36" t="s">
        <v>1471</v>
      </c>
      <c r="B1015" s="36" t="s">
        <v>499</v>
      </c>
      <c r="C1015" s="36">
        <v>1.0</v>
      </c>
      <c r="D1015" s="36" t="s">
        <v>1474</v>
      </c>
      <c r="E1015" s="36" t="s">
        <v>426</v>
      </c>
    </row>
    <row r="1016">
      <c r="A1016" s="36" t="s">
        <v>1471</v>
      </c>
      <c r="B1016" s="36" t="s">
        <v>1683</v>
      </c>
      <c r="C1016" s="36">
        <v>1.0</v>
      </c>
      <c r="D1016" s="36" t="s">
        <v>1474</v>
      </c>
      <c r="E1016" s="36" t="s">
        <v>426</v>
      </c>
    </row>
    <row r="1017">
      <c r="A1017" s="36" t="s">
        <v>1471</v>
      </c>
      <c r="B1017" s="36" t="s">
        <v>1691</v>
      </c>
      <c r="C1017" s="36">
        <v>1.0</v>
      </c>
      <c r="D1017" s="36" t="s">
        <v>1474</v>
      </c>
      <c r="E1017" s="36" t="s">
        <v>426</v>
      </c>
    </row>
    <row r="1018">
      <c r="A1018" s="36" t="s">
        <v>1471</v>
      </c>
      <c r="B1018" s="36" t="s">
        <v>503</v>
      </c>
      <c r="C1018" s="36">
        <v>1.0</v>
      </c>
      <c r="D1018" s="36" t="s">
        <v>1474</v>
      </c>
      <c r="E1018" s="36" t="s">
        <v>426</v>
      </c>
    </row>
    <row r="1019">
      <c r="A1019" s="36" t="s">
        <v>1471</v>
      </c>
      <c r="B1019" s="36" t="s">
        <v>505</v>
      </c>
      <c r="C1019" s="36">
        <v>1.0</v>
      </c>
      <c r="D1019" s="36" t="s">
        <v>1474</v>
      </c>
      <c r="E1019" s="36" t="s">
        <v>426</v>
      </c>
    </row>
    <row r="1020">
      <c r="A1020" s="36" t="s">
        <v>1471</v>
      </c>
      <c r="B1020" s="36" t="s">
        <v>1687</v>
      </c>
      <c r="C1020" s="36">
        <v>1.0</v>
      </c>
      <c r="D1020" s="36" t="s">
        <v>1474</v>
      </c>
      <c r="E1020" s="36" t="s">
        <v>426</v>
      </c>
    </row>
    <row r="1021">
      <c r="A1021" s="36" t="s">
        <v>1512</v>
      </c>
      <c r="B1021" s="36" t="s">
        <v>2377</v>
      </c>
      <c r="C1021" s="36">
        <v>1.0</v>
      </c>
      <c r="D1021" s="36" t="s">
        <v>2996</v>
      </c>
      <c r="E1021" s="36" t="s">
        <v>426</v>
      </c>
    </row>
    <row r="1022">
      <c r="A1022" s="36" t="s">
        <v>1512</v>
      </c>
      <c r="B1022" s="36" t="s">
        <v>1683</v>
      </c>
      <c r="C1022" s="36">
        <v>1.0</v>
      </c>
      <c r="D1022" s="36" t="s">
        <v>2996</v>
      </c>
      <c r="E1022" s="36" t="s">
        <v>426</v>
      </c>
    </row>
    <row r="1023">
      <c r="A1023" s="36" t="s">
        <v>1479</v>
      </c>
      <c r="B1023" s="36" t="s">
        <v>1651</v>
      </c>
      <c r="C1023" s="36">
        <v>1.0</v>
      </c>
      <c r="D1023" s="36" t="s">
        <v>2997</v>
      </c>
      <c r="E1023" s="36" t="s">
        <v>426</v>
      </c>
    </row>
    <row r="1024">
      <c r="A1024" s="36" t="s">
        <v>1901</v>
      </c>
      <c r="B1024" s="36" t="s">
        <v>1651</v>
      </c>
      <c r="C1024" s="36">
        <v>1.0</v>
      </c>
      <c r="D1024" s="36" t="s">
        <v>2959</v>
      </c>
      <c r="E1024" s="36" t="s">
        <v>426</v>
      </c>
    </row>
    <row r="1025">
      <c r="A1025" s="36" t="s">
        <v>2368</v>
      </c>
      <c r="B1025" s="36" t="s">
        <v>2377</v>
      </c>
      <c r="C1025" s="36">
        <v>1.0</v>
      </c>
      <c r="D1025" s="36" t="s">
        <v>2998</v>
      </c>
      <c r="E1025" s="36" t="s">
        <v>426</v>
      </c>
    </row>
    <row r="1026">
      <c r="A1026" s="36" t="s">
        <v>2368</v>
      </c>
      <c r="B1026" s="36" t="s">
        <v>1893</v>
      </c>
      <c r="C1026" s="36">
        <v>1.0</v>
      </c>
      <c r="D1026" s="36" t="s">
        <v>2967</v>
      </c>
      <c r="E1026" s="36" t="s">
        <v>426</v>
      </c>
    </row>
    <row r="1027">
      <c r="A1027" s="36" t="s">
        <v>2368</v>
      </c>
      <c r="B1027" s="36" t="s">
        <v>1691</v>
      </c>
      <c r="C1027" s="36">
        <v>1.0</v>
      </c>
      <c r="D1027" s="36" t="s">
        <v>2967</v>
      </c>
      <c r="E1027" s="36" t="s">
        <v>426</v>
      </c>
    </row>
    <row r="1028">
      <c r="A1028" s="36" t="s">
        <v>2368</v>
      </c>
      <c r="B1028" s="36" t="s">
        <v>505</v>
      </c>
      <c r="C1028" s="36">
        <v>1.0</v>
      </c>
      <c r="D1028" s="36" t="s">
        <v>2967</v>
      </c>
      <c r="E1028" s="36" t="s">
        <v>426</v>
      </c>
    </row>
    <row r="1029">
      <c r="A1029" s="36" t="s">
        <v>2368</v>
      </c>
      <c r="B1029" s="36" t="s">
        <v>1458</v>
      </c>
      <c r="C1029" s="36">
        <v>1.0</v>
      </c>
      <c r="D1029" s="36" t="s">
        <v>2967</v>
      </c>
      <c r="E1029" s="36" t="s">
        <v>426</v>
      </c>
    </row>
    <row r="1030">
      <c r="A1030" s="36" t="s">
        <v>2368</v>
      </c>
      <c r="B1030" s="36" t="s">
        <v>1889</v>
      </c>
      <c r="C1030" s="36">
        <v>1.0</v>
      </c>
      <c r="D1030" s="36" t="s">
        <v>2967</v>
      </c>
      <c r="E1030" s="36" t="s">
        <v>426</v>
      </c>
    </row>
    <row r="1031">
      <c r="A1031" s="36" t="s">
        <v>2368</v>
      </c>
      <c r="B1031" s="36" t="s">
        <v>1865</v>
      </c>
      <c r="C1031" s="36">
        <v>1.0</v>
      </c>
      <c r="D1031" s="36" t="s">
        <v>2967</v>
      </c>
      <c r="E1031" s="36" t="s">
        <v>426</v>
      </c>
    </row>
    <row r="1032">
      <c r="A1032" s="36" t="s">
        <v>2368</v>
      </c>
      <c r="B1032" s="36" t="s">
        <v>1449</v>
      </c>
      <c r="C1032" s="36">
        <v>1.0</v>
      </c>
      <c r="D1032" s="36" t="s">
        <v>2967</v>
      </c>
      <c r="E1032" s="36" t="s">
        <v>426</v>
      </c>
    </row>
    <row r="1033">
      <c r="A1033" s="36" t="s">
        <v>1298</v>
      </c>
      <c r="B1033" s="36" t="s">
        <v>2459</v>
      </c>
      <c r="C1033" s="36">
        <v>1.0</v>
      </c>
      <c r="D1033" s="36" t="s">
        <v>2999</v>
      </c>
      <c r="E1033" s="36" t="s">
        <v>426</v>
      </c>
    </row>
    <row r="1034">
      <c r="A1034" s="36" t="s">
        <v>1298</v>
      </c>
      <c r="B1034" s="36" t="s">
        <v>505</v>
      </c>
      <c r="C1034" s="36">
        <v>1.0</v>
      </c>
      <c r="D1034" s="36" t="s">
        <v>3000</v>
      </c>
      <c r="E1034" s="36" t="s">
        <v>426</v>
      </c>
    </row>
    <row r="1035">
      <c r="A1035" s="36" t="s">
        <v>1298</v>
      </c>
      <c r="B1035" s="36" t="s">
        <v>2368</v>
      </c>
      <c r="C1035" s="36">
        <v>1.0</v>
      </c>
      <c r="D1035" s="36" t="s">
        <v>2999</v>
      </c>
      <c r="E1035" s="36" t="s">
        <v>426</v>
      </c>
    </row>
    <row r="1036">
      <c r="A1036" s="36" t="s">
        <v>1298</v>
      </c>
      <c r="B1036" s="36" t="s">
        <v>2016</v>
      </c>
      <c r="C1036" s="36">
        <v>1.0</v>
      </c>
      <c r="D1036" s="36" t="s">
        <v>3000</v>
      </c>
      <c r="E1036" s="36" t="s">
        <v>426</v>
      </c>
    </row>
    <row r="1037">
      <c r="A1037" s="36" t="s">
        <v>1298</v>
      </c>
      <c r="B1037" s="36" t="s">
        <v>1889</v>
      </c>
      <c r="C1037" s="36">
        <v>1.0</v>
      </c>
      <c r="D1037" s="36" t="s">
        <v>3000</v>
      </c>
      <c r="E1037" s="36" t="s">
        <v>426</v>
      </c>
    </row>
    <row r="1038">
      <c r="A1038" s="36" t="s">
        <v>1298</v>
      </c>
      <c r="B1038" s="36" t="s">
        <v>1865</v>
      </c>
      <c r="C1038" s="36">
        <v>1.0</v>
      </c>
      <c r="D1038" s="36" t="s">
        <v>3000</v>
      </c>
      <c r="E1038" s="36" t="s">
        <v>426</v>
      </c>
    </row>
    <row r="1039">
      <c r="A1039" s="36" t="s">
        <v>1298</v>
      </c>
      <c r="B1039" s="36" t="s">
        <v>1651</v>
      </c>
      <c r="C1039" s="36">
        <v>1.0</v>
      </c>
      <c r="D1039" s="36" t="s">
        <v>2999</v>
      </c>
      <c r="E1039" s="36" t="s">
        <v>426</v>
      </c>
    </row>
    <row r="1040">
      <c r="A1040" s="36" t="s">
        <v>1298</v>
      </c>
      <c r="B1040" s="36" t="s">
        <v>1431</v>
      </c>
      <c r="C1040" s="36">
        <v>1.0</v>
      </c>
      <c r="D1040" s="36" t="s">
        <v>3000</v>
      </c>
      <c r="E1040" s="36" t="s">
        <v>426</v>
      </c>
    </row>
    <row r="1041">
      <c r="A1041" s="36" t="s">
        <v>1298</v>
      </c>
      <c r="B1041" s="36" t="s">
        <v>1560</v>
      </c>
      <c r="C1041" s="36">
        <v>1.0</v>
      </c>
      <c r="D1041" s="36" t="s">
        <v>3000</v>
      </c>
      <c r="E1041" s="36" t="s">
        <v>426</v>
      </c>
    </row>
    <row r="1042">
      <c r="A1042" s="36" t="s">
        <v>1298</v>
      </c>
      <c r="B1042" s="36" t="s">
        <v>1572</v>
      </c>
      <c r="C1042" s="36">
        <v>1.0</v>
      </c>
      <c r="D1042" s="36" t="s">
        <v>3000</v>
      </c>
      <c r="E1042" s="36" t="s">
        <v>426</v>
      </c>
    </row>
    <row r="1043">
      <c r="A1043" s="36" t="s">
        <v>1298</v>
      </c>
      <c r="B1043" s="36" t="s">
        <v>1449</v>
      </c>
      <c r="C1043" s="36">
        <v>1.0</v>
      </c>
      <c r="D1043" s="36" t="s">
        <v>3000</v>
      </c>
      <c r="E1043" s="36" t="s">
        <v>426</v>
      </c>
    </row>
    <row r="1044">
      <c r="A1044" s="36" t="s">
        <v>1272</v>
      </c>
      <c r="B1044" s="36" t="s">
        <v>1277</v>
      </c>
      <c r="C1044" s="36">
        <v>1.0</v>
      </c>
      <c r="D1044" s="36" t="s">
        <v>2962</v>
      </c>
      <c r="E1044" s="36" t="s">
        <v>426</v>
      </c>
    </row>
    <row r="1045">
      <c r="A1045" s="36" t="s">
        <v>1272</v>
      </c>
      <c r="B1045" s="36" t="s">
        <v>1576</v>
      </c>
      <c r="C1045" s="36">
        <v>1.0</v>
      </c>
      <c r="D1045" s="36" t="s">
        <v>1206</v>
      </c>
      <c r="E1045" s="36" t="s">
        <v>426</v>
      </c>
    </row>
    <row r="1046">
      <c r="A1046" s="36" t="s">
        <v>1272</v>
      </c>
      <c r="B1046" s="36" t="s">
        <v>1290</v>
      </c>
      <c r="C1046" s="36">
        <v>1.0</v>
      </c>
      <c r="D1046" s="36" t="s">
        <v>2962</v>
      </c>
      <c r="E1046" s="36" t="s">
        <v>426</v>
      </c>
    </row>
    <row r="1047">
      <c r="A1047" s="36" t="s">
        <v>1277</v>
      </c>
      <c r="B1047" s="36" t="s">
        <v>2377</v>
      </c>
      <c r="C1047" s="36">
        <v>1.0</v>
      </c>
      <c r="D1047" s="36" t="s">
        <v>2981</v>
      </c>
      <c r="E1047" s="36" t="s">
        <v>426</v>
      </c>
    </row>
    <row r="1048">
      <c r="A1048" s="36" t="s">
        <v>1277</v>
      </c>
      <c r="B1048" s="36" t="s">
        <v>1290</v>
      </c>
      <c r="C1048" s="36">
        <v>1.0</v>
      </c>
      <c r="D1048" s="36" t="s">
        <v>2962</v>
      </c>
      <c r="E1048" s="36" t="s">
        <v>426</v>
      </c>
    </row>
    <row r="1049">
      <c r="A1049" s="36" t="s">
        <v>1508</v>
      </c>
      <c r="B1049" s="36" t="s">
        <v>2377</v>
      </c>
      <c r="C1049" s="36">
        <v>1.0</v>
      </c>
      <c r="D1049" s="36" t="s">
        <v>2958</v>
      </c>
      <c r="E1049" s="36" t="s">
        <v>426</v>
      </c>
    </row>
    <row r="1050">
      <c r="A1050" s="36" t="s">
        <v>1508</v>
      </c>
      <c r="B1050" s="36" t="s">
        <v>1893</v>
      </c>
      <c r="C1050" s="36">
        <v>1.0</v>
      </c>
      <c r="D1050" s="36" t="s">
        <v>3001</v>
      </c>
      <c r="E1050" s="36" t="s">
        <v>426</v>
      </c>
    </row>
    <row r="1051">
      <c r="A1051" s="36" t="s">
        <v>1508</v>
      </c>
      <c r="B1051" s="36" t="s">
        <v>1691</v>
      </c>
      <c r="C1051" s="36">
        <v>1.0</v>
      </c>
      <c r="D1051" s="36" t="s">
        <v>2507</v>
      </c>
      <c r="E1051" s="36" t="s">
        <v>426</v>
      </c>
    </row>
    <row r="1052">
      <c r="A1052" s="36" t="s">
        <v>1508</v>
      </c>
      <c r="B1052" s="36" t="s">
        <v>1889</v>
      </c>
      <c r="C1052" s="36">
        <v>1.0</v>
      </c>
      <c r="D1052" s="36" t="s">
        <v>2958</v>
      </c>
      <c r="E1052" s="36" t="s">
        <v>426</v>
      </c>
    </row>
    <row r="1053">
      <c r="A1053" s="36" t="s">
        <v>1508</v>
      </c>
      <c r="B1053" s="36" t="s">
        <v>2433</v>
      </c>
      <c r="C1053" s="36">
        <v>1.0</v>
      </c>
      <c r="D1053" s="36" t="s">
        <v>3002</v>
      </c>
      <c r="E1053" s="36" t="s">
        <v>426</v>
      </c>
    </row>
    <row r="1054">
      <c r="A1054" s="36" t="s">
        <v>1508</v>
      </c>
      <c r="B1054" s="36" t="s">
        <v>1695</v>
      </c>
      <c r="C1054" s="36">
        <v>1.0</v>
      </c>
      <c r="D1054" s="36" t="s">
        <v>2958</v>
      </c>
      <c r="E1054" s="36" t="s">
        <v>426</v>
      </c>
    </row>
    <row r="1055">
      <c r="A1055" s="36" t="s">
        <v>2288</v>
      </c>
      <c r="B1055" s="36" t="s">
        <v>1893</v>
      </c>
      <c r="C1055" s="36">
        <v>1.0</v>
      </c>
      <c r="D1055" s="36" t="s">
        <v>2985</v>
      </c>
      <c r="E1055" s="36" t="s">
        <v>426</v>
      </c>
    </row>
    <row r="1056">
      <c r="A1056" s="36" t="s">
        <v>2288</v>
      </c>
      <c r="B1056" s="36" t="s">
        <v>2105</v>
      </c>
      <c r="C1056" s="36">
        <v>1.0</v>
      </c>
      <c r="D1056" s="36" t="s">
        <v>2988</v>
      </c>
      <c r="E1056" s="36" t="s">
        <v>426</v>
      </c>
    </row>
    <row r="1057">
      <c r="A1057" s="36" t="s">
        <v>2288</v>
      </c>
      <c r="B1057" s="36" t="s">
        <v>1889</v>
      </c>
      <c r="C1057" s="36">
        <v>1.0</v>
      </c>
      <c r="D1057" s="36" t="s">
        <v>3003</v>
      </c>
      <c r="E1057" s="36" t="s">
        <v>426</v>
      </c>
    </row>
    <row r="1058">
      <c r="A1058" s="36" t="s">
        <v>2288</v>
      </c>
      <c r="B1058" s="36" t="s">
        <v>1707</v>
      </c>
      <c r="C1058" s="36">
        <v>1.0</v>
      </c>
      <c r="D1058" s="36" t="s">
        <v>2988</v>
      </c>
      <c r="E1058" s="36" t="s">
        <v>426</v>
      </c>
    </row>
    <row r="1059">
      <c r="A1059" s="36" t="s">
        <v>2288</v>
      </c>
      <c r="B1059" s="36" t="s">
        <v>1560</v>
      </c>
      <c r="C1059" s="36">
        <v>1.0</v>
      </c>
      <c r="D1059" s="36" t="s">
        <v>2988</v>
      </c>
      <c r="E1059" s="36" t="s">
        <v>426</v>
      </c>
    </row>
    <row r="1060">
      <c r="A1060" s="36" t="s">
        <v>2245</v>
      </c>
      <c r="B1060" s="36" t="s">
        <v>499</v>
      </c>
      <c r="C1060" s="36">
        <v>1.0</v>
      </c>
      <c r="D1060" s="36" t="s">
        <v>2248</v>
      </c>
      <c r="E1060" s="36" t="s">
        <v>426</v>
      </c>
    </row>
    <row r="1061">
      <c r="A1061" s="36" t="s">
        <v>2245</v>
      </c>
      <c r="B1061" s="36" t="s">
        <v>2843</v>
      </c>
      <c r="C1061" s="36">
        <v>1.0</v>
      </c>
      <c r="D1061" s="36" t="s">
        <v>2248</v>
      </c>
      <c r="E1061" s="36" t="s">
        <v>426</v>
      </c>
    </row>
    <row r="1062">
      <c r="A1062" s="36" t="s">
        <v>2245</v>
      </c>
      <c r="B1062" s="36" t="s">
        <v>1893</v>
      </c>
      <c r="C1062" s="36">
        <v>1.0</v>
      </c>
      <c r="D1062" s="36" t="s">
        <v>2248</v>
      </c>
      <c r="E1062" s="36" t="s">
        <v>426</v>
      </c>
    </row>
    <row r="1063">
      <c r="A1063" s="36" t="s">
        <v>2245</v>
      </c>
      <c r="B1063" s="36" t="s">
        <v>2765</v>
      </c>
      <c r="C1063" s="36">
        <v>1.0</v>
      </c>
      <c r="D1063" s="36" t="s">
        <v>2248</v>
      </c>
      <c r="E1063" s="36" t="s">
        <v>426</v>
      </c>
    </row>
    <row r="1064">
      <c r="A1064" s="36" t="s">
        <v>2245</v>
      </c>
      <c r="B1064" s="36" t="s">
        <v>2693</v>
      </c>
      <c r="C1064" s="36">
        <v>1.0</v>
      </c>
      <c r="D1064" s="36" t="s">
        <v>2248</v>
      </c>
      <c r="E1064" s="36" t="s">
        <v>426</v>
      </c>
    </row>
    <row r="1065">
      <c r="A1065" s="36" t="s">
        <v>2245</v>
      </c>
      <c r="B1065" s="36" t="s">
        <v>503</v>
      </c>
      <c r="C1065" s="36">
        <v>1.0</v>
      </c>
      <c r="D1065" s="36" t="s">
        <v>2248</v>
      </c>
      <c r="E1065" s="36" t="s">
        <v>426</v>
      </c>
    </row>
    <row r="1066">
      <c r="A1066" s="36" t="s">
        <v>2245</v>
      </c>
      <c r="B1066" s="36" t="s">
        <v>505</v>
      </c>
      <c r="C1066" s="36">
        <v>1.0</v>
      </c>
      <c r="D1066" s="36" t="s">
        <v>2248</v>
      </c>
      <c r="E1066" s="36" t="s">
        <v>426</v>
      </c>
    </row>
    <row r="1067">
      <c r="A1067" s="36" t="s">
        <v>2245</v>
      </c>
      <c r="B1067" s="36" t="s">
        <v>1901</v>
      </c>
      <c r="C1067" s="36">
        <v>1.0</v>
      </c>
      <c r="D1067" s="36" t="s">
        <v>2248</v>
      </c>
      <c r="E1067" s="36" t="s">
        <v>426</v>
      </c>
    </row>
    <row r="1068">
      <c r="A1068" s="36" t="s">
        <v>2245</v>
      </c>
      <c r="B1068" s="36" t="s">
        <v>1865</v>
      </c>
      <c r="C1068" s="36">
        <v>1.0</v>
      </c>
      <c r="D1068" s="36" t="s">
        <v>2248</v>
      </c>
      <c r="E1068" s="36" t="s">
        <v>426</v>
      </c>
    </row>
    <row r="1069">
      <c r="A1069" s="36" t="s">
        <v>2296</v>
      </c>
      <c r="B1069" s="36" t="s">
        <v>1893</v>
      </c>
      <c r="C1069" s="36">
        <v>1.0</v>
      </c>
      <c r="D1069" s="36" t="s">
        <v>2973</v>
      </c>
      <c r="E1069" s="36" t="s">
        <v>426</v>
      </c>
    </row>
    <row r="1070">
      <c r="A1070" s="36" t="s">
        <v>2296</v>
      </c>
      <c r="B1070" s="36" t="s">
        <v>1727</v>
      </c>
      <c r="C1070" s="36">
        <v>1.0</v>
      </c>
      <c r="D1070" s="36" t="s">
        <v>2153</v>
      </c>
      <c r="E1070" s="36" t="s">
        <v>426</v>
      </c>
    </row>
    <row r="1071">
      <c r="A1071" s="36" t="s">
        <v>2296</v>
      </c>
      <c r="B1071" s="36" t="s">
        <v>1185</v>
      </c>
      <c r="C1071" s="36">
        <v>1.0</v>
      </c>
      <c r="D1071" s="36" t="s">
        <v>2153</v>
      </c>
      <c r="E1071" s="36" t="s">
        <v>426</v>
      </c>
    </row>
    <row r="1072">
      <c r="A1072" s="36" t="s">
        <v>2296</v>
      </c>
      <c r="B1072" s="36" t="s">
        <v>1951</v>
      </c>
      <c r="C1072" s="36">
        <v>1.0</v>
      </c>
      <c r="D1072" s="36" t="s">
        <v>2303</v>
      </c>
      <c r="E1072" s="36" t="s">
        <v>426</v>
      </c>
    </row>
    <row r="1073">
      <c r="A1073" s="36" t="s">
        <v>2296</v>
      </c>
      <c r="B1073" s="36" t="s">
        <v>1889</v>
      </c>
      <c r="C1073" s="36">
        <v>1.0</v>
      </c>
      <c r="D1073" s="36" t="s">
        <v>2973</v>
      </c>
      <c r="E1073" s="36" t="s">
        <v>426</v>
      </c>
    </row>
    <row r="1074">
      <c r="A1074" s="36" t="s">
        <v>2296</v>
      </c>
      <c r="B1074" s="36" t="s">
        <v>1865</v>
      </c>
      <c r="C1074" s="36">
        <v>1.0</v>
      </c>
      <c r="D1074" s="36" t="s">
        <v>2973</v>
      </c>
      <c r="E1074" s="36" t="s">
        <v>426</v>
      </c>
    </row>
    <row r="1075">
      <c r="A1075" s="36" t="s">
        <v>2296</v>
      </c>
      <c r="B1075" s="36" t="s">
        <v>2230</v>
      </c>
      <c r="C1075" s="36">
        <v>1.0</v>
      </c>
      <c r="D1075" s="36" t="s">
        <v>2973</v>
      </c>
      <c r="E1075" s="36" t="s">
        <v>426</v>
      </c>
    </row>
    <row r="1076">
      <c r="A1076" s="36" t="s">
        <v>2296</v>
      </c>
      <c r="B1076" s="36" t="s">
        <v>1857</v>
      </c>
      <c r="C1076" s="36">
        <v>1.0</v>
      </c>
      <c r="D1076" s="36" t="s">
        <v>2973</v>
      </c>
      <c r="E1076" s="36" t="s">
        <v>426</v>
      </c>
    </row>
    <row r="1077">
      <c r="A1077" s="36" t="s">
        <v>2276</v>
      </c>
      <c r="B1077" s="36" t="s">
        <v>499</v>
      </c>
      <c r="C1077" s="36">
        <v>1.0</v>
      </c>
      <c r="D1077" s="36" t="s">
        <v>2279</v>
      </c>
      <c r="E1077" s="36" t="s">
        <v>426</v>
      </c>
    </row>
    <row r="1078">
      <c r="A1078" s="36" t="s">
        <v>2276</v>
      </c>
      <c r="B1078" s="36" t="s">
        <v>505</v>
      </c>
      <c r="C1078" s="36">
        <v>1.0</v>
      </c>
      <c r="D1078" s="36" t="s">
        <v>2279</v>
      </c>
      <c r="E1078" s="36" t="s">
        <v>426</v>
      </c>
    </row>
    <row r="1079">
      <c r="A1079" s="36" t="s">
        <v>1775</v>
      </c>
      <c r="B1079" s="36" t="s">
        <v>499</v>
      </c>
      <c r="C1079" s="36">
        <v>1.0</v>
      </c>
      <c r="D1079" s="36" t="s">
        <v>1766</v>
      </c>
      <c r="E1079" s="36" t="s">
        <v>426</v>
      </c>
    </row>
    <row r="1080">
      <c r="A1080" s="36" t="s">
        <v>1775</v>
      </c>
      <c r="B1080" s="36" t="s">
        <v>503</v>
      </c>
      <c r="C1080" s="36">
        <v>1.0</v>
      </c>
      <c r="D1080" s="36" t="s">
        <v>1766</v>
      </c>
      <c r="E1080" s="36" t="s">
        <v>426</v>
      </c>
    </row>
    <row r="1081">
      <c r="A1081" s="36" t="s">
        <v>1775</v>
      </c>
      <c r="B1081" s="36" t="s">
        <v>1763</v>
      </c>
      <c r="C1081" s="36">
        <v>1.0</v>
      </c>
      <c r="D1081" s="36" t="s">
        <v>1766</v>
      </c>
      <c r="E1081" s="36" t="s">
        <v>426</v>
      </c>
    </row>
    <row r="1082">
      <c r="A1082" s="36" t="s">
        <v>1798</v>
      </c>
      <c r="B1082" s="36" t="s">
        <v>499</v>
      </c>
      <c r="C1082" s="36">
        <v>1.0</v>
      </c>
      <c r="D1082" s="36" t="s">
        <v>1801</v>
      </c>
      <c r="E1082" s="36" t="s">
        <v>426</v>
      </c>
    </row>
    <row r="1083">
      <c r="A1083" s="36" t="s">
        <v>1798</v>
      </c>
      <c r="B1083" s="36" t="s">
        <v>503</v>
      </c>
      <c r="C1083" s="36">
        <v>1.0</v>
      </c>
      <c r="D1083" s="36" t="s">
        <v>1801</v>
      </c>
      <c r="E1083" s="36" t="s">
        <v>426</v>
      </c>
    </row>
    <row r="1084">
      <c r="A1084" s="36" t="s">
        <v>1798</v>
      </c>
      <c r="B1084" s="36" t="s">
        <v>2327</v>
      </c>
      <c r="C1084" s="36">
        <v>1.0</v>
      </c>
      <c r="D1084" s="36" t="s">
        <v>1801</v>
      </c>
      <c r="E1084" s="36" t="s">
        <v>426</v>
      </c>
    </row>
    <row r="1085">
      <c r="A1085" s="36" t="s">
        <v>1395</v>
      </c>
      <c r="B1085" s="36" t="s">
        <v>499</v>
      </c>
      <c r="C1085" s="36">
        <v>1.0</v>
      </c>
      <c r="D1085" s="36" t="s">
        <v>1398</v>
      </c>
      <c r="E1085" s="36" t="s">
        <v>426</v>
      </c>
    </row>
    <row r="1086">
      <c r="A1086" s="36" t="s">
        <v>1395</v>
      </c>
      <c r="B1086" s="36" t="s">
        <v>503</v>
      </c>
      <c r="C1086" s="36">
        <v>1.0</v>
      </c>
      <c r="D1086" s="36" t="s">
        <v>1398</v>
      </c>
      <c r="E1086" s="36" t="s">
        <v>426</v>
      </c>
    </row>
    <row r="1087">
      <c r="A1087" s="36" t="s">
        <v>1395</v>
      </c>
      <c r="B1087" s="36" t="s">
        <v>505</v>
      </c>
      <c r="C1087" s="36">
        <v>1.0</v>
      </c>
      <c r="D1087" s="36" t="s">
        <v>1398</v>
      </c>
      <c r="E1087" s="36" t="s">
        <v>426</v>
      </c>
    </row>
    <row r="1088">
      <c r="A1088" s="36" t="s">
        <v>1395</v>
      </c>
      <c r="B1088" s="36" t="s">
        <v>2486</v>
      </c>
      <c r="C1088" s="36">
        <v>1.0</v>
      </c>
      <c r="D1088" s="36" t="s">
        <v>1398</v>
      </c>
      <c r="E1088" s="36" t="s">
        <v>426</v>
      </c>
    </row>
    <row r="1089">
      <c r="A1089" s="36" t="s">
        <v>1592</v>
      </c>
      <c r="B1089" s="36" t="s">
        <v>2377</v>
      </c>
      <c r="C1089" s="36">
        <v>1.0</v>
      </c>
      <c r="D1089" s="36" t="s">
        <v>1595</v>
      </c>
      <c r="E1089" s="36" t="s">
        <v>426</v>
      </c>
    </row>
    <row r="1090">
      <c r="A1090" s="36" t="s">
        <v>1592</v>
      </c>
      <c r="B1090" s="36" t="s">
        <v>499</v>
      </c>
      <c r="C1090" s="36">
        <v>1.0</v>
      </c>
      <c r="D1090" s="36" t="s">
        <v>1595</v>
      </c>
      <c r="E1090" s="36" t="s">
        <v>426</v>
      </c>
    </row>
    <row r="1091">
      <c r="A1091" s="36" t="s">
        <v>1592</v>
      </c>
      <c r="B1091" s="36" t="s">
        <v>503</v>
      </c>
      <c r="C1091" s="36">
        <v>1.0</v>
      </c>
      <c r="D1091" s="36" t="s">
        <v>1595</v>
      </c>
      <c r="E1091" s="36" t="s">
        <v>426</v>
      </c>
    </row>
    <row r="1092">
      <c r="A1092" s="36" t="s">
        <v>1592</v>
      </c>
      <c r="B1092" s="36" t="s">
        <v>1612</v>
      </c>
      <c r="C1092" s="36">
        <v>1.0</v>
      </c>
      <c r="D1092" s="36" t="s">
        <v>1595</v>
      </c>
      <c r="E1092" s="36" t="s">
        <v>426</v>
      </c>
    </row>
    <row r="1093">
      <c r="A1093" s="36" t="s">
        <v>1592</v>
      </c>
      <c r="B1093" s="36" t="s">
        <v>1431</v>
      </c>
      <c r="C1093" s="36">
        <v>1.0</v>
      </c>
      <c r="D1093" s="36" t="s">
        <v>1595</v>
      </c>
      <c r="E1093" s="36" t="s">
        <v>426</v>
      </c>
    </row>
    <row r="1094">
      <c r="A1094" s="36" t="s">
        <v>1576</v>
      </c>
      <c r="B1094" s="36" t="s">
        <v>2377</v>
      </c>
      <c r="C1094" s="36">
        <v>1.0</v>
      </c>
      <c r="D1094" s="36" t="s">
        <v>2965</v>
      </c>
      <c r="E1094" s="36" t="s">
        <v>426</v>
      </c>
    </row>
    <row r="1095">
      <c r="A1095" s="36" t="s">
        <v>1576</v>
      </c>
      <c r="B1095" s="36" t="s">
        <v>1683</v>
      </c>
      <c r="C1095" s="36">
        <v>1.0</v>
      </c>
      <c r="D1095" s="36" t="s">
        <v>2965</v>
      </c>
      <c r="E1095" s="36" t="s">
        <v>426</v>
      </c>
    </row>
    <row r="1096">
      <c r="A1096" s="36" t="s">
        <v>1576</v>
      </c>
      <c r="B1096" s="36" t="s">
        <v>1893</v>
      </c>
      <c r="C1096" s="36">
        <v>1.0</v>
      </c>
      <c r="D1096" s="36" t="s">
        <v>2513</v>
      </c>
      <c r="E1096" s="36" t="s">
        <v>426</v>
      </c>
    </row>
    <row r="1097">
      <c r="A1097" s="36" t="s">
        <v>1576</v>
      </c>
      <c r="B1097" s="36" t="s">
        <v>1691</v>
      </c>
      <c r="C1097" s="36">
        <v>1.0</v>
      </c>
      <c r="D1097" s="36" t="s">
        <v>2513</v>
      </c>
      <c r="E1097" s="36" t="s">
        <v>426</v>
      </c>
    </row>
    <row r="1098">
      <c r="A1098" s="36" t="s">
        <v>1576</v>
      </c>
      <c r="B1098" s="36" t="s">
        <v>1427</v>
      </c>
      <c r="C1098" s="36">
        <v>1.0</v>
      </c>
      <c r="D1098" s="36" t="s">
        <v>2513</v>
      </c>
      <c r="E1098" s="36" t="s">
        <v>426</v>
      </c>
    </row>
    <row r="1099">
      <c r="A1099" s="36" t="s">
        <v>1576</v>
      </c>
      <c r="B1099" s="36" t="s">
        <v>1865</v>
      </c>
      <c r="C1099" s="36">
        <v>1.0</v>
      </c>
      <c r="D1099" s="36" t="s">
        <v>3004</v>
      </c>
      <c r="E1099" s="36" t="s">
        <v>426</v>
      </c>
    </row>
    <row r="1100">
      <c r="A1100" s="36" t="s">
        <v>1576</v>
      </c>
      <c r="B1100" s="36" t="s">
        <v>1290</v>
      </c>
      <c r="C1100" s="36">
        <v>1.0</v>
      </c>
      <c r="D1100" s="36" t="s">
        <v>2965</v>
      </c>
      <c r="E1100" s="36" t="s">
        <v>426</v>
      </c>
    </row>
    <row r="1101">
      <c r="A1101" s="36" t="s">
        <v>2122</v>
      </c>
      <c r="B1101" s="36" t="s">
        <v>499</v>
      </c>
      <c r="C1101" s="36">
        <v>1.0</v>
      </c>
      <c r="D1101" s="36" t="s">
        <v>2125</v>
      </c>
      <c r="E1101" s="36" t="s">
        <v>426</v>
      </c>
    </row>
    <row r="1102">
      <c r="A1102" s="36" t="s">
        <v>2122</v>
      </c>
      <c r="B1102" s="36" t="s">
        <v>505</v>
      </c>
      <c r="C1102" s="36">
        <v>1.0</v>
      </c>
      <c r="D1102" s="36" t="s">
        <v>2125</v>
      </c>
      <c r="E1102" s="36" t="s">
        <v>426</v>
      </c>
    </row>
    <row r="1103">
      <c r="A1103" s="36" t="s">
        <v>2280</v>
      </c>
      <c r="B1103" s="36" t="s">
        <v>1893</v>
      </c>
      <c r="C1103" s="36">
        <v>1.0</v>
      </c>
      <c r="D1103" s="36" t="s">
        <v>2994</v>
      </c>
      <c r="E1103" s="36" t="s">
        <v>426</v>
      </c>
    </row>
    <row r="1104">
      <c r="A1104" s="36" t="s">
        <v>2280</v>
      </c>
      <c r="B1104" s="36" t="s">
        <v>1691</v>
      </c>
      <c r="C1104" s="36">
        <v>1.0</v>
      </c>
      <c r="D1104" s="36" t="s">
        <v>2994</v>
      </c>
      <c r="E1104" s="36" t="s">
        <v>426</v>
      </c>
    </row>
    <row r="1105">
      <c r="A1105" s="36" t="s">
        <v>2280</v>
      </c>
      <c r="B1105" s="36" t="s">
        <v>2105</v>
      </c>
      <c r="C1105" s="36">
        <v>1.0</v>
      </c>
      <c r="D1105" s="36" t="s">
        <v>2994</v>
      </c>
      <c r="E1105" s="36" t="s">
        <v>426</v>
      </c>
    </row>
    <row r="1106">
      <c r="A1106" s="36" t="s">
        <v>2280</v>
      </c>
      <c r="B1106" s="36" t="s">
        <v>1877</v>
      </c>
      <c r="C1106" s="36">
        <v>1.0</v>
      </c>
      <c r="D1106" s="36" t="s">
        <v>3005</v>
      </c>
      <c r="E1106" s="36" t="s">
        <v>426</v>
      </c>
    </row>
    <row r="1107">
      <c r="A1107" s="36" t="s">
        <v>2280</v>
      </c>
      <c r="B1107" s="36" t="s">
        <v>1560</v>
      </c>
      <c r="C1107" s="36">
        <v>1.0</v>
      </c>
      <c r="D1107" s="36" t="s">
        <v>2994</v>
      </c>
      <c r="E1107" s="36" t="s">
        <v>426</v>
      </c>
    </row>
    <row r="1108">
      <c r="A1108" s="36" t="s">
        <v>2280</v>
      </c>
      <c r="B1108" s="36" t="s">
        <v>1703</v>
      </c>
      <c r="C1108" s="36">
        <v>1.0</v>
      </c>
      <c r="D1108" s="36" t="s">
        <v>2994</v>
      </c>
      <c r="E1108" s="36" t="s">
        <v>426</v>
      </c>
    </row>
    <row r="1109">
      <c r="A1109" s="36" t="s">
        <v>1203</v>
      </c>
      <c r="B1109" s="36" t="s">
        <v>499</v>
      </c>
      <c r="C1109" s="36">
        <v>1.0</v>
      </c>
      <c r="D1109" s="36" t="s">
        <v>1206</v>
      </c>
      <c r="E1109" s="36" t="s">
        <v>426</v>
      </c>
    </row>
    <row r="1110">
      <c r="A1110" s="36" t="s">
        <v>1203</v>
      </c>
      <c r="B1110" s="36" t="s">
        <v>503</v>
      </c>
      <c r="C1110" s="36">
        <v>1.0</v>
      </c>
      <c r="D1110" s="36" t="s">
        <v>1206</v>
      </c>
      <c r="E1110" s="36" t="s">
        <v>426</v>
      </c>
    </row>
    <row r="1111">
      <c r="A1111" s="36" t="s">
        <v>1203</v>
      </c>
      <c r="B1111" s="36" t="s">
        <v>2490</v>
      </c>
      <c r="C1111" s="36">
        <v>1.0</v>
      </c>
      <c r="D1111" s="36" t="s">
        <v>1206</v>
      </c>
      <c r="E1111" s="36" t="s">
        <v>426</v>
      </c>
    </row>
    <row r="1112">
      <c r="A1112" s="36" t="s">
        <v>1203</v>
      </c>
      <c r="B1112" s="36" t="s">
        <v>1272</v>
      </c>
      <c r="C1112" s="36">
        <v>1.0</v>
      </c>
      <c r="D1112" s="36" t="s">
        <v>1206</v>
      </c>
      <c r="E1112" s="36" t="s">
        <v>426</v>
      </c>
    </row>
    <row r="1113">
      <c r="A1113" s="36" t="s">
        <v>1203</v>
      </c>
      <c r="B1113" s="36" t="s">
        <v>1576</v>
      </c>
      <c r="C1113" s="36">
        <v>1.0</v>
      </c>
      <c r="D1113" s="36" t="s">
        <v>1206</v>
      </c>
      <c r="E1113" s="36" t="s">
        <v>426</v>
      </c>
    </row>
    <row r="1114">
      <c r="A1114" s="36" t="s">
        <v>1612</v>
      </c>
      <c r="B1114" s="36" t="s">
        <v>2377</v>
      </c>
      <c r="C1114" s="36">
        <v>1.0</v>
      </c>
      <c r="D1114" s="36" t="s">
        <v>1595</v>
      </c>
      <c r="E1114" s="36" t="s">
        <v>426</v>
      </c>
    </row>
    <row r="1115">
      <c r="A1115" s="36" t="s">
        <v>1612</v>
      </c>
      <c r="B1115" s="36" t="s">
        <v>1520</v>
      </c>
      <c r="C1115" s="36">
        <v>1.0</v>
      </c>
      <c r="D1115" s="36" t="s">
        <v>1611</v>
      </c>
      <c r="E1115" s="36" t="s">
        <v>426</v>
      </c>
    </row>
    <row r="1116">
      <c r="A1116" s="36" t="s">
        <v>1612</v>
      </c>
      <c r="B1116" s="36" t="s">
        <v>1865</v>
      </c>
      <c r="C1116" s="36">
        <v>1.0</v>
      </c>
      <c r="D1116" s="36" t="s">
        <v>1611</v>
      </c>
      <c r="E1116" s="36" t="s">
        <v>426</v>
      </c>
    </row>
    <row r="1117">
      <c r="A1117" s="36" t="s">
        <v>1612</v>
      </c>
      <c r="B1117" s="36" t="s">
        <v>1449</v>
      </c>
      <c r="C1117" s="36">
        <v>1.0</v>
      </c>
      <c r="D1117" s="36" t="s">
        <v>1611</v>
      </c>
      <c r="E1117" s="36" t="s">
        <v>426</v>
      </c>
    </row>
    <row r="1118">
      <c r="A1118" s="36" t="s">
        <v>1580</v>
      </c>
      <c r="B1118" s="36" t="s">
        <v>1520</v>
      </c>
      <c r="C1118" s="36">
        <v>1.0</v>
      </c>
      <c r="D1118" s="36" t="s">
        <v>2965</v>
      </c>
      <c r="E1118" s="36" t="s">
        <v>426</v>
      </c>
    </row>
    <row r="1119">
      <c r="A1119" s="36" t="s">
        <v>1580</v>
      </c>
      <c r="B1119" s="36" t="s">
        <v>1683</v>
      </c>
      <c r="C1119" s="36">
        <v>1.0</v>
      </c>
      <c r="D1119" s="36" t="s">
        <v>2965</v>
      </c>
      <c r="E1119" s="36" t="s">
        <v>426</v>
      </c>
    </row>
    <row r="1120">
      <c r="A1120" s="36" t="s">
        <v>1580</v>
      </c>
      <c r="B1120" s="36" t="s">
        <v>1893</v>
      </c>
      <c r="C1120" s="36">
        <v>1.0</v>
      </c>
      <c r="D1120" s="36" t="s">
        <v>2513</v>
      </c>
      <c r="E1120" s="36" t="s">
        <v>426</v>
      </c>
    </row>
    <row r="1121">
      <c r="A1121" s="36" t="s">
        <v>1580</v>
      </c>
      <c r="B1121" s="36" t="s">
        <v>1691</v>
      </c>
      <c r="C1121" s="36">
        <v>1.0</v>
      </c>
      <c r="D1121" s="36" t="s">
        <v>2513</v>
      </c>
      <c r="E1121" s="36" t="s">
        <v>426</v>
      </c>
    </row>
    <row r="1122">
      <c r="A1122" s="36" t="s">
        <v>1580</v>
      </c>
      <c r="B1122" s="36" t="s">
        <v>1427</v>
      </c>
      <c r="C1122" s="36">
        <v>1.0</v>
      </c>
      <c r="D1122" s="36" t="s">
        <v>2513</v>
      </c>
      <c r="E1122" s="36" t="s">
        <v>426</v>
      </c>
    </row>
    <row r="1123">
      <c r="A1123" s="36" t="s">
        <v>1580</v>
      </c>
      <c r="B1123" s="36" t="s">
        <v>1528</v>
      </c>
      <c r="C1123" s="36">
        <v>1.0</v>
      </c>
      <c r="D1123" s="36" t="s">
        <v>2963</v>
      </c>
      <c r="E1123" s="36" t="s">
        <v>426</v>
      </c>
    </row>
    <row r="1124">
      <c r="A1124" s="36" t="s">
        <v>1580</v>
      </c>
      <c r="B1124" s="36" t="s">
        <v>1290</v>
      </c>
      <c r="C1124" s="36">
        <v>1.0</v>
      </c>
      <c r="D1124" s="36" t="s">
        <v>2965</v>
      </c>
      <c r="E1124" s="36" t="s">
        <v>426</v>
      </c>
    </row>
    <row r="1125">
      <c r="A1125" s="36" t="s">
        <v>1580</v>
      </c>
      <c r="B1125" s="36" t="s">
        <v>1695</v>
      </c>
      <c r="C1125" s="36">
        <v>1.0</v>
      </c>
      <c r="D1125" s="36" t="s">
        <v>2513</v>
      </c>
      <c r="E1125" s="36" t="s">
        <v>426</v>
      </c>
    </row>
    <row r="1126">
      <c r="A1126" s="36" t="s">
        <v>1580</v>
      </c>
      <c r="B1126" s="36" t="s">
        <v>1449</v>
      </c>
      <c r="C1126" s="36">
        <v>1.0</v>
      </c>
      <c r="D1126" s="36" t="s">
        <v>3006</v>
      </c>
      <c r="E1126" s="36" t="s">
        <v>426</v>
      </c>
    </row>
    <row r="1127">
      <c r="A1127" s="36" t="s">
        <v>2252</v>
      </c>
      <c r="B1127" s="36" t="s">
        <v>2377</v>
      </c>
      <c r="C1127" s="36">
        <v>1.0</v>
      </c>
      <c r="D1127" s="36" t="s">
        <v>3007</v>
      </c>
      <c r="E1127" s="36" t="s">
        <v>426</v>
      </c>
    </row>
    <row r="1128">
      <c r="A1128" s="36" t="s">
        <v>2252</v>
      </c>
      <c r="B1128" s="36" t="s">
        <v>2264</v>
      </c>
      <c r="C1128" s="36">
        <v>1.0</v>
      </c>
      <c r="D1128" s="36" t="s">
        <v>2973</v>
      </c>
      <c r="E1128" s="36" t="s">
        <v>426</v>
      </c>
    </row>
    <row r="1129">
      <c r="A1129" s="36" t="s">
        <v>2252</v>
      </c>
      <c r="B1129" s="36" t="s">
        <v>1233</v>
      </c>
      <c r="C1129" s="36">
        <v>1.0</v>
      </c>
      <c r="D1129" s="36" t="s">
        <v>2973</v>
      </c>
      <c r="E1129" s="36" t="s">
        <v>426</v>
      </c>
    </row>
    <row r="1130">
      <c r="A1130" s="36" t="s">
        <v>2252</v>
      </c>
      <c r="B1130" s="36" t="s">
        <v>2296</v>
      </c>
      <c r="C1130" s="36">
        <v>1.0</v>
      </c>
      <c r="D1130" s="36" t="s">
        <v>2973</v>
      </c>
      <c r="E1130" s="36" t="s">
        <v>426</v>
      </c>
    </row>
    <row r="1131">
      <c r="A1131" s="36" t="s">
        <v>2252</v>
      </c>
      <c r="B1131" s="36" t="s">
        <v>1889</v>
      </c>
      <c r="C1131" s="36">
        <v>1.0</v>
      </c>
      <c r="D1131" s="36" t="s">
        <v>2973</v>
      </c>
      <c r="E1131" s="36" t="s">
        <v>426</v>
      </c>
    </row>
    <row r="1132">
      <c r="A1132" s="36" t="s">
        <v>2252</v>
      </c>
      <c r="B1132" s="36" t="s">
        <v>1651</v>
      </c>
      <c r="C1132" s="36">
        <v>1.0</v>
      </c>
      <c r="D1132" s="36" t="s">
        <v>3007</v>
      </c>
      <c r="E1132" s="36" t="s">
        <v>426</v>
      </c>
    </row>
    <row r="1133">
      <c r="A1133" s="36" t="s">
        <v>2252</v>
      </c>
      <c r="B1133" s="36" t="s">
        <v>2230</v>
      </c>
      <c r="C1133" s="36">
        <v>1.0</v>
      </c>
      <c r="D1133" s="36" t="s">
        <v>2973</v>
      </c>
      <c r="E1133" s="36" t="s">
        <v>426</v>
      </c>
    </row>
    <row r="1134">
      <c r="A1134" s="36" t="s">
        <v>2252</v>
      </c>
      <c r="B1134" s="36" t="s">
        <v>1449</v>
      </c>
      <c r="C1134" s="36">
        <v>1.0</v>
      </c>
      <c r="D1134" s="36" t="s">
        <v>3007</v>
      </c>
      <c r="E1134" s="36" t="s">
        <v>426</v>
      </c>
    </row>
    <row r="1135">
      <c r="A1135" s="36" t="s">
        <v>2256</v>
      </c>
      <c r="B1135" s="36" t="s">
        <v>499</v>
      </c>
      <c r="C1135" s="36">
        <v>1.0</v>
      </c>
      <c r="D1135" s="36" t="s">
        <v>2259</v>
      </c>
      <c r="E1135" s="36" t="s">
        <v>426</v>
      </c>
    </row>
    <row r="1136">
      <c r="A1136" s="36" t="s">
        <v>2256</v>
      </c>
      <c r="B1136" s="36" t="s">
        <v>505</v>
      </c>
      <c r="C1136" s="36">
        <v>1.0</v>
      </c>
      <c r="D1136" s="36" t="s">
        <v>2259</v>
      </c>
      <c r="E1136" s="36" t="s">
        <v>426</v>
      </c>
    </row>
    <row r="1137">
      <c r="A1137" s="36" t="s">
        <v>2016</v>
      </c>
      <c r="B1137" s="36" t="s">
        <v>503</v>
      </c>
      <c r="C1137" s="36">
        <v>1.0</v>
      </c>
      <c r="D1137" s="36" t="s">
        <v>3000</v>
      </c>
      <c r="E1137" s="36" t="s">
        <v>426</v>
      </c>
    </row>
    <row r="1138">
      <c r="A1138" s="36" t="s">
        <v>2016</v>
      </c>
      <c r="B1138" s="36" t="s">
        <v>2284</v>
      </c>
      <c r="C1138" s="36">
        <v>1.0</v>
      </c>
      <c r="D1138" s="36" t="s">
        <v>2983</v>
      </c>
      <c r="E1138" s="36" t="s">
        <v>426</v>
      </c>
    </row>
    <row r="1139">
      <c r="A1139" s="36" t="s">
        <v>2016</v>
      </c>
      <c r="B1139" s="36" t="s">
        <v>2292</v>
      </c>
      <c r="C1139" s="36">
        <v>1.0</v>
      </c>
      <c r="D1139" s="36" t="s">
        <v>2983</v>
      </c>
      <c r="E1139" s="36" t="s">
        <v>426</v>
      </c>
    </row>
    <row r="1140">
      <c r="A1140" s="36" t="s">
        <v>2016</v>
      </c>
      <c r="B1140" s="36" t="s">
        <v>2260</v>
      </c>
      <c r="C1140" s="36">
        <v>1.0</v>
      </c>
      <c r="D1140" s="36" t="s">
        <v>2983</v>
      </c>
      <c r="E1140" s="36" t="s">
        <v>426</v>
      </c>
    </row>
    <row r="1141">
      <c r="A1141" s="36" t="s">
        <v>2016</v>
      </c>
      <c r="B1141" s="36" t="s">
        <v>1901</v>
      </c>
      <c r="C1141" s="36">
        <v>1.0</v>
      </c>
      <c r="D1141" s="36" t="s">
        <v>2983</v>
      </c>
      <c r="E1141" s="36" t="s">
        <v>426</v>
      </c>
    </row>
    <row r="1142">
      <c r="A1142" s="36" t="s">
        <v>2016</v>
      </c>
      <c r="B1142" s="36" t="s">
        <v>1889</v>
      </c>
      <c r="C1142" s="36">
        <v>1.0</v>
      </c>
      <c r="D1142" s="36" t="s">
        <v>3000</v>
      </c>
      <c r="E1142" s="36" t="s">
        <v>426</v>
      </c>
    </row>
    <row r="1143">
      <c r="A1143" s="36" t="s">
        <v>2016</v>
      </c>
      <c r="B1143" s="36" t="s">
        <v>1865</v>
      </c>
      <c r="C1143" s="36">
        <v>1.0</v>
      </c>
      <c r="D1143" s="36" t="s">
        <v>3000</v>
      </c>
      <c r="E1143" s="36" t="s">
        <v>426</v>
      </c>
    </row>
    <row r="1144">
      <c r="A1144" s="36" t="s">
        <v>2016</v>
      </c>
      <c r="B1144" s="36" t="s">
        <v>1431</v>
      </c>
      <c r="C1144" s="36">
        <v>1.0</v>
      </c>
      <c r="D1144" s="36" t="s">
        <v>3000</v>
      </c>
      <c r="E1144" s="36" t="s">
        <v>426</v>
      </c>
    </row>
    <row r="1145">
      <c r="A1145" s="36" t="s">
        <v>2016</v>
      </c>
      <c r="B1145" s="36" t="s">
        <v>1560</v>
      </c>
      <c r="C1145" s="36">
        <v>1.0</v>
      </c>
      <c r="D1145" s="36" t="s">
        <v>3000</v>
      </c>
      <c r="E1145" s="36" t="s">
        <v>426</v>
      </c>
    </row>
    <row r="1146">
      <c r="A1146" s="36" t="s">
        <v>2016</v>
      </c>
      <c r="B1146" s="36" t="s">
        <v>1572</v>
      </c>
      <c r="C1146" s="36">
        <v>1.0</v>
      </c>
      <c r="D1146" s="36" t="s">
        <v>3000</v>
      </c>
      <c r="E1146" s="36" t="s">
        <v>426</v>
      </c>
    </row>
    <row r="1147">
      <c r="A1147" s="36" t="s">
        <v>2016</v>
      </c>
      <c r="B1147" s="36" t="s">
        <v>1449</v>
      </c>
      <c r="C1147" s="36">
        <v>1.0</v>
      </c>
      <c r="D1147" s="36" t="s">
        <v>3000</v>
      </c>
      <c r="E1147" s="36" t="s">
        <v>426</v>
      </c>
    </row>
    <row r="1148">
      <c r="A1148" s="36" t="s">
        <v>1556</v>
      </c>
      <c r="B1148" s="36" t="s">
        <v>499</v>
      </c>
      <c r="C1148" s="36">
        <v>1.0</v>
      </c>
      <c r="D1148" s="36" t="s">
        <v>1559</v>
      </c>
      <c r="E1148" s="36" t="s">
        <v>426</v>
      </c>
    </row>
    <row r="1149">
      <c r="A1149" s="36" t="s">
        <v>1556</v>
      </c>
      <c r="B1149" s="36" t="s">
        <v>1516</v>
      </c>
      <c r="C1149" s="36">
        <v>1.0</v>
      </c>
      <c r="D1149" s="36" t="s">
        <v>1559</v>
      </c>
      <c r="E1149" s="36" t="s">
        <v>426</v>
      </c>
    </row>
    <row r="1150">
      <c r="A1150" s="36" t="s">
        <v>1556</v>
      </c>
      <c r="B1150" s="36" t="s">
        <v>2693</v>
      </c>
      <c r="C1150" s="36">
        <v>1.0</v>
      </c>
      <c r="D1150" s="36" t="s">
        <v>1559</v>
      </c>
      <c r="E1150" s="36" t="s">
        <v>426</v>
      </c>
    </row>
    <row r="1151">
      <c r="A1151" s="36" t="s">
        <v>1556</v>
      </c>
      <c r="B1151" s="36" t="s">
        <v>503</v>
      </c>
      <c r="C1151" s="36">
        <v>1.0</v>
      </c>
      <c r="D1151" s="36" t="s">
        <v>1559</v>
      </c>
      <c r="E1151" s="36" t="s">
        <v>426</v>
      </c>
    </row>
    <row r="1152">
      <c r="A1152" s="36" t="s">
        <v>1556</v>
      </c>
      <c r="B1152" s="36" t="s">
        <v>1576</v>
      </c>
      <c r="C1152" s="36">
        <v>1.0</v>
      </c>
      <c r="D1152" s="36" t="s">
        <v>1559</v>
      </c>
      <c r="E1152" s="36" t="s">
        <v>426</v>
      </c>
    </row>
    <row r="1153">
      <c r="A1153" s="36" t="s">
        <v>1556</v>
      </c>
      <c r="B1153" s="36" t="s">
        <v>1687</v>
      </c>
      <c r="C1153" s="36">
        <v>1.0</v>
      </c>
      <c r="D1153" s="36" t="s">
        <v>1559</v>
      </c>
      <c r="E1153" s="36" t="s">
        <v>426</v>
      </c>
    </row>
    <row r="1154">
      <c r="A1154" s="36" t="s">
        <v>1556</v>
      </c>
      <c r="B1154" s="36" t="s">
        <v>1877</v>
      </c>
      <c r="C1154" s="36">
        <v>1.0</v>
      </c>
      <c r="D1154" s="36" t="s">
        <v>1559</v>
      </c>
      <c r="E1154" s="36" t="s">
        <v>426</v>
      </c>
    </row>
    <row r="1155">
      <c r="A1155" s="36" t="s">
        <v>1556</v>
      </c>
      <c r="B1155" s="36" t="s">
        <v>1695</v>
      </c>
      <c r="C1155" s="36">
        <v>1.0</v>
      </c>
      <c r="D1155" s="36" t="s">
        <v>1559</v>
      </c>
      <c r="E1155" s="36" t="s">
        <v>426</v>
      </c>
    </row>
    <row r="1156">
      <c r="A1156" s="36" t="s">
        <v>1556</v>
      </c>
      <c r="B1156" s="36" t="s">
        <v>1431</v>
      </c>
      <c r="C1156" s="36">
        <v>1.0</v>
      </c>
      <c r="D1156" s="36" t="s">
        <v>1559</v>
      </c>
      <c r="E1156" s="36" t="s">
        <v>426</v>
      </c>
    </row>
    <row r="1157">
      <c r="A1157" s="36" t="s">
        <v>2020</v>
      </c>
      <c r="B1157" s="36" t="s">
        <v>499</v>
      </c>
      <c r="C1157" s="36">
        <v>1.0</v>
      </c>
      <c r="D1157" s="36" t="s">
        <v>2023</v>
      </c>
      <c r="E1157" s="36" t="s">
        <v>426</v>
      </c>
    </row>
    <row r="1158">
      <c r="A1158" s="36" t="s">
        <v>1940</v>
      </c>
      <c r="B1158" s="36" t="s">
        <v>1893</v>
      </c>
      <c r="C1158" s="36">
        <v>1.0</v>
      </c>
      <c r="D1158" s="36" t="s">
        <v>2975</v>
      </c>
      <c r="E1158" s="36" t="s">
        <v>426</v>
      </c>
    </row>
    <row r="1159">
      <c r="A1159" s="36" t="s">
        <v>1936</v>
      </c>
      <c r="B1159" s="36" t="s">
        <v>1893</v>
      </c>
      <c r="C1159" s="36">
        <v>1.0</v>
      </c>
      <c r="D1159" s="36" t="s">
        <v>2975</v>
      </c>
      <c r="E1159" s="36" t="s">
        <v>426</v>
      </c>
    </row>
    <row r="1160">
      <c r="A1160" s="36" t="s">
        <v>2421</v>
      </c>
      <c r="B1160" s="36" t="s">
        <v>1893</v>
      </c>
      <c r="C1160" s="36">
        <v>1.0</v>
      </c>
      <c r="D1160" s="36" t="s">
        <v>2975</v>
      </c>
      <c r="E1160" s="36" t="s">
        <v>426</v>
      </c>
    </row>
    <row r="1161">
      <c r="A1161" s="36" t="s">
        <v>2421</v>
      </c>
      <c r="B1161" s="36" t="s">
        <v>1932</v>
      </c>
      <c r="C1161" s="36">
        <v>1.0</v>
      </c>
      <c r="D1161" s="36" t="s">
        <v>2975</v>
      </c>
      <c r="E1161" s="36" t="s">
        <v>426</v>
      </c>
    </row>
    <row r="1162">
      <c r="A1162" s="36" t="s">
        <v>1687</v>
      </c>
      <c r="B1162" s="36" t="s">
        <v>1893</v>
      </c>
      <c r="C1162" s="36">
        <v>1.0</v>
      </c>
      <c r="D1162" s="36" t="s">
        <v>2513</v>
      </c>
      <c r="E1162" s="36" t="s">
        <v>426</v>
      </c>
    </row>
    <row r="1163">
      <c r="A1163" s="36" t="s">
        <v>2330</v>
      </c>
      <c r="B1163" s="36" t="s">
        <v>1431</v>
      </c>
      <c r="C1163" s="36">
        <v>1.0</v>
      </c>
      <c r="D1163" s="36" t="s">
        <v>2632</v>
      </c>
      <c r="E1163" s="36" t="s">
        <v>426</v>
      </c>
    </row>
    <row r="1164">
      <c r="A1164" s="36" t="s">
        <v>2330</v>
      </c>
      <c r="B1164" s="36" t="s">
        <v>1449</v>
      </c>
      <c r="C1164" s="36">
        <v>1.0</v>
      </c>
      <c r="D1164" s="36" t="s">
        <v>2632</v>
      </c>
      <c r="E1164" s="36" t="s">
        <v>426</v>
      </c>
    </row>
    <row r="1165">
      <c r="A1165" s="36" t="s">
        <v>1951</v>
      </c>
      <c r="B1165" s="36" t="s">
        <v>505</v>
      </c>
      <c r="C1165" s="36">
        <v>1.0</v>
      </c>
      <c r="D1165" s="36" t="s">
        <v>2303</v>
      </c>
      <c r="E1165" s="36" t="s">
        <v>426</v>
      </c>
    </row>
    <row r="1166">
      <c r="A1166" s="36" t="s">
        <v>1951</v>
      </c>
      <c r="B1166" s="36" t="s">
        <v>1479</v>
      </c>
      <c r="C1166" s="36">
        <v>1.0</v>
      </c>
      <c r="D1166" s="36" t="s">
        <v>2622</v>
      </c>
      <c r="E1166" s="36" t="s">
        <v>426</v>
      </c>
    </row>
    <row r="1167">
      <c r="A1167" s="36" t="s">
        <v>1951</v>
      </c>
      <c r="B1167" s="36" t="s">
        <v>1687</v>
      </c>
      <c r="C1167" s="36">
        <v>1.0</v>
      </c>
      <c r="D1167" s="36" t="s">
        <v>1758</v>
      </c>
      <c r="E1167" s="36" t="s">
        <v>426</v>
      </c>
    </row>
    <row r="1168">
      <c r="A1168" s="36" t="s">
        <v>1951</v>
      </c>
      <c r="B1168" s="36" t="s">
        <v>1695</v>
      </c>
      <c r="C1168" s="36">
        <v>1.0</v>
      </c>
      <c r="D1168" s="36" t="s">
        <v>1758</v>
      </c>
      <c r="E1168" s="36" t="s">
        <v>426</v>
      </c>
    </row>
    <row r="1169">
      <c r="A1169" s="36" t="s">
        <v>1877</v>
      </c>
      <c r="B1169" s="36" t="s">
        <v>1683</v>
      </c>
      <c r="C1169" s="36">
        <v>1.0</v>
      </c>
      <c r="D1169" s="36" t="s">
        <v>3008</v>
      </c>
      <c r="E1169" s="36" t="s">
        <v>426</v>
      </c>
    </row>
    <row r="1170">
      <c r="A1170" s="36" t="s">
        <v>1877</v>
      </c>
      <c r="B1170" s="36" t="s">
        <v>1893</v>
      </c>
      <c r="C1170" s="36">
        <v>1.0</v>
      </c>
      <c r="D1170" s="36" t="s">
        <v>2993</v>
      </c>
      <c r="E1170" s="36" t="s">
        <v>426</v>
      </c>
    </row>
    <row r="1171">
      <c r="A1171" s="36" t="s">
        <v>1877</v>
      </c>
      <c r="B1171" s="36" t="s">
        <v>1691</v>
      </c>
      <c r="C1171" s="36">
        <v>1.0</v>
      </c>
      <c r="D1171" s="36" t="s">
        <v>2993</v>
      </c>
      <c r="E1171" s="36" t="s">
        <v>426</v>
      </c>
    </row>
    <row r="1172">
      <c r="A1172" s="36" t="s">
        <v>1877</v>
      </c>
      <c r="B1172" s="36" t="s">
        <v>1427</v>
      </c>
      <c r="C1172" s="36">
        <v>1.0</v>
      </c>
      <c r="D1172" s="36" t="s">
        <v>3009</v>
      </c>
      <c r="E1172" s="36" t="s">
        <v>426</v>
      </c>
    </row>
    <row r="1173">
      <c r="A1173" s="36" t="s">
        <v>1877</v>
      </c>
      <c r="B1173" s="36" t="s">
        <v>1889</v>
      </c>
      <c r="C1173" s="36">
        <v>1.0</v>
      </c>
      <c r="D1173" s="36" t="s">
        <v>2982</v>
      </c>
      <c r="E1173" s="36" t="s">
        <v>426</v>
      </c>
    </row>
    <row r="1174">
      <c r="A1174" s="36" t="s">
        <v>1865</v>
      </c>
      <c r="B1174" s="36" t="s">
        <v>2377</v>
      </c>
      <c r="C1174" s="36">
        <v>1.0</v>
      </c>
      <c r="D1174" s="36" t="s">
        <v>3007</v>
      </c>
      <c r="E1174" s="36" t="s">
        <v>426</v>
      </c>
    </row>
    <row r="1175">
      <c r="A1175" s="36" t="s">
        <v>1865</v>
      </c>
      <c r="B1175" s="36" t="s">
        <v>1427</v>
      </c>
      <c r="C1175" s="36">
        <v>1.0</v>
      </c>
      <c r="D1175" s="36" t="s">
        <v>2967</v>
      </c>
      <c r="E1175" s="36" t="s">
        <v>426</v>
      </c>
    </row>
    <row r="1176">
      <c r="A1176" s="36" t="s">
        <v>2324</v>
      </c>
      <c r="B1176" s="36" t="s">
        <v>499</v>
      </c>
      <c r="C1176" s="36">
        <v>1.0</v>
      </c>
      <c r="D1176" s="36" t="s">
        <v>2165</v>
      </c>
      <c r="E1176" s="36" t="s">
        <v>426</v>
      </c>
    </row>
    <row r="1177">
      <c r="A1177" s="36" t="s">
        <v>2324</v>
      </c>
      <c r="B1177" s="36" t="s">
        <v>503</v>
      </c>
      <c r="C1177" s="36">
        <v>1.0</v>
      </c>
      <c r="D1177" s="36" t="s">
        <v>2165</v>
      </c>
      <c r="E1177" s="36" t="s">
        <v>426</v>
      </c>
    </row>
    <row r="1178">
      <c r="A1178" s="36" t="s">
        <v>2324</v>
      </c>
      <c r="B1178" s="36" t="s">
        <v>505</v>
      </c>
      <c r="C1178" s="36">
        <v>1.0</v>
      </c>
      <c r="D1178" s="36" t="s">
        <v>2165</v>
      </c>
      <c r="E1178" s="36" t="s">
        <v>426</v>
      </c>
    </row>
    <row r="1179">
      <c r="A1179" s="36" t="s">
        <v>2324</v>
      </c>
      <c r="B1179" s="36" t="s">
        <v>1185</v>
      </c>
      <c r="C1179" s="36">
        <v>1.0</v>
      </c>
      <c r="D1179" s="36" t="s">
        <v>2165</v>
      </c>
      <c r="E1179" s="36" t="s">
        <v>426</v>
      </c>
    </row>
    <row r="1180">
      <c r="A1180" s="36" t="s">
        <v>1651</v>
      </c>
      <c r="B1180" s="36" t="s">
        <v>1431</v>
      </c>
      <c r="C1180" s="36">
        <v>1.0</v>
      </c>
      <c r="D1180" s="36" t="s">
        <v>2972</v>
      </c>
      <c r="E1180" s="36" t="s">
        <v>426</v>
      </c>
    </row>
    <row r="1181">
      <c r="A1181" s="36" t="s">
        <v>2471</v>
      </c>
      <c r="B1181" s="36" t="s">
        <v>499</v>
      </c>
      <c r="C1181" s="36">
        <v>1.0</v>
      </c>
      <c r="D1181" s="36" t="s">
        <v>1224</v>
      </c>
      <c r="E1181" s="36" t="s">
        <v>426</v>
      </c>
    </row>
    <row r="1182">
      <c r="A1182" s="36" t="s">
        <v>2471</v>
      </c>
      <c r="B1182" s="36" t="s">
        <v>2459</v>
      </c>
      <c r="C1182" s="36">
        <v>1.0</v>
      </c>
      <c r="D1182" s="36" t="s">
        <v>1224</v>
      </c>
      <c r="E1182" s="36" t="s">
        <v>426</v>
      </c>
    </row>
    <row r="1183">
      <c r="A1183" s="36" t="s">
        <v>2471</v>
      </c>
      <c r="B1183" s="36" t="s">
        <v>2234</v>
      </c>
      <c r="C1183" s="36">
        <v>1.0</v>
      </c>
      <c r="D1183" s="36" t="s">
        <v>1224</v>
      </c>
      <c r="E1183" s="36" t="s">
        <v>426</v>
      </c>
    </row>
    <row r="1184">
      <c r="A1184" s="36" t="s">
        <v>2471</v>
      </c>
      <c r="B1184" s="36" t="s">
        <v>503</v>
      </c>
      <c r="C1184" s="36">
        <v>1.0</v>
      </c>
      <c r="D1184" s="36" t="s">
        <v>1224</v>
      </c>
      <c r="E1184" s="36" t="s">
        <v>426</v>
      </c>
    </row>
    <row r="1185">
      <c r="A1185" s="36" t="s">
        <v>2230</v>
      </c>
      <c r="B1185" s="36" t="s">
        <v>2459</v>
      </c>
      <c r="C1185" s="36">
        <v>1.0</v>
      </c>
      <c r="D1185" s="36" t="s">
        <v>2967</v>
      </c>
      <c r="E1185" s="36" t="s">
        <v>426</v>
      </c>
    </row>
    <row r="1186">
      <c r="A1186" s="36" t="s">
        <v>2230</v>
      </c>
      <c r="B1186" s="36" t="s">
        <v>1427</v>
      </c>
      <c r="C1186" s="36">
        <v>1.0</v>
      </c>
      <c r="D1186" s="36" t="s">
        <v>2967</v>
      </c>
      <c r="E1186" s="36" t="s">
        <v>426</v>
      </c>
    </row>
    <row r="1187">
      <c r="A1187" s="36" t="s">
        <v>2230</v>
      </c>
      <c r="B1187" s="36" t="s">
        <v>2260</v>
      </c>
      <c r="C1187" s="36">
        <v>1.0</v>
      </c>
      <c r="D1187" s="36" t="s">
        <v>2974</v>
      </c>
      <c r="E1187" s="36" t="s">
        <v>426</v>
      </c>
    </row>
    <row r="1188">
      <c r="A1188" s="36" t="s">
        <v>2230</v>
      </c>
      <c r="B1188" s="36" t="s">
        <v>1901</v>
      </c>
      <c r="C1188" s="36">
        <v>1.0</v>
      </c>
      <c r="D1188" s="36" t="s">
        <v>2974</v>
      </c>
      <c r="E1188" s="36" t="s">
        <v>426</v>
      </c>
    </row>
    <row r="1189">
      <c r="A1189" s="36" t="s">
        <v>2230</v>
      </c>
      <c r="B1189" s="36" t="s">
        <v>2368</v>
      </c>
      <c r="C1189" s="36">
        <v>1.0</v>
      </c>
      <c r="D1189" s="36" t="s">
        <v>2967</v>
      </c>
      <c r="E1189" s="36" t="s">
        <v>426</v>
      </c>
    </row>
    <row r="1190">
      <c r="A1190" s="36" t="s">
        <v>2230</v>
      </c>
      <c r="B1190" s="36" t="s">
        <v>1458</v>
      </c>
      <c r="C1190" s="36">
        <v>1.0</v>
      </c>
      <c r="D1190" s="36" t="s">
        <v>2967</v>
      </c>
      <c r="E1190" s="36" t="s">
        <v>426</v>
      </c>
    </row>
    <row r="1191">
      <c r="A1191" s="36" t="s">
        <v>2230</v>
      </c>
      <c r="B1191" s="36" t="s">
        <v>1651</v>
      </c>
      <c r="C1191" s="36">
        <v>1.0</v>
      </c>
      <c r="D1191" s="36" t="s">
        <v>2967</v>
      </c>
      <c r="E1191" s="36" t="s">
        <v>426</v>
      </c>
    </row>
    <row r="1192">
      <c r="A1192" s="36" t="s">
        <v>2230</v>
      </c>
      <c r="B1192" s="36" t="s">
        <v>1449</v>
      </c>
      <c r="C1192" s="36">
        <v>1.0</v>
      </c>
      <c r="D1192" s="36" t="s">
        <v>2967</v>
      </c>
      <c r="E1192" s="36" t="s">
        <v>426</v>
      </c>
    </row>
    <row r="1193">
      <c r="A1193" s="36" t="s">
        <v>1251</v>
      </c>
      <c r="B1193" s="36" t="s">
        <v>2377</v>
      </c>
      <c r="C1193" s="36">
        <v>1.0</v>
      </c>
      <c r="D1193" s="36" t="s">
        <v>1254</v>
      </c>
      <c r="E1193" s="36" t="s">
        <v>426</v>
      </c>
    </row>
    <row r="1194">
      <c r="A1194" s="36" t="s">
        <v>1251</v>
      </c>
      <c r="B1194" s="36" t="s">
        <v>499</v>
      </c>
      <c r="C1194" s="36">
        <v>1.0</v>
      </c>
      <c r="D1194" s="36" t="s">
        <v>1254</v>
      </c>
      <c r="E1194" s="36" t="s">
        <v>426</v>
      </c>
    </row>
    <row r="1195">
      <c r="A1195" s="36" t="s">
        <v>1251</v>
      </c>
      <c r="B1195" s="36" t="s">
        <v>503</v>
      </c>
      <c r="C1195" s="36">
        <v>1.0</v>
      </c>
      <c r="D1195" s="36" t="s">
        <v>1254</v>
      </c>
      <c r="E1195" s="36" t="s">
        <v>426</v>
      </c>
    </row>
    <row r="1196">
      <c r="A1196" s="36" t="s">
        <v>1251</v>
      </c>
      <c r="B1196" s="36" t="s">
        <v>1727</v>
      </c>
      <c r="C1196" s="36">
        <v>1.0</v>
      </c>
      <c r="D1196" s="36" t="s">
        <v>1254</v>
      </c>
      <c r="E1196" s="36" t="s">
        <v>426</v>
      </c>
    </row>
    <row r="1197">
      <c r="A1197" s="36" t="s">
        <v>1251</v>
      </c>
      <c r="B1197" s="36" t="s">
        <v>505</v>
      </c>
      <c r="C1197" s="36">
        <v>1.0</v>
      </c>
      <c r="D1197" s="36" t="s">
        <v>1254</v>
      </c>
      <c r="E1197" s="36" t="s">
        <v>426</v>
      </c>
    </row>
    <row r="1198">
      <c r="A1198" s="36" t="s">
        <v>1251</v>
      </c>
      <c r="B1198" s="36" t="s">
        <v>2114</v>
      </c>
      <c r="C1198" s="36">
        <v>1.0</v>
      </c>
      <c r="D1198" s="36" t="s">
        <v>1254</v>
      </c>
      <c r="E1198" s="36" t="s">
        <v>426</v>
      </c>
    </row>
    <row r="1199">
      <c r="A1199" s="36" t="s">
        <v>1251</v>
      </c>
      <c r="B1199" s="36" t="s">
        <v>1290</v>
      </c>
      <c r="C1199" s="36">
        <v>1.0</v>
      </c>
      <c r="D1199" s="36" t="s">
        <v>1254</v>
      </c>
      <c r="E1199" s="36" t="s">
        <v>426</v>
      </c>
    </row>
    <row r="1200">
      <c r="A1200" s="36" t="s">
        <v>2433</v>
      </c>
      <c r="B1200" s="36" t="s">
        <v>2459</v>
      </c>
      <c r="C1200" s="36">
        <v>1.0</v>
      </c>
      <c r="D1200" s="36" t="s">
        <v>3010</v>
      </c>
      <c r="E1200" s="36" t="s">
        <v>426</v>
      </c>
    </row>
    <row r="1201">
      <c r="A1201" s="36" t="s">
        <v>2433</v>
      </c>
      <c r="B1201" s="36" t="s">
        <v>1691</v>
      </c>
      <c r="C1201" s="36">
        <v>1.0</v>
      </c>
      <c r="D1201" s="36" t="s">
        <v>3010</v>
      </c>
      <c r="E1201" s="36" t="s">
        <v>426</v>
      </c>
    </row>
    <row r="1202">
      <c r="A1202" s="36" t="s">
        <v>2433</v>
      </c>
      <c r="B1202" s="36" t="s">
        <v>505</v>
      </c>
      <c r="C1202" s="36">
        <v>1.0</v>
      </c>
      <c r="D1202" s="36" t="s">
        <v>2177</v>
      </c>
      <c r="E1202" s="36" t="s">
        <v>426</v>
      </c>
    </row>
    <row r="1203">
      <c r="A1203" s="36" t="s">
        <v>2433</v>
      </c>
      <c r="B1203" s="36" t="s">
        <v>1687</v>
      </c>
      <c r="C1203" s="36">
        <v>1.0</v>
      </c>
      <c r="D1203" s="36" t="s">
        <v>3011</v>
      </c>
      <c r="E1203" s="36" t="s">
        <v>426</v>
      </c>
    </row>
    <row r="1204">
      <c r="A1204" s="36" t="s">
        <v>2433</v>
      </c>
      <c r="B1204" s="36" t="s">
        <v>1695</v>
      </c>
      <c r="C1204" s="36">
        <v>1.0</v>
      </c>
      <c r="D1204" s="36" t="s">
        <v>3011</v>
      </c>
      <c r="E1204" s="36" t="s">
        <v>426</v>
      </c>
    </row>
    <row r="1205">
      <c r="A1205" s="36" t="s">
        <v>2114</v>
      </c>
      <c r="B1205" s="36" t="s">
        <v>1893</v>
      </c>
      <c r="C1205" s="36">
        <v>1.0</v>
      </c>
      <c r="D1205" s="36" t="s">
        <v>3012</v>
      </c>
      <c r="E1205" s="36" t="s">
        <v>426</v>
      </c>
    </row>
    <row r="1206">
      <c r="A1206" s="36" t="s">
        <v>2114</v>
      </c>
      <c r="B1206" s="36" t="s">
        <v>1727</v>
      </c>
      <c r="C1206" s="36">
        <v>1.0</v>
      </c>
      <c r="D1206" s="36" t="s">
        <v>1254</v>
      </c>
      <c r="E1206" s="36" t="s">
        <v>426</v>
      </c>
    </row>
    <row r="1207">
      <c r="A1207" s="36" t="s">
        <v>2114</v>
      </c>
      <c r="B1207" s="36" t="s">
        <v>1290</v>
      </c>
      <c r="C1207" s="36">
        <v>1.0</v>
      </c>
      <c r="D1207" s="36" t="s">
        <v>1254</v>
      </c>
      <c r="E1207" s="36" t="s">
        <v>426</v>
      </c>
    </row>
    <row r="1208">
      <c r="A1208" s="36" t="s">
        <v>2114</v>
      </c>
      <c r="B1208" s="36" t="s">
        <v>1431</v>
      </c>
      <c r="C1208" s="36">
        <v>1.0</v>
      </c>
      <c r="D1208" s="36" t="s">
        <v>3013</v>
      </c>
      <c r="E1208" s="36" t="s">
        <v>426</v>
      </c>
    </row>
    <row r="1209">
      <c r="A1209" s="36" t="s">
        <v>1290</v>
      </c>
      <c r="B1209" s="36" t="s">
        <v>1683</v>
      </c>
      <c r="C1209" s="36">
        <v>1.0</v>
      </c>
      <c r="D1209" s="36" t="s">
        <v>2965</v>
      </c>
      <c r="E1209" s="36" t="s">
        <v>426</v>
      </c>
    </row>
    <row r="1210">
      <c r="A1210" s="36" t="s">
        <v>1290</v>
      </c>
      <c r="B1210" s="36" t="s">
        <v>1727</v>
      </c>
      <c r="C1210" s="36">
        <v>1.0</v>
      </c>
      <c r="D1210" s="36" t="s">
        <v>1254</v>
      </c>
      <c r="E1210" s="36" t="s">
        <v>426</v>
      </c>
    </row>
    <row r="1211">
      <c r="A1211" s="36" t="s">
        <v>1290</v>
      </c>
      <c r="B1211" s="36" t="s">
        <v>1479</v>
      </c>
      <c r="C1211" s="36">
        <v>1.0</v>
      </c>
      <c r="D1211" s="36" t="s">
        <v>3014</v>
      </c>
      <c r="E1211" s="36" t="s">
        <v>426</v>
      </c>
    </row>
    <row r="1212">
      <c r="A1212" s="36" t="s">
        <v>1290</v>
      </c>
      <c r="B1212" s="36" t="s">
        <v>1889</v>
      </c>
      <c r="C1212" s="36">
        <v>1.0</v>
      </c>
      <c r="D1212" s="36" t="s">
        <v>2965</v>
      </c>
      <c r="E1212" s="36" t="s">
        <v>426</v>
      </c>
    </row>
    <row r="1213">
      <c r="A1213" s="36" t="s">
        <v>1290</v>
      </c>
      <c r="B1213" s="36" t="s">
        <v>1651</v>
      </c>
      <c r="C1213" s="36">
        <v>1.0</v>
      </c>
      <c r="D1213" s="36" t="s">
        <v>3015</v>
      </c>
      <c r="E1213" s="36" t="s">
        <v>426</v>
      </c>
    </row>
    <row r="1214">
      <c r="A1214" s="36" t="s">
        <v>1290</v>
      </c>
      <c r="B1214" s="36" t="s">
        <v>1431</v>
      </c>
      <c r="C1214" s="36">
        <v>1.0</v>
      </c>
      <c r="D1214" s="36" t="s">
        <v>2965</v>
      </c>
      <c r="E1214" s="36" t="s">
        <v>426</v>
      </c>
    </row>
    <row r="1215">
      <c r="A1215" s="36" t="s">
        <v>1695</v>
      </c>
      <c r="B1215" s="36" t="s">
        <v>1893</v>
      </c>
      <c r="C1215" s="36">
        <v>1.0</v>
      </c>
      <c r="D1215" s="36" t="s">
        <v>2513</v>
      </c>
      <c r="E1215" s="36" t="s">
        <v>426</v>
      </c>
    </row>
    <row r="1216">
      <c r="A1216" s="36" t="s">
        <v>2304</v>
      </c>
      <c r="B1216" s="36" t="s">
        <v>2377</v>
      </c>
      <c r="C1216" s="36">
        <v>1.0</v>
      </c>
      <c r="D1216" s="36" t="s">
        <v>3016</v>
      </c>
      <c r="E1216" s="36" t="s">
        <v>426</v>
      </c>
    </row>
    <row r="1217">
      <c r="A1217" s="36" t="s">
        <v>2304</v>
      </c>
      <c r="B1217" s="36" t="s">
        <v>1865</v>
      </c>
      <c r="C1217" s="36">
        <v>1.0</v>
      </c>
      <c r="D1217" s="36" t="s">
        <v>2961</v>
      </c>
      <c r="E1217" s="36" t="s">
        <v>426</v>
      </c>
    </row>
    <row r="1218">
      <c r="A1218" s="36" t="s">
        <v>1431</v>
      </c>
      <c r="B1218" s="36" t="s">
        <v>1185</v>
      </c>
      <c r="C1218" s="36">
        <v>1.0</v>
      </c>
      <c r="D1218" s="36" t="s">
        <v>2581</v>
      </c>
      <c r="E1218" s="36" t="s">
        <v>426</v>
      </c>
    </row>
    <row r="1219">
      <c r="A1219" s="36" t="s">
        <v>1849</v>
      </c>
      <c r="B1219" s="36" t="s">
        <v>2264</v>
      </c>
      <c r="C1219" s="36">
        <v>1.0</v>
      </c>
      <c r="D1219" s="36" t="s">
        <v>2974</v>
      </c>
      <c r="E1219" s="36" t="s">
        <v>426</v>
      </c>
    </row>
    <row r="1220">
      <c r="A1220" s="36" t="s">
        <v>1849</v>
      </c>
      <c r="B1220" s="36" t="s">
        <v>1233</v>
      </c>
      <c r="C1220" s="36">
        <v>1.0</v>
      </c>
      <c r="D1220" s="36" t="s">
        <v>2980</v>
      </c>
      <c r="E1220" s="36" t="s">
        <v>426</v>
      </c>
    </row>
    <row r="1221">
      <c r="A1221" s="36" t="s">
        <v>1849</v>
      </c>
      <c r="B1221" s="36" t="s">
        <v>2260</v>
      </c>
      <c r="C1221" s="36">
        <v>1.0</v>
      </c>
      <c r="D1221" s="36" t="s">
        <v>2974</v>
      </c>
      <c r="E1221" s="36" t="s">
        <v>426</v>
      </c>
    </row>
    <row r="1222">
      <c r="A1222" s="36" t="s">
        <v>1849</v>
      </c>
      <c r="B1222" s="36" t="s">
        <v>1544</v>
      </c>
      <c r="C1222" s="36">
        <v>1.0</v>
      </c>
      <c r="D1222" s="36" t="s">
        <v>2980</v>
      </c>
      <c r="E1222" s="36" t="s">
        <v>426</v>
      </c>
    </row>
    <row r="1223">
      <c r="A1223" s="36" t="s">
        <v>1849</v>
      </c>
      <c r="B1223" s="36" t="s">
        <v>1901</v>
      </c>
      <c r="C1223" s="36">
        <v>1.0</v>
      </c>
      <c r="D1223" s="36" t="s">
        <v>2974</v>
      </c>
      <c r="E1223" s="36" t="s">
        <v>426</v>
      </c>
    </row>
    <row r="1224">
      <c r="A1224" s="36" t="s">
        <v>1849</v>
      </c>
      <c r="B1224" s="36" t="s">
        <v>2230</v>
      </c>
      <c r="C1224" s="36">
        <v>1.0</v>
      </c>
      <c r="D1224" s="36" t="s">
        <v>2974</v>
      </c>
      <c r="E1224" s="36" t="s">
        <v>426</v>
      </c>
    </row>
    <row r="1225">
      <c r="A1225" s="36" t="s">
        <v>1584</v>
      </c>
      <c r="B1225" s="36" t="s">
        <v>499</v>
      </c>
      <c r="C1225" s="36">
        <v>1.0</v>
      </c>
      <c r="D1225" s="36" t="s">
        <v>1587</v>
      </c>
      <c r="E1225" s="36" t="s">
        <v>426</v>
      </c>
    </row>
    <row r="1226">
      <c r="A1226" s="36" t="s">
        <v>1584</v>
      </c>
      <c r="B1226" s="36" t="s">
        <v>503</v>
      </c>
      <c r="C1226" s="36">
        <v>1.0</v>
      </c>
      <c r="D1226" s="36" t="s">
        <v>1587</v>
      </c>
      <c r="E1226" s="36" t="s">
        <v>426</v>
      </c>
    </row>
    <row r="1227">
      <c r="A1227" s="36" t="s">
        <v>1399</v>
      </c>
      <c r="B1227" s="36" t="s">
        <v>2377</v>
      </c>
      <c r="C1227" s="36">
        <v>1.0</v>
      </c>
      <c r="D1227" s="36" t="s">
        <v>2303</v>
      </c>
      <c r="E1227" s="36" t="s">
        <v>426</v>
      </c>
    </row>
    <row r="1228">
      <c r="A1228" s="36" t="s">
        <v>1399</v>
      </c>
      <c r="B1228" s="36" t="s">
        <v>2459</v>
      </c>
      <c r="C1228" s="36">
        <v>1.0</v>
      </c>
      <c r="D1228" s="36" t="s">
        <v>2972</v>
      </c>
      <c r="E1228" s="36" t="s">
        <v>426</v>
      </c>
    </row>
    <row r="1229">
      <c r="A1229" s="36" t="s">
        <v>1399</v>
      </c>
      <c r="B1229" s="36" t="s">
        <v>2296</v>
      </c>
      <c r="C1229" s="36">
        <v>1.0</v>
      </c>
      <c r="D1229" s="36" t="s">
        <v>2303</v>
      </c>
      <c r="E1229" s="36" t="s">
        <v>426</v>
      </c>
    </row>
    <row r="1230">
      <c r="A1230" s="36" t="s">
        <v>1399</v>
      </c>
      <c r="B1230" s="36" t="s">
        <v>1458</v>
      </c>
      <c r="C1230" s="36">
        <v>1.0</v>
      </c>
      <c r="D1230" s="36" t="s">
        <v>2972</v>
      </c>
      <c r="E1230" s="36" t="s">
        <v>426</v>
      </c>
    </row>
    <row r="1231">
      <c r="A1231" s="36" t="s">
        <v>1399</v>
      </c>
      <c r="B1231" s="36" t="s">
        <v>1951</v>
      </c>
      <c r="C1231" s="36">
        <v>1.0</v>
      </c>
      <c r="D1231" s="36" t="s">
        <v>2303</v>
      </c>
      <c r="E1231" s="36" t="s">
        <v>426</v>
      </c>
    </row>
    <row r="1232">
      <c r="A1232" s="36" t="s">
        <v>1399</v>
      </c>
      <c r="B1232" s="36" t="s">
        <v>1651</v>
      </c>
      <c r="C1232" s="36">
        <v>1.0</v>
      </c>
      <c r="D1232" s="36" t="s">
        <v>2972</v>
      </c>
      <c r="E1232" s="36" t="s">
        <v>426</v>
      </c>
    </row>
    <row r="1233">
      <c r="A1233" s="36" t="s">
        <v>1399</v>
      </c>
      <c r="B1233" s="36" t="s">
        <v>1695</v>
      </c>
      <c r="C1233" s="36">
        <v>1.0</v>
      </c>
      <c r="D1233" s="36" t="s">
        <v>2972</v>
      </c>
      <c r="E1233" s="36" t="s">
        <v>426</v>
      </c>
    </row>
    <row r="1234">
      <c r="A1234" s="36" t="s">
        <v>1399</v>
      </c>
      <c r="B1234" s="36" t="s">
        <v>1431</v>
      </c>
      <c r="C1234" s="36">
        <v>1.0</v>
      </c>
      <c r="D1234" s="36" t="s">
        <v>2972</v>
      </c>
      <c r="E1234" s="36" t="s">
        <v>426</v>
      </c>
    </row>
    <row r="1235">
      <c r="A1235" s="36" t="s">
        <v>1767</v>
      </c>
      <c r="B1235" s="36" t="s">
        <v>2377</v>
      </c>
      <c r="C1235" s="36">
        <v>1.0</v>
      </c>
      <c r="D1235" s="36" t="s">
        <v>2485</v>
      </c>
      <c r="E1235" s="36" t="s">
        <v>426</v>
      </c>
    </row>
    <row r="1236">
      <c r="A1236" s="36" t="s">
        <v>1767</v>
      </c>
      <c r="B1236" s="36" t="s">
        <v>1564</v>
      </c>
      <c r="C1236" s="36">
        <v>1.0</v>
      </c>
      <c r="D1236" s="36" t="s">
        <v>2485</v>
      </c>
      <c r="E1236" s="36" t="s">
        <v>426</v>
      </c>
    </row>
    <row r="1237">
      <c r="A1237" s="36" t="s">
        <v>1767</v>
      </c>
      <c r="B1237" s="36" t="s">
        <v>1857</v>
      </c>
      <c r="C1237" s="36">
        <v>1.0</v>
      </c>
      <c r="D1237" s="36" t="s">
        <v>2485</v>
      </c>
      <c r="E1237" s="36" t="s">
        <v>426</v>
      </c>
    </row>
    <row r="1238">
      <c r="A1238" s="36" t="s">
        <v>1564</v>
      </c>
      <c r="B1238" s="36" t="s">
        <v>2377</v>
      </c>
      <c r="C1238" s="36">
        <v>1.0</v>
      </c>
      <c r="D1238" s="36" t="s">
        <v>2485</v>
      </c>
      <c r="E1238" s="36" t="s">
        <v>426</v>
      </c>
    </row>
    <row r="1239">
      <c r="A1239" s="36" t="s">
        <v>1564</v>
      </c>
      <c r="B1239" s="36" t="s">
        <v>505</v>
      </c>
      <c r="C1239" s="36">
        <v>1.0</v>
      </c>
      <c r="D1239" s="36" t="s">
        <v>3017</v>
      </c>
      <c r="E1239" s="36" t="s">
        <v>426</v>
      </c>
    </row>
    <row r="1240">
      <c r="A1240" s="36" t="s">
        <v>1564</v>
      </c>
      <c r="B1240" s="36" t="s">
        <v>1185</v>
      </c>
      <c r="C1240" s="36">
        <v>1.0</v>
      </c>
      <c r="D1240" s="36" t="s">
        <v>3017</v>
      </c>
      <c r="E1240" s="36" t="s">
        <v>426</v>
      </c>
    </row>
    <row r="1241">
      <c r="A1241" s="36" t="s">
        <v>1564</v>
      </c>
      <c r="B1241" s="36" t="s">
        <v>1901</v>
      </c>
      <c r="C1241" s="36">
        <v>1.0</v>
      </c>
      <c r="D1241" s="36" t="s">
        <v>2529</v>
      </c>
      <c r="E1241" s="36" t="s">
        <v>426</v>
      </c>
    </row>
    <row r="1242">
      <c r="A1242" s="36" t="s">
        <v>1564</v>
      </c>
      <c r="B1242" s="36" t="s">
        <v>1707</v>
      </c>
      <c r="C1242" s="36">
        <v>1.0</v>
      </c>
      <c r="D1242" s="36" t="s">
        <v>2529</v>
      </c>
      <c r="E1242" s="36" t="s">
        <v>426</v>
      </c>
    </row>
    <row r="1243">
      <c r="A1243" s="36" t="s">
        <v>1564</v>
      </c>
      <c r="B1243" s="36" t="s">
        <v>1560</v>
      </c>
      <c r="C1243" s="36">
        <v>1.0</v>
      </c>
      <c r="D1243" s="36" t="s">
        <v>3017</v>
      </c>
      <c r="E1243" s="36" t="s">
        <v>426</v>
      </c>
    </row>
    <row r="1244">
      <c r="A1244" s="36" t="s">
        <v>1564</v>
      </c>
      <c r="B1244" s="36" t="s">
        <v>1857</v>
      </c>
      <c r="C1244" s="36">
        <v>1.0</v>
      </c>
      <c r="D1244" s="36" t="s">
        <v>2485</v>
      </c>
      <c r="E1244" s="36" t="s">
        <v>426</v>
      </c>
    </row>
    <row r="1245">
      <c r="A1245" s="36" t="s">
        <v>2316</v>
      </c>
      <c r="B1245" s="36" t="s">
        <v>505</v>
      </c>
      <c r="C1245" s="36">
        <v>1.0</v>
      </c>
      <c r="D1245" s="36" t="s">
        <v>2995</v>
      </c>
      <c r="E1245" s="36" t="s">
        <v>426</v>
      </c>
    </row>
    <row r="1246">
      <c r="A1246" s="36" t="s">
        <v>2316</v>
      </c>
      <c r="B1246" s="36" t="s">
        <v>1576</v>
      </c>
      <c r="C1246" s="36">
        <v>1.0</v>
      </c>
      <c r="D1246" s="36" t="s">
        <v>3018</v>
      </c>
      <c r="E1246" s="36" t="s">
        <v>426</v>
      </c>
    </row>
    <row r="1247">
      <c r="A1247" s="36" t="s">
        <v>2316</v>
      </c>
      <c r="B1247" s="36" t="s">
        <v>1695</v>
      </c>
      <c r="C1247" s="36">
        <v>1.0</v>
      </c>
      <c r="D1247" s="36" t="s">
        <v>3018</v>
      </c>
      <c r="E1247" s="36" t="s">
        <v>426</v>
      </c>
    </row>
    <row r="1248">
      <c r="A1248" s="36" t="s">
        <v>1707</v>
      </c>
      <c r="B1248" s="36" t="s">
        <v>1691</v>
      </c>
      <c r="C1248" s="36">
        <v>1.0</v>
      </c>
      <c r="D1248" s="36" t="s">
        <v>2507</v>
      </c>
      <c r="E1248" s="36" t="s">
        <v>426</v>
      </c>
    </row>
    <row r="1249">
      <c r="A1249" s="36" t="s">
        <v>1707</v>
      </c>
      <c r="B1249" s="36" t="s">
        <v>2105</v>
      </c>
      <c r="C1249" s="36">
        <v>1.0</v>
      </c>
      <c r="D1249" s="36" t="s">
        <v>2988</v>
      </c>
      <c r="E1249" s="36" t="s">
        <v>426</v>
      </c>
    </row>
    <row r="1250">
      <c r="A1250" s="36" t="s">
        <v>1707</v>
      </c>
      <c r="B1250" s="36" t="s">
        <v>505</v>
      </c>
      <c r="C1250" s="36">
        <v>1.0</v>
      </c>
      <c r="D1250" s="36" t="s">
        <v>2988</v>
      </c>
      <c r="E1250" s="36" t="s">
        <v>426</v>
      </c>
    </row>
    <row r="1251">
      <c r="A1251" s="36" t="s">
        <v>1707</v>
      </c>
      <c r="B1251" s="36" t="s">
        <v>1901</v>
      </c>
      <c r="C1251" s="36">
        <v>1.0</v>
      </c>
      <c r="D1251" s="36" t="s">
        <v>2529</v>
      </c>
      <c r="E1251" s="36" t="s">
        <v>426</v>
      </c>
    </row>
    <row r="1252">
      <c r="A1252" s="36" t="s">
        <v>1707</v>
      </c>
      <c r="B1252" s="36" t="s">
        <v>1508</v>
      </c>
      <c r="C1252" s="36">
        <v>1.0</v>
      </c>
      <c r="D1252" s="36" t="s">
        <v>2507</v>
      </c>
      <c r="E1252" s="36" t="s">
        <v>426</v>
      </c>
    </row>
    <row r="1253">
      <c r="A1253" s="36" t="s">
        <v>1707</v>
      </c>
      <c r="B1253" s="36" t="s">
        <v>1458</v>
      </c>
      <c r="C1253" s="36">
        <v>1.0</v>
      </c>
      <c r="D1253" s="36" t="s">
        <v>2988</v>
      </c>
      <c r="E1253" s="36" t="s">
        <v>426</v>
      </c>
    </row>
    <row r="1254">
      <c r="A1254" s="36" t="s">
        <v>1707</v>
      </c>
      <c r="B1254" s="36" t="s">
        <v>1695</v>
      </c>
      <c r="C1254" s="36">
        <v>1.0</v>
      </c>
      <c r="D1254" s="36" t="s">
        <v>3019</v>
      </c>
      <c r="E1254" s="36" t="s">
        <v>426</v>
      </c>
    </row>
    <row r="1255">
      <c r="A1255" s="36" t="s">
        <v>1707</v>
      </c>
      <c r="B1255" s="36" t="s">
        <v>1560</v>
      </c>
      <c r="C1255" s="36">
        <v>1.0</v>
      </c>
      <c r="D1255" s="36" t="s">
        <v>2988</v>
      </c>
      <c r="E1255" s="36" t="s">
        <v>426</v>
      </c>
    </row>
    <row r="1256">
      <c r="A1256" s="36" t="s">
        <v>1778</v>
      </c>
      <c r="B1256" s="36" t="s">
        <v>499</v>
      </c>
      <c r="C1256" s="36">
        <v>1.0</v>
      </c>
      <c r="D1256" s="36" t="s">
        <v>1781</v>
      </c>
      <c r="E1256" s="36" t="s">
        <v>426</v>
      </c>
    </row>
    <row r="1257">
      <c r="A1257" s="36" t="s">
        <v>1778</v>
      </c>
      <c r="B1257" s="36" t="s">
        <v>503</v>
      </c>
      <c r="C1257" s="36">
        <v>1.0</v>
      </c>
      <c r="D1257" s="36" t="s">
        <v>1781</v>
      </c>
      <c r="E1257" s="36" t="s">
        <v>426</v>
      </c>
    </row>
    <row r="1258">
      <c r="A1258" s="36" t="s">
        <v>1320</v>
      </c>
      <c r="B1258" s="36" t="s">
        <v>1683</v>
      </c>
      <c r="C1258" s="36">
        <v>1.0</v>
      </c>
      <c r="D1258" s="36" t="s">
        <v>2516</v>
      </c>
      <c r="E1258" s="36" t="s">
        <v>426</v>
      </c>
    </row>
    <row r="1259">
      <c r="A1259" s="36" t="s">
        <v>1320</v>
      </c>
      <c r="B1259" s="36" t="s">
        <v>1311</v>
      </c>
      <c r="C1259" s="36">
        <v>1.0</v>
      </c>
      <c r="D1259" s="36" t="s">
        <v>3020</v>
      </c>
      <c r="E1259" s="36" t="s">
        <v>426</v>
      </c>
    </row>
    <row r="1260">
      <c r="A1260" s="36" t="s">
        <v>1763</v>
      </c>
      <c r="B1260" s="36" t="s">
        <v>499</v>
      </c>
      <c r="C1260" s="36">
        <v>1.0</v>
      </c>
      <c r="D1260" s="36" t="s">
        <v>1766</v>
      </c>
      <c r="E1260" s="36" t="s">
        <v>426</v>
      </c>
    </row>
    <row r="1261">
      <c r="A1261" s="36" t="s">
        <v>1763</v>
      </c>
      <c r="B1261" s="36" t="s">
        <v>503</v>
      </c>
      <c r="C1261" s="36">
        <v>1.0</v>
      </c>
      <c r="D1261" s="36" t="s">
        <v>1766</v>
      </c>
      <c r="E1261" s="36" t="s">
        <v>426</v>
      </c>
    </row>
    <row r="1262">
      <c r="A1262" s="36" t="s">
        <v>1560</v>
      </c>
      <c r="B1262" s="36" t="s">
        <v>1893</v>
      </c>
      <c r="C1262" s="36">
        <v>1.0</v>
      </c>
      <c r="D1262" s="36" t="s">
        <v>2994</v>
      </c>
      <c r="E1262" s="36" t="s">
        <v>426</v>
      </c>
    </row>
    <row r="1263">
      <c r="A1263" s="36" t="s">
        <v>1560</v>
      </c>
      <c r="B1263" s="36" t="s">
        <v>1691</v>
      </c>
      <c r="C1263" s="36">
        <v>1.0</v>
      </c>
      <c r="D1263" s="36" t="s">
        <v>2994</v>
      </c>
      <c r="E1263" s="36" t="s">
        <v>426</v>
      </c>
    </row>
    <row r="1264">
      <c r="A1264" s="36" t="s">
        <v>1560</v>
      </c>
      <c r="B1264" s="36" t="s">
        <v>1185</v>
      </c>
      <c r="C1264" s="36">
        <v>1.0</v>
      </c>
      <c r="D1264" s="36" t="s">
        <v>3017</v>
      </c>
      <c r="E1264" s="36" t="s">
        <v>426</v>
      </c>
    </row>
    <row r="1265">
      <c r="A1265" s="36" t="s">
        <v>1560</v>
      </c>
      <c r="B1265" s="36" t="s">
        <v>1889</v>
      </c>
      <c r="C1265" s="36">
        <v>1.0</v>
      </c>
      <c r="D1265" s="36" t="s">
        <v>3000</v>
      </c>
      <c r="E1265" s="36" t="s">
        <v>426</v>
      </c>
    </row>
    <row r="1266">
      <c r="A1266" s="36" t="s">
        <v>1560</v>
      </c>
      <c r="B1266" s="36" t="s">
        <v>1865</v>
      </c>
      <c r="C1266" s="36">
        <v>1.0</v>
      </c>
      <c r="D1266" s="36" t="s">
        <v>3000</v>
      </c>
      <c r="E1266" s="36" t="s">
        <v>426</v>
      </c>
    </row>
    <row r="1267">
      <c r="A1267" s="36" t="s">
        <v>1560</v>
      </c>
      <c r="B1267" s="36" t="s">
        <v>1431</v>
      </c>
      <c r="C1267" s="36">
        <v>1.0</v>
      </c>
      <c r="D1267" s="36" t="s">
        <v>3000</v>
      </c>
      <c r="E1267" s="36" t="s">
        <v>426</v>
      </c>
    </row>
    <row r="1268">
      <c r="A1268" s="36" t="s">
        <v>1560</v>
      </c>
      <c r="B1268" s="36" t="s">
        <v>1449</v>
      </c>
      <c r="C1268" s="36">
        <v>1.0</v>
      </c>
      <c r="D1268" s="36" t="s">
        <v>3000</v>
      </c>
      <c r="E1268" s="36" t="s">
        <v>426</v>
      </c>
    </row>
    <row r="1269">
      <c r="A1269" s="36" t="s">
        <v>1699</v>
      </c>
      <c r="B1269" s="36" t="s">
        <v>1695</v>
      </c>
      <c r="C1269" s="36">
        <v>1.0</v>
      </c>
      <c r="D1269" s="36" t="s">
        <v>3019</v>
      </c>
      <c r="E1269" s="36" t="s">
        <v>426</v>
      </c>
    </row>
    <row r="1270">
      <c r="A1270" s="36" t="s">
        <v>1699</v>
      </c>
      <c r="B1270" s="36" t="s">
        <v>1707</v>
      </c>
      <c r="C1270" s="36">
        <v>1.0</v>
      </c>
      <c r="D1270" s="36" t="s">
        <v>3019</v>
      </c>
      <c r="E1270" s="36" t="s">
        <v>426</v>
      </c>
    </row>
    <row r="1271">
      <c r="A1271" s="36" t="s">
        <v>2320</v>
      </c>
      <c r="B1271" s="36" t="s">
        <v>499</v>
      </c>
      <c r="C1271" s="36">
        <v>1.0</v>
      </c>
      <c r="D1271" s="36" t="s">
        <v>2323</v>
      </c>
      <c r="E1271" s="36" t="s">
        <v>426</v>
      </c>
    </row>
    <row r="1272">
      <c r="A1272" s="36" t="s">
        <v>2320</v>
      </c>
      <c r="B1272" s="36" t="s">
        <v>503</v>
      </c>
      <c r="C1272" s="36">
        <v>1.0</v>
      </c>
      <c r="D1272" s="36" t="s">
        <v>2323</v>
      </c>
      <c r="E1272" s="36" t="s">
        <v>426</v>
      </c>
    </row>
    <row r="1273">
      <c r="A1273" s="36" t="s">
        <v>1572</v>
      </c>
      <c r="B1273" s="36" t="s">
        <v>2377</v>
      </c>
      <c r="C1273" s="36">
        <v>1.0</v>
      </c>
      <c r="D1273" s="36" t="s">
        <v>2965</v>
      </c>
      <c r="E1273" s="36" t="s">
        <v>426</v>
      </c>
    </row>
    <row r="1274">
      <c r="A1274" s="36" t="s">
        <v>1572</v>
      </c>
      <c r="B1274" s="36" t="s">
        <v>1520</v>
      </c>
      <c r="C1274" s="36">
        <v>1.0</v>
      </c>
      <c r="D1274" s="36" t="s">
        <v>2965</v>
      </c>
      <c r="E1274" s="36" t="s">
        <v>426</v>
      </c>
    </row>
    <row r="1275">
      <c r="A1275" s="36" t="s">
        <v>1572</v>
      </c>
      <c r="B1275" s="36" t="s">
        <v>1683</v>
      </c>
      <c r="C1275" s="36">
        <v>1.0</v>
      </c>
      <c r="D1275" s="36" t="s">
        <v>2965</v>
      </c>
      <c r="E1275" s="36" t="s">
        <v>426</v>
      </c>
    </row>
    <row r="1276">
      <c r="A1276" s="36" t="s">
        <v>1572</v>
      </c>
      <c r="B1276" s="36" t="s">
        <v>505</v>
      </c>
      <c r="C1276" s="36">
        <v>1.0</v>
      </c>
      <c r="D1276" s="36" t="s">
        <v>3000</v>
      </c>
      <c r="E1276" s="36" t="s">
        <v>426</v>
      </c>
    </row>
    <row r="1277">
      <c r="A1277" s="36" t="s">
        <v>1572</v>
      </c>
      <c r="B1277" s="36" t="s">
        <v>1576</v>
      </c>
      <c r="C1277" s="36">
        <v>1.0</v>
      </c>
      <c r="D1277" s="36" t="s">
        <v>2965</v>
      </c>
      <c r="E1277" s="36" t="s">
        <v>426</v>
      </c>
    </row>
    <row r="1278">
      <c r="A1278" s="36" t="s">
        <v>1572</v>
      </c>
      <c r="B1278" s="36" t="s">
        <v>1687</v>
      </c>
      <c r="C1278" s="36">
        <v>1.0</v>
      </c>
      <c r="D1278" s="36" t="s">
        <v>2965</v>
      </c>
      <c r="E1278" s="36" t="s">
        <v>426</v>
      </c>
    </row>
    <row r="1279">
      <c r="A1279" s="36" t="s">
        <v>1572</v>
      </c>
      <c r="B1279" s="36" t="s">
        <v>1865</v>
      </c>
      <c r="C1279" s="36">
        <v>1.0</v>
      </c>
      <c r="D1279" s="36" t="s">
        <v>3000</v>
      </c>
      <c r="E1279" s="36" t="s">
        <v>426</v>
      </c>
    </row>
    <row r="1280">
      <c r="A1280" s="36" t="s">
        <v>1572</v>
      </c>
      <c r="B1280" s="36" t="s">
        <v>1290</v>
      </c>
      <c r="C1280" s="36">
        <v>1.0</v>
      </c>
      <c r="D1280" s="36" t="s">
        <v>2965</v>
      </c>
      <c r="E1280" s="36" t="s">
        <v>426</v>
      </c>
    </row>
    <row r="1281">
      <c r="A1281" s="36" t="s">
        <v>1572</v>
      </c>
      <c r="B1281" s="36" t="s">
        <v>1560</v>
      </c>
      <c r="C1281" s="36">
        <v>1.0</v>
      </c>
      <c r="D1281" s="36" t="s">
        <v>3000</v>
      </c>
      <c r="E1281" s="36" t="s">
        <v>426</v>
      </c>
    </row>
    <row r="1282">
      <c r="A1282" s="36" t="s">
        <v>1572</v>
      </c>
      <c r="B1282" s="36" t="s">
        <v>1449</v>
      </c>
      <c r="C1282" s="36">
        <v>1.0</v>
      </c>
      <c r="D1282" s="36" t="s">
        <v>3000</v>
      </c>
      <c r="E1282" s="36" t="s">
        <v>426</v>
      </c>
    </row>
    <row r="1283">
      <c r="A1283" s="36" t="s">
        <v>1285</v>
      </c>
      <c r="B1283" s="36" t="s">
        <v>1479</v>
      </c>
      <c r="C1283" s="36">
        <v>1.0</v>
      </c>
      <c r="D1283" s="36" t="s">
        <v>3014</v>
      </c>
      <c r="E1283" s="36" t="s">
        <v>426</v>
      </c>
    </row>
    <row r="1284">
      <c r="A1284" s="36" t="s">
        <v>1285</v>
      </c>
      <c r="B1284" s="36" t="s">
        <v>1687</v>
      </c>
      <c r="C1284" s="36">
        <v>1.0</v>
      </c>
      <c r="D1284" s="36" t="s">
        <v>3015</v>
      </c>
      <c r="E1284" s="36" t="s">
        <v>426</v>
      </c>
    </row>
    <row r="1285">
      <c r="A1285" s="36" t="s">
        <v>1285</v>
      </c>
      <c r="B1285" s="36" t="s">
        <v>1651</v>
      </c>
      <c r="C1285" s="36">
        <v>1.0</v>
      </c>
      <c r="D1285" s="36" t="s">
        <v>3015</v>
      </c>
      <c r="E1285" s="36" t="s">
        <v>426</v>
      </c>
    </row>
    <row r="1286">
      <c r="A1286" s="36" t="s">
        <v>1285</v>
      </c>
      <c r="B1286" s="36" t="s">
        <v>1695</v>
      </c>
      <c r="C1286" s="36">
        <v>1.0</v>
      </c>
      <c r="D1286" s="36" t="s">
        <v>3015</v>
      </c>
      <c r="E1286" s="36" t="s">
        <v>426</v>
      </c>
    </row>
    <row r="1287">
      <c r="A1287" s="36" t="s">
        <v>1449</v>
      </c>
      <c r="B1287" s="36" t="s">
        <v>2377</v>
      </c>
      <c r="C1287" s="36">
        <v>1.0</v>
      </c>
      <c r="D1287" s="36" t="s">
        <v>3007</v>
      </c>
      <c r="E1287" s="36" t="s">
        <v>426</v>
      </c>
    </row>
    <row r="1288">
      <c r="A1288" s="36" t="s">
        <v>1449</v>
      </c>
      <c r="B1288" s="36" t="s">
        <v>1695</v>
      </c>
      <c r="C1288" s="36">
        <v>1.0</v>
      </c>
      <c r="D1288" s="36" t="s">
        <v>3021</v>
      </c>
      <c r="E1288" s="36" t="s">
        <v>426</v>
      </c>
    </row>
    <row r="1289">
      <c r="A1289" s="36" t="s">
        <v>2060</v>
      </c>
      <c r="B1289" s="36" t="s">
        <v>2377</v>
      </c>
      <c r="C1289" s="36">
        <v>1.0</v>
      </c>
      <c r="D1289" s="36" t="s">
        <v>2063</v>
      </c>
      <c r="E1289" s="36" t="s">
        <v>426</v>
      </c>
    </row>
    <row r="1290">
      <c r="A1290" s="36" t="s">
        <v>2060</v>
      </c>
      <c r="B1290" s="36" t="s">
        <v>499</v>
      </c>
      <c r="C1290" s="36">
        <v>1.0</v>
      </c>
      <c r="D1290" s="36" t="s">
        <v>2063</v>
      </c>
      <c r="E1290" s="36" t="s">
        <v>426</v>
      </c>
    </row>
    <row r="1291">
      <c r="A1291" s="36" t="s">
        <v>2110</v>
      </c>
      <c r="B1291" s="36" t="s">
        <v>499</v>
      </c>
      <c r="C1291" s="36">
        <v>1.0</v>
      </c>
      <c r="D1291" s="36" t="s">
        <v>2113</v>
      </c>
      <c r="E1291" s="36" t="s">
        <v>426</v>
      </c>
    </row>
    <row r="1292">
      <c r="A1292" s="36" t="s">
        <v>2249</v>
      </c>
      <c r="B1292" s="36" t="s">
        <v>1439</v>
      </c>
      <c r="C1292" s="36">
        <v>1.0</v>
      </c>
      <c r="D1292" s="36" t="s">
        <v>1232</v>
      </c>
      <c r="E1292" s="36" t="s">
        <v>426</v>
      </c>
    </row>
    <row r="1293">
      <c r="A1293" s="36" t="s">
        <v>2249</v>
      </c>
      <c r="B1293" s="36" t="s">
        <v>499</v>
      </c>
      <c r="C1293" s="36">
        <v>1.0</v>
      </c>
      <c r="D1293" s="36" t="s">
        <v>1232</v>
      </c>
      <c r="E1293" s="36" t="s">
        <v>426</v>
      </c>
    </row>
    <row r="1294">
      <c r="A1294" s="36" t="s">
        <v>2249</v>
      </c>
      <c r="B1294" s="36" t="s">
        <v>1520</v>
      </c>
      <c r="C1294" s="36">
        <v>1.0</v>
      </c>
      <c r="D1294" s="36" t="s">
        <v>1232</v>
      </c>
      <c r="E1294" s="36" t="s">
        <v>426</v>
      </c>
    </row>
    <row r="1295">
      <c r="A1295" s="36" t="s">
        <v>2249</v>
      </c>
      <c r="B1295" s="36" t="s">
        <v>1691</v>
      </c>
      <c r="C1295" s="36">
        <v>1.0</v>
      </c>
      <c r="D1295" s="36" t="s">
        <v>1232</v>
      </c>
      <c r="E1295" s="36" t="s">
        <v>426</v>
      </c>
    </row>
    <row r="1296">
      <c r="A1296" s="36" t="s">
        <v>2249</v>
      </c>
      <c r="B1296" s="36" t="s">
        <v>2272</v>
      </c>
      <c r="C1296" s="36">
        <v>1.0</v>
      </c>
      <c r="D1296" s="36" t="s">
        <v>1232</v>
      </c>
      <c r="E1296" s="36" t="s">
        <v>426</v>
      </c>
    </row>
    <row r="1297">
      <c r="A1297" s="36" t="s">
        <v>2249</v>
      </c>
      <c r="B1297" s="36" t="s">
        <v>1427</v>
      </c>
      <c r="C1297" s="36">
        <v>1.0</v>
      </c>
      <c r="D1297" s="36" t="s">
        <v>1232</v>
      </c>
      <c r="E1297" s="36" t="s">
        <v>426</v>
      </c>
    </row>
    <row r="1298">
      <c r="A1298" s="36" t="s">
        <v>2249</v>
      </c>
      <c r="B1298" s="36" t="s">
        <v>2429</v>
      </c>
      <c r="C1298" s="36">
        <v>1.0</v>
      </c>
      <c r="D1298" s="36" t="s">
        <v>1232</v>
      </c>
      <c r="E1298" s="36" t="s">
        <v>426</v>
      </c>
    </row>
    <row r="1299">
      <c r="A1299" s="36" t="s">
        <v>2249</v>
      </c>
      <c r="B1299" s="36" t="s">
        <v>503</v>
      </c>
      <c r="C1299" s="36">
        <v>1.0</v>
      </c>
      <c r="D1299" s="36" t="s">
        <v>1232</v>
      </c>
      <c r="E1299" s="36" t="s">
        <v>426</v>
      </c>
    </row>
    <row r="1300">
      <c r="A1300" s="36" t="s">
        <v>2249</v>
      </c>
      <c r="B1300" s="36" t="s">
        <v>1727</v>
      </c>
      <c r="C1300" s="36">
        <v>1.0</v>
      </c>
      <c r="D1300" s="36" t="s">
        <v>1232</v>
      </c>
      <c r="E1300" s="36" t="s">
        <v>426</v>
      </c>
    </row>
    <row r="1301">
      <c r="A1301" s="36" t="s">
        <v>2249</v>
      </c>
      <c r="B1301" s="36" t="s">
        <v>505</v>
      </c>
      <c r="C1301" s="36">
        <v>1.0</v>
      </c>
      <c r="D1301" s="36" t="s">
        <v>1232</v>
      </c>
      <c r="E1301" s="36" t="s">
        <v>426</v>
      </c>
    </row>
    <row r="1302">
      <c r="A1302" s="36" t="s">
        <v>2249</v>
      </c>
      <c r="B1302" s="36" t="s">
        <v>1458</v>
      </c>
      <c r="C1302" s="36">
        <v>1.0</v>
      </c>
      <c r="D1302" s="36" t="s">
        <v>1232</v>
      </c>
      <c r="E1302" s="36" t="s">
        <v>426</v>
      </c>
    </row>
    <row r="1303">
      <c r="A1303" s="36" t="s">
        <v>2249</v>
      </c>
      <c r="B1303" s="36" t="s">
        <v>1431</v>
      </c>
      <c r="C1303" s="36">
        <v>1.0</v>
      </c>
      <c r="D1303" s="36" t="s">
        <v>1232</v>
      </c>
      <c r="E1303" s="36" t="s">
        <v>426</v>
      </c>
    </row>
    <row r="1304">
      <c r="A1304" s="36" t="s">
        <v>2249</v>
      </c>
      <c r="B1304" s="36" t="s">
        <v>1449</v>
      </c>
      <c r="C1304" s="36">
        <v>1.0</v>
      </c>
      <c r="D1304" s="36" t="s">
        <v>1232</v>
      </c>
      <c r="E1304" s="36" t="s">
        <v>426</v>
      </c>
    </row>
    <row r="1305">
      <c r="A1305" s="36" t="s">
        <v>1703</v>
      </c>
      <c r="B1305" s="36" t="s">
        <v>2105</v>
      </c>
      <c r="C1305" s="36">
        <v>1.0</v>
      </c>
      <c r="D1305" s="36" t="s">
        <v>2994</v>
      </c>
      <c r="E1305" s="36" t="s">
        <v>426</v>
      </c>
    </row>
    <row r="1306">
      <c r="A1306" s="36" t="s">
        <v>1703</v>
      </c>
      <c r="B1306" s="36" t="s">
        <v>1560</v>
      </c>
      <c r="C1306" s="36">
        <v>1.0</v>
      </c>
      <c r="D1306" s="36" t="s">
        <v>2994</v>
      </c>
      <c r="E1306" s="36" t="s">
        <v>426</v>
      </c>
    </row>
    <row r="1307">
      <c r="A1307" s="36" t="s">
        <v>1944</v>
      </c>
      <c r="B1307" s="36" t="s">
        <v>499</v>
      </c>
      <c r="C1307" s="36">
        <v>1.0</v>
      </c>
      <c r="D1307" s="36" t="s">
        <v>1948</v>
      </c>
      <c r="E1307" s="36" t="s">
        <v>426</v>
      </c>
    </row>
    <row r="1308">
      <c r="A1308" s="36" t="s">
        <v>1944</v>
      </c>
      <c r="B1308" s="36" t="s">
        <v>503</v>
      </c>
      <c r="C1308" s="36">
        <v>1.0</v>
      </c>
      <c r="D1308" s="36" t="s">
        <v>1948</v>
      </c>
      <c r="E1308" s="36" t="s">
        <v>426</v>
      </c>
    </row>
    <row r="1309">
      <c r="A1309" s="36" t="s">
        <v>1944</v>
      </c>
      <c r="B1309" s="36" t="s">
        <v>505</v>
      </c>
      <c r="C1309" s="36">
        <v>1.0</v>
      </c>
      <c r="D1309" s="36" t="s">
        <v>1948</v>
      </c>
      <c r="E1309" s="36" t="s">
        <v>426</v>
      </c>
    </row>
    <row r="1310">
      <c r="A1310" s="36" t="s">
        <v>1944</v>
      </c>
      <c r="B1310" s="36" t="s">
        <v>1703</v>
      </c>
      <c r="C1310" s="36">
        <v>1.0</v>
      </c>
      <c r="D1310" s="36" t="s">
        <v>1948</v>
      </c>
      <c r="E1310" s="36" t="s">
        <v>426</v>
      </c>
    </row>
    <row r="1311">
      <c r="A1311" s="36" t="s">
        <v>1857</v>
      </c>
      <c r="B1311" s="36" t="s">
        <v>1544</v>
      </c>
      <c r="C1311" s="36">
        <v>1.0</v>
      </c>
      <c r="D1311" s="36" t="s">
        <v>2980</v>
      </c>
      <c r="E1311" s="36" t="s">
        <v>426</v>
      </c>
    </row>
    <row r="1312">
      <c r="A1312" s="36" t="s">
        <v>1857</v>
      </c>
      <c r="B1312" s="36" t="s">
        <v>1901</v>
      </c>
      <c r="C1312" s="36">
        <v>1.0</v>
      </c>
      <c r="D1312" s="36" t="s">
        <v>2974</v>
      </c>
      <c r="E1312" s="36" t="s">
        <v>426</v>
      </c>
    </row>
    <row r="1313">
      <c r="A1313" s="36" t="s">
        <v>1857</v>
      </c>
      <c r="B1313" s="36" t="s">
        <v>1889</v>
      </c>
      <c r="C1313" s="36">
        <v>1.0</v>
      </c>
      <c r="D1313" s="36" t="s">
        <v>2973</v>
      </c>
      <c r="E1313" s="36" t="s">
        <v>426</v>
      </c>
    </row>
    <row r="1314">
      <c r="A1314" s="36" t="s">
        <v>1857</v>
      </c>
      <c r="B1314" s="36" t="s">
        <v>1651</v>
      </c>
      <c r="C1314" s="36">
        <v>1.0</v>
      </c>
      <c r="D1314" s="36" t="s">
        <v>3007</v>
      </c>
      <c r="E1314" s="36" t="s">
        <v>426</v>
      </c>
    </row>
    <row r="1315">
      <c r="A1315" s="36" t="s">
        <v>1857</v>
      </c>
      <c r="B1315" s="36" t="s">
        <v>1449</v>
      </c>
      <c r="C1315" s="36">
        <v>1.0</v>
      </c>
      <c r="D1315" s="36" t="s">
        <v>3007</v>
      </c>
      <c r="E1315" s="36" t="s">
        <v>426</v>
      </c>
    </row>
    <row r="1316">
      <c r="A1316" s="36" t="s">
        <v>1552</v>
      </c>
      <c r="B1316" s="36" t="s">
        <v>523</v>
      </c>
      <c r="C1316" s="36">
        <v>250.0</v>
      </c>
      <c r="D1316" s="36" t="s">
        <v>3022</v>
      </c>
      <c r="E1316" s="36" t="s">
        <v>436</v>
      </c>
    </row>
    <row r="1317">
      <c r="A1317" s="36" t="s">
        <v>1344</v>
      </c>
      <c r="B1317" s="36" t="s">
        <v>523</v>
      </c>
      <c r="C1317" s="36">
        <v>59.0</v>
      </c>
      <c r="D1317" s="36" t="s">
        <v>3023</v>
      </c>
      <c r="E1317" s="36" t="s">
        <v>436</v>
      </c>
    </row>
    <row r="1318">
      <c r="A1318" s="36" t="s">
        <v>1885</v>
      </c>
      <c r="B1318" s="36" t="s">
        <v>523</v>
      </c>
      <c r="C1318" s="36">
        <v>48.0</v>
      </c>
      <c r="D1318" s="36" t="s">
        <v>3024</v>
      </c>
      <c r="E1318" s="36" t="s">
        <v>436</v>
      </c>
    </row>
    <row r="1319">
      <c r="A1319" s="36" t="s">
        <v>1917</v>
      </c>
      <c r="B1319" s="36" t="s">
        <v>523</v>
      </c>
      <c r="C1319" s="36">
        <v>29.0</v>
      </c>
      <c r="D1319" s="36" t="s">
        <v>3025</v>
      </c>
      <c r="E1319" s="36" t="s">
        <v>436</v>
      </c>
    </row>
    <row r="1320">
      <c r="A1320" s="36" t="s">
        <v>2036</v>
      </c>
      <c r="B1320" s="36" t="s">
        <v>523</v>
      </c>
      <c r="C1320" s="36">
        <v>22.0</v>
      </c>
      <c r="D1320" s="36" t="s">
        <v>3026</v>
      </c>
      <c r="E1320" s="36" t="s">
        <v>436</v>
      </c>
    </row>
    <row r="1321">
      <c r="A1321" s="36" t="s">
        <v>1403</v>
      </c>
      <c r="B1321" s="36" t="s">
        <v>523</v>
      </c>
      <c r="C1321" s="36">
        <v>19.0</v>
      </c>
      <c r="D1321" s="36" t="s">
        <v>3027</v>
      </c>
      <c r="E1321" s="36" t="s">
        <v>436</v>
      </c>
    </row>
    <row r="1322">
      <c r="A1322" s="36" t="s">
        <v>1242</v>
      </c>
      <c r="B1322" s="36" t="s">
        <v>523</v>
      </c>
      <c r="C1322" s="36">
        <v>17.0</v>
      </c>
      <c r="D1322" s="36" t="s">
        <v>3028</v>
      </c>
      <c r="E1322" s="36" t="s">
        <v>436</v>
      </c>
    </row>
    <row r="1323">
      <c r="A1323" s="36" t="s">
        <v>2036</v>
      </c>
      <c r="B1323" s="36" t="s">
        <v>1885</v>
      </c>
      <c r="C1323" s="36">
        <v>17.0</v>
      </c>
      <c r="D1323" s="36" t="s">
        <v>3029</v>
      </c>
      <c r="E1323" s="36" t="s">
        <v>436</v>
      </c>
    </row>
    <row r="1324">
      <c r="A1324" s="36" t="s">
        <v>2413</v>
      </c>
      <c r="B1324" s="36" t="s">
        <v>523</v>
      </c>
      <c r="C1324" s="36">
        <v>16.0</v>
      </c>
      <c r="D1324" s="36" t="s">
        <v>3030</v>
      </c>
      <c r="E1324" s="36" t="s">
        <v>436</v>
      </c>
    </row>
    <row r="1325">
      <c r="A1325" s="36" t="s">
        <v>1487</v>
      </c>
      <c r="B1325" s="36" t="s">
        <v>523</v>
      </c>
      <c r="C1325" s="36">
        <v>16.0</v>
      </c>
      <c r="D1325" s="36" t="s">
        <v>3031</v>
      </c>
      <c r="E1325" s="36" t="s">
        <v>436</v>
      </c>
    </row>
    <row r="1326">
      <c r="A1326" s="36" t="s">
        <v>1819</v>
      </c>
      <c r="B1326" s="36" t="s">
        <v>523</v>
      </c>
      <c r="C1326" s="36">
        <v>16.0</v>
      </c>
      <c r="D1326" s="36" t="s">
        <v>3032</v>
      </c>
      <c r="E1326" s="36" t="s">
        <v>436</v>
      </c>
    </row>
    <row r="1327">
      <c r="A1327" s="36" t="s">
        <v>1487</v>
      </c>
      <c r="B1327" s="36" t="s">
        <v>2036</v>
      </c>
      <c r="C1327" s="36">
        <v>15.0</v>
      </c>
      <c r="D1327" s="36" t="s">
        <v>3033</v>
      </c>
      <c r="E1327" s="36" t="s">
        <v>436</v>
      </c>
    </row>
    <row r="1328">
      <c r="A1328" s="36" t="s">
        <v>1487</v>
      </c>
      <c r="B1328" s="36" t="s">
        <v>1885</v>
      </c>
      <c r="C1328" s="36">
        <v>15.0</v>
      </c>
      <c r="D1328" s="36" t="s">
        <v>3033</v>
      </c>
      <c r="E1328" s="36" t="s">
        <v>436</v>
      </c>
    </row>
    <row r="1329">
      <c r="A1329" s="36" t="s">
        <v>2036</v>
      </c>
      <c r="B1329" s="36" t="s">
        <v>1344</v>
      </c>
      <c r="C1329" s="36">
        <v>15.0</v>
      </c>
      <c r="D1329" s="36" t="s">
        <v>3034</v>
      </c>
      <c r="E1329" s="36" t="s">
        <v>436</v>
      </c>
    </row>
    <row r="1330">
      <c r="A1330" s="36" t="s">
        <v>1667</v>
      </c>
      <c r="B1330" s="36" t="s">
        <v>523</v>
      </c>
      <c r="C1330" s="36">
        <v>15.0</v>
      </c>
      <c r="D1330" s="36" t="s">
        <v>3035</v>
      </c>
      <c r="E1330" s="36" t="s">
        <v>436</v>
      </c>
    </row>
    <row r="1331">
      <c r="A1331" s="36" t="s">
        <v>1885</v>
      </c>
      <c r="B1331" s="36" t="s">
        <v>1344</v>
      </c>
      <c r="C1331" s="36">
        <v>15.0</v>
      </c>
      <c r="D1331" s="36" t="s">
        <v>3034</v>
      </c>
      <c r="E1331" s="36" t="s">
        <v>436</v>
      </c>
    </row>
    <row r="1332">
      <c r="A1332" s="36" t="s">
        <v>1487</v>
      </c>
      <c r="B1332" s="36" t="s">
        <v>1344</v>
      </c>
      <c r="C1332" s="36">
        <v>14.0</v>
      </c>
      <c r="D1332" s="36" t="s">
        <v>2616</v>
      </c>
      <c r="E1332" s="36" t="s">
        <v>436</v>
      </c>
    </row>
    <row r="1333">
      <c r="A1333" s="36" t="s">
        <v>2389</v>
      </c>
      <c r="B1333" s="36" t="s">
        <v>523</v>
      </c>
      <c r="C1333" s="36">
        <v>14.0</v>
      </c>
      <c r="D1333" s="36" t="s">
        <v>3036</v>
      </c>
      <c r="E1333" s="36" t="s">
        <v>436</v>
      </c>
    </row>
    <row r="1334">
      <c r="A1334" s="36" t="s">
        <v>1640</v>
      </c>
      <c r="B1334" s="36" t="s">
        <v>523</v>
      </c>
      <c r="C1334" s="36">
        <v>14.0</v>
      </c>
      <c r="D1334" s="36" t="s">
        <v>3037</v>
      </c>
      <c r="E1334" s="36" t="s">
        <v>436</v>
      </c>
    </row>
    <row r="1335">
      <c r="A1335" s="36" t="s">
        <v>2413</v>
      </c>
      <c r="B1335" s="36" t="s">
        <v>1552</v>
      </c>
      <c r="C1335" s="36">
        <v>13.0</v>
      </c>
      <c r="D1335" s="36" t="s">
        <v>3038</v>
      </c>
      <c r="E1335" s="36" t="s">
        <v>436</v>
      </c>
    </row>
    <row r="1336">
      <c r="A1336" s="36" t="s">
        <v>1905</v>
      </c>
      <c r="B1336" s="36" t="s">
        <v>523</v>
      </c>
      <c r="C1336" s="36">
        <v>13.0</v>
      </c>
      <c r="D1336" s="36" t="s">
        <v>3039</v>
      </c>
      <c r="E1336" s="36" t="s">
        <v>436</v>
      </c>
    </row>
    <row r="1337">
      <c r="A1337" s="36" t="s">
        <v>2478</v>
      </c>
      <c r="B1337" s="36" t="s">
        <v>523</v>
      </c>
      <c r="C1337" s="36">
        <v>13.0</v>
      </c>
      <c r="D1337" s="36" t="s">
        <v>3040</v>
      </c>
      <c r="E1337" s="36" t="s">
        <v>436</v>
      </c>
    </row>
    <row r="1338">
      <c r="A1338" s="36" t="s">
        <v>1242</v>
      </c>
      <c r="B1338" s="36" t="s">
        <v>1552</v>
      </c>
      <c r="C1338" s="36">
        <v>12.0</v>
      </c>
      <c r="D1338" s="36" t="s">
        <v>3041</v>
      </c>
      <c r="E1338" s="36" t="s">
        <v>436</v>
      </c>
    </row>
    <row r="1339">
      <c r="A1339" s="36" t="s">
        <v>2146</v>
      </c>
      <c r="B1339" s="36" t="s">
        <v>523</v>
      </c>
      <c r="C1339" s="36">
        <v>12.0</v>
      </c>
      <c r="D1339" s="36" t="s">
        <v>3042</v>
      </c>
      <c r="E1339" s="36" t="s">
        <v>436</v>
      </c>
    </row>
    <row r="1340">
      <c r="A1340" s="36" t="s">
        <v>1483</v>
      </c>
      <c r="B1340" s="36" t="s">
        <v>523</v>
      </c>
      <c r="C1340" s="36">
        <v>12.0</v>
      </c>
      <c r="D1340" s="36" t="s">
        <v>3043</v>
      </c>
      <c r="E1340" s="36" t="s">
        <v>436</v>
      </c>
    </row>
    <row r="1341">
      <c r="A1341" s="36" t="s">
        <v>1671</v>
      </c>
      <c r="B1341" s="36" t="s">
        <v>523</v>
      </c>
      <c r="C1341" s="36">
        <v>12.0</v>
      </c>
      <c r="D1341" s="36" t="s">
        <v>3044</v>
      </c>
      <c r="E1341" s="36" t="s">
        <v>436</v>
      </c>
    </row>
    <row r="1342">
      <c r="A1342" s="36" t="s">
        <v>2187</v>
      </c>
      <c r="B1342" s="36" t="s">
        <v>523</v>
      </c>
      <c r="C1342" s="36">
        <v>10.0</v>
      </c>
      <c r="D1342" s="36" t="s">
        <v>3045</v>
      </c>
      <c r="E1342" s="36" t="s">
        <v>436</v>
      </c>
    </row>
    <row r="1343">
      <c r="A1343" s="36" t="s">
        <v>1679</v>
      </c>
      <c r="B1343" s="36" t="s">
        <v>523</v>
      </c>
      <c r="C1343" s="36">
        <v>10.0</v>
      </c>
      <c r="D1343" s="36" t="s">
        <v>3046</v>
      </c>
      <c r="E1343" s="36" t="s">
        <v>436</v>
      </c>
    </row>
    <row r="1344">
      <c r="A1344" s="36" t="s">
        <v>1715</v>
      </c>
      <c r="B1344" s="36" t="s">
        <v>523</v>
      </c>
      <c r="C1344" s="36">
        <v>10.0</v>
      </c>
      <c r="D1344" s="36" t="s">
        <v>3047</v>
      </c>
      <c r="E1344" s="36" t="s">
        <v>436</v>
      </c>
    </row>
    <row r="1345">
      <c r="A1345" s="36" t="s">
        <v>1917</v>
      </c>
      <c r="B1345" s="36" t="s">
        <v>3048</v>
      </c>
      <c r="C1345" s="36">
        <v>9.0</v>
      </c>
      <c r="D1345" s="36" t="s">
        <v>3049</v>
      </c>
      <c r="E1345" s="36" t="s">
        <v>436</v>
      </c>
    </row>
    <row r="1346">
      <c r="A1346" s="36" t="s">
        <v>2467</v>
      </c>
      <c r="B1346" s="36" t="s">
        <v>523</v>
      </c>
      <c r="C1346" s="36">
        <v>9.0</v>
      </c>
      <c r="D1346" s="36" t="s">
        <v>3050</v>
      </c>
      <c r="E1346" s="36" t="s">
        <v>436</v>
      </c>
    </row>
    <row r="1347">
      <c r="A1347" s="36" t="s">
        <v>2397</v>
      </c>
      <c r="B1347" s="36" t="s">
        <v>523</v>
      </c>
      <c r="C1347" s="36">
        <v>9.0</v>
      </c>
      <c r="D1347" s="36" t="s">
        <v>3051</v>
      </c>
      <c r="E1347" s="36" t="s">
        <v>436</v>
      </c>
    </row>
    <row r="1348">
      <c r="A1348" s="36" t="s">
        <v>1837</v>
      </c>
      <c r="B1348" s="36" t="s">
        <v>523</v>
      </c>
      <c r="C1348" s="36">
        <v>9.0</v>
      </c>
      <c r="D1348" s="36" t="s">
        <v>3052</v>
      </c>
      <c r="E1348" s="36" t="s">
        <v>436</v>
      </c>
    </row>
    <row r="1349">
      <c r="A1349" s="36" t="s">
        <v>2393</v>
      </c>
      <c r="B1349" s="36" t="s">
        <v>523</v>
      </c>
      <c r="C1349" s="36">
        <v>9.0</v>
      </c>
      <c r="D1349" s="36" t="s">
        <v>3053</v>
      </c>
      <c r="E1349" s="36" t="s">
        <v>436</v>
      </c>
    </row>
    <row r="1350">
      <c r="A1350" s="36" t="s">
        <v>1655</v>
      </c>
      <c r="B1350" s="36" t="s">
        <v>523</v>
      </c>
      <c r="C1350" s="36">
        <v>8.0</v>
      </c>
      <c r="D1350" s="36" t="s">
        <v>3054</v>
      </c>
      <c r="E1350" s="36" t="s">
        <v>436</v>
      </c>
    </row>
    <row r="1351">
      <c r="A1351" s="36" t="s">
        <v>1897</v>
      </c>
      <c r="B1351" s="36" t="s">
        <v>523</v>
      </c>
      <c r="C1351" s="36">
        <v>8.0</v>
      </c>
      <c r="D1351" s="36" t="s">
        <v>3055</v>
      </c>
      <c r="E1351" s="36" t="s">
        <v>436</v>
      </c>
    </row>
    <row r="1352">
      <c r="A1352" s="36" t="s">
        <v>1403</v>
      </c>
      <c r="B1352" s="36" t="s">
        <v>1552</v>
      </c>
      <c r="C1352" s="36">
        <v>8.0</v>
      </c>
      <c r="D1352" s="36" t="s">
        <v>3056</v>
      </c>
      <c r="E1352" s="36" t="s">
        <v>436</v>
      </c>
    </row>
    <row r="1353">
      <c r="A1353" s="36" t="s">
        <v>1407</v>
      </c>
      <c r="B1353" s="36" t="s">
        <v>523</v>
      </c>
      <c r="C1353" s="36">
        <v>8.0</v>
      </c>
      <c r="D1353" s="36" t="s">
        <v>3057</v>
      </c>
      <c r="E1353" s="36" t="s">
        <v>436</v>
      </c>
    </row>
    <row r="1354">
      <c r="A1354" s="36" t="s">
        <v>3058</v>
      </c>
      <c r="B1354" s="36" t="s">
        <v>523</v>
      </c>
      <c r="C1354" s="36">
        <v>7.0</v>
      </c>
      <c r="D1354" s="36" t="s">
        <v>3059</v>
      </c>
      <c r="E1354" s="36" t="s">
        <v>436</v>
      </c>
    </row>
    <row r="1355">
      <c r="A1355" s="36" t="s">
        <v>1905</v>
      </c>
      <c r="B1355" s="36" t="s">
        <v>1917</v>
      </c>
      <c r="C1355" s="36">
        <v>7.0</v>
      </c>
      <c r="D1355" s="36" t="s">
        <v>3060</v>
      </c>
      <c r="E1355" s="36" t="s">
        <v>436</v>
      </c>
    </row>
    <row r="1356">
      <c r="A1356" s="36" t="s">
        <v>2097</v>
      </c>
      <c r="B1356" s="36" t="s">
        <v>523</v>
      </c>
      <c r="C1356" s="36">
        <v>7.0</v>
      </c>
      <c r="D1356" s="36" t="s">
        <v>3061</v>
      </c>
      <c r="E1356" s="36" t="s">
        <v>436</v>
      </c>
    </row>
    <row r="1357">
      <c r="A1357" s="36" t="s">
        <v>1344</v>
      </c>
      <c r="B1357" s="36" t="s">
        <v>1552</v>
      </c>
      <c r="C1357" s="36">
        <v>7.0</v>
      </c>
      <c r="D1357" s="36" t="s">
        <v>3062</v>
      </c>
      <c r="E1357" s="36" t="s">
        <v>436</v>
      </c>
    </row>
    <row r="1358">
      <c r="A1358" s="36" t="s">
        <v>2343</v>
      </c>
      <c r="B1358" s="36" t="s">
        <v>523</v>
      </c>
      <c r="C1358" s="36">
        <v>7.0</v>
      </c>
      <c r="D1358" s="36" t="s">
        <v>3063</v>
      </c>
      <c r="E1358" s="36" t="s">
        <v>436</v>
      </c>
    </row>
    <row r="1359">
      <c r="A1359" s="36" t="s">
        <v>2068</v>
      </c>
      <c r="B1359" s="36" t="s">
        <v>1905</v>
      </c>
      <c r="C1359" s="36">
        <v>7.0</v>
      </c>
      <c r="D1359" s="36" t="s">
        <v>3064</v>
      </c>
      <c r="E1359" s="36" t="s">
        <v>436</v>
      </c>
    </row>
    <row r="1360">
      <c r="A1360" s="36" t="s">
        <v>2068</v>
      </c>
      <c r="B1360" s="36" t="s">
        <v>523</v>
      </c>
      <c r="C1360" s="36">
        <v>7.0</v>
      </c>
      <c r="D1360" s="36" t="s">
        <v>3064</v>
      </c>
      <c r="E1360" s="36" t="s">
        <v>436</v>
      </c>
    </row>
    <row r="1361">
      <c r="A1361" s="36" t="s">
        <v>1382</v>
      </c>
      <c r="B1361" s="36" t="s">
        <v>523</v>
      </c>
      <c r="C1361" s="36">
        <v>6.0</v>
      </c>
      <c r="D1361" s="36" t="s">
        <v>2582</v>
      </c>
      <c r="E1361" s="36" t="s">
        <v>436</v>
      </c>
    </row>
    <row r="1362">
      <c r="A1362" s="36" t="s">
        <v>3058</v>
      </c>
      <c r="B1362" s="36" t="s">
        <v>2093</v>
      </c>
      <c r="C1362" s="36">
        <v>6.0</v>
      </c>
      <c r="D1362" s="36" t="s">
        <v>3065</v>
      </c>
      <c r="E1362" s="36" t="s">
        <v>436</v>
      </c>
    </row>
    <row r="1363">
      <c r="A1363" s="36" t="s">
        <v>3058</v>
      </c>
      <c r="B1363" s="36" t="s">
        <v>3066</v>
      </c>
      <c r="C1363" s="36">
        <v>6.0</v>
      </c>
      <c r="D1363" s="36" t="s">
        <v>3065</v>
      </c>
      <c r="E1363" s="36" t="s">
        <v>436</v>
      </c>
    </row>
    <row r="1364">
      <c r="A1364" s="36" t="s">
        <v>2093</v>
      </c>
      <c r="B1364" s="36" t="s">
        <v>523</v>
      </c>
      <c r="C1364" s="36">
        <v>6.0</v>
      </c>
      <c r="D1364" s="36" t="s">
        <v>3065</v>
      </c>
      <c r="E1364" s="36" t="s">
        <v>436</v>
      </c>
    </row>
    <row r="1365">
      <c r="A1365" s="36" t="s">
        <v>2064</v>
      </c>
      <c r="B1365" s="36" t="s">
        <v>1917</v>
      </c>
      <c r="C1365" s="36">
        <v>6.0</v>
      </c>
      <c r="D1365" s="36" t="s">
        <v>3067</v>
      </c>
      <c r="E1365" s="36" t="s">
        <v>436</v>
      </c>
    </row>
    <row r="1366">
      <c r="A1366" s="36" t="s">
        <v>2064</v>
      </c>
      <c r="B1366" s="36" t="s">
        <v>1905</v>
      </c>
      <c r="C1366" s="36">
        <v>6.0</v>
      </c>
      <c r="D1366" s="36" t="s">
        <v>3067</v>
      </c>
      <c r="E1366" s="36" t="s">
        <v>436</v>
      </c>
    </row>
    <row r="1367">
      <c r="A1367" s="36" t="s">
        <v>2064</v>
      </c>
      <c r="B1367" s="36" t="s">
        <v>523</v>
      </c>
      <c r="C1367" s="36">
        <v>6.0</v>
      </c>
      <c r="D1367" s="36" t="s">
        <v>3067</v>
      </c>
      <c r="E1367" s="36" t="s">
        <v>436</v>
      </c>
    </row>
    <row r="1368">
      <c r="A1368" s="36" t="s">
        <v>2064</v>
      </c>
      <c r="B1368" s="36" t="s">
        <v>2068</v>
      </c>
      <c r="C1368" s="36">
        <v>6.0</v>
      </c>
      <c r="D1368" s="36" t="s">
        <v>3067</v>
      </c>
      <c r="E1368" s="36" t="s">
        <v>436</v>
      </c>
    </row>
    <row r="1369">
      <c r="A1369" s="36" t="s">
        <v>2389</v>
      </c>
      <c r="B1369" s="36" t="s">
        <v>1552</v>
      </c>
      <c r="C1369" s="36">
        <v>6.0</v>
      </c>
      <c r="D1369" s="36" t="s">
        <v>3068</v>
      </c>
      <c r="E1369" s="36" t="s">
        <v>436</v>
      </c>
    </row>
    <row r="1370">
      <c r="A1370" s="36" t="s">
        <v>1483</v>
      </c>
      <c r="B1370" s="36" t="s">
        <v>1885</v>
      </c>
      <c r="C1370" s="36">
        <v>6.0</v>
      </c>
      <c r="D1370" s="36" t="s">
        <v>3069</v>
      </c>
      <c r="E1370" s="36" t="s">
        <v>436</v>
      </c>
    </row>
    <row r="1371">
      <c r="A1371" s="36" t="s">
        <v>1675</v>
      </c>
      <c r="B1371" s="36" t="s">
        <v>523</v>
      </c>
      <c r="C1371" s="36">
        <v>6.0</v>
      </c>
      <c r="D1371" s="36" t="s">
        <v>3070</v>
      </c>
      <c r="E1371" s="36" t="s">
        <v>436</v>
      </c>
    </row>
    <row r="1372">
      <c r="A1372" s="36" t="s">
        <v>2364</v>
      </c>
      <c r="B1372" s="36" t="s">
        <v>523</v>
      </c>
      <c r="C1372" s="36">
        <v>6.0</v>
      </c>
      <c r="D1372" s="36" t="s">
        <v>3071</v>
      </c>
      <c r="E1372" s="36" t="s">
        <v>436</v>
      </c>
    </row>
    <row r="1373">
      <c r="A1373" s="36" t="s">
        <v>1624</v>
      </c>
      <c r="B1373" s="36" t="s">
        <v>523</v>
      </c>
      <c r="C1373" s="36">
        <v>6.0</v>
      </c>
      <c r="D1373" s="36" t="s">
        <v>3072</v>
      </c>
      <c r="E1373" s="36" t="s">
        <v>436</v>
      </c>
    </row>
    <row r="1374">
      <c r="A1374" s="36" t="s">
        <v>1885</v>
      </c>
      <c r="B1374" s="36" t="s">
        <v>1552</v>
      </c>
      <c r="C1374" s="36">
        <v>6.0</v>
      </c>
      <c r="D1374" s="36" t="s">
        <v>3073</v>
      </c>
      <c r="E1374" s="36" t="s">
        <v>436</v>
      </c>
    </row>
    <row r="1375">
      <c r="A1375" s="36" t="s">
        <v>2130</v>
      </c>
      <c r="B1375" s="36" t="s">
        <v>523</v>
      </c>
      <c r="C1375" s="36">
        <v>6.0</v>
      </c>
      <c r="D1375" s="36" t="s">
        <v>3074</v>
      </c>
      <c r="E1375" s="36" t="s">
        <v>436</v>
      </c>
    </row>
    <row r="1376">
      <c r="A1376" s="36" t="s">
        <v>1364</v>
      </c>
      <c r="B1376" s="36" t="s">
        <v>523</v>
      </c>
      <c r="C1376" s="36">
        <v>6.0</v>
      </c>
      <c r="D1376" s="36" t="s">
        <v>3075</v>
      </c>
      <c r="E1376" s="36" t="s">
        <v>436</v>
      </c>
    </row>
    <row r="1377">
      <c r="A1377" s="36" t="s">
        <v>2068</v>
      </c>
      <c r="B1377" s="36" t="s">
        <v>1917</v>
      </c>
      <c r="C1377" s="36">
        <v>6.0</v>
      </c>
      <c r="D1377" s="36" t="s">
        <v>3067</v>
      </c>
      <c r="E1377" s="36" t="s">
        <v>436</v>
      </c>
    </row>
    <row r="1378">
      <c r="A1378" s="36" t="s">
        <v>1819</v>
      </c>
      <c r="B1378" s="36" t="s">
        <v>1552</v>
      </c>
      <c r="C1378" s="36">
        <v>6.0</v>
      </c>
      <c r="D1378" s="36" t="s">
        <v>3076</v>
      </c>
      <c r="E1378" s="36" t="s">
        <v>436</v>
      </c>
    </row>
    <row r="1379">
      <c r="A1379" s="36" t="s">
        <v>1819</v>
      </c>
      <c r="B1379" s="36" t="s">
        <v>1403</v>
      </c>
      <c r="C1379" s="36">
        <v>6.0</v>
      </c>
      <c r="D1379" s="36" t="s">
        <v>3077</v>
      </c>
      <c r="E1379" s="36" t="s">
        <v>436</v>
      </c>
    </row>
    <row r="1380">
      <c r="A1380" s="36" t="s">
        <v>2397</v>
      </c>
      <c r="B1380" s="36" t="s">
        <v>1552</v>
      </c>
      <c r="C1380" s="36">
        <v>6.0</v>
      </c>
      <c r="D1380" s="36" t="s">
        <v>3078</v>
      </c>
      <c r="E1380" s="36" t="s">
        <v>436</v>
      </c>
    </row>
    <row r="1381">
      <c r="A1381" s="36" t="s">
        <v>3066</v>
      </c>
      <c r="B1381" s="36" t="s">
        <v>2093</v>
      </c>
      <c r="C1381" s="36">
        <v>6.0</v>
      </c>
      <c r="D1381" s="36" t="s">
        <v>3065</v>
      </c>
      <c r="E1381" s="36" t="s">
        <v>436</v>
      </c>
    </row>
    <row r="1382">
      <c r="A1382" s="36" t="s">
        <v>3066</v>
      </c>
      <c r="B1382" s="36" t="s">
        <v>523</v>
      </c>
      <c r="C1382" s="36">
        <v>6.0</v>
      </c>
      <c r="D1382" s="36" t="s">
        <v>3065</v>
      </c>
      <c r="E1382" s="36" t="s">
        <v>436</v>
      </c>
    </row>
    <row r="1383">
      <c r="A1383" s="36" t="s">
        <v>2142</v>
      </c>
      <c r="B1383" s="36" t="s">
        <v>523</v>
      </c>
      <c r="C1383" s="36">
        <v>5.0</v>
      </c>
      <c r="D1383" s="36" t="s">
        <v>3079</v>
      </c>
      <c r="E1383" s="36" t="s">
        <v>436</v>
      </c>
    </row>
    <row r="1384">
      <c r="A1384" s="36" t="s">
        <v>1382</v>
      </c>
      <c r="B1384" s="36" t="s">
        <v>1552</v>
      </c>
      <c r="C1384" s="36">
        <v>5.0</v>
      </c>
      <c r="D1384" s="36" t="s">
        <v>3080</v>
      </c>
      <c r="E1384" s="36" t="s">
        <v>436</v>
      </c>
    </row>
    <row r="1385">
      <c r="A1385" s="36" t="s">
        <v>1917</v>
      </c>
      <c r="B1385" s="36" t="s">
        <v>1917</v>
      </c>
      <c r="C1385" s="36">
        <v>5.0</v>
      </c>
      <c r="D1385" s="36" t="s">
        <v>3049</v>
      </c>
      <c r="E1385" s="36" t="s">
        <v>436</v>
      </c>
    </row>
    <row r="1386">
      <c r="A1386" s="36" t="s">
        <v>1917</v>
      </c>
      <c r="B1386" s="36" t="s">
        <v>1552</v>
      </c>
      <c r="C1386" s="36">
        <v>5.0</v>
      </c>
      <c r="D1386" s="36" t="s">
        <v>3081</v>
      </c>
      <c r="E1386" s="36" t="s">
        <v>436</v>
      </c>
    </row>
    <row r="1387">
      <c r="A1387" s="36" t="s">
        <v>1909</v>
      </c>
      <c r="B1387" s="36" t="s">
        <v>523</v>
      </c>
      <c r="C1387" s="36">
        <v>5.0</v>
      </c>
      <c r="D1387" s="36" t="s">
        <v>3082</v>
      </c>
      <c r="E1387" s="36" t="s">
        <v>436</v>
      </c>
    </row>
    <row r="1388">
      <c r="A1388" s="36" t="s">
        <v>1731</v>
      </c>
      <c r="B1388" s="36" t="s">
        <v>523</v>
      </c>
      <c r="C1388" s="36">
        <v>5.0</v>
      </c>
      <c r="D1388" s="36" t="s">
        <v>3083</v>
      </c>
      <c r="E1388" s="36" t="s">
        <v>436</v>
      </c>
    </row>
    <row r="1389">
      <c r="A1389" s="36" t="s">
        <v>3048</v>
      </c>
      <c r="B1389" s="36" t="s">
        <v>523</v>
      </c>
      <c r="C1389" s="36">
        <v>5.0</v>
      </c>
      <c r="D1389" s="36" t="s">
        <v>3049</v>
      </c>
      <c r="E1389" s="36" t="s">
        <v>436</v>
      </c>
    </row>
    <row r="1390">
      <c r="A1390" s="36" t="s">
        <v>1225</v>
      </c>
      <c r="B1390" s="36" t="s">
        <v>523</v>
      </c>
      <c r="C1390" s="36">
        <v>5.0</v>
      </c>
      <c r="D1390" s="36" t="s">
        <v>3084</v>
      </c>
      <c r="E1390" s="36" t="s">
        <v>436</v>
      </c>
    </row>
    <row r="1391">
      <c r="A1391" s="36" t="s">
        <v>1997</v>
      </c>
      <c r="B1391" s="36" t="s">
        <v>523</v>
      </c>
      <c r="C1391" s="36">
        <v>5.0</v>
      </c>
      <c r="D1391" s="36" t="s">
        <v>3085</v>
      </c>
      <c r="E1391" s="36" t="s">
        <v>436</v>
      </c>
    </row>
    <row r="1392">
      <c r="A1392" s="36" t="s">
        <v>2334</v>
      </c>
      <c r="B1392" s="36" t="s">
        <v>523</v>
      </c>
      <c r="C1392" s="36">
        <v>5.0</v>
      </c>
      <c r="D1392" s="36" t="s">
        <v>3086</v>
      </c>
      <c r="E1392" s="36" t="s">
        <v>436</v>
      </c>
    </row>
    <row r="1393">
      <c r="A1393" s="36" t="s">
        <v>1302</v>
      </c>
      <c r="B1393" s="36" t="s">
        <v>523</v>
      </c>
      <c r="C1393" s="36">
        <v>5.0</v>
      </c>
      <c r="D1393" s="36" t="s">
        <v>3087</v>
      </c>
      <c r="E1393" s="36" t="s">
        <v>436</v>
      </c>
    </row>
    <row r="1394">
      <c r="A1394" s="36" t="s">
        <v>2463</v>
      </c>
      <c r="B1394" s="36" t="s">
        <v>523</v>
      </c>
      <c r="C1394" s="36">
        <v>5.0</v>
      </c>
      <c r="D1394" s="36" t="s">
        <v>3088</v>
      </c>
      <c r="E1394" s="36" t="s">
        <v>436</v>
      </c>
    </row>
    <row r="1395">
      <c r="A1395" s="36" t="s">
        <v>1216</v>
      </c>
      <c r="B1395" s="36" t="s">
        <v>523</v>
      </c>
      <c r="C1395" s="36">
        <v>5.0</v>
      </c>
      <c r="D1395" s="36" t="s">
        <v>3089</v>
      </c>
      <c r="E1395" s="36" t="s">
        <v>436</v>
      </c>
    </row>
    <row r="1396">
      <c r="A1396" s="36" t="s">
        <v>1824</v>
      </c>
      <c r="B1396" s="36" t="s">
        <v>523</v>
      </c>
      <c r="C1396" s="36">
        <v>5.0</v>
      </c>
      <c r="D1396" s="36" t="s">
        <v>3090</v>
      </c>
      <c r="E1396" s="36" t="s">
        <v>436</v>
      </c>
    </row>
    <row r="1397">
      <c r="A1397" s="36" t="s">
        <v>1837</v>
      </c>
      <c r="B1397" s="36" t="s">
        <v>1552</v>
      </c>
      <c r="C1397" s="36">
        <v>5.0</v>
      </c>
      <c r="D1397" s="36" t="s">
        <v>3091</v>
      </c>
      <c r="E1397" s="36" t="s">
        <v>436</v>
      </c>
    </row>
    <row r="1398">
      <c r="A1398" s="36" t="s">
        <v>1917</v>
      </c>
      <c r="B1398" s="36" t="s">
        <v>3092</v>
      </c>
      <c r="C1398" s="36">
        <v>4.0</v>
      </c>
      <c r="D1398" s="36" t="s">
        <v>3093</v>
      </c>
      <c r="E1398" s="36" t="s">
        <v>436</v>
      </c>
    </row>
    <row r="1399">
      <c r="A1399" s="36" t="s">
        <v>3058</v>
      </c>
      <c r="B1399" s="36" t="s">
        <v>2097</v>
      </c>
      <c r="C1399" s="36">
        <v>4.0</v>
      </c>
      <c r="D1399" s="36" t="s">
        <v>3094</v>
      </c>
      <c r="E1399" s="36" t="s">
        <v>436</v>
      </c>
    </row>
    <row r="1400">
      <c r="A1400" s="36" t="s">
        <v>2093</v>
      </c>
      <c r="B1400" s="36" t="s">
        <v>2097</v>
      </c>
      <c r="C1400" s="36">
        <v>4.0</v>
      </c>
      <c r="D1400" s="36" t="s">
        <v>3094</v>
      </c>
      <c r="E1400" s="36" t="s">
        <v>436</v>
      </c>
    </row>
    <row r="1401">
      <c r="A1401" s="36" t="s">
        <v>1659</v>
      </c>
      <c r="B1401" s="36" t="s">
        <v>523</v>
      </c>
      <c r="C1401" s="36">
        <v>4.0</v>
      </c>
      <c r="D1401" s="36" t="s">
        <v>3095</v>
      </c>
      <c r="E1401" s="36" t="s">
        <v>436</v>
      </c>
    </row>
    <row r="1402">
      <c r="A1402" s="36" t="s">
        <v>2001</v>
      </c>
      <c r="B1402" s="36" t="s">
        <v>1552</v>
      </c>
      <c r="C1402" s="36">
        <v>4.0</v>
      </c>
      <c r="D1402" s="36" t="s">
        <v>3096</v>
      </c>
      <c r="E1402" s="36" t="s">
        <v>436</v>
      </c>
    </row>
    <row r="1403">
      <c r="A1403" s="36" t="s">
        <v>2001</v>
      </c>
      <c r="B1403" s="36" t="s">
        <v>523</v>
      </c>
      <c r="C1403" s="36">
        <v>4.0</v>
      </c>
      <c r="D1403" s="36" t="s">
        <v>3096</v>
      </c>
      <c r="E1403" s="36" t="s">
        <v>436</v>
      </c>
    </row>
    <row r="1404">
      <c r="A1404" s="36" t="s">
        <v>2187</v>
      </c>
      <c r="B1404" s="36" t="s">
        <v>1885</v>
      </c>
      <c r="C1404" s="36">
        <v>4.0</v>
      </c>
      <c r="D1404" s="36" t="s">
        <v>3097</v>
      </c>
      <c r="E1404" s="36" t="s">
        <v>436</v>
      </c>
    </row>
    <row r="1405">
      <c r="A1405" s="36" t="s">
        <v>3092</v>
      </c>
      <c r="B1405" s="36" t="s">
        <v>1917</v>
      </c>
      <c r="C1405" s="36">
        <v>4.0</v>
      </c>
      <c r="D1405" s="36" t="s">
        <v>3093</v>
      </c>
      <c r="E1405" s="36" t="s">
        <v>436</v>
      </c>
    </row>
    <row r="1406">
      <c r="A1406" s="36" t="s">
        <v>3092</v>
      </c>
      <c r="B1406" s="36" t="s">
        <v>3048</v>
      </c>
      <c r="C1406" s="36">
        <v>4.0</v>
      </c>
      <c r="D1406" s="36" t="s">
        <v>3093</v>
      </c>
      <c r="E1406" s="36" t="s">
        <v>436</v>
      </c>
    </row>
    <row r="1407">
      <c r="A1407" s="36" t="s">
        <v>3092</v>
      </c>
      <c r="B1407" s="36" t="s">
        <v>523</v>
      </c>
      <c r="C1407" s="36">
        <v>4.0</v>
      </c>
      <c r="D1407" s="36" t="s">
        <v>3093</v>
      </c>
      <c r="E1407" s="36" t="s">
        <v>436</v>
      </c>
    </row>
    <row r="1408">
      <c r="A1408" s="36" t="s">
        <v>1636</v>
      </c>
      <c r="B1408" s="36" t="s">
        <v>523</v>
      </c>
      <c r="C1408" s="36">
        <v>4.0</v>
      </c>
      <c r="D1408" s="36" t="s">
        <v>3098</v>
      </c>
      <c r="E1408" s="36" t="s">
        <v>436</v>
      </c>
    </row>
    <row r="1409">
      <c r="A1409" s="36" t="s">
        <v>2024</v>
      </c>
      <c r="B1409" s="36" t="s">
        <v>523</v>
      </c>
      <c r="C1409" s="36">
        <v>4.0</v>
      </c>
      <c r="D1409" s="36" t="s">
        <v>3099</v>
      </c>
      <c r="E1409" s="36" t="s">
        <v>436</v>
      </c>
    </row>
    <row r="1410">
      <c r="A1410" s="36" t="s">
        <v>2343</v>
      </c>
      <c r="B1410" s="36" t="s">
        <v>1552</v>
      </c>
      <c r="C1410" s="36">
        <v>4.0</v>
      </c>
      <c r="D1410" s="36" t="s">
        <v>3100</v>
      </c>
      <c r="E1410" s="36" t="s">
        <v>436</v>
      </c>
    </row>
    <row r="1411">
      <c r="A1411" s="36" t="s">
        <v>1483</v>
      </c>
      <c r="B1411" s="36" t="s">
        <v>1344</v>
      </c>
      <c r="C1411" s="36">
        <v>4.0</v>
      </c>
      <c r="D1411" s="36" t="s">
        <v>3101</v>
      </c>
      <c r="E1411" s="36" t="s">
        <v>436</v>
      </c>
    </row>
    <row r="1412">
      <c r="A1412" s="36" t="s">
        <v>1483</v>
      </c>
      <c r="B1412" s="36" t="s">
        <v>1487</v>
      </c>
      <c r="C1412" s="36">
        <v>4.0</v>
      </c>
      <c r="D1412" s="36" t="s">
        <v>3102</v>
      </c>
      <c r="E1412" s="36" t="s">
        <v>436</v>
      </c>
    </row>
    <row r="1413">
      <c r="A1413" s="36" t="s">
        <v>1483</v>
      </c>
      <c r="B1413" s="36" t="s">
        <v>2036</v>
      </c>
      <c r="C1413" s="36">
        <v>4.0</v>
      </c>
      <c r="D1413" s="36" t="s">
        <v>3102</v>
      </c>
      <c r="E1413" s="36" t="s">
        <v>436</v>
      </c>
    </row>
    <row r="1414">
      <c r="A1414" s="36" t="s">
        <v>1786</v>
      </c>
      <c r="B1414" s="36" t="s">
        <v>523</v>
      </c>
      <c r="C1414" s="36">
        <v>4.0</v>
      </c>
      <c r="D1414" s="36" t="s">
        <v>3103</v>
      </c>
      <c r="E1414" s="36" t="s">
        <v>436</v>
      </c>
    </row>
    <row r="1415">
      <c r="A1415" s="36" t="s">
        <v>1671</v>
      </c>
      <c r="B1415" s="36" t="s">
        <v>1885</v>
      </c>
      <c r="C1415" s="36">
        <v>4.0</v>
      </c>
      <c r="D1415" s="36" t="s">
        <v>3104</v>
      </c>
      <c r="E1415" s="36" t="s">
        <v>436</v>
      </c>
    </row>
    <row r="1416">
      <c r="A1416" s="36" t="s">
        <v>1264</v>
      </c>
      <c r="B1416" s="36" t="s">
        <v>523</v>
      </c>
      <c r="C1416" s="36">
        <v>4.0</v>
      </c>
      <c r="D1416" s="36" t="s">
        <v>3105</v>
      </c>
      <c r="E1416" s="36" t="s">
        <v>436</v>
      </c>
    </row>
    <row r="1417">
      <c r="A1417" s="36" t="s">
        <v>1632</v>
      </c>
      <c r="B1417" s="36" t="s">
        <v>523</v>
      </c>
      <c r="C1417" s="36">
        <v>4.0</v>
      </c>
      <c r="D1417" s="36" t="s">
        <v>3106</v>
      </c>
      <c r="E1417" s="36" t="s">
        <v>436</v>
      </c>
    </row>
    <row r="1418">
      <c r="A1418" s="36" t="s">
        <v>1364</v>
      </c>
      <c r="B1418" s="36" t="s">
        <v>1552</v>
      </c>
      <c r="C1418" s="36">
        <v>4.0</v>
      </c>
      <c r="D1418" s="36" t="s">
        <v>3107</v>
      </c>
      <c r="E1418" s="36" t="s">
        <v>436</v>
      </c>
    </row>
    <row r="1419">
      <c r="A1419" s="36" t="s">
        <v>2405</v>
      </c>
      <c r="B1419" s="36" t="s">
        <v>523</v>
      </c>
      <c r="C1419" s="36">
        <v>4.0</v>
      </c>
      <c r="D1419" s="36" t="s">
        <v>3108</v>
      </c>
      <c r="E1419" s="36" t="s">
        <v>436</v>
      </c>
    </row>
    <row r="1420">
      <c r="A1420" s="36" t="s">
        <v>1711</v>
      </c>
      <c r="B1420" s="36" t="s">
        <v>523</v>
      </c>
      <c r="C1420" s="36">
        <v>4.0</v>
      </c>
      <c r="D1420" s="36" t="s">
        <v>3109</v>
      </c>
      <c r="E1420" s="36" t="s">
        <v>436</v>
      </c>
    </row>
    <row r="1421">
      <c r="A1421" s="36" t="s">
        <v>3110</v>
      </c>
      <c r="B1421" s="36" t="s">
        <v>1909</v>
      </c>
      <c r="C1421" s="36">
        <v>4.0</v>
      </c>
      <c r="D1421" s="36" t="s">
        <v>3111</v>
      </c>
      <c r="E1421" s="36" t="s">
        <v>436</v>
      </c>
    </row>
    <row r="1422">
      <c r="A1422" s="36" t="s">
        <v>3110</v>
      </c>
      <c r="B1422" s="36" t="s">
        <v>523</v>
      </c>
      <c r="C1422" s="36">
        <v>4.0</v>
      </c>
      <c r="D1422" s="36" t="s">
        <v>3111</v>
      </c>
      <c r="E1422" s="36" t="s">
        <v>436</v>
      </c>
    </row>
    <row r="1423">
      <c r="A1423" s="36" t="s">
        <v>3066</v>
      </c>
      <c r="B1423" s="36" t="s">
        <v>2097</v>
      </c>
      <c r="C1423" s="36">
        <v>4.0</v>
      </c>
      <c r="D1423" s="36" t="s">
        <v>3094</v>
      </c>
      <c r="E1423" s="36" t="s">
        <v>436</v>
      </c>
    </row>
    <row r="1424">
      <c r="A1424" s="36" t="s">
        <v>1806</v>
      </c>
      <c r="B1424" s="36" t="s">
        <v>523</v>
      </c>
      <c r="C1424" s="36">
        <v>4.0</v>
      </c>
      <c r="D1424" s="36" t="s">
        <v>3112</v>
      </c>
      <c r="E1424" s="36" t="s">
        <v>436</v>
      </c>
    </row>
    <row r="1425">
      <c r="A1425" s="36" t="s">
        <v>1407</v>
      </c>
      <c r="B1425" s="36" t="s">
        <v>1403</v>
      </c>
      <c r="C1425" s="36">
        <v>4.0</v>
      </c>
      <c r="D1425" s="36" t="s">
        <v>3113</v>
      </c>
      <c r="E1425" s="36" t="s">
        <v>436</v>
      </c>
    </row>
    <row r="1426">
      <c r="A1426" s="36" t="s">
        <v>1407</v>
      </c>
      <c r="B1426" s="36" t="s">
        <v>1715</v>
      </c>
      <c r="C1426" s="36">
        <v>4.0</v>
      </c>
      <c r="D1426" s="36" t="s">
        <v>3114</v>
      </c>
      <c r="E1426" s="36" t="s">
        <v>436</v>
      </c>
    </row>
    <row r="1427">
      <c r="A1427" s="36" t="s">
        <v>1715</v>
      </c>
      <c r="B1427" s="36" t="s">
        <v>1552</v>
      </c>
      <c r="C1427" s="36">
        <v>4.0</v>
      </c>
      <c r="D1427" s="36" t="s">
        <v>3115</v>
      </c>
      <c r="E1427" s="36" t="s">
        <v>436</v>
      </c>
    </row>
    <row r="1428">
      <c r="A1428" s="36" t="s">
        <v>3058</v>
      </c>
      <c r="B1428" s="36" t="s">
        <v>3110</v>
      </c>
      <c r="C1428" s="36">
        <v>3.0</v>
      </c>
      <c r="D1428" s="36" t="s">
        <v>1507</v>
      </c>
      <c r="E1428" s="36" t="s">
        <v>436</v>
      </c>
    </row>
    <row r="1429">
      <c r="A1429" s="36" t="s">
        <v>2097</v>
      </c>
      <c r="B1429" s="36" t="s">
        <v>1552</v>
      </c>
      <c r="C1429" s="36">
        <v>3.0</v>
      </c>
      <c r="D1429" s="36" t="s">
        <v>3116</v>
      </c>
      <c r="E1429" s="36" t="s">
        <v>436</v>
      </c>
    </row>
    <row r="1430">
      <c r="A1430" s="36" t="s">
        <v>2359</v>
      </c>
      <c r="B1430" s="36" t="s">
        <v>523</v>
      </c>
      <c r="C1430" s="36">
        <v>3.0</v>
      </c>
      <c r="D1430" s="36" t="s">
        <v>3117</v>
      </c>
      <c r="E1430" s="36" t="s">
        <v>436</v>
      </c>
    </row>
    <row r="1431">
      <c r="A1431" s="36" t="s">
        <v>2005</v>
      </c>
      <c r="B1431" s="36" t="s">
        <v>1552</v>
      </c>
      <c r="C1431" s="36">
        <v>3.0</v>
      </c>
      <c r="D1431" s="36" t="s">
        <v>3118</v>
      </c>
      <c r="E1431" s="36" t="s">
        <v>436</v>
      </c>
    </row>
    <row r="1432">
      <c r="A1432" s="36" t="s">
        <v>2005</v>
      </c>
      <c r="B1432" s="36" t="s">
        <v>523</v>
      </c>
      <c r="C1432" s="36">
        <v>3.0</v>
      </c>
      <c r="D1432" s="36" t="s">
        <v>3118</v>
      </c>
      <c r="E1432" s="36" t="s">
        <v>436</v>
      </c>
    </row>
    <row r="1433">
      <c r="A1433" s="36" t="s">
        <v>2001</v>
      </c>
      <c r="B1433" s="36" t="s">
        <v>2413</v>
      </c>
      <c r="C1433" s="36">
        <v>3.0</v>
      </c>
      <c r="D1433" s="36" t="s">
        <v>3119</v>
      </c>
      <c r="E1433" s="36" t="s">
        <v>436</v>
      </c>
    </row>
    <row r="1434">
      <c r="A1434" s="36" t="s">
        <v>2001</v>
      </c>
      <c r="B1434" s="36" t="s">
        <v>1242</v>
      </c>
      <c r="C1434" s="36">
        <v>3.0</v>
      </c>
      <c r="D1434" s="36" t="s">
        <v>3120</v>
      </c>
      <c r="E1434" s="36" t="s">
        <v>436</v>
      </c>
    </row>
    <row r="1435">
      <c r="A1435" s="36" t="s">
        <v>2146</v>
      </c>
      <c r="B1435" s="36" t="s">
        <v>1552</v>
      </c>
      <c r="C1435" s="36">
        <v>3.0</v>
      </c>
      <c r="D1435" s="36" t="s">
        <v>3121</v>
      </c>
      <c r="E1435" s="36" t="s">
        <v>436</v>
      </c>
    </row>
    <row r="1436">
      <c r="A1436" s="36" t="s">
        <v>1387</v>
      </c>
      <c r="B1436" s="36" t="s">
        <v>523</v>
      </c>
      <c r="C1436" s="36">
        <v>3.0</v>
      </c>
      <c r="D1436" s="36" t="s">
        <v>3122</v>
      </c>
      <c r="E1436" s="36" t="s">
        <v>436</v>
      </c>
    </row>
    <row r="1437">
      <c r="A1437" s="36" t="s">
        <v>1640</v>
      </c>
      <c r="B1437" s="36" t="s">
        <v>1552</v>
      </c>
      <c r="C1437" s="36">
        <v>3.0</v>
      </c>
      <c r="D1437" s="36" t="s">
        <v>3123</v>
      </c>
      <c r="E1437" s="36" t="s">
        <v>436</v>
      </c>
    </row>
    <row r="1438">
      <c r="A1438" s="36" t="s">
        <v>2338</v>
      </c>
      <c r="B1438" s="36" t="s">
        <v>523</v>
      </c>
      <c r="C1438" s="36">
        <v>3.0</v>
      </c>
      <c r="D1438" s="36" t="s">
        <v>3124</v>
      </c>
      <c r="E1438" s="36" t="s">
        <v>436</v>
      </c>
    </row>
    <row r="1439">
      <c r="A1439" s="36" t="s">
        <v>1997</v>
      </c>
      <c r="B1439" s="36" t="s">
        <v>1552</v>
      </c>
      <c r="C1439" s="36">
        <v>3.0</v>
      </c>
      <c r="D1439" s="36" t="s">
        <v>3125</v>
      </c>
      <c r="E1439" s="36" t="s">
        <v>436</v>
      </c>
    </row>
    <row r="1440">
      <c r="A1440" s="36" t="s">
        <v>1897</v>
      </c>
      <c r="B1440" s="36" t="s">
        <v>1667</v>
      </c>
      <c r="C1440" s="36">
        <v>3.0</v>
      </c>
      <c r="D1440" s="36" t="s">
        <v>3126</v>
      </c>
      <c r="E1440" s="36" t="s">
        <v>436</v>
      </c>
    </row>
    <row r="1441">
      <c r="A1441" s="36" t="s">
        <v>2268</v>
      </c>
      <c r="B1441" s="36" t="s">
        <v>523</v>
      </c>
      <c r="C1441" s="36">
        <v>3.0</v>
      </c>
      <c r="D1441" s="36" t="s">
        <v>3127</v>
      </c>
      <c r="E1441" s="36" t="s">
        <v>436</v>
      </c>
    </row>
    <row r="1442">
      <c r="A1442" s="36" t="s">
        <v>2455</v>
      </c>
      <c r="B1442" s="36" t="s">
        <v>523</v>
      </c>
      <c r="C1442" s="36">
        <v>3.0</v>
      </c>
      <c r="D1442" s="36" t="s">
        <v>3128</v>
      </c>
      <c r="E1442" s="36" t="s">
        <v>436</v>
      </c>
    </row>
    <row r="1443">
      <c r="A1443" s="36" t="s">
        <v>2334</v>
      </c>
      <c r="B1443" s="36" t="s">
        <v>1552</v>
      </c>
      <c r="C1443" s="36">
        <v>3.0</v>
      </c>
      <c r="D1443" s="36" t="s">
        <v>3129</v>
      </c>
      <c r="E1443" s="36" t="s">
        <v>436</v>
      </c>
    </row>
    <row r="1444">
      <c r="A1444" s="36" t="s">
        <v>1216</v>
      </c>
      <c r="B1444" s="36" t="s">
        <v>1552</v>
      </c>
      <c r="C1444" s="36">
        <v>3.0</v>
      </c>
      <c r="D1444" s="36" t="s">
        <v>3130</v>
      </c>
      <c r="E1444" s="36" t="s">
        <v>436</v>
      </c>
    </row>
    <row r="1445">
      <c r="A1445" s="36" t="s">
        <v>2447</v>
      </c>
      <c r="B1445" s="36" t="s">
        <v>523</v>
      </c>
      <c r="C1445" s="36">
        <v>3.0</v>
      </c>
      <c r="D1445" s="36" t="s">
        <v>3131</v>
      </c>
      <c r="E1445" s="36" t="s">
        <v>436</v>
      </c>
    </row>
    <row r="1446">
      <c r="A1446" s="36" t="s">
        <v>1369</v>
      </c>
      <c r="B1446" s="36" t="s">
        <v>523</v>
      </c>
      <c r="C1446" s="36">
        <v>3.0</v>
      </c>
      <c r="D1446" s="36" t="s">
        <v>3132</v>
      </c>
      <c r="E1446" s="36" t="s">
        <v>436</v>
      </c>
    </row>
    <row r="1447">
      <c r="A1447" s="36" t="s">
        <v>1369</v>
      </c>
      <c r="B1447" s="36" t="s">
        <v>1364</v>
      </c>
      <c r="C1447" s="36">
        <v>3.0</v>
      </c>
      <c r="D1447" s="36" t="s">
        <v>3132</v>
      </c>
      <c r="E1447" s="36" t="s">
        <v>436</v>
      </c>
    </row>
    <row r="1448">
      <c r="A1448" s="36" t="s">
        <v>1364</v>
      </c>
      <c r="B1448" s="36" t="s">
        <v>1837</v>
      </c>
      <c r="C1448" s="36">
        <v>3.0</v>
      </c>
      <c r="D1448" s="36" t="s">
        <v>3133</v>
      </c>
      <c r="E1448" s="36" t="s">
        <v>436</v>
      </c>
    </row>
    <row r="1449">
      <c r="A1449" s="36" t="s">
        <v>2405</v>
      </c>
      <c r="B1449" s="36" t="s">
        <v>1552</v>
      </c>
      <c r="C1449" s="36">
        <v>3.0</v>
      </c>
      <c r="D1449" s="36" t="s">
        <v>3134</v>
      </c>
      <c r="E1449" s="36" t="s">
        <v>436</v>
      </c>
    </row>
    <row r="1450">
      <c r="A1450" s="36" t="s">
        <v>1711</v>
      </c>
      <c r="B1450" s="36" t="s">
        <v>1242</v>
      </c>
      <c r="C1450" s="36">
        <v>3.0</v>
      </c>
      <c r="D1450" s="36" t="s">
        <v>3135</v>
      </c>
      <c r="E1450" s="36" t="s">
        <v>436</v>
      </c>
    </row>
    <row r="1451">
      <c r="A1451" s="36" t="s">
        <v>3110</v>
      </c>
      <c r="B1451" s="36" t="s">
        <v>3110</v>
      </c>
      <c r="C1451" s="36">
        <v>3.0</v>
      </c>
      <c r="D1451" s="36" t="s">
        <v>1507</v>
      </c>
      <c r="E1451" s="36" t="s">
        <v>436</v>
      </c>
    </row>
    <row r="1452">
      <c r="A1452" s="36" t="s">
        <v>1841</v>
      </c>
      <c r="B1452" s="36" t="s">
        <v>523</v>
      </c>
      <c r="C1452" s="36">
        <v>3.0</v>
      </c>
      <c r="D1452" s="36" t="s">
        <v>3136</v>
      </c>
      <c r="E1452" s="36" t="s">
        <v>436</v>
      </c>
    </row>
    <row r="1453">
      <c r="A1453" s="36" t="s">
        <v>2393</v>
      </c>
      <c r="B1453" s="36" t="s">
        <v>1552</v>
      </c>
      <c r="C1453" s="36">
        <v>3.0</v>
      </c>
      <c r="D1453" s="36" t="s">
        <v>3137</v>
      </c>
      <c r="E1453" s="36" t="s">
        <v>436</v>
      </c>
    </row>
    <row r="1454">
      <c r="A1454" s="36" t="s">
        <v>1802</v>
      </c>
      <c r="B1454" s="36" t="s">
        <v>523</v>
      </c>
      <c r="C1454" s="36">
        <v>3.0</v>
      </c>
      <c r="D1454" s="36" t="s">
        <v>3138</v>
      </c>
      <c r="E1454" s="36" t="s">
        <v>436</v>
      </c>
    </row>
    <row r="1455">
      <c r="A1455" s="36" t="s">
        <v>1806</v>
      </c>
      <c r="B1455" s="36" t="s">
        <v>1552</v>
      </c>
      <c r="C1455" s="36">
        <v>3.0</v>
      </c>
      <c r="D1455" s="36" t="s">
        <v>3139</v>
      </c>
      <c r="E1455" s="36" t="s">
        <v>436</v>
      </c>
    </row>
    <row r="1456">
      <c r="A1456" s="36" t="s">
        <v>2413</v>
      </c>
      <c r="B1456" s="36" t="s">
        <v>1242</v>
      </c>
      <c r="C1456" s="36">
        <v>2.0</v>
      </c>
      <c r="D1456" s="36" t="s">
        <v>2620</v>
      </c>
      <c r="E1456" s="36" t="s">
        <v>436</v>
      </c>
    </row>
    <row r="1457">
      <c r="A1457" s="36" t="s">
        <v>2413</v>
      </c>
      <c r="B1457" s="36" t="s">
        <v>1344</v>
      </c>
      <c r="C1457" s="36">
        <v>2.0</v>
      </c>
      <c r="D1457" s="36" t="s">
        <v>3140</v>
      </c>
      <c r="E1457" s="36" t="s">
        <v>436</v>
      </c>
    </row>
    <row r="1458">
      <c r="A1458" s="36" t="s">
        <v>2142</v>
      </c>
      <c r="B1458" s="36" t="s">
        <v>1552</v>
      </c>
      <c r="C1458" s="36">
        <v>2.0</v>
      </c>
      <c r="D1458" s="36" t="s">
        <v>3141</v>
      </c>
      <c r="E1458" s="36" t="s">
        <v>436</v>
      </c>
    </row>
    <row r="1459">
      <c r="A1459" s="36" t="s">
        <v>1382</v>
      </c>
      <c r="B1459" s="36" t="s">
        <v>2397</v>
      </c>
      <c r="C1459" s="36">
        <v>2.0</v>
      </c>
      <c r="D1459" s="36" t="s">
        <v>3142</v>
      </c>
      <c r="E1459" s="36" t="s">
        <v>436</v>
      </c>
    </row>
    <row r="1460">
      <c r="A1460" s="36" t="s">
        <v>1382</v>
      </c>
      <c r="B1460" s="36" t="s">
        <v>2393</v>
      </c>
      <c r="C1460" s="36">
        <v>2.0</v>
      </c>
      <c r="D1460" s="36" t="s">
        <v>2579</v>
      </c>
      <c r="E1460" s="36" t="s">
        <v>436</v>
      </c>
    </row>
    <row r="1461">
      <c r="A1461" s="36" t="s">
        <v>1909</v>
      </c>
      <c r="B1461" s="36" t="s">
        <v>2097</v>
      </c>
      <c r="C1461" s="36">
        <v>2.0</v>
      </c>
      <c r="D1461" s="36" t="s">
        <v>3143</v>
      </c>
      <c r="E1461" s="36" t="s">
        <v>436</v>
      </c>
    </row>
    <row r="1462">
      <c r="A1462" s="36" t="s">
        <v>3058</v>
      </c>
      <c r="B1462" s="36" t="s">
        <v>1917</v>
      </c>
      <c r="C1462" s="36">
        <v>2.0</v>
      </c>
      <c r="D1462" s="36" t="s">
        <v>3144</v>
      </c>
      <c r="E1462" s="36" t="s">
        <v>436</v>
      </c>
    </row>
    <row r="1463">
      <c r="A1463" s="36" t="s">
        <v>3058</v>
      </c>
      <c r="B1463" s="36" t="s">
        <v>1552</v>
      </c>
      <c r="C1463" s="36">
        <v>2.0</v>
      </c>
      <c r="D1463" s="36" t="s">
        <v>3144</v>
      </c>
      <c r="E1463" s="36" t="s">
        <v>436</v>
      </c>
    </row>
    <row r="1464">
      <c r="A1464" s="36" t="s">
        <v>2093</v>
      </c>
      <c r="B1464" s="36" t="s">
        <v>1917</v>
      </c>
      <c r="C1464" s="36">
        <v>2.0</v>
      </c>
      <c r="D1464" s="36" t="s">
        <v>3144</v>
      </c>
      <c r="E1464" s="36" t="s">
        <v>436</v>
      </c>
    </row>
    <row r="1465">
      <c r="A1465" s="36" t="s">
        <v>2093</v>
      </c>
      <c r="B1465" s="36" t="s">
        <v>1552</v>
      </c>
      <c r="C1465" s="36">
        <v>2.0</v>
      </c>
      <c r="D1465" s="36" t="s">
        <v>3144</v>
      </c>
      <c r="E1465" s="36" t="s">
        <v>436</v>
      </c>
    </row>
    <row r="1466">
      <c r="A1466" s="36" t="s">
        <v>3145</v>
      </c>
      <c r="B1466" s="36" t="s">
        <v>3110</v>
      </c>
      <c r="C1466" s="36">
        <v>2.0</v>
      </c>
      <c r="D1466" s="36" t="s">
        <v>1507</v>
      </c>
      <c r="E1466" s="36" t="s">
        <v>436</v>
      </c>
    </row>
    <row r="1467">
      <c r="A1467" s="36" t="s">
        <v>1913</v>
      </c>
      <c r="B1467" s="36" t="s">
        <v>523</v>
      </c>
      <c r="C1467" s="36">
        <v>2.0</v>
      </c>
      <c r="D1467" s="36" t="s">
        <v>3146</v>
      </c>
      <c r="E1467" s="36" t="s">
        <v>436</v>
      </c>
    </row>
    <row r="1468">
      <c r="A1468" s="36" t="s">
        <v>1659</v>
      </c>
      <c r="B1468" s="36" t="s">
        <v>1905</v>
      </c>
      <c r="C1468" s="36">
        <v>2.0</v>
      </c>
      <c r="D1468" s="36" t="s">
        <v>3147</v>
      </c>
      <c r="E1468" s="36" t="s">
        <v>436</v>
      </c>
    </row>
    <row r="1469">
      <c r="A1469" s="36" t="s">
        <v>1659</v>
      </c>
      <c r="B1469" s="36" t="s">
        <v>1552</v>
      </c>
      <c r="C1469" s="36">
        <v>2.0</v>
      </c>
      <c r="D1469" s="36" t="s">
        <v>3148</v>
      </c>
      <c r="E1469" s="36" t="s">
        <v>436</v>
      </c>
    </row>
    <row r="1470">
      <c r="A1470" s="36" t="s">
        <v>2089</v>
      </c>
      <c r="B1470" s="36" t="s">
        <v>3058</v>
      </c>
      <c r="C1470" s="36">
        <v>2.0</v>
      </c>
      <c r="D1470" s="36" t="s">
        <v>3149</v>
      </c>
      <c r="E1470" s="36" t="s">
        <v>436</v>
      </c>
    </row>
    <row r="1471">
      <c r="A1471" s="36" t="s">
        <v>2089</v>
      </c>
      <c r="B1471" s="36" t="s">
        <v>2093</v>
      </c>
      <c r="C1471" s="36">
        <v>2.0</v>
      </c>
      <c r="D1471" s="36" t="s">
        <v>3149</v>
      </c>
      <c r="E1471" s="36" t="s">
        <v>436</v>
      </c>
    </row>
    <row r="1472">
      <c r="A1472" s="36" t="s">
        <v>2089</v>
      </c>
      <c r="B1472" s="36" t="s">
        <v>2097</v>
      </c>
      <c r="C1472" s="36">
        <v>2.0</v>
      </c>
      <c r="D1472" s="36" t="s">
        <v>3149</v>
      </c>
      <c r="E1472" s="36" t="s">
        <v>436</v>
      </c>
    </row>
    <row r="1473">
      <c r="A1473" s="36" t="s">
        <v>2089</v>
      </c>
      <c r="B1473" s="36" t="s">
        <v>523</v>
      </c>
      <c r="C1473" s="36">
        <v>2.0</v>
      </c>
      <c r="D1473" s="36" t="s">
        <v>3149</v>
      </c>
      <c r="E1473" s="36" t="s">
        <v>436</v>
      </c>
    </row>
    <row r="1474">
      <c r="A1474" s="36" t="s">
        <v>2089</v>
      </c>
      <c r="B1474" s="36" t="s">
        <v>3066</v>
      </c>
      <c r="C1474" s="36">
        <v>2.0</v>
      </c>
      <c r="D1474" s="36" t="s">
        <v>3149</v>
      </c>
      <c r="E1474" s="36" t="s">
        <v>436</v>
      </c>
    </row>
    <row r="1475">
      <c r="A1475" s="36" t="s">
        <v>1905</v>
      </c>
      <c r="B1475" s="36" t="s">
        <v>1552</v>
      </c>
      <c r="C1475" s="36">
        <v>2.0</v>
      </c>
      <c r="D1475" s="36" t="s">
        <v>3150</v>
      </c>
      <c r="E1475" s="36" t="s">
        <v>436</v>
      </c>
    </row>
    <row r="1476">
      <c r="A1476" s="36" t="s">
        <v>3151</v>
      </c>
      <c r="B1476" s="36" t="s">
        <v>1909</v>
      </c>
      <c r="C1476" s="36">
        <v>2.0</v>
      </c>
      <c r="D1476" s="36" t="s">
        <v>3111</v>
      </c>
      <c r="E1476" s="36" t="s">
        <v>436</v>
      </c>
    </row>
    <row r="1477">
      <c r="A1477" s="36" t="s">
        <v>3151</v>
      </c>
      <c r="B1477" s="36" t="s">
        <v>523</v>
      </c>
      <c r="C1477" s="36">
        <v>2.0</v>
      </c>
      <c r="D1477" s="36" t="s">
        <v>3111</v>
      </c>
      <c r="E1477" s="36" t="s">
        <v>436</v>
      </c>
    </row>
    <row r="1478">
      <c r="A1478" s="36" t="s">
        <v>3151</v>
      </c>
      <c r="B1478" s="36" t="s">
        <v>3110</v>
      </c>
      <c r="C1478" s="36">
        <v>2.0</v>
      </c>
      <c r="D1478" s="36" t="s">
        <v>3111</v>
      </c>
      <c r="E1478" s="36" t="s">
        <v>436</v>
      </c>
    </row>
    <row r="1479">
      <c r="A1479" s="36" t="s">
        <v>1500</v>
      </c>
      <c r="B1479" s="36" t="s">
        <v>523</v>
      </c>
      <c r="C1479" s="36">
        <v>2.0</v>
      </c>
      <c r="D1479" s="36" t="s">
        <v>3152</v>
      </c>
      <c r="E1479" s="36" t="s">
        <v>436</v>
      </c>
    </row>
    <row r="1480">
      <c r="A1480" s="36" t="s">
        <v>2097</v>
      </c>
      <c r="B1480" s="36" t="s">
        <v>1917</v>
      </c>
      <c r="C1480" s="36">
        <v>2.0</v>
      </c>
      <c r="D1480" s="36" t="s">
        <v>3144</v>
      </c>
      <c r="E1480" s="36" t="s">
        <v>436</v>
      </c>
    </row>
    <row r="1481">
      <c r="A1481" s="36" t="s">
        <v>1242</v>
      </c>
      <c r="B1481" s="36" t="s">
        <v>1403</v>
      </c>
      <c r="C1481" s="36">
        <v>2.0</v>
      </c>
      <c r="D1481" s="36" t="s">
        <v>3153</v>
      </c>
      <c r="E1481" s="36" t="s">
        <v>436</v>
      </c>
    </row>
    <row r="1482">
      <c r="A1482" s="36" t="s">
        <v>2001</v>
      </c>
      <c r="B1482" s="36" t="s">
        <v>2405</v>
      </c>
      <c r="C1482" s="36">
        <v>2.0</v>
      </c>
      <c r="D1482" s="36" t="s">
        <v>3154</v>
      </c>
      <c r="E1482" s="36" t="s">
        <v>436</v>
      </c>
    </row>
    <row r="1483">
      <c r="A1483" s="36" t="s">
        <v>2187</v>
      </c>
      <c r="B1483" s="36" t="s">
        <v>1552</v>
      </c>
      <c r="C1483" s="36">
        <v>2.0</v>
      </c>
      <c r="D1483" s="36" t="s">
        <v>3155</v>
      </c>
      <c r="E1483" s="36" t="s">
        <v>436</v>
      </c>
    </row>
    <row r="1484">
      <c r="A1484" s="36" t="s">
        <v>2187</v>
      </c>
      <c r="B1484" s="36" t="s">
        <v>2036</v>
      </c>
      <c r="C1484" s="36">
        <v>2.0</v>
      </c>
      <c r="D1484" s="36" t="s">
        <v>3156</v>
      </c>
      <c r="E1484" s="36" t="s">
        <v>436</v>
      </c>
    </row>
    <row r="1485">
      <c r="A1485" s="36" t="s">
        <v>2187</v>
      </c>
      <c r="B1485" s="36" t="s">
        <v>1671</v>
      </c>
      <c r="C1485" s="36">
        <v>2.0</v>
      </c>
      <c r="D1485" s="36" t="s">
        <v>3157</v>
      </c>
      <c r="E1485" s="36" t="s">
        <v>436</v>
      </c>
    </row>
    <row r="1486">
      <c r="A1486" s="36" t="s">
        <v>1735</v>
      </c>
      <c r="B1486" s="36" t="s">
        <v>523</v>
      </c>
      <c r="C1486" s="36">
        <v>2.0</v>
      </c>
      <c r="D1486" s="36" t="s">
        <v>3158</v>
      </c>
      <c r="E1486" s="36" t="s">
        <v>436</v>
      </c>
    </row>
    <row r="1487">
      <c r="A1487" s="36" t="s">
        <v>1212</v>
      </c>
      <c r="B1487" s="36" t="s">
        <v>523</v>
      </c>
      <c r="C1487" s="36">
        <v>2.0</v>
      </c>
      <c r="D1487" s="36" t="s">
        <v>3159</v>
      </c>
      <c r="E1487" s="36" t="s">
        <v>436</v>
      </c>
    </row>
    <row r="1488">
      <c r="A1488" s="36" t="s">
        <v>1212</v>
      </c>
      <c r="B1488" s="36" t="s">
        <v>2463</v>
      </c>
      <c r="C1488" s="36">
        <v>2.0</v>
      </c>
      <c r="D1488" s="36" t="s">
        <v>3159</v>
      </c>
      <c r="E1488" s="36" t="s">
        <v>436</v>
      </c>
    </row>
    <row r="1489">
      <c r="A1489" s="36" t="s">
        <v>1334</v>
      </c>
      <c r="B1489" s="36" t="s">
        <v>523</v>
      </c>
      <c r="C1489" s="36">
        <v>2.0</v>
      </c>
      <c r="D1489" s="36" t="s">
        <v>2623</v>
      </c>
      <c r="E1489" s="36" t="s">
        <v>436</v>
      </c>
    </row>
    <row r="1490">
      <c r="A1490" s="36" t="s">
        <v>2158</v>
      </c>
      <c r="B1490" s="36" t="s">
        <v>523</v>
      </c>
      <c r="C1490" s="36">
        <v>2.0</v>
      </c>
      <c r="D1490" s="36" t="s">
        <v>3160</v>
      </c>
      <c r="E1490" s="36" t="s">
        <v>436</v>
      </c>
    </row>
    <row r="1491">
      <c r="A1491" s="36" t="s">
        <v>2343</v>
      </c>
      <c r="B1491" s="36" t="s">
        <v>1885</v>
      </c>
      <c r="C1491" s="36">
        <v>2.0</v>
      </c>
      <c r="D1491" s="36" t="s">
        <v>3161</v>
      </c>
      <c r="E1491" s="36" t="s">
        <v>436</v>
      </c>
    </row>
    <row r="1492">
      <c r="A1492" s="36" t="s">
        <v>2343</v>
      </c>
      <c r="B1492" s="36" t="s">
        <v>2397</v>
      </c>
      <c r="C1492" s="36">
        <v>2.0</v>
      </c>
      <c r="D1492" s="36" t="s">
        <v>2572</v>
      </c>
      <c r="E1492" s="36" t="s">
        <v>436</v>
      </c>
    </row>
    <row r="1493">
      <c r="A1493" s="36" t="s">
        <v>2343</v>
      </c>
      <c r="B1493" s="36" t="s">
        <v>2393</v>
      </c>
      <c r="C1493" s="36">
        <v>2.0</v>
      </c>
      <c r="D1493" s="36" t="s">
        <v>3162</v>
      </c>
      <c r="E1493" s="36" t="s">
        <v>436</v>
      </c>
    </row>
    <row r="1494">
      <c r="A1494" s="36" t="s">
        <v>1483</v>
      </c>
      <c r="B1494" s="36" t="s">
        <v>1552</v>
      </c>
      <c r="C1494" s="36">
        <v>2.0</v>
      </c>
      <c r="D1494" s="36" t="s">
        <v>3163</v>
      </c>
      <c r="E1494" s="36" t="s">
        <v>436</v>
      </c>
    </row>
    <row r="1495">
      <c r="A1495" s="36" t="s">
        <v>1391</v>
      </c>
      <c r="B1495" s="36" t="s">
        <v>523</v>
      </c>
      <c r="C1495" s="36">
        <v>2.0</v>
      </c>
      <c r="D1495" s="36" t="s">
        <v>3164</v>
      </c>
      <c r="E1495" s="36" t="s">
        <v>436</v>
      </c>
    </row>
    <row r="1496">
      <c r="A1496" s="36" t="s">
        <v>1536</v>
      </c>
      <c r="B1496" s="36" t="s">
        <v>1552</v>
      </c>
      <c r="C1496" s="36">
        <v>2.0</v>
      </c>
      <c r="D1496" s="36" t="s">
        <v>3165</v>
      </c>
      <c r="E1496" s="36" t="s">
        <v>436</v>
      </c>
    </row>
    <row r="1497">
      <c r="A1497" s="36" t="s">
        <v>1536</v>
      </c>
      <c r="B1497" s="36" t="s">
        <v>523</v>
      </c>
      <c r="C1497" s="36">
        <v>2.0</v>
      </c>
      <c r="D1497" s="36" t="s">
        <v>3165</v>
      </c>
      <c r="E1497" s="36" t="s">
        <v>436</v>
      </c>
    </row>
    <row r="1498">
      <c r="A1498" s="36" t="s">
        <v>1869</v>
      </c>
      <c r="B1498" s="36" t="s">
        <v>523</v>
      </c>
      <c r="C1498" s="36">
        <v>2.0</v>
      </c>
      <c r="D1498" s="36" t="s">
        <v>3166</v>
      </c>
      <c r="E1498" s="36" t="s">
        <v>436</v>
      </c>
    </row>
    <row r="1499">
      <c r="A1499" s="36" t="s">
        <v>2032</v>
      </c>
      <c r="B1499" s="36" t="s">
        <v>523</v>
      </c>
      <c r="C1499" s="36">
        <v>2.0</v>
      </c>
      <c r="D1499" s="36" t="s">
        <v>3167</v>
      </c>
      <c r="E1499" s="36" t="s">
        <v>436</v>
      </c>
    </row>
    <row r="1500">
      <c r="A1500" s="36" t="s">
        <v>2032</v>
      </c>
      <c r="B1500" s="36" t="s">
        <v>1640</v>
      </c>
      <c r="C1500" s="36">
        <v>2.0</v>
      </c>
      <c r="D1500" s="36" t="s">
        <v>3167</v>
      </c>
      <c r="E1500" s="36" t="s">
        <v>436</v>
      </c>
    </row>
    <row r="1501">
      <c r="A1501" s="36" t="s">
        <v>1640</v>
      </c>
      <c r="B1501" s="36" t="s">
        <v>1885</v>
      </c>
      <c r="C1501" s="36">
        <v>2.0</v>
      </c>
      <c r="D1501" s="36" t="s">
        <v>3168</v>
      </c>
      <c r="E1501" s="36" t="s">
        <v>436</v>
      </c>
    </row>
    <row r="1502">
      <c r="A1502" s="36" t="s">
        <v>2126</v>
      </c>
      <c r="B1502" s="36" t="s">
        <v>523</v>
      </c>
      <c r="C1502" s="36">
        <v>2.0</v>
      </c>
      <c r="D1502" s="36" t="s">
        <v>3169</v>
      </c>
      <c r="E1502" s="36" t="s">
        <v>436</v>
      </c>
    </row>
    <row r="1503">
      <c r="A1503" s="36" t="s">
        <v>1255</v>
      </c>
      <c r="B1503" s="36" t="s">
        <v>523</v>
      </c>
      <c r="C1503" s="36">
        <v>2.0</v>
      </c>
      <c r="D1503" s="36" t="s">
        <v>3170</v>
      </c>
      <c r="E1503" s="36" t="s">
        <v>436</v>
      </c>
    </row>
    <row r="1504">
      <c r="A1504" s="36" t="s">
        <v>2478</v>
      </c>
      <c r="B1504" s="36" t="s">
        <v>1344</v>
      </c>
      <c r="C1504" s="36">
        <v>2.0</v>
      </c>
      <c r="D1504" s="36" t="s">
        <v>2610</v>
      </c>
      <c r="E1504" s="36" t="s">
        <v>436</v>
      </c>
    </row>
    <row r="1505">
      <c r="A1505" s="36" t="s">
        <v>2478</v>
      </c>
      <c r="B1505" s="36" t="s">
        <v>1552</v>
      </c>
      <c r="C1505" s="36">
        <v>2.0</v>
      </c>
      <c r="D1505" s="36" t="s">
        <v>3171</v>
      </c>
      <c r="E1505" s="36" t="s">
        <v>436</v>
      </c>
    </row>
    <row r="1506">
      <c r="A1506" s="36" t="s">
        <v>2478</v>
      </c>
      <c r="B1506" s="36" t="s">
        <v>1885</v>
      </c>
      <c r="C1506" s="36">
        <v>2.0</v>
      </c>
      <c r="D1506" s="36" t="s">
        <v>3172</v>
      </c>
      <c r="E1506" s="36" t="s">
        <v>436</v>
      </c>
    </row>
    <row r="1507">
      <c r="A1507" s="36" t="s">
        <v>2036</v>
      </c>
      <c r="B1507" s="36" t="s">
        <v>1552</v>
      </c>
      <c r="C1507" s="36">
        <v>2.0</v>
      </c>
      <c r="D1507" s="36" t="s">
        <v>3173</v>
      </c>
      <c r="E1507" s="36" t="s">
        <v>436</v>
      </c>
    </row>
    <row r="1508">
      <c r="A1508" s="36" t="s">
        <v>1786</v>
      </c>
      <c r="B1508" s="36" t="s">
        <v>1302</v>
      </c>
      <c r="C1508" s="36">
        <v>2.0</v>
      </c>
      <c r="D1508" s="36" t="s">
        <v>3174</v>
      </c>
      <c r="E1508" s="36" t="s">
        <v>436</v>
      </c>
    </row>
    <row r="1509">
      <c r="A1509" s="36" t="s">
        <v>1782</v>
      </c>
      <c r="B1509" s="36" t="s">
        <v>523</v>
      </c>
      <c r="C1509" s="36">
        <v>2.0</v>
      </c>
      <c r="D1509" s="36" t="s">
        <v>3175</v>
      </c>
      <c r="E1509" s="36" t="s">
        <v>436</v>
      </c>
    </row>
    <row r="1510">
      <c r="A1510" s="36" t="s">
        <v>1782</v>
      </c>
      <c r="B1510" s="36" t="s">
        <v>2463</v>
      </c>
      <c r="C1510" s="36">
        <v>2.0</v>
      </c>
      <c r="D1510" s="36" t="s">
        <v>3175</v>
      </c>
      <c r="E1510" s="36" t="s">
        <v>436</v>
      </c>
    </row>
    <row r="1511">
      <c r="A1511" s="36" t="s">
        <v>1997</v>
      </c>
      <c r="B1511" s="36" t="s">
        <v>1837</v>
      </c>
      <c r="C1511" s="36">
        <v>2.0</v>
      </c>
      <c r="D1511" s="36" t="s">
        <v>3176</v>
      </c>
      <c r="E1511" s="36" t="s">
        <v>436</v>
      </c>
    </row>
    <row r="1512">
      <c r="A1512" s="36" t="s">
        <v>2183</v>
      </c>
      <c r="B1512" s="36" t="s">
        <v>523</v>
      </c>
      <c r="C1512" s="36">
        <v>2.0</v>
      </c>
      <c r="D1512" s="36" t="s">
        <v>3177</v>
      </c>
      <c r="E1512" s="36" t="s">
        <v>436</v>
      </c>
    </row>
    <row r="1513">
      <c r="A1513" s="36" t="s">
        <v>1655</v>
      </c>
      <c r="B1513" s="36" t="s">
        <v>2146</v>
      </c>
      <c r="C1513" s="36">
        <v>2.0</v>
      </c>
      <c r="D1513" s="36" t="s">
        <v>3178</v>
      </c>
      <c r="E1513" s="36" t="s">
        <v>436</v>
      </c>
    </row>
    <row r="1514">
      <c r="A1514" s="36" t="s">
        <v>1897</v>
      </c>
      <c r="B1514" s="36" t="s">
        <v>1552</v>
      </c>
      <c r="C1514" s="36">
        <v>2.0</v>
      </c>
      <c r="D1514" s="36" t="s">
        <v>3179</v>
      </c>
      <c r="E1514" s="36" t="s">
        <v>436</v>
      </c>
    </row>
    <row r="1515">
      <c r="A1515" s="36" t="s">
        <v>2268</v>
      </c>
      <c r="B1515" s="36" t="s">
        <v>1403</v>
      </c>
      <c r="C1515" s="36">
        <v>2.0</v>
      </c>
      <c r="D1515" s="36" t="s">
        <v>2921</v>
      </c>
      <c r="E1515" s="36" t="s">
        <v>436</v>
      </c>
    </row>
    <row r="1516">
      <c r="A1516" s="36" t="s">
        <v>2455</v>
      </c>
      <c r="B1516" s="36" t="s">
        <v>2467</v>
      </c>
      <c r="C1516" s="36">
        <v>2.0</v>
      </c>
      <c r="D1516" s="36" t="s">
        <v>3180</v>
      </c>
      <c r="E1516" s="36" t="s">
        <v>436</v>
      </c>
    </row>
    <row r="1517">
      <c r="A1517" s="36" t="s">
        <v>2056</v>
      </c>
      <c r="B1517" s="36" t="s">
        <v>523</v>
      </c>
      <c r="C1517" s="36">
        <v>2.0</v>
      </c>
      <c r="D1517" s="36" t="s">
        <v>3181</v>
      </c>
      <c r="E1517" s="36" t="s">
        <v>436</v>
      </c>
    </row>
    <row r="1518">
      <c r="A1518" s="36" t="s">
        <v>1671</v>
      </c>
      <c r="B1518" s="36" t="s">
        <v>1344</v>
      </c>
      <c r="C1518" s="36">
        <v>2.0</v>
      </c>
      <c r="D1518" s="36" t="s">
        <v>3182</v>
      </c>
      <c r="E1518" s="36" t="s">
        <v>436</v>
      </c>
    </row>
    <row r="1519">
      <c r="A1519" s="36" t="s">
        <v>1671</v>
      </c>
      <c r="B1519" s="36" t="s">
        <v>1552</v>
      </c>
      <c r="C1519" s="36">
        <v>2.0</v>
      </c>
      <c r="D1519" s="36" t="s">
        <v>3183</v>
      </c>
      <c r="E1519" s="36" t="s">
        <v>436</v>
      </c>
    </row>
    <row r="1520">
      <c r="A1520" s="36" t="s">
        <v>1671</v>
      </c>
      <c r="B1520" s="36" t="s">
        <v>2036</v>
      </c>
      <c r="C1520" s="36">
        <v>2.0</v>
      </c>
      <c r="D1520" s="36" t="s">
        <v>3184</v>
      </c>
      <c r="E1520" s="36" t="s">
        <v>436</v>
      </c>
    </row>
    <row r="1521">
      <c r="A1521" s="36" t="s">
        <v>2334</v>
      </c>
      <c r="B1521" s="36" t="s">
        <v>1885</v>
      </c>
      <c r="C1521" s="36">
        <v>2.0</v>
      </c>
      <c r="D1521" s="36" t="s">
        <v>3185</v>
      </c>
      <c r="E1521" s="36" t="s">
        <v>436</v>
      </c>
    </row>
    <row r="1522">
      <c r="A1522" s="36" t="s">
        <v>1264</v>
      </c>
      <c r="B1522" s="36" t="s">
        <v>2187</v>
      </c>
      <c r="C1522" s="36">
        <v>2.0</v>
      </c>
      <c r="D1522" s="36" t="s">
        <v>3186</v>
      </c>
      <c r="E1522" s="36" t="s">
        <v>436</v>
      </c>
    </row>
    <row r="1523">
      <c r="A1523" s="36" t="s">
        <v>1264</v>
      </c>
      <c r="B1523" s="36" t="s">
        <v>1552</v>
      </c>
      <c r="C1523" s="36">
        <v>2.0</v>
      </c>
      <c r="D1523" s="36" t="s">
        <v>3187</v>
      </c>
      <c r="E1523" s="36" t="s">
        <v>436</v>
      </c>
    </row>
    <row r="1524">
      <c r="A1524" s="36" t="s">
        <v>1264</v>
      </c>
      <c r="B1524" s="36" t="s">
        <v>2467</v>
      </c>
      <c r="C1524" s="36">
        <v>2.0</v>
      </c>
      <c r="D1524" s="36" t="s">
        <v>3188</v>
      </c>
      <c r="E1524" s="36" t="s">
        <v>436</v>
      </c>
    </row>
    <row r="1525">
      <c r="A1525" s="36" t="s">
        <v>1302</v>
      </c>
      <c r="B1525" s="36" t="s">
        <v>1552</v>
      </c>
      <c r="C1525" s="36">
        <v>2.0</v>
      </c>
      <c r="D1525" s="36" t="s">
        <v>3189</v>
      </c>
      <c r="E1525" s="36" t="s">
        <v>436</v>
      </c>
    </row>
    <row r="1526">
      <c r="A1526" s="36" t="s">
        <v>1302</v>
      </c>
      <c r="B1526" s="36" t="s">
        <v>1885</v>
      </c>
      <c r="C1526" s="36">
        <v>2.0</v>
      </c>
      <c r="D1526" s="36" t="s">
        <v>3190</v>
      </c>
      <c r="E1526" s="36" t="s">
        <v>436</v>
      </c>
    </row>
    <row r="1527">
      <c r="A1527" s="36" t="s">
        <v>2463</v>
      </c>
      <c r="B1527" s="36" t="s">
        <v>1552</v>
      </c>
      <c r="C1527" s="36">
        <v>2.0</v>
      </c>
      <c r="D1527" s="36" t="s">
        <v>3191</v>
      </c>
      <c r="E1527" s="36" t="s">
        <v>436</v>
      </c>
    </row>
    <row r="1528">
      <c r="A1528" s="36" t="s">
        <v>2130</v>
      </c>
      <c r="B1528" s="36" t="s">
        <v>1671</v>
      </c>
      <c r="C1528" s="36">
        <v>2.0</v>
      </c>
      <c r="D1528" s="36" t="s">
        <v>3192</v>
      </c>
      <c r="E1528" s="36" t="s">
        <v>436</v>
      </c>
    </row>
    <row r="1529">
      <c r="A1529" s="36" t="s">
        <v>1360</v>
      </c>
      <c r="B1529" s="36" t="s">
        <v>523</v>
      </c>
      <c r="C1529" s="36">
        <v>2.0</v>
      </c>
      <c r="D1529" s="36" t="s">
        <v>3193</v>
      </c>
      <c r="E1529" s="36" t="s">
        <v>436</v>
      </c>
    </row>
    <row r="1530">
      <c r="A1530" s="36" t="s">
        <v>1356</v>
      </c>
      <c r="B1530" s="36" t="s">
        <v>523</v>
      </c>
      <c r="C1530" s="36">
        <v>2.0</v>
      </c>
      <c r="D1530" s="36" t="s">
        <v>3194</v>
      </c>
      <c r="E1530" s="36" t="s">
        <v>436</v>
      </c>
    </row>
    <row r="1531">
      <c r="A1531" s="36" t="s">
        <v>1352</v>
      </c>
      <c r="B1531" s="36" t="s">
        <v>523</v>
      </c>
      <c r="C1531" s="36">
        <v>2.0</v>
      </c>
      <c r="D1531" s="36" t="s">
        <v>3195</v>
      </c>
      <c r="E1531" s="36" t="s">
        <v>436</v>
      </c>
    </row>
    <row r="1532">
      <c r="A1532" s="36" t="s">
        <v>1369</v>
      </c>
      <c r="B1532" s="36" t="s">
        <v>1837</v>
      </c>
      <c r="C1532" s="36">
        <v>2.0</v>
      </c>
      <c r="D1532" s="36" t="s">
        <v>3196</v>
      </c>
      <c r="E1532" s="36" t="s">
        <v>436</v>
      </c>
    </row>
    <row r="1533">
      <c r="A1533" s="36" t="s">
        <v>1373</v>
      </c>
      <c r="B1533" s="36" t="s">
        <v>523</v>
      </c>
      <c r="C1533" s="36">
        <v>2.0</v>
      </c>
      <c r="D1533" s="36" t="s">
        <v>3197</v>
      </c>
      <c r="E1533" s="36" t="s">
        <v>436</v>
      </c>
    </row>
    <row r="1534">
      <c r="A1534" s="36" t="s">
        <v>2405</v>
      </c>
      <c r="B1534" s="36" t="s">
        <v>2413</v>
      </c>
      <c r="C1534" s="36">
        <v>2.0</v>
      </c>
      <c r="D1534" s="36" t="s">
        <v>3154</v>
      </c>
      <c r="E1534" s="36" t="s">
        <v>436</v>
      </c>
    </row>
    <row r="1535">
      <c r="A1535" s="36" t="s">
        <v>2072</v>
      </c>
      <c r="B1535" s="36" t="s">
        <v>523</v>
      </c>
      <c r="C1535" s="36">
        <v>2.0</v>
      </c>
      <c r="D1535" s="36" t="s">
        <v>3198</v>
      </c>
      <c r="E1535" s="36" t="s">
        <v>436</v>
      </c>
    </row>
    <row r="1536">
      <c r="A1536" s="36" t="s">
        <v>2347</v>
      </c>
      <c r="B1536" s="36" t="s">
        <v>523</v>
      </c>
      <c r="C1536" s="36">
        <v>2.0</v>
      </c>
      <c r="D1536" s="36" t="s">
        <v>3199</v>
      </c>
      <c r="E1536" s="36" t="s">
        <v>436</v>
      </c>
    </row>
    <row r="1537">
      <c r="A1537" s="36" t="s">
        <v>2040</v>
      </c>
      <c r="B1537" s="36" t="s">
        <v>523</v>
      </c>
      <c r="C1537" s="36">
        <v>2.0</v>
      </c>
      <c r="D1537" s="36" t="s">
        <v>3200</v>
      </c>
      <c r="E1537" s="36" t="s">
        <v>436</v>
      </c>
    </row>
    <row r="1538">
      <c r="A1538" s="36" t="s">
        <v>1819</v>
      </c>
      <c r="B1538" s="36" t="s">
        <v>1344</v>
      </c>
      <c r="C1538" s="36">
        <v>2.0</v>
      </c>
      <c r="D1538" s="36" t="s">
        <v>3201</v>
      </c>
      <c r="E1538" s="36" t="s">
        <v>436</v>
      </c>
    </row>
    <row r="1539">
      <c r="A1539" s="36" t="s">
        <v>1711</v>
      </c>
      <c r="B1539" s="36" t="s">
        <v>1552</v>
      </c>
      <c r="C1539" s="36">
        <v>2.0</v>
      </c>
      <c r="D1539" s="36" t="s">
        <v>3202</v>
      </c>
      <c r="E1539" s="36" t="s">
        <v>436</v>
      </c>
    </row>
    <row r="1540">
      <c r="A1540" s="36" t="s">
        <v>3110</v>
      </c>
      <c r="B1540" s="36" t="s">
        <v>3151</v>
      </c>
      <c r="C1540" s="36">
        <v>2.0</v>
      </c>
      <c r="D1540" s="36" t="s">
        <v>1507</v>
      </c>
      <c r="E1540" s="36" t="s">
        <v>436</v>
      </c>
    </row>
    <row r="1541">
      <c r="A1541" s="36" t="s">
        <v>3110</v>
      </c>
      <c r="B1541" s="36" t="s">
        <v>1504</v>
      </c>
      <c r="C1541" s="36">
        <v>2.0</v>
      </c>
      <c r="D1541" s="36" t="s">
        <v>1507</v>
      </c>
      <c r="E1541" s="36" t="s">
        <v>436</v>
      </c>
    </row>
    <row r="1542">
      <c r="A1542" s="36" t="s">
        <v>3066</v>
      </c>
      <c r="B1542" s="36" t="s">
        <v>1917</v>
      </c>
      <c r="C1542" s="36">
        <v>2.0</v>
      </c>
      <c r="D1542" s="36" t="s">
        <v>3144</v>
      </c>
      <c r="E1542" s="36" t="s">
        <v>436</v>
      </c>
    </row>
    <row r="1543">
      <c r="A1543" s="36" t="s">
        <v>3066</v>
      </c>
      <c r="B1543" s="36" t="s">
        <v>1552</v>
      </c>
      <c r="C1543" s="36">
        <v>2.0</v>
      </c>
      <c r="D1543" s="36" t="s">
        <v>3144</v>
      </c>
      <c r="E1543" s="36" t="s">
        <v>436</v>
      </c>
    </row>
    <row r="1544">
      <c r="A1544" s="36" t="s">
        <v>1845</v>
      </c>
      <c r="B1544" s="36" t="s">
        <v>523</v>
      </c>
      <c r="C1544" s="36">
        <v>2.0</v>
      </c>
      <c r="D1544" s="36" t="s">
        <v>3203</v>
      </c>
      <c r="E1544" s="36" t="s">
        <v>436</v>
      </c>
    </row>
    <row r="1545">
      <c r="A1545" s="36" t="s">
        <v>1845</v>
      </c>
      <c r="B1545" s="36" t="s">
        <v>1829</v>
      </c>
      <c r="C1545" s="36">
        <v>2.0</v>
      </c>
      <c r="D1545" s="36" t="s">
        <v>3203</v>
      </c>
      <c r="E1545" s="36" t="s">
        <v>436</v>
      </c>
    </row>
    <row r="1546">
      <c r="A1546" s="36" t="s">
        <v>1833</v>
      </c>
      <c r="B1546" s="36" t="s">
        <v>523</v>
      </c>
      <c r="C1546" s="36">
        <v>2.0</v>
      </c>
      <c r="D1546" s="36" t="s">
        <v>3204</v>
      </c>
      <c r="E1546" s="36" t="s">
        <v>436</v>
      </c>
    </row>
    <row r="1547">
      <c r="A1547" s="36" t="s">
        <v>1833</v>
      </c>
      <c r="B1547" s="36" t="s">
        <v>1837</v>
      </c>
      <c r="C1547" s="36">
        <v>2.0</v>
      </c>
      <c r="D1547" s="36" t="s">
        <v>3204</v>
      </c>
      <c r="E1547" s="36" t="s">
        <v>436</v>
      </c>
    </row>
    <row r="1548">
      <c r="A1548" s="36" t="s">
        <v>1829</v>
      </c>
      <c r="B1548" s="36" t="s">
        <v>523</v>
      </c>
      <c r="C1548" s="36">
        <v>2.0</v>
      </c>
      <c r="D1548" s="36" t="s">
        <v>3203</v>
      </c>
      <c r="E1548" s="36" t="s">
        <v>436</v>
      </c>
    </row>
    <row r="1549">
      <c r="A1549" s="36" t="s">
        <v>2393</v>
      </c>
      <c r="B1549" s="36" t="s">
        <v>1917</v>
      </c>
      <c r="C1549" s="36">
        <v>2.0</v>
      </c>
      <c r="D1549" s="36" t="s">
        <v>2578</v>
      </c>
      <c r="E1549" s="36" t="s">
        <v>436</v>
      </c>
    </row>
    <row r="1550">
      <c r="A1550" s="36" t="s">
        <v>1806</v>
      </c>
      <c r="B1550" s="36" t="s">
        <v>2393</v>
      </c>
      <c r="C1550" s="36">
        <v>2.0</v>
      </c>
      <c r="D1550" s="36" t="s">
        <v>3205</v>
      </c>
      <c r="E1550" s="36" t="s">
        <v>436</v>
      </c>
    </row>
    <row r="1551">
      <c r="A1551" s="36" t="s">
        <v>1407</v>
      </c>
      <c r="B1551" s="36" t="s">
        <v>1552</v>
      </c>
      <c r="C1551" s="36">
        <v>2.0</v>
      </c>
      <c r="D1551" s="36" t="s">
        <v>3206</v>
      </c>
      <c r="E1551" s="36" t="s">
        <v>436</v>
      </c>
    </row>
    <row r="1552">
      <c r="A1552" s="36" t="s">
        <v>1407</v>
      </c>
      <c r="B1552" s="36" t="s">
        <v>2478</v>
      </c>
      <c r="C1552" s="36">
        <v>2.0</v>
      </c>
      <c r="D1552" s="36" t="s">
        <v>2644</v>
      </c>
      <c r="E1552" s="36" t="s">
        <v>436</v>
      </c>
    </row>
    <row r="1553">
      <c r="A1553" s="36" t="s">
        <v>1407</v>
      </c>
      <c r="B1553" s="36" t="s">
        <v>1819</v>
      </c>
      <c r="C1553" s="36">
        <v>2.0</v>
      </c>
      <c r="D1553" s="36" t="s">
        <v>3207</v>
      </c>
      <c r="E1553" s="36" t="s">
        <v>436</v>
      </c>
    </row>
    <row r="1554">
      <c r="A1554" s="36" t="s">
        <v>1715</v>
      </c>
      <c r="B1554" s="36" t="s">
        <v>2478</v>
      </c>
      <c r="C1554" s="36">
        <v>2.0</v>
      </c>
      <c r="D1554" s="36" t="s">
        <v>2644</v>
      </c>
      <c r="E1554" s="36" t="s">
        <v>436</v>
      </c>
    </row>
    <row r="1555">
      <c r="A1555" s="36" t="s">
        <v>1715</v>
      </c>
      <c r="B1555" s="36" t="s">
        <v>1403</v>
      </c>
      <c r="C1555" s="36">
        <v>2.0</v>
      </c>
      <c r="D1555" s="36" t="s">
        <v>3208</v>
      </c>
      <c r="E1555" s="36" t="s">
        <v>436</v>
      </c>
    </row>
    <row r="1556">
      <c r="A1556" s="36" t="s">
        <v>2413</v>
      </c>
      <c r="B1556" s="36" t="s">
        <v>1403</v>
      </c>
      <c r="C1556" s="36">
        <v>1.0</v>
      </c>
      <c r="D1556" s="36" t="s">
        <v>3209</v>
      </c>
      <c r="E1556" s="36" t="s">
        <v>436</v>
      </c>
    </row>
    <row r="1557">
      <c r="A1557" s="36" t="s">
        <v>2142</v>
      </c>
      <c r="B1557" s="36" t="s">
        <v>1242</v>
      </c>
      <c r="C1557" s="36">
        <v>1.0</v>
      </c>
      <c r="D1557" s="36" t="s">
        <v>1241</v>
      </c>
      <c r="E1557" s="36" t="s">
        <v>436</v>
      </c>
    </row>
    <row r="1558">
      <c r="A1558" s="36" t="s">
        <v>2142</v>
      </c>
      <c r="B1558" s="36" t="s">
        <v>2187</v>
      </c>
      <c r="C1558" s="36">
        <v>1.0</v>
      </c>
      <c r="D1558" s="36" t="s">
        <v>2628</v>
      </c>
      <c r="E1558" s="36" t="s">
        <v>436</v>
      </c>
    </row>
    <row r="1559">
      <c r="A1559" s="36" t="s">
        <v>2142</v>
      </c>
      <c r="B1559" s="36" t="s">
        <v>1671</v>
      </c>
      <c r="C1559" s="36">
        <v>1.0</v>
      </c>
      <c r="D1559" s="36" t="s">
        <v>2628</v>
      </c>
      <c r="E1559" s="36" t="s">
        <v>436</v>
      </c>
    </row>
    <row r="1560">
      <c r="A1560" s="36" t="s">
        <v>2142</v>
      </c>
      <c r="B1560" s="36" t="s">
        <v>1885</v>
      </c>
      <c r="C1560" s="36">
        <v>1.0</v>
      </c>
      <c r="D1560" s="36" t="s">
        <v>2628</v>
      </c>
      <c r="E1560" s="36" t="s">
        <v>436</v>
      </c>
    </row>
    <row r="1561">
      <c r="A1561" s="36" t="s">
        <v>1247</v>
      </c>
      <c r="B1561" s="36" t="s">
        <v>523</v>
      </c>
      <c r="C1561" s="36">
        <v>1.0</v>
      </c>
      <c r="D1561" s="36" t="s">
        <v>1250</v>
      </c>
      <c r="E1561" s="36" t="s">
        <v>436</v>
      </c>
    </row>
    <row r="1562">
      <c r="A1562" s="36" t="s">
        <v>1986</v>
      </c>
      <c r="B1562" s="36" t="s">
        <v>523</v>
      </c>
      <c r="C1562" s="36">
        <v>1.0</v>
      </c>
      <c r="D1562" s="36" t="s">
        <v>1989</v>
      </c>
      <c r="E1562" s="36" t="s">
        <v>436</v>
      </c>
    </row>
    <row r="1563">
      <c r="A1563" s="36" t="s">
        <v>1382</v>
      </c>
      <c r="B1563" s="36" t="s">
        <v>2343</v>
      </c>
      <c r="C1563" s="36">
        <v>1.0</v>
      </c>
      <c r="D1563" s="36" t="s">
        <v>2545</v>
      </c>
      <c r="E1563" s="36" t="s">
        <v>436</v>
      </c>
    </row>
    <row r="1564">
      <c r="A1564" s="36" t="s">
        <v>1917</v>
      </c>
      <c r="B1564" s="36" t="s">
        <v>1344</v>
      </c>
      <c r="C1564" s="36">
        <v>1.0</v>
      </c>
      <c r="D1564" s="36" t="s">
        <v>2577</v>
      </c>
      <c r="E1564" s="36" t="s">
        <v>436</v>
      </c>
    </row>
    <row r="1565">
      <c r="A1565" s="36" t="s">
        <v>1917</v>
      </c>
      <c r="B1565" s="36" t="s">
        <v>2393</v>
      </c>
      <c r="C1565" s="36">
        <v>1.0</v>
      </c>
      <c r="D1565" s="36" t="s">
        <v>3210</v>
      </c>
      <c r="E1565" s="36" t="s">
        <v>436</v>
      </c>
    </row>
    <row r="1566">
      <c r="A1566" s="36" t="s">
        <v>1909</v>
      </c>
      <c r="B1566" s="36" t="s">
        <v>1905</v>
      </c>
      <c r="C1566" s="36">
        <v>1.0</v>
      </c>
      <c r="D1566" s="36" t="s">
        <v>3211</v>
      </c>
      <c r="E1566" s="36" t="s">
        <v>436</v>
      </c>
    </row>
    <row r="1567">
      <c r="A1567" s="36" t="s">
        <v>1909</v>
      </c>
      <c r="B1567" s="36" t="s">
        <v>1552</v>
      </c>
      <c r="C1567" s="36">
        <v>1.0</v>
      </c>
      <c r="D1567" s="36" t="s">
        <v>3211</v>
      </c>
      <c r="E1567" s="36" t="s">
        <v>436</v>
      </c>
    </row>
    <row r="1568">
      <c r="A1568" s="36" t="s">
        <v>1909</v>
      </c>
      <c r="B1568" s="36" t="s">
        <v>2068</v>
      </c>
      <c r="C1568" s="36">
        <v>1.0</v>
      </c>
      <c r="D1568" s="36" t="s">
        <v>3211</v>
      </c>
      <c r="E1568" s="36" t="s">
        <v>436</v>
      </c>
    </row>
    <row r="1569">
      <c r="A1569" s="36" t="s">
        <v>3058</v>
      </c>
      <c r="B1569" s="36" t="s">
        <v>1909</v>
      </c>
      <c r="C1569" s="36">
        <v>1.0</v>
      </c>
      <c r="D1569" s="36" t="s">
        <v>1507</v>
      </c>
      <c r="E1569" s="36" t="s">
        <v>436</v>
      </c>
    </row>
    <row r="1570">
      <c r="A1570" s="36" t="s">
        <v>3058</v>
      </c>
      <c r="B1570" s="36" t="s">
        <v>3145</v>
      </c>
      <c r="C1570" s="36">
        <v>1.0</v>
      </c>
      <c r="D1570" s="36" t="s">
        <v>1507</v>
      </c>
      <c r="E1570" s="36" t="s">
        <v>436</v>
      </c>
    </row>
    <row r="1571">
      <c r="A1571" s="36" t="s">
        <v>3058</v>
      </c>
      <c r="B1571" s="36" t="s">
        <v>3151</v>
      </c>
      <c r="C1571" s="36">
        <v>1.0</v>
      </c>
      <c r="D1571" s="36" t="s">
        <v>1507</v>
      </c>
      <c r="E1571" s="36" t="s">
        <v>436</v>
      </c>
    </row>
    <row r="1572">
      <c r="A1572" s="36" t="s">
        <v>3058</v>
      </c>
      <c r="B1572" s="36" t="s">
        <v>1667</v>
      </c>
      <c r="C1572" s="36">
        <v>1.0</v>
      </c>
      <c r="D1572" s="36" t="s">
        <v>3212</v>
      </c>
      <c r="E1572" s="36" t="s">
        <v>436</v>
      </c>
    </row>
    <row r="1573">
      <c r="A1573" s="36" t="s">
        <v>3058</v>
      </c>
      <c r="B1573" s="36" t="s">
        <v>1504</v>
      </c>
      <c r="C1573" s="36">
        <v>1.0</v>
      </c>
      <c r="D1573" s="36" t="s">
        <v>1507</v>
      </c>
      <c r="E1573" s="36" t="s">
        <v>436</v>
      </c>
    </row>
    <row r="1574">
      <c r="A1574" s="36" t="s">
        <v>2093</v>
      </c>
      <c r="B1574" s="36" t="s">
        <v>1667</v>
      </c>
      <c r="C1574" s="36">
        <v>1.0</v>
      </c>
      <c r="D1574" s="36" t="s">
        <v>3212</v>
      </c>
      <c r="E1574" s="36" t="s">
        <v>436</v>
      </c>
    </row>
    <row r="1575">
      <c r="A1575" s="36" t="s">
        <v>3145</v>
      </c>
      <c r="B1575" s="36" t="s">
        <v>1909</v>
      </c>
      <c r="C1575" s="36">
        <v>1.0</v>
      </c>
      <c r="D1575" s="36" t="s">
        <v>1507</v>
      </c>
      <c r="E1575" s="36" t="s">
        <v>436</v>
      </c>
    </row>
    <row r="1576">
      <c r="A1576" s="36" t="s">
        <v>3145</v>
      </c>
      <c r="B1576" s="36" t="s">
        <v>3151</v>
      </c>
      <c r="C1576" s="36">
        <v>1.0</v>
      </c>
      <c r="D1576" s="36" t="s">
        <v>1507</v>
      </c>
      <c r="E1576" s="36" t="s">
        <v>436</v>
      </c>
    </row>
    <row r="1577">
      <c r="A1577" s="36" t="s">
        <v>3145</v>
      </c>
      <c r="B1577" s="36" t="s">
        <v>523</v>
      </c>
      <c r="C1577" s="36">
        <v>1.0</v>
      </c>
      <c r="D1577" s="36" t="s">
        <v>1507</v>
      </c>
      <c r="E1577" s="36" t="s">
        <v>436</v>
      </c>
    </row>
    <row r="1578">
      <c r="A1578" s="36" t="s">
        <v>3145</v>
      </c>
      <c r="B1578" s="36" t="s">
        <v>1504</v>
      </c>
      <c r="C1578" s="36">
        <v>1.0</v>
      </c>
      <c r="D1578" s="36" t="s">
        <v>1507</v>
      </c>
      <c r="E1578" s="36" t="s">
        <v>436</v>
      </c>
    </row>
    <row r="1579">
      <c r="A1579" s="36" t="s">
        <v>1913</v>
      </c>
      <c r="B1579" s="36" t="s">
        <v>1659</v>
      </c>
      <c r="C1579" s="36">
        <v>1.0</v>
      </c>
      <c r="D1579" s="36" t="s">
        <v>3213</v>
      </c>
      <c r="E1579" s="36" t="s">
        <v>436</v>
      </c>
    </row>
    <row r="1580">
      <c r="A1580" s="36" t="s">
        <v>1913</v>
      </c>
      <c r="B1580" s="36" t="s">
        <v>1552</v>
      </c>
      <c r="C1580" s="36">
        <v>1.0</v>
      </c>
      <c r="D1580" s="36" t="s">
        <v>3213</v>
      </c>
      <c r="E1580" s="36" t="s">
        <v>436</v>
      </c>
    </row>
    <row r="1581">
      <c r="A1581" s="36" t="s">
        <v>1659</v>
      </c>
      <c r="B1581" s="36" t="s">
        <v>2334</v>
      </c>
      <c r="C1581" s="36">
        <v>1.0</v>
      </c>
      <c r="D1581" s="36" t="s">
        <v>2165</v>
      </c>
      <c r="E1581" s="36" t="s">
        <v>436</v>
      </c>
    </row>
    <row r="1582">
      <c r="A1582" s="36" t="s">
        <v>1659</v>
      </c>
      <c r="B1582" s="36" t="s">
        <v>1885</v>
      </c>
      <c r="C1582" s="36">
        <v>1.0</v>
      </c>
      <c r="D1582" s="36" t="s">
        <v>2165</v>
      </c>
      <c r="E1582" s="36" t="s">
        <v>436</v>
      </c>
    </row>
    <row r="1583">
      <c r="A1583" s="36" t="s">
        <v>2089</v>
      </c>
      <c r="B1583" s="36" t="s">
        <v>1917</v>
      </c>
      <c r="C1583" s="36">
        <v>1.0</v>
      </c>
      <c r="D1583" s="36" t="s">
        <v>3214</v>
      </c>
      <c r="E1583" s="36" t="s">
        <v>436</v>
      </c>
    </row>
    <row r="1584">
      <c r="A1584" s="36" t="s">
        <v>2089</v>
      </c>
      <c r="B1584" s="36" t="s">
        <v>1552</v>
      </c>
      <c r="C1584" s="36">
        <v>1.0</v>
      </c>
      <c r="D1584" s="36" t="s">
        <v>3214</v>
      </c>
      <c r="E1584" s="36" t="s">
        <v>436</v>
      </c>
    </row>
    <row r="1585">
      <c r="A1585" s="36" t="s">
        <v>2089</v>
      </c>
      <c r="B1585" s="36" t="s">
        <v>2056</v>
      </c>
      <c r="C1585" s="36">
        <v>1.0</v>
      </c>
      <c r="D1585" s="36" t="s">
        <v>3214</v>
      </c>
      <c r="E1585" s="36" t="s">
        <v>436</v>
      </c>
    </row>
    <row r="1586">
      <c r="A1586" s="36" t="s">
        <v>1905</v>
      </c>
      <c r="B1586" s="36" t="s">
        <v>1344</v>
      </c>
      <c r="C1586" s="36">
        <v>1.0</v>
      </c>
      <c r="D1586" s="36" t="s">
        <v>2577</v>
      </c>
      <c r="E1586" s="36" t="s">
        <v>436</v>
      </c>
    </row>
    <row r="1587">
      <c r="A1587" s="36" t="s">
        <v>1905</v>
      </c>
      <c r="B1587" s="36" t="s">
        <v>1885</v>
      </c>
      <c r="C1587" s="36">
        <v>1.0</v>
      </c>
      <c r="D1587" s="36" t="s">
        <v>2165</v>
      </c>
      <c r="E1587" s="36" t="s">
        <v>436</v>
      </c>
    </row>
    <row r="1588">
      <c r="A1588" s="36" t="s">
        <v>3151</v>
      </c>
      <c r="B1588" s="36" t="s">
        <v>1905</v>
      </c>
      <c r="C1588" s="36">
        <v>1.0</v>
      </c>
      <c r="D1588" s="36" t="s">
        <v>3211</v>
      </c>
      <c r="E1588" s="36" t="s">
        <v>436</v>
      </c>
    </row>
    <row r="1589">
      <c r="A1589" s="36" t="s">
        <v>3151</v>
      </c>
      <c r="B1589" s="36" t="s">
        <v>2097</v>
      </c>
      <c r="C1589" s="36">
        <v>1.0</v>
      </c>
      <c r="D1589" s="36" t="s">
        <v>3211</v>
      </c>
      <c r="E1589" s="36" t="s">
        <v>436</v>
      </c>
    </row>
    <row r="1590">
      <c r="A1590" s="36" t="s">
        <v>3151</v>
      </c>
      <c r="B1590" s="36" t="s">
        <v>1552</v>
      </c>
      <c r="C1590" s="36">
        <v>1.0</v>
      </c>
      <c r="D1590" s="36" t="s">
        <v>3211</v>
      </c>
      <c r="E1590" s="36" t="s">
        <v>436</v>
      </c>
    </row>
    <row r="1591">
      <c r="A1591" s="36" t="s">
        <v>3151</v>
      </c>
      <c r="B1591" s="36" t="s">
        <v>2068</v>
      </c>
      <c r="C1591" s="36">
        <v>1.0</v>
      </c>
      <c r="D1591" s="36" t="s">
        <v>3211</v>
      </c>
      <c r="E1591" s="36" t="s">
        <v>436</v>
      </c>
    </row>
    <row r="1592">
      <c r="A1592" s="36" t="s">
        <v>1500</v>
      </c>
      <c r="B1592" s="36" t="s">
        <v>1917</v>
      </c>
      <c r="C1592" s="36">
        <v>1.0</v>
      </c>
      <c r="D1592" s="36" t="s">
        <v>3215</v>
      </c>
      <c r="E1592" s="36" t="s">
        <v>436</v>
      </c>
    </row>
    <row r="1593">
      <c r="A1593" s="36" t="s">
        <v>1500</v>
      </c>
      <c r="B1593" s="36" t="s">
        <v>1905</v>
      </c>
      <c r="C1593" s="36">
        <v>1.0</v>
      </c>
      <c r="D1593" s="36" t="s">
        <v>3215</v>
      </c>
      <c r="E1593" s="36" t="s">
        <v>436</v>
      </c>
    </row>
    <row r="1594">
      <c r="A1594" s="36" t="s">
        <v>1500</v>
      </c>
      <c r="B1594" s="36" t="s">
        <v>1679</v>
      </c>
      <c r="C1594" s="36">
        <v>1.0</v>
      </c>
      <c r="D1594" s="36" t="s">
        <v>2570</v>
      </c>
      <c r="E1594" s="36" t="s">
        <v>436</v>
      </c>
    </row>
    <row r="1595">
      <c r="A1595" s="36" t="s">
        <v>1500</v>
      </c>
      <c r="B1595" s="36" t="s">
        <v>1819</v>
      </c>
      <c r="C1595" s="36">
        <v>1.0</v>
      </c>
      <c r="D1595" s="36" t="s">
        <v>2570</v>
      </c>
      <c r="E1595" s="36" t="s">
        <v>436</v>
      </c>
    </row>
    <row r="1596">
      <c r="A1596" s="36" t="s">
        <v>1500</v>
      </c>
      <c r="B1596" s="36" t="s">
        <v>2393</v>
      </c>
      <c r="C1596" s="36">
        <v>1.0</v>
      </c>
      <c r="D1596" s="36" t="s">
        <v>3215</v>
      </c>
      <c r="E1596" s="36" t="s">
        <v>436</v>
      </c>
    </row>
    <row r="1597">
      <c r="A1597" s="36" t="s">
        <v>2097</v>
      </c>
      <c r="B1597" s="36" t="s">
        <v>1905</v>
      </c>
      <c r="C1597" s="36">
        <v>1.0</v>
      </c>
      <c r="D1597" s="36" t="s">
        <v>3211</v>
      </c>
      <c r="E1597" s="36" t="s">
        <v>436</v>
      </c>
    </row>
    <row r="1598">
      <c r="A1598" s="36" t="s">
        <v>2064</v>
      </c>
      <c r="B1598" s="36" t="s">
        <v>1344</v>
      </c>
      <c r="C1598" s="36">
        <v>1.0</v>
      </c>
      <c r="D1598" s="36" t="s">
        <v>2577</v>
      </c>
      <c r="E1598" s="36" t="s">
        <v>436</v>
      </c>
    </row>
    <row r="1599">
      <c r="A1599" s="36" t="s">
        <v>2178</v>
      </c>
      <c r="B1599" s="36" t="s">
        <v>1552</v>
      </c>
      <c r="C1599" s="36">
        <v>1.0</v>
      </c>
      <c r="D1599" s="36" t="s">
        <v>2182</v>
      </c>
      <c r="E1599" s="36" t="s">
        <v>436</v>
      </c>
    </row>
    <row r="1600">
      <c r="A1600" s="36" t="s">
        <v>2178</v>
      </c>
      <c r="B1600" s="36" t="s">
        <v>523</v>
      </c>
      <c r="C1600" s="36">
        <v>1.0</v>
      </c>
      <c r="D1600" s="36" t="s">
        <v>2182</v>
      </c>
      <c r="E1600" s="36" t="s">
        <v>436</v>
      </c>
    </row>
    <row r="1601">
      <c r="A1601" s="36" t="s">
        <v>2178</v>
      </c>
      <c r="B1601" s="36" t="s">
        <v>1216</v>
      </c>
      <c r="C1601" s="36">
        <v>1.0</v>
      </c>
      <c r="D1601" s="36" t="s">
        <v>2182</v>
      </c>
      <c r="E1601" s="36" t="s">
        <v>436</v>
      </c>
    </row>
    <row r="1602">
      <c r="A1602" s="36" t="s">
        <v>1242</v>
      </c>
      <c r="B1602" s="36" t="s">
        <v>1344</v>
      </c>
      <c r="C1602" s="36">
        <v>1.0</v>
      </c>
      <c r="D1602" s="36" t="s">
        <v>3216</v>
      </c>
      <c r="E1602" s="36" t="s">
        <v>436</v>
      </c>
    </row>
    <row r="1603">
      <c r="A1603" s="36" t="s">
        <v>2359</v>
      </c>
      <c r="B1603" s="36" t="s">
        <v>2338</v>
      </c>
      <c r="C1603" s="36">
        <v>1.0</v>
      </c>
      <c r="D1603" s="36" t="s">
        <v>3217</v>
      </c>
      <c r="E1603" s="36" t="s">
        <v>436</v>
      </c>
    </row>
    <row r="1604">
      <c r="A1604" s="36" t="s">
        <v>2359</v>
      </c>
      <c r="B1604" s="36" t="s">
        <v>1655</v>
      </c>
      <c r="C1604" s="36">
        <v>1.0</v>
      </c>
      <c r="D1604" s="36" t="s">
        <v>2632</v>
      </c>
      <c r="E1604" s="36" t="s">
        <v>436</v>
      </c>
    </row>
    <row r="1605">
      <c r="A1605" s="36" t="s">
        <v>2012</v>
      </c>
      <c r="B1605" s="36" t="s">
        <v>523</v>
      </c>
      <c r="C1605" s="36">
        <v>1.0</v>
      </c>
      <c r="D1605" s="36" t="s">
        <v>2015</v>
      </c>
      <c r="E1605" s="36" t="s">
        <v>436</v>
      </c>
    </row>
    <row r="1606">
      <c r="A1606" s="36" t="s">
        <v>1207</v>
      </c>
      <c r="B1606" s="36" t="s">
        <v>1212</v>
      </c>
      <c r="C1606" s="36">
        <v>1.0</v>
      </c>
      <c r="D1606" s="36" t="s">
        <v>1211</v>
      </c>
      <c r="E1606" s="36" t="s">
        <v>436</v>
      </c>
    </row>
    <row r="1607">
      <c r="A1607" s="36" t="s">
        <v>1207</v>
      </c>
      <c r="B1607" s="36" t="s">
        <v>523</v>
      </c>
      <c r="C1607" s="36">
        <v>1.0</v>
      </c>
      <c r="D1607" s="36" t="s">
        <v>1211</v>
      </c>
      <c r="E1607" s="36" t="s">
        <v>436</v>
      </c>
    </row>
    <row r="1608">
      <c r="A1608" s="36" t="s">
        <v>1207</v>
      </c>
      <c r="B1608" s="36" t="s">
        <v>1782</v>
      </c>
      <c r="C1608" s="36">
        <v>1.0</v>
      </c>
      <c r="D1608" s="36" t="s">
        <v>1211</v>
      </c>
      <c r="E1608" s="36" t="s">
        <v>436</v>
      </c>
    </row>
    <row r="1609">
      <c r="A1609" s="36" t="s">
        <v>1207</v>
      </c>
      <c r="B1609" s="36" t="s">
        <v>2463</v>
      </c>
      <c r="C1609" s="36">
        <v>1.0</v>
      </c>
      <c r="D1609" s="36" t="s">
        <v>1211</v>
      </c>
      <c r="E1609" s="36" t="s">
        <v>436</v>
      </c>
    </row>
    <row r="1610">
      <c r="A1610" s="36" t="s">
        <v>2005</v>
      </c>
      <c r="B1610" s="36" t="s">
        <v>1242</v>
      </c>
      <c r="C1610" s="36">
        <v>1.0</v>
      </c>
      <c r="D1610" s="36" t="s">
        <v>2546</v>
      </c>
      <c r="E1610" s="36" t="s">
        <v>436</v>
      </c>
    </row>
    <row r="1611">
      <c r="A1611" s="36" t="s">
        <v>2005</v>
      </c>
      <c r="B1611" s="36" t="s">
        <v>2343</v>
      </c>
      <c r="C1611" s="36">
        <v>1.0</v>
      </c>
      <c r="D1611" s="36" t="s">
        <v>2653</v>
      </c>
      <c r="E1611" s="36" t="s">
        <v>436</v>
      </c>
    </row>
    <row r="1612">
      <c r="A1612" s="36" t="s">
        <v>2005</v>
      </c>
      <c r="B1612" s="36" t="s">
        <v>1885</v>
      </c>
      <c r="C1612" s="36">
        <v>1.0</v>
      </c>
      <c r="D1612" s="36" t="s">
        <v>2653</v>
      </c>
      <c r="E1612" s="36" t="s">
        <v>436</v>
      </c>
    </row>
    <row r="1613">
      <c r="A1613" s="36" t="s">
        <v>2005</v>
      </c>
      <c r="B1613" s="36" t="s">
        <v>1837</v>
      </c>
      <c r="C1613" s="36">
        <v>1.0</v>
      </c>
      <c r="D1613" s="36" t="s">
        <v>3218</v>
      </c>
      <c r="E1613" s="36" t="s">
        <v>436</v>
      </c>
    </row>
    <row r="1614">
      <c r="A1614" s="36" t="s">
        <v>1339</v>
      </c>
      <c r="B1614" s="36" t="s">
        <v>1242</v>
      </c>
      <c r="C1614" s="36">
        <v>1.0</v>
      </c>
      <c r="D1614" s="36" t="s">
        <v>1343</v>
      </c>
      <c r="E1614" s="36" t="s">
        <v>436</v>
      </c>
    </row>
    <row r="1615">
      <c r="A1615" s="36" t="s">
        <v>1339</v>
      </c>
      <c r="B1615" s="36" t="s">
        <v>1552</v>
      </c>
      <c r="C1615" s="36">
        <v>1.0</v>
      </c>
      <c r="D1615" s="36" t="s">
        <v>1343</v>
      </c>
      <c r="E1615" s="36" t="s">
        <v>436</v>
      </c>
    </row>
    <row r="1616">
      <c r="A1616" s="36" t="s">
        <v>1339</v>
      </c>
      <c r="B1616" s="36" t="s">
        <v>523</v>
      </c>
      <c r="C1616" s="36">
        <v>1.0</v>
      </c>
      <c r="D1616" s="36" t="s">
        <v>1343</v>
      </c>
      <c r="E1616" s="36" t="s">
        <v>436</v>
      </c>
    </row>
    <row r="1617">
      <c r="A1617" s="36" t="s">
        <v>2138</v>
      </c>
      <c r="B1617" s="36" t="s">
        <v>523</v>
      </c>
      <c r="C1617" s="36">
        <v>1.0</v>
      </c>
      <c r="D1617" s="36" t="s">
        <v>2141</v>
      </c>
      <c r="E1617" s="36" t="s">
        <v>436</v>
      </c>
    </row>
    <row r="1618">
      <c r="A1618" s="36" t="s">
        <v>2001</v>
      </c>
      <c r="B1618" s="36" t="s">
        <v>1711</v>
      </c>
      <c r="C1618" s="36">
        <v>1.0</v>
      </c>
      <c r="D1618" s="36" t="s">
        <v>3219</v>
      </c>
      <c r="E1618" s="36" t="s">
        <v>436</v>
      </c>
    </row>
    <row r="1619">
      <c r="A1619" s="36" t="s">
        <v>2001</v>
      </c>
      <c r="B1619" s="36" t="s">
        <v>1403</v>
      </c>
      <c r="C1619" s="36">
        <v>1.0</v>
      </c>
      <c r="D1619" s="36" t="s">
        <v>3209</v>
      </c>
      <c r="E1619" s="36" t="s">
        <v>436</v>
      </c>
    </row>
    <row r="1620">
      <c r="A1620" s="36" t="s">
        <v>2187</v>
      </c>
      <c r="B1620" s="36" t="s">
        <v>2413</v>
      </c>
      <c r="C1620" s="36">
        <v>1.0</v>
      </c>
      <c r="D1620" s="36" t="s">
        <v>2485</v>
      </c>
      <c r="E1620" s="36" t="s">
        <v>436</v>
      </c>
    </row>
    <row r="1621">
      <c r="A1621" s="36" t="s">
        <v>2187</v>
      </c>
      <c r="B1621" s="36" t="s">
        <v>1344</v>
      </c>
      <c r="C1621" s="36">
        <v>1.0</v>
      </c>
      <c r="D1621" s="36" t="s">
        <v>3220</v>
      </c>
      <c r="E1621" s="36" t="s">
        <v>436</v>
      </c>
    </row>
    <row r="1622">
      <c r="A1622" s="36" t="s">
        <v>2187</v>
      </c>
      <c r="B1622" s="36" t="s">
        <v>1487</v>
      </c>
      <c r="C1622" s="36">
        <v>1.0</v>
      </c>
      <c r="D1622" s="36" t="s">
        <v>3220</v>
      </c>
      <c r="E1622" s="36" t="s">
        <v>436</v>
      </c>
    </row>
    <row r="1623">
      <c r="A1623" s="36" t="s">
        <v>2187</v>
      </c>
      <c r="B1623" s="36" t="s">
        <v>2146</v>
      </c>
      <c r="C1623" s="36">
        <v>1.0</v>
      </c>
      <c r="D1623" s="36" t="s">
        <v>2485</v>
      </c>
      <c r="E1623" s="36" t="s">
        <v>436</v>
      </c>
    </row>
    <row r="1624">
      <c r="A1624" s="36" t="s">
        <v>2187</v>
      </c>
      <c r="B1624" s="36" t="s">
        <v>1483</v>
      </c>
      <c r="C1624" s="36">
        <v>1.0</v>
      </c>
      <c r="D1624" s="36" t="s">
        <v>3220</v>
      </c>
      <c r="E1624" s="36" t="s">
        <v>436</v>
      </c>
    </row>
    <row r="1625">
      <c r="A1625" s="36" t="s">
        <v>2187</v>
      </c>
      <c r="B1625" s="36" t="s">
        <v>1640</v>
      </c>
      <c r="C1625" s="36">
        <v>1.0</v>
      </c>
      <c r="D1625" s="36" t="s">
        <v>1758</v>
      </c>
      <c r="E1625" s="36" t="s">
        <v>436</v>
      </c>
    </row>
    <row r="1626">
      <c r="A1626" s="36" t="s">
        <v>1735</v>
      </c>
      <c r="B1626" s="36" t="s">
        <v>2187</v>
      </c>
      <c r="C1626" s="36">
        <v>1.0</v>
      </c>
      <c r="D1626" s="36" t="s">
        <v>2303</v>
      </c>
      <c r="E1626" s="36" t="s">
        <v>436</v>
      </c>
    </row>
    <row r="1627">
      <c r="A1627" s="36" t="s">
        <v>1731</v>
      </c>
      <c r="B1627" s="36" t="s">
        <v>1344</v>
      </c>
      <c r="C1627" s="36">
        <v>1.0</v>
      </c>
      <c r="D1627" s="36" t="s">
        <v>3221</v>
      </c>
      <c r="E1627" s="36" t="s">
        <v>436</v>
      </c>
    </row>
    <row r="1628">
      <c r="A1628" s="36" t="s">
        <v>3092</v>
      </c>
      <c r="B1628" s="36" t="s">
        <v>1552</v>
      </c>
      <c r="C1628" s="36">
        <v>1.0</v>
      </c>
      <c r="D1628" s="36" t="s">
        <v>1587</v>
      </c>
      <c r="E1628" s="36" t="s">
        <v>436</v>
      </c>
    </row>
    <row r="1629">
      <c r="A1629" s="36" t="s">
        <v>1487</v>
      </c>
      <c r="B1629" s="36" t="s">
        <v>1552</v>
      </c>
      <c r="C1629" s="36">
        <v>1.0</v>
      </c>
      <c r="D1629" s="36" t="s">
        <v>1333</v>
      </c>
      <c r="E1629" s="36" t="s">
        <v>436</v>
      </c>
    </row>
    <row r="1630">
      <c r="A1630" s="36" t="s">
        <v>1636</v>
      </c>
      <c r="B1630" s="36" t="s">
        <v>1344</v>
      </c>
      <c r="C1630" s="36">
        <v>1.0</v>
      </c>
      <c r="D1630" s="36" t="s">
        <v>2622</v>
      </c>
      <c r="E1630" s="36" t="s">
        <v>436</v>
      </c>
    </row>
    <row r="1631">
      <c r="A1631" s="36" t="s">
        <v>1636</v>
      </c>
      <c r="B1631" s="36" t="s">
        <v>1487</v>
      </c>
      <c r="C1631" s="36">
        <v>1.0</v>
      </c>
      <c r="D1631" s="36" t="s">
        <v>2622</v>
      </c>
      <c r="E1631" s="36" t="s">
        <v>436</v>
      </c>
    </row>
    <row r="1632">
      <c r="A1632" s="36" t="s">
        <v>1636</v>
      </c>
      <c r="B1632" s="36" t="s">
        <v>1483</v>
      </c>
      <c r="C1632" s="36">
        <v>1.0</v>
      </c>
      <c r="D1632" s="36" t="s">
        <v>2622</v>
      </c>
      <c r="E1632" s="36" t="s">
        <v>436</v>
      </c>
    </row>
    <row r="1633">
      <c r="A1633" s="36" t="s">
        <v>1636</v>
      </c>
      <c r="B1633" s="36" t="s">
        <v>1640</v>
      </c>
      <c r="C1633" s="36">
        <v>1.0</v>
      </c>
      <c r="D1633" s="36" t="s">
        <v>1948</v>
      </c>
      <c r="E1633" s="36" t="s">
        <v>436</v>
      </c>
    </row>
    <row r="1634">
      <c r="A1634" s="36" t="s">
        <v>1636</v>
      </c>
      <c r="B1634" s="36" t="s">
        <v>2036</v>
      </c>
      <c r="C1634" s="36">
        <v>1.0</v>
      </c>
      <c r="D1634" s="36" t="s">
        <v>2622</v>
      </c>
      <c r="E1634" s="36" t="s">
        <v>436</v>
      </c>
    </row>
    <row r="1635">
      <c r="A1635" s="36" t="s">
        <v>1636</v>
      </c>
      <c r="B1635" s="36" t="s">
        <v>1624</v>
      </c>
      <c r="C1635" s="36">
        <v>1.0</v>
      </c>
      <c r="D1635" s="36" t="s">
        <v>3222</v>
      </c>
      <c r="E1635" s="36" t="s">
        <v>436</v>
      </c>
    </row>
    <row r="1636">
      <c r="A1636" s="36" t="s">
        <v>1636</v>
      </c>
      <c r="B1636" s="36" t="s">
        <v>1885</v>
      </c>
      <c r="C1636" s="36">
        <v>1.0</v>
      </c>
      <c r="D1636" s="36" t="s">
        <v>2622</v>
      </c>
      <c r="E1636" s="36" t="s">
        <v>436</v>
      </c>
    </row>
    <row r="1637">
      <c r="A1637" s="36" t="s">
        <v>1636</v>
      </c>
      <c r="B1637" s="36" t="s">
        <v>1632</v>
      </c>
      <c r="C1637" s="36">
        <v>1.0</v>
      </c>
      <c r="D1637" s="36" t="s">
        <v>3222</v>
      </c>
      <c r="E1637" s="36" t="s">
        <v>436</v>
      </c>
    </row>
    <row r="1638">
      <c r="A1638" s="36" t="s">
        <v>1212</v>
      </c>
      <c r="B1638" s="36" t="s">
        <v>2024</v>
      </c>
      <c r="C1638" s="36">
        <v>1.0</v>
      </c>
      <c r="D1638" s="36" t="s">
        <v>2244</v>
      </c>
      <c r="E1638" s="36" t="s">
        <v>436</v>
      </c>
    </row>
    <row r="1639">
      <c r="A1639" s="36" t="s">
        <v>1212</v>
      </c>
      <c r="B1639" s="36" t="s">
        <v>1552</v>
      </c>
      <c r="C1639" s="36">
        <v>1.0</v>
      </c>
      <c r="D1639" s="36" t="s">
        <v>2244</v>
      </c>
      <c r="E1639" s="36" t="s">
        <v>436</v>
      </c>
    </row>
    <row r="1640">
      <c r="A1640" s="36" t="s">
        <v>1212</v>
      </c>
      <c r="B1640" s="36" t="s">
        <v>1782</v>
      </c>
      <c r="C1640" s="36">
        <v>1.0</v>
      </c>
      <c r="D1640" s="36" t="s">
        <v>1211</v>
      </c>
      <c r="E1640" s="36" t="s">
        <v>436</v>
      </c>
    </row>
    <row r="1641">
      <c r="A1641" s="36" t="s">
        <v>1212</v>
      </c>
      <c r="B1641" s="36" t="s">
        <v>1997</v>
      </c>
      <c r="C1641" s="36">
        <v>1.0</v>
      </c>
      <c r="D1641" s="36" t="s">
        <v>2244</v>
      </c>
      <c r="E1641" s="36" t="s">
        <v>436</v>
      </c>
    </row>
    <row r="1642">
      <c r="A1642" s="36" t="s">
        <v>1294</v>
      </c>
      <c r="B1642" s="36" t="s">
        <v>523</v>
      </c>
      <c r="C1642" s="36">
        <v>1.0</v>
      </c>
      <c r="D1642" s="36" t="s">
        <v>1297</v>
      </c>
      <c r="E1642" s="36" t="s">
        <v>436</v>
      </c>
    </row>
    <row r="1643">
      <c r="A1643" s="36" t="s">
        <v>3048</v>
      </c>
      <c r="B1643" s="36" t="s">
        <v>1917</v>
      </c>
      <c r="C1643" s="36">
        <v>1.0</v>
      </c>
      <c r="D1643" s="36" t="s">
        <v>3210</v>
      </c>
      <c r="E1643" s="36" t="s">
        <v>436</v>
      </c>
    </row>
    <row r="1644">
      <c r="A1644" s="36" t="s">
        <v>3048</v>
      </c>
      <c r="B1644" s="36" t="s">
        <v>1552</v>
      </c>
      <c r="C1644" s="36">
        <v>1.0</v>
      </c>
      <c r="D1644" s="36" t="s">
        <v>1587</v>
      </c>
      <c r="E1644" s="36" t="s">
        <v>436</v>
      </c>
    </row>
    <row r="1645">
      <c r="A1645" s="36" t="s">
        <v>3048</v>
      </c>
      <c r="B1645" s="36" t="s">
        <v>2393</v>
      </c>
      <c r="C1645" s="36">
        <v>1.0</v>
      </c>
      <c r="D1645" s="36" t="s">
        <v>3210</v>
      </c>
      <c r="E1645" s="36" t="s">
        <v>436</v>
      </c>
    </row>
    <row r="1646">
      <c r="A1646" s="36" t="s">
        <v>1334</v>
      </c>
      <c r="B1646" s="36" t="s">
        <v>1344</v>
      </c>
      <c r="C1646" s="36">
        <v>1.0</v>
      </c>
      <c r="D1646" s="36" t="s">
        <v>2622</v>
      </c>
      <c r="E1646" s="36" t="s">
        <v>436</v>
      </c>
    </row>
    <row r="1647">
      <c r="A1647" s="36" t="s">
        <v>1334</v>
      </c>
      <c r="B1647" s="36" t="s">
        <v>1487</v>
      </c>
      <c r="C1647" s="36">
        <v>1.0</v>
      </c>
      <c r="D1647" s="36" t="s">
        <v>2622</v>
      </c>
      <c r="E1647" s="36" t="s">
        <v>436</v>
      </c>
    </row>
    <row r="1648">
      <c r="A1648" s="36" t="s">
        <v>1334</v>
      </c>
      <c r="B1648" s="36" t="s">
        <v>1636</v>
      </c>
      <c r="C1648" s="36">
        <v>1.0</v>
      </c>
      <c r="D1648" s="36" t="s">
        <v>2622</v>
      </c>
      <c r="E1648" s="36" t="s">
        <v>436</v>
      </c>
    </row>
    <row r="1649">
      <c r="A1649" s="36" t="s">
        <v>1334</v>
      </c>
      <c r="B1649" s="36" t="s">
        <v>1483</v>
      </c>
      <c r="C1649" s="36">
        <v>1.0</v>
      </c>
      <c r="D1649" s="36" t="s">
        <v>2622</v>
      </c>
      <c r="E1649" s="36" t="s">
        <v>436</v>
      </c>
    </row>
    <row r="1650">
      <c r="A1650" s="36" t="s">
        <v>1334</v>
      </c>
      <c r="B1650" s="36" t="s">
        <v>2036</v>
      </c>
      <c r="C1650" s="36">
        <v>1.0</v>
      </c>
      <c r="D1650" s="36" t="s">
        <v>2622</v>
      </c>
      <c r="E1650" s="36" t="s">
        <v>436</v>
      </c>
    </row>
    <row r="1651">
      <c r="A1651" s="36" t="s">
        <v>1334</v>
      </c>
      <c r="B1651" s="36" t="s">
        <v>1885</v>
      </c>
      <c r="C1651" s="36">
        <v>1.0</v>
      </c>
      <c r="D1651" s="36" t="s">
        <v>2622</v>
      </c>
      <c r="E1651" s="36" t="s">
        <v>436</v>
      </c>
    </row>
    <row r="1652">
      <c r="A1652" s="36" t="s">
        <v>2158</v>
      </c>
      <c r="B1652" s="36" t="s">
        <v>1624</v>
      </c>
      <c r="C1652" s="36">
        <v>1.0</v>
      </c>
      <c r="D1652" s="36" t="s">
        <v>2634</v>
      </c>
      <c r="E1652" s="36" t="s">
        <v>436</v>
      </c>
    </row>
    <row r="1653">
      <c r="A1653" s="36" t="s">
        <v>2024</v>
      </c>
      <c r="B1653" s="36" t="s">
        <v>1552</v>
      </c>
      <c r="C1653" s="36">
        <v>1.0</v>
      </c>
      <c r="D1653" s="36" t="s">
        <v>2244</v>
      </c>
      <c r="E1653" s="36" t="s">
        <v>436</v>
      </c>
    </row>
    <row r="1654">
      <c r="A1654" s="36" t="s">
        <v>2024</v>
      </c>
      <c r="B1654" s="36" t="s">
        <v>1640</v>
      </c>
      <c r="C1654" s="36">
        <v>1.0</v>
      </c>
      <c r="D1654" s="36" t="s">
        <v>1271</v>
      </c>
      <c r="E1654" s="36" t="s">
        <v>436</v>
      </c>
    </row>
    <row r="1655">
      <c r="A1655" s="36" t="s">
        <v>2024</v>
      </c>
      <c r="B1655" s="36" t="s">
        <v>1997</v>
      </c>
      <c r="C1655" s="36">
        <v>1.0</v>
      </c>
      <c r="D1655" s="36" t="s">
        <v>2244</v>
      </c>
      <c r="E1655" s="36" t="s">
        <v>436</v>
      </c>
    </row>
    <row r="1656">
      <c r="A1656" s="36" t="s">
        <v>2024</v>
      </c>
      <c r="B1656" s="36" t="s">
        <v>2463</v>
      </c>
      <c r="C1656" s="36">
        <v>1.0</v>
      </c>
      <c r="D1656" s="36" t="s">
        <v>2244</v>
      </c>
      <c r="E1656" s="36" t="s">
        <v>436</v>
      </c>
    </row>
    <row r="1657">
      <c r="A1657" s="36" t="s">
        <v>1268</v>
      </c>
      <c r="B1657" s="36" t="s">
        <v>2024</v>
      </c>
      <c r="C1657" s="36">
        <v>1.0</v>
      </c>
      <c r="D1657" s="36" t="s">
        <v>1271</v>
      </c>
      <c r="E1657" s="36" t="s">
        <v>436</v>
      </c>
    </row>
    <row r="1658">
      <c r="A1658" s="36" t="s">
        <v>1268</v>
      </c>
      <c r="B1658" s="36" t="s">
        <v>523</v>
      </c>
      <c r="C1658" s="36">
        <v>1.0</v>
      </c>
      <c r="D1658" s="36" t="s">
        <v>1271</v>
      </c>
      <c r="E1658" s="36" t="s">
        <v>436</v>
      </c>
    </row>
    <row r="1659">
      <c r="A1659" s="36" t="s">
        <v>1268</v>
      </c>
      <c r="B1659" s="36" t="s">
        <v>1640</v>
      </c>
      <c r="C1659" s="36">
        <v>1.0</v>
      </c>
      <c r="D1659" s="36" t="s">
        <v>1271</v>
      </c>
      <c r="E1659" s="36" t="s">
        <v>436</v>
      </c>
    </row>
    <row r="1660">
      <c r="A1660" s="36" t="s">
        <v>2154</v>
      </c>
      <c r="B1660" s="36" t="s">
        <v>1552</v>
      </c>
      <c r="C1660" s="36">
        <v>1.0</v>
      </c>
      <c r="D1660" s="36" t="s">
        <v>2157</v>
      </c>
      <c r="E1660" s="36" t="s">
        <v>436</v>
      </c>
    </row>
    <row r="1661">
      <c r="A1661" s="36" t="s">
        <v>2154</v>
      </c>
      <c r="B1661" s="36" t="s">
        <v>523</v>
      </c>
      <c r="C1661" s="36">
        <v>1.0</v>
      </c>
      <c r="D1661" s="36" t="s">
        <v>2157</v>
      </c>
      <c r="E1661" s="36" t="s">
        <v>436</v>
      </c>
    </row>
    <row r="1662">
      <c r="A1662" s="36" t="s">
        <v>2154</v>
      </c>
      <c r="B1662" s="36" t="s">
        <v>2478</v>
      </c>
      <c r="C1662" s="36">
        <v>1.0</v>
      </c>
      <c r="D1662" s="36" t="s">
        <v>2157</v>
      </c>
      <c r="E1662" s="36" t="s">
        <v>436</v>
      </c>
    </row>
    <row r="1663">
      <c r="A1663" s="36" t="s">
        <v>2150</v>
      </c>
      <c r="B1663" s="36" t="s">
        <v>1905</v>
      </c>
      <c r="C1663" s="36">
        <v>1.0</v>
      </c>
      <c r="D1663" s="36" t="s">
        <v>2153</v>
      </c>
      <c r="E1663" s="36" t="s">
        <v>436</v>
      </c>
    </row>
    <row r="1664">
      <c r="A1664" s="36" t="s">
        <v>2150</v>
      </c>
      <c r="B1664" s="36" t="s">
        <v>523</v>
      </c>
      <c r="C1664" s="36">
        <v>1.0</v>
      </c>
      <c r="D1664" s="36" t="s">
        <v>2153</v>
      </c>
      <c r="E1664" s="36" t="s">
        <v>436</v>
      </c>
    </row>
    <row r="1665">
      <c r="A1665" s="36" t="s">
        <v>2146</v>
      </c>
      <c r="B1665" s="36" t="s">
        <v>2413</v>
      </c>
      <c r="C1665" s="36">
        <v>1.0</v>
      </c>
      <c r="D1665" s="36" t="s">
        <v>2485</v>
      </c>
      <c r="E1665" s="36" t="s">
        <v>436</v>
      </c>
    </row>
    <row r="1666">
      <c r="A1666" s="36" t="s">
        <v>2146</v>
      </c>
      <c r="B1666" s="36" t="s">
        <v>1640</v>
      </c>
      <c r="C1666" s="36">
        <v>1.0</v>
      </c>
      <c r="D1666" s="36" t="s">
        <v>2969</v>
      </c>
      <c r="E1666" s="36" t="s">
        <v>436</v>
      </c>
    </row>
    <row r="1667">
      <c r="A1667" s="36" t="s">
        <v>2409</v>
      </c>
      <c r="B1667" s="36" t="s">
        <v>1552</v>
      </c>
      <c r="C1667" s="36">
        <v>1.0</v>
      </c>
      <c r="D1667" s="36" t="s">
        <v>2412</v>
      </c>
      <c r="E1667" s="36" t="s">
        <v>436</v>
      </c>
    </row>
    <row r="1668">
      <c r="A1668" s="36" t="s">
        <v>2409</v>
      </c>
      <c r="B1668" s="36" t="s">
        <v>523</v>
      </c>
      <c r="C1668" s="36">
        <v>1.0</v>
      </c>
      <c r="D1668" s="36" t="s">
        <v>2412</v>
      </c>
      <c r="E1668" s="36" t="s">
        <v>436</v>
      </c>
    </row>
    <row r="1669">
      <c r="A1669" s="36" t="s">
        <v>2409</v>
      </c>
      <c r="B1669" s="36" t="s">
        <v>2334</v>
      </c>
      <c r="C1669" s="36">
        <v>1.0</v>
      </c>
      <c r="D1669" s="36" t="s">
        <v>2412</v>
      </c>
      <c r="E1669" s="36" t="s">
        <v>436</v>
      </c>
    </row>
    <row r="1670">
      <c r="A1670" s="36" t="s">
        <v>2389</v>
      </c>
      <c r="B1670" s="36" t="s">
        <v>1344</v>
      </c>
      <c r="C1670" s="36">
        <v>1.0</v>
      </c>
      <c r="D1670" s="36" t="s">
        <v>3223</v>
      </c>
      <c r="E1670" s="36" t="s">
        <v>436</v>
      </c>
    </row>
    <row r="1671">
      <c r="A1671" s="36" t="s">
        <v>1990</v>
      </c>
      <c r="B1671" s="36" t="s">
        <v>1552</v>
      </c>
      <c r="C1671" s="36">
        <v>1.0</v>
      </c>
      <c r="D1671" s="36" t="s">
        <v>1535</v>
      </c>
      <c r="E1671" s="36" t="s">
        <v>436</v>
      </c>
    </row>
    <row r="1672">
      <c r="A1672" s="36" t="s">
        <v>1990</v>
      </c>
      <c r="B1672" s="36" t="s">
        <v>523</v>
      </c>
      <c r="C1672" s="36">
        <v>1.0</v>
      </c>
      <c r="D1672" s="36" t="s">
        <v>1535</v>
      </c>
      <c r="E1672" s="36" t="s">
        <v>436</v>
      </c>
    </row>
    <row r="1673">
      <c r="A1673" s="36" t="s">
        <v>1990</v>
      </c>
      <c r="B1673" s="36" t="s">
        <v>1532</v>
      </c>
      <c r="C1673" s="36">
        <v>1.0</v>
      </c>
      <c r="D1673" s="36" t="s">
        <v>1535</v>
      </c>
      <c r="E1673" s="36" t="s">
        <v>436</v>
      </c>
    </row>
    <row r="1674">
      <c r="A1674" s="36" t="s">
        <v>1990</v>
      </c>
      <c r="B1674" s="36" t="s">
        <v>1407</v>
      </c>
      <c r="C1674" s="36">
        <v>1.0</v>
      </c>
      <c r="D1674" s="36" t="s">
        <v>1535</v>
      </c>
      <c r="E1674" s="36" t="s">
        <v>436</v>
      </c>
    </row>
    <row r="1675">
      <c r="A1675" s="36" t="s">
        <v>1387</v>
      </c>
      <c r="B1675" s="36" t="s">
        <v>1655</v>
      </c>
      <c r="C1675" s="36">
        <v>1.0</v>
      </c>
      <c r="D1675" s="36" t="s">
        <v>3224</v>
      </c>
      <c r="E1675" s="36" t="s">
        <v>436</v>
      </c>
    </row>
    <row r="1676">
      <c r="A1676" s="36" t="s">
        <v>1679</v>
      </c>
      <c r="B1676" s="36" t="s">
        <v>2413</v>
      </c>
      <c r="C1676" s="36">
        <v>1.0</v>
      </c>
      <c r="D1676" s="36" t="s">
        <v>2507</v>
      </c>
      <c r="E1676" s="36" t="s">
        <v>436</v>
      </c>
    </row>
    <row r="1677">
      <c r="A1677" s="36" t="s">
        <v>1679</v>
      </c>
      <c r="B1677" s="36" t="s">
        <v>1344</v>
      </c>
      <c r="C1677" s="36">
        <v>1.0</v>
      </c>
      <c r="D1677" s="36" t="s">
        <v>2507</v>
      </c>
      <c r="E1677" s="36" t="s">
        <v>436</v>
      </c>
    </row>
    <row r="1678">
      <c r="A1678" s="36" t="s">
        <v>1679</v>
      </c>
      <c r="B1678" s="36" t="s">
        <v>1552</v>
      </c>
      <c r="C1678" s="36">
        <v>1.0</v>
      </c>
      <c r="D1678" s="36" t="s">
        <v>2507</v>
      </c>
      <c r="E1678" s="36" t="s">
        <v>436</v>
      </c>
    </row>
    <row r="1679">
      <c r="A1679" s="36" t="s">
        <v>1679</v>
      </c>
      <c r="B1679" s="36" t="s">
        <v>1483</v>
      </c>
      <c r="C1679" s="36">
        <v>1.0</v>
      </c>
      <c r="D1679" s="36" t="s">
        <v>3225</v>
      </c>
      <c r="E1679" s="36" t="s">
        <v>436</v>
      </c>
    </row>
    <row r="1680">
      <c r="A1680" s="36" t="s">
        <v>1679</v>
      </c>
      <c r="B1680" s="36" t="s">
        <v>2478</v>
      </c>
      <c r="C1680" s="36">
        <v>1.0</v>
      </c>
      <c r="D1680" s="36" t="s">
        <v>3226</v>
      </c>
      <c r="E1680" s="36" t="s">
        <v>436</v>
      </c>
    </row>
    <row r="1681">
      <c r="A1681" s="36" t="s">
        <v>1679</v>
      </c>
      <c r="B1681" s="36" t="s">
        <v>1667</v>
      </c>
      <c r="C1681" s="36">
        <v>1.0</v>
      </c>
      <c r="D1681" s="36" t="s">
        <v>3227</v>
      </c>
      <c r="E1681" s="36" t="s">
        <v>436</v>
      </c>
    </row>
    <row r="1682">
      <c r="A1682" s="36" t="s">
        <v>1679</v>
      </c>
      <c r="B1682" s="36" t="s">
        <v>1885</v>
      </c>
      <c r="C1682" s="36">
        <v>1.0</v>
      </c>
      <c r="D1682" s="36" t="s">
        <v>3225</v>
      </c>
      <c r="E1682" s="36" t="s">
        <v>436</v>
      </c>
    </row>
    <row r="1683">
      <c r="A1683" s="36" t="s">
        <v>1679</v>
      </c>
      <c r="B1683" s="36" t="s">
        <v>1819</v>
      </c>
      <c r="C1683" s="36">
        <v>1.0</v>
      </c>
      <c r="D1683" s="36" t="s">
        <v>2570</v>
      </c>
      <c r="E1683" s="36" t="s">
        <v>436</v>
      </c>
    </row>
    <row r="1684">
      <c r="A1684" s="36" t="s">
        <v>2343</v>
      </c>
      <c r="B1684" s="36" t="s">
        <v>1640</v>
      </c>
      <c r="C1684" s="36">
        <v>1.0</v>
      </c>
      <c r="D1684" s="36" t="s">
        <v>2977</v>
      </c>
      <c r="E1684" s="36" t="s">
        <v>436</v>
      </c>
    </row>
    <row r="1685">
      <c r="A1685" s="36" t="s">
        <v>1483</v>
      </c>
      <c r="B1685" s="36" t="s">
        <v>2478</v>
      </c>
      <c r="C1685" s="36">
        <v>1.0</v>
      </c>
      <c r="D1685" s="36" t="s">
        <v>2594</v>
      </c>
      <c r="E1685" s="36" t="s">
        <v>436</v>
      </c>
    </row>
    <row r="1686">
      <c r="A1686" s="36" t="s">
        <v>1483</v>
      </c>
      <c r="B1686" s="36" t="s">
        <v>1671</v>
      </c>
      <c r="C1686" s="36">
        <v>1.0</v>
      </c>
      <c r="D1686" s="36" t="s">
        <v>3220</v>
      </c>
      <c r="E1686" s="36" t="s">
        <v>436</v>
      </c>
    </row>
    <row r="1687">
      <c r="A1687" s="36" t="s">
        <v>1391</v>
      </c>
      <c r="B1687" s="36" t="s">
        <v>1552</v>
      </c>
      <c r="C1687" s="36">
        <v>1.0</v>
      </c>
      <c r="D1687" s="36" t="s">
        <v>3228</v>
      </c>
      <c r="E1687" s="36" t="s">
        <v>436</v>
      </c>
    </row>
    <row r="1688">
      <c r="A1688" s="36" t="s">
        <v>1391</v>
      </c>
      <c r="B1688" s="36" t="s">
        <v>1675</v>
      </c>
      <c r="C1688" s="36">
        <v>1.0</v>
      </c>
      <c r="D1688" s="36" t="s">
        <v>3228</v>
      </c>
      <c r="E1688" s="36" t="s">
        <v>436</v>
      </c>
    </row>
    <row r="1689">
      <c r="A1689" s="36" t="s">
        <v>1391</v>
      </c>
      <c r="B1689" s="36" t="s">
        <v>1782</v>
      </c>
      <c r="C1689" s="36">
        <v>1.0</v>
      </c>
      <c r="D1689" s="36" t="s">
        <v>3228</v>
      </c>
      <c r="E1689" s="36" t="s">
        <v>436</v>
      </c>
    </row>
    <row r="1690">
      <c r="A1690" s="36" t="s">
        <v>1391</v>
      </c>
      <c r="B1690" s="36" t="s">
        <v>2463</v>
      </c>
      <c r="C1690" s="36">
        <v>1.0</v>
      </c>
      <c r="D1690" s="36" t="s">
        <v>3228</v>
      </c>
      <c r="E1690" s="36" t="s">
        <v>436</v>
      </c>
    </row>
    <row r="1691">
      <c r="A1691" s="36" t="s">
        <v>1391</v>
      </c>
      <c r="B1691" s="36" t="s">
        <v>2040</v>
      </c>
      <c r="C1691" s="36">
        <v>1.0</v>
      </c>
      <c r="D1691" s="36" t="s">
        <v>2563</v>
      </c>
      <c r="E1691" s="36" t="s">
        <v>436</v>
      </c>
    </row>
    <row r="1692">
      <c r="A1692" s="36" t="s">
        <v>1225</v>
      </c>
      <c r="B1692" s="36" t="s">
        <v>2187</v>
      </c>
      <c r="C1692" s="36">
        <v>1.0</v>
      </c>
      <c r="D1692" s="36" t="s">
        <v>1781</v>
      </c>
      <c r="E1692" s="36" t="s">
        <v>436</v>
      </c>
    </row>
    <row r="1693">
      <c r="A1693" s="36" t="s">
        <v>1225</v>
      </c>
      <c r="B1693" s="36" t="s">
        <v>1552</v>
      </c>
      <c r="C1693" s="36">
        <v>1.0</v>
      </c>
      <c r="D1693" s="36" t="s">
        <v>3229</v>
      </c>
      <c r="E1693" s="36" t="s">
        <v>436</v>
      </c>
    </row>
    <row r="1694">
      <c r="A1694" s="36" t="s">
        <v>1225</v>
      </c>
      <c r="B1694" s="36" t="s">
        <v>2036</v>
      </c>
      <c r="C1694" s="36">
        <v>1.0</v>
      </c>
      <c r="D1694" s="36" t="s">
        <v>1781</v>
      </c>
      <c r="E1694" s="36" t="s">
        <v>436</v>
      </c>
    </row>
    <row r="1695">
      <c r="A1695" s="36" t="s">
        <v>1225</v>
      </c>
      <c r="B1695" s="36" t="s">
        <v>1216</v>
      </c>
      <c r="C1695" s="36">
        <v>1.0</v>
      </c>
      <c r="D1695" s="36" t="s">
        <v>3229</v>
      </c>
      <c r="E1695" s="36" t="s">
        <v>436</v>
      </c>
    </row>
    <row r="1696">
      <c r="A1696" s="36" t="s">
        <v>1536</v>
      </c>
      <c r="B1696" s="36" t="s">
        <v>2032</v>
      </c>
      <c r="C1696" s="36">
        <v>1.0</v>
      </c>
      <c r="D1696" s="36" t="s">
        <v>3230</v>
      </c>
      <c r="E1696" s="36" t="s">
        <v>436</v>
      </c>
    </row>
    <row r="1697">
      <c r="A1697" s="36" t="s">
        <v>1536</v>
      </c>
      <c r="B1697" s="36" t="s">
        <v>1640</v>
      </c>
      <c r="C1697" s="36">
        <v>1.0</v>
      </c>
      <c r="D1697" s="36" t="s">
        <v>3230</v>
      </c>
      <c r="E1697" s="36" t="s">
        <v>436</v>
      </c>
    </row>
    <row r="1698">
      <c r="A1698" s="36" t="s">
        <v>1536</v>
      </c>
      <c r="B1698" s="36" t="s">
        <v>2036</v>
      </c>
      <c r="C1698" s="36">
        <v>1.0</v>
      </c>
      <c r="D1698" s="36" t="s">
        <v>3231</v>
      </c>
      <c r="E1698" s="36" t="s">
        <v>436</v>
      </c>
    </row>
    <row r="1699">
      <c r="A1699" s="36" t="s">
        <v>1536</v>
      </c>
      <c r="B1699" s="36" t="s">
        <v>1885</v>
      </c>
      <c r="C1699" s="36">
        <v>1.0</v>
      </c>
      <c r="D1699" s="36" t="s">
        <v>3231</v>
      </c>
      <c r="E1699" s="36" t="s">
        <v>436</v>
      </c>
    </row>
    <row r="1700">
      <c r="A1700" s="36" t="s">
        <v>1869</v>
      </c>
      <c r="B1700" s="36" t="s">
        <v>1255</v>
      </c>
      <c r="C1700" s="36">
        <v>1.0</v>
      </c>
      <c r="D1700" s="36" t="s">
        <v>3232</v>
      </c>
      <c r="E1700" s="36" t="s">
        <v>436</v>
      </c>
    </row>
    <row r="1701">
      <c r="A1701" s="36" t="s">
        <v>2032</v>
      </c>
      <c r="B1701" s="36" t="s">
        <v>1552</v>
      </c>
      <c r="C1701" s="36">
        <v>1.0</v>
      </c>
      <c r="D1701" s="36" t="s">
        <v>3230</v>
      </c>
      <c r="E1701" s="36" t="s">
        <v>436</v>
      </c>
    </row>
    <row r="1702">
      <c r="A1702" s="36" t="s">
        <v>1873</v>
      </c>
      <c r="B1702" s="36" t="s">
        <v>1552</v>
      </c>
      <c r="C1702" s="36">
        <v>1.0</v>
      </c>
      <c r="D1702" s="36" t="s">
        <v>1876</v>
      </c>
      <c r="E1702" s="36" t="s">
        <v>436</v>
      </c>
    </row>
    <row r="1703">
      <c r="A1703" s="36" t="s">
        <v>1873</v>
      </c>
      <c r="B1703" s="36" t="s">
        <v>523</v>
      </c>
      <c r="C1703" s="36">
        <v>1.0</v>
      </c>
      <c r="D1703" s="36" t="s">
        <v>1876</v>
      </c>
      <c r="E1703" s="36" t="s">
        <v>436</v>
      </c>
    </row>
    <row r="1704">
      <c r="A1704" s="36" t="s">
        <v>1255</v>
      </c>
      <c r="B1704" s="36" t="s">
        <v>2467</v>
      </c>
      <c r="C1704" s="36">
        <v>1.0</v>
      </c>
      <c r="D1704" s="36" t="s">
        <v>2959</v>
      </c>
      <c r="E1704" s="36" t="s">
        <v>436</v>
      </c>
    </row>
    <row r="1705">
      <c r="A1705" s="36" t="s">
        <v>1255</v>
      </c>
      <c r="B1705" s="36" t="s">
        <v>1667</v>
      </c>
      <c r="C1705" s="36">
        <v>1.0</v>
      </c>
      <c r="D1705" s="36" t="s">
        <v>2959</v>
      </c>
      <c r="E1705" s="36" t="s">
        <v>436</v>
      </c>
    </row>
    <row r="1706">
      <c r="A1706" s="36" t="s">
        <v>1255</v>
      </c>
      <c r="B1706" s="36" t="s">
        <v>2455</v>
      </c>
      <c r="C1706" s="36">
        <v>1.0</v>
      </c>
      <c r="D1706" s="36" t="s">
        <v>2959</v>
      </c>
      <c r="E1706" s="36" t="s">
        <v>436</v>
      </c>
    </row>
    <row r="1707">
      <c r="A1707" s="36" t="s">
        <v>1747</v>
      </c>
      <c r="B1707" s="36" t="s">
        <v>1344</v>
      </c>
      <c r="C1707" s="36">
        <v>1.0</v>
      </c>
      <c r="D1707" s="36" t="s">
        <v>1750</v>
      </c>
      <c r="E1707" s="36" t="s">
        <v>436</v>
      </c>
    </row>
    <row r="1708">
      <c r="A1708" s="36" t="s">
        <v>1747</v>
      </c>
      <c r="B1708" s="36" t="s">
        <v>1487</v>
      </c>
      <c r="C1708" s="36">
        <v>1.0</v>
      </c>
      <c r="D1708" s="36" t="s">
        <v>1750</v>
      </c>
      <c r="E1708" s="36" t="s">
        <v>436</v>
      </c>
    </row>
    <row r="1709">
      <c r="A1709" s="36" t="s">
        <v>1747</v>
      </c>
      <c r="B1709" s="36" t="s">
        <v>523</v>
      </c>
      <c r="C1709" s="36">
        <v>1.0</v>
      </c>
      <c r="D1709" s="36" t="s">
        <v>1750</v>
      </c>
      <c r="E1709" s="36" t="s">
        <v>436</v>
      </c>
    </row>
    <row r="1710">
      <c r="A1710" s="36" t="s">
        <v>1747</v>
      </c>
      <c r="B1710" s="36" t="s">
        <v>2036</v>
      </c>
      <c r="C1710" s="36">
        <v>1.0</v>
      </c>
      <c r="D1710" s="36" t="s">
        <v>1750</v>
      </c>
      <c r="E1710" s="36" t="s">
        <v>436</v>
      </c>
    </row>
    <row r="1711">
      <c r="A1711" s="36" t="s">
        <v>1747</v>
      </c>
      <c r="B1711" s="36" t="s">
        <v>1885</v>
      </c>
      <c r="C1711" s="36">
        <v>1.0</v>
      </c>
      <c r="D1711" s="36" t="s">
        <v>1750</v>
      </c>
      <c r="E1711" s="36" t="s">
        <v>436</v>
      </c>
    </row>
    <row r="1712">
      <c r="A1712" s="36" t="s">
        <v>2478</v>
      </c>
      <c r="B1712" s="36" t="s">
        <v>1487</v>
      </c>
      <c r="C1712" s="36">
        <v>1.0</v>
      </c>
      <c r="D1712" s="36" t="s">
        <v>1418</v>
      </c>
      <c r="E1712" s="36" t="s">
        <v>436</v>
      </c>
    </row>
    <row r="1713">
      <c r="A1713" s="36" t="s">
        <v>2478</v>
      </c>
      <c r="B1713" s="36" t="s">
        <v>2036</v>
      </c>
      <c r="C1713" s="36">
        <v>1.0</v>
      </c>
      <c r="D1713" s="36" t="s">
        <v>1418</v>
      </c>
      <c r="E1713" s="36" t="s">
        <v>436</v>
      </c>
    </row>
    <row r="1714">
      <c r="A1714" s="36" t="s">
        <v>2478</v>
      </c>
      <c r="B1714" s="36" t="s">
        <v>1819</v>
      </c>
      <c r="C1714" s="36">
        <v>1.0</v>
      </c>
      <c r="D1714" s="36" t="s">
        <v>2609</v>
      </c>
      <c r="E1714" s="36" t="s">
        <v>436</v>
      </c>
    </row>
    <row r="1715">
      <c r="A1715" s="36" t="s">
        <v>2338</v>
      </c>
      <c r="B1715" s="36" t="s">
        <v>1382</v>
      </c>
      <c r="C1715" s="36">
        <v>1.0</v>
      </c>
      <c r="D1715" s="36" t="s">
        <v>2605</v>
      </c>
      <c r="E1715" s="36" t="s">
        <v>436</v>
      </c>
    </row>
    <row r="1716">
      <c r="A1716" s="36" t="s">
        <v>2338</v>
      </c>
      <c r="B1716" s="36" t="s">
        <v>1552</v>
      </c>
      <c r="C1716" s="36">
        <v>1.0</v>
      </c>
      <c r="D1716" s="36" t="s">
        <v>2605</v>
      </c>
      <c r="E1716" s="36" t="s">
        <v>436</v>
      </c>
    </row>
    <row r="1717">
      <c r="A1717" s="36" t="s">
        <v>2338</v>
      </c>
      <c r="B1717" s="36" t="s">
        <v>2343</v>
      </c>
      <c r="C1717" s="36">
        <v>1.0</v>
      </c>
      <c r="D1717" s="36" t="s">
        <v>3233</v>
      </c>
      <c r="E1717" s="36" t="s">
        <v>436</v>
      </c>
    </row>
    <row r="1718">
      <c r="A1718" s="36" t="s">
        <v>1675</v>
      </c>
      <c r="B1718" s="36" t="s">
        <v>1552</v>
      </c>
      <c r="C1718" s="36">
        <v>1.0</v>
      </c>
      <c r="D1718" s="36" t="s">
        <v>3228</v>
      </c>
      <c r="E1718" s="36" t="s">
        <v>436</v>
      </c>
    </row>
    <row r="1719">
      <c r="A1719" s="36" t="s">
        <v>1675</v>
      </c>
      <c r="B1719" s="36" t="s">
        <v>1483</v>
      </c>
      <c r="C1719" s="36">
        <v>1.0</v>
      </c>
      <c r="D1719" s="36" t="s">
        <v>2594</v>
      </c>
      <c r="E1719" s="36" t="s">
        <v>436</v>
      </c>
    </row>
    <row r="1720">
      <c r="A1720" s="36" t="s">
        <v>1675</v>
      </c>
      <c r="B1720" s="36" t="s">
        <v>2478</v>
      </c>
      <c r="C1720" s="36">
        <v>1.0</v>
      </c>
      <c r="D1720" s="36" t="s">
        <v>2594</v>
      </c>
      <c r="E1720" s="36" t="s">
        <v>436</v>
      </c>
    </row>
    <row r="1721">
      <c r="A1721" s="36" t="s">
        <v>1786</v>
      </c>
      <c r="B1721" s="36" t="s">
        <v>1344</v>
      </c>
      <c r="C1721" s="36">
        <v>1.0</v>
      </c>
      <c r="D1721" s="36" t="s">
        <v>3234</v>
      </c>
      <c r="E1721" s="36" t="s">
        <v>436</v>
      </c>
    </row>
    <row r="1722">
      <c r="A1722" s="36" t="s">
        <v>1786</v>
      </c>
      <c r="B1722" s="36" t="s">
        <v>2187</v>
      </c>
      <c r="C1722" s="36">
        <v>1.0</v>
      </c>
      <c r="D1722" s="36" t="s">
        <v>1781</v>
      </c>
      <c r="E1722" s="36" t="s">
        <v>436</v>
      </c>
    </row>
    <row r="1723">
      <c r="A1723" s="36" t="s">
        <v>1786</v>
      </c>
      <c r="B1723" s="36" t="s">
        <v>1225</v>
      </c>
      <c r="C1723" s="36">
        <v>1.0</v>
      </c>
      <c r="D1723" s="36" t="s">
        <v>1781</v>
      </c>
      <c r="E1723" s="36" t="s">
        <v>436</v>
      </c>
    </row>
    <row r="1724">
      <c r="A1724" s="36" t="s">
        <v>1786</v>
      </c>
      <c r="B1724" s="36" t="s">
        <v>2036</v>
      </c>
      <c r="C1724" s="36">
        <v>1.0</v>
      </c>
      <c r="D1724" s="36" t="s">
        <v>1781</v>
      </c>
      <c r="E1724" s="36" t="s">
        <v>436</v>
      </c>
    </row>
    <row r="1725">
      <c r="A1725" s="36" t="s">
        <v>1786</v>
      </c>
      <c r="B1725" s="36" t="s">
        <v>1885</v>
      </c>
      <c r="C1725" s="36">
        <v>1.0</v>
      </c>
      <c r="D1725" s="36" t="s">
        <v>3235</v>
      </c>
      <c r="E1725" s="36" t="s">
        <v>436</v>
      </c>
    </row>
    <row r="1726">
      <c r="A1726" s="36" t="s">
        <v>1786</v>
      </c>
      <c r="B1726" s="36" t="s">
        <v>1264</v>
      </c>
      <c r="C1726" s="36">
        <v>1.0</v>
      </c>
      <c r="D1726" s="36" t="s">
        <v>1781</v>
      </c>
      <c r="E1726" s="36" t="s">
        <v>436</v>
      </c>
    </row>
    <row r="1727">
      <c r="A1727" s="36" t="s">
        <v>1782</v>
      </c>
      <c r="B1727" s="36" t="s">
        <v>1552</v>
      </c>
      <c r="C1727" s="36">
        <v>1.0</v>
      </c>
      <c r="D1727" s="36" t="s">
        <v>3228</v>
      </c>
      <c r="E1727" s="36" t="s">
        <v>436</v>
      </c>
    </row>
    <row r="1728">
      <c r="A1728" s="36" t="s">
        <v>1782</v>
      </c>
      <c r="B1728" s="36" t="s">
        <v>1675</v>
      </c>
      <c r="C1728" s="36">
        <v>1.0</v>
      </c>
      <c r="D1728" s="36" t="s">
        <v>3228</v>
      </c>
      <c r="E1728" s="36" t="s">
        <v>436</v>
      </c>
    </row>
    <row r="1729">
      <c r="A1729" s="36" t="s">
        <v>1328</v>
      </c>
      <c r="B1729" s="36" t="s">
        <v>1487</v>
      </c>
      <c r="C1729" s="36">
        <v>1.0</v>
      </c>
      <c r="D1729" s="36" t="s">
        <v>1333</v>
      </c>
      <c r="E1729" s="36" t="s">
        <v>436</v>
      </c>
    </row>
    <row r="1730">
      <c r="A1730" s="36" t="s">
        <v>1328</v>
      </c>
      <c r="B1730" s="36" t="s">
        <v>1552</v>
      </c>
      <c r="C1730" s="36">
        <v>1.0</v>
      </c>
      <c r="D1730" s="36" t="s">
        <v>1333</v>
      </c>
      <c r="E1730" s="36" t="s">
        <v>436</v>
      </c>
    </row>
    <row r="1731">
      <c r="A1731" s="36" t="s">
        <v>1328</v>
      </c>
      <c r="B1731" s="36" t="s">
        <v>523</v>
      </c>
      <c r="C1731" s="36">
        <v>1.0</v>
      </c>
      <c r="D1731" s="36" t="s">
        <v>1333</v>
      </c>
      <c r="E1731" s="36" t="s">
        <v>436</v>
      </c>
    </row>
    <row r="1732">
      <c r="A1732" s="36" t="s">
        <v>1328</v>
      </c>
      <c r="B1732" s="36" t="s">
        <v>1483</v>
      </c>
      <c r="C1732" s="36">
        <v>1.0</v>
      </c>
      <c r="D1732" s="36" t="s">
        <v>1333</v>
      </c>
      <c r="E1732" s="36" t="s">
        <v>436</v>
      </c>
    </row>
    <row r="1733">
      <c r="A1733" s="36" t="s">
        <v>1328</v>
      </c>
      <c r="B1733" s="36" t="s">
        <v>2036</v>
      </c>
      <c r="C1733" s="36">
        <v>1.0</v>
      </c>
      <c r="D1733" s="36" t="s">
        <v>1333</v>
      </c>
      <c r="E1733" s="36" t="s">
        <v>436</v>
      </c>
    </row>
    <row r="1734">
      <c r="A1734" s="36" t="s">
        <v>1328</v>
      </c>
      <c r="B1734" s="36" t="s">
        <v>1885</v>
      </c>
      <c r="C1734" s="36">
        <v>1.0</v>
      </c>
      <c r="D1734" s="36" t="s">
        <v>1333</v>
      </c>
      <c r="E1734" s="36" t="s">
        <v>436</v>
      </c>
    </row>
    <row r="1735">
      <c r="A1735" s="36" t="s">
        <v>1997</v>
      </c>
      <c r="B1735" s="36" t="s">
        <v>2413</v>
      </c>
      <c r="C1735" s="36">
        <v>1.0</v>
      </c>
      <c r="D1735" s="36" t="s">
        <v>2507</v>
      </c>
      <c r="E1735" s="36" t="s">
        <v>436</v>
      </c>
    </row>
    <row r="1736">
      <c r="A1736" s="36" t="s">
        <v>1997</v>
      </c>
      <c r="B1736" s="36" t="s">
        <v>1344</v>
      </c>
      <c r="C1736" s="36">
        <v>1.0</v>
      </c>
      <c r="D1736" s="36" t="s">
        <v>2507</v>
      </c>
      <c r="E1736" s="36" t="s">
        <v>436</v>
      </c>
    </row>
    <row r="1737">
      <c r="A1737" s="36" t="s">
        <v>1997</v>
      </c>
      <c r="B1737" s="36" t="s">
        <v>1679</v>
      </c>
      <c r="C1737" s="36">
        <v>1.0</v>
      </c>
      <c r="D1737" s="36" t="s">
        <v>2507</v>
      </c>
      <c r="E1737" s="36" t="s">
        <v>436</v>
      </c>
    </row>
    <row r="1738">
      <c r="A1738" s="36" t="s">
        <v>1997</v>
      </c>
      <c r="B1738" s="36" t="s">
        <v>2463</v>
      </c>
      <c r="C1738" s="36">
        <v>1.0</v>
      </c>
      <c r="D1738" s="36" t="s">
        <v>2244</v>
      </c>
      <c r="E1738" s="36" t="s">
        <v>436</v>
      </c>
    </row>
    <row r="1739">
      <c r="A1739" s="36" t="s">
        <v>1997</v>
      </c>
      <c r="B1739" s="36" t="s">
        <v>1364</v>
      </c>
      <c r="C1739" s="36">
        <v>1.0</v>
      </c>
      <c r="D1739" s="36" t="s">
        <v>2507</v>
      </c>
      <c r="E1739" s="36" t="s">
        <v>436</v>
      </c>
    </row>
    <row r="1740">
      <c r="A1740" s="36" t="s">
        <v>1997</v>
      </c>
      <c r="B1740" s="36" t="s">
        <v>2393</v>
      </c>
      <c r="C1740" s="36">
        <v>1.0</v>
      </c>
      <c r="D1740" s="36" t="s">
        <v>2507</v>
      </c>
      <c r="E1740" s="36" t="s">
        <v>436</v>
      </c>
    </row>
    <row r="1741">
      <c r="A1741" s="36" t="s">
        <v>1993</v>
      </c>
      <c r="B1741" s="36" t="s">
        <v>1552</v>
      </c>
      <c r="C1741" s="36">
        <v>1.0</v>
      </c>
      <c r="D1741" s="36" t="s">
        <v>1996</v>
      </c>
      <c r="E1741" s="36" t="s">
        <v>436</v>
      </c>
    </row>
    <row r="1742">
      <c r="A1742" s="36" t="s">
        <v>1993</v>
      </c>
      <c r="B1742" s="36" t="s">
        <v>523</v>
      </c>
      <c r="C1742" s="36">
        <v>1.0</v>
      </c>
      <c r="D1742" s="36" t="s">
        <v>1996</v>
      </c>
      <c r="E1742" s="36" t="s">
        <v>436</v>
      </c>
    </row>
    <row r="1743">
      <c r="A1743" s="36" t="s">
        <v>1993</v>
      </c>
      <c r="B1743" s="36" t="s">
        <v>2343</v>
      </c>
      <c r="C1743" s="36">
        <v>1.0</v>
      </c>
      <c r="D1743" s="36" t="s">
        <v>1996</v>
      </c>
      <c r="E1743" s="36" t="s">
        <v>436</v>
      </c>
    </row>
    <row r="1744">
      <c r="A1744" s="36" t="s">
        <v>1993</v>
      </c>
      <c r="B1744" s="36" t="s">
        <v>1841</v>
      </c>
      <c r="C1744" s="36">
        <v>1.0</v>
      </c>
      <c r="D1744" s="36" t="s">
        <v>1996</v>
      </c>
      <c r="E1744" s="36" t="s">
        <v>436</v>
      </c>
    </row>
    <row r="1745">
      <c r="A1745" s="36" t="s">
        <v>1993</v>
      </c>
      <c r="B1745" s="36" t="s">
        <v>2393</v>
      </c>
      <c r="C1745" s="36">
        <v>1.0</v>
      </c>
      <c r="D1745" s="36" t="s">
        <v>1996</v>
      </c>
      <c r="E1745" s="36" t="s">
        <v>436</v>
      </c>
    </row>
    <row r="1746">
      <c r="A1746" s="36" t="s">
        <v>1993</v>
      </c>
      <c r="B1746" s="36" t="s">
        <v>1806</v>
      </c>
      <c r="C1746" s="36">
        <v>1.0</v>
      </c>
      <c r="D1746" s="36" t="s">
        <v>1996</v>
      </c>
      <c r="E1746" s="36" t="s">
        <v>436</v>
      </c>
    </row>
    <row r="1747">
      <c r="A1747" s="36" t="s">
        <v>2364</v>
      </c>
      <c r="B1747" s="36" t="s">
        <v>1679</v>
      </c>
      <c r="C1747" s="36">
        <v>1.0</v>
      </c>
      <c r="D1747" s="36" t="s">
        <v>3236</v>
      </c>
      <c r="E1747" s="36" t="s">
        <v>436</v>
      </c>
    </row>
    <row r="1748">
      <c r="A1748" s="36" t="s">
        <v>2364</v>
      </c>
      <c r="B1748" s="36" t="s">
        <v>1885</v>
      </c>
      <c r="C1748" s="36">
        <v>1.0</v>
      </c>
      <c r="D1748" s="36" t="s">
        <v>3237</v>
      </c>
      <c r="E1748" s="36" t="s">
        <v>436</v>
      </c>
    </row>
    <row r="1749">
      <c r="A1749" s="36" t="s">
        <v>2482</v>
      </c>
      <c r="B1749" s="36" t="s">
        <v>2413</v>
      </c>
      <c r="C1749" s="36">
        <v>1.0</v>
      </c>
      <c r="D1749" s="36" t="s">
        <v>2485</v>
      </c>
      <c r="E1749" s="36" t="s">
        <v>436</v>
      </c>
    </row>
    <row r="1750">
      <c r="A1750" s="36" t="s">
        <v>2482</v>
      </c>
      <c r="B1750" s="36" t="s">
        <v>2187</v>
      </c>
      <c r="C1750" s="36">
        <v>1.0</v>
      </c>
      <c r="D1750" s="36" t="s">
        <v>2485</v>
      </c>
      <c r="E1750" s="36" t="s">
        <v>436</v>
      </c>
    </row>
    <row r="1751">
      <c r="A1751" s="36" t="s">
        <v>2482</v>
      </c>
      <c r="B1751" s="36" t="s">
        <v>2146</v>
      </c>
      <c r="C1751" s="36">
        <v>1.0</v>
      </c>
      <c r="D1751" s="36" t="s">
        <v>2485</v>
      </c>
      <c r="E1751" s="36" t="s">
        <v>436</v>
      </c>
    </row>
    <row r="1752">
      <c r="A1752" s="36" t="s">
        <v>2482</v>
      </c>
      <c r="B1752" s="36" t="s">
        <v>1552</v>
      </c>
      <c r="C1752" s="36">
        <v>1.0</v>
      </c>
      <c r="D1752" s="36" t="s">
        <v>2485</v>
      </c>
      <c r="E1752" s="36" t="s">
        <v>436</v>
      </c>
    </row>
    <row r="1753">
      <c r="A1753" s="36" t="s">
        <v>2482</v>
      </c>
      <c r="B1753" s="36" t="s">
        <v>523</v>
      </c>
      <c r="C1753" s="36">
        <v>1.0</v>
      </c>
      <c r="D1753" s="36" t="s">
        <v>2485</v>
      </c>
      <c r="E1753" s="36" t="s">
        <v>436</v>
      </c>
    </row>
    <row r="1754">
      <c r="A1754" s="36" t="s">
        <v>2482</v>
      </c>
      <c r="B1754" s="36" t="s">
        <v>1264</v>
      </c>
      <c r="C1754" s="36">
        <v>1.0</v>
      </c>
      <c r="D1754" s="36" t="s">
        <v>2485</v>
      </c>
      <c r="E1754" s="36" t="s">
        <v>436</v>
      </c>
    </row>
    <row r="1755">
      <c r="A1755" s="36" t="s">
        <v>2101</v>
      </c>
      <c r="B1755" s="36" t="s">
        <v>1917</v>
      </c>
      <c r="C1755" s="36">
        <v>1.0</v>
      </c>
      <c r="D1755" s="36" t="s">
        <v>2104</v>
      </c>
      <c r="E1755" s="36" t="s">
        <v>436</v>
      </c>
    </row>
    <row r="1756">
      <c r="A1756" s="36" t="s">
        <v>2101</v>
      </c>
      <c r="B1756" s="36" t="s">
        <v>1905</v>
      </c>
      <c r="C1756" s="36">
        <v>1.0</v>
      </c>
      <c r="D1756" s="36" t="s">
        <v>2104</v>
      </c>
      <c r="E1756" s="36" t="s">
        <v>436</v>
      </c>
    </row>
    <row r="1757">
      <c r="A1757" s="36" t="s">
        <v>2101</v>
      </c>
      <c r="B1757" s="36" t="s">
        <v>2064</v>
      </c>
      <c r="C1757" s="36">
        <v>1.0</v>
      </c>
      <c r="D1757" s="36" t="s">
        <v>2104</v>
      </c>
      <c r="E1757" s="36" t="s">
        <v>436</v>
      </c>
    </row>
    <row r="1758">
      <c r="A1758" s="36" t="s">
        <v>2101</v>
      </c>
      <c r="B1758" s="36" t="s">
        <v>523</v>
      </c>
      <c r="C1758" s="36">
        <v>1.0</v>
      </c>
      <c r="D1758" s="36" t="s">
        <v>2104</v>
      </c>
      <c r="E1758" s="36" t="s">
        <v>436</v>
      </c>
    </row>
    <row r="1759">
      <c r="A1759" s="36" t="s">
        <v>2101</v>
      </c>
      <c r="B1759" s="36" t="s">
        <v>2068</v>
      </c>
      <c r="C1759" s="36">
        <v>1.0</v>
      </c>
      <c r="D1759" s="36" t="s">
        <v>2104</v>
      </c>
      <c r="E1759" s="36" t="s">
        <v>436</v>
      </c>
    </row>
    <row r="1760">
      <c r="A1760" s="36" t="s">
        <v>2183</v>
      </c>
      <c r="B1760" s="36" t="s">
        <v>2187</v>
      </c>
      <c r="C1760" s="36">
        <v>1.0</v>
      </c>
      <c r="D1760" s="36" t="s">
        <v>1206</v>
      </c>
      <c r="E1760" s="36" t="s">
        <v>436</v>
      </c>
    </row>
    <row r="1761">
      <c r="A1761" s="36" t="s">
        <v>1655</v>
      </c>
      <c r="B1761" s="36" t="s">
        <v>1917</v>
      </c>
      <c r="C1761" s="36">
        <v>1.0</v>
      </c>
      <c r="D1761" s="36" t="s">
        <v>2529</v>
      </c>
      <c r="E1761" s="36" t="s">
        <v>436</v>
      </c>
    </row>
    <row r="1762">
      <c r="A1762" s="36" t="s">
        <v>1655</v>
      </c>
      <c r="B1762" s="36" t="s">
        <v>1552</v>
      </c>
      <c r="C1762" s="36">
        <v>1.0</v>
      </c>
      <c r="D1762" s="36" t="s">
        <v>2529</v>
      </c>
      <c r="E1762" s="36" t="s">
        <v>436</v>
      </c>
    </row>
    <row r="1763">
      <c r="A1763" s="36" t="s">
        <v>1897</v>
      </c>
      <c r="B1763" s="36" t="s">
        <v>1344</v>
      </c>
      <c r="C1763" s="36">
        <v>1.0</v>
      </c>
      <c r="D1763" s="36" t="s">
        <v>3019</v>
      </c>
      <c r="E1763" s="36" t="s">
        <v>436</v>
      </c>
    </row>
    <row r="1764">
      <c r="A1764" s="36" t="s">
        <v>1897</v>
      </c>
      <c r="B1764" s="36" t="s">
        <v>2146</v>
      </c>
      <c r="C1764" s="36">
        <v>1.0</v>
      </c>
      <c r="D1764" s="36" t="s">
        <v>2969</v>
      </c>
      <c r="E1764" s="36" t="s">
        <v>436</v>
      </c>
    </row>
    <row r="1765">
      <c r="A1765" s="36" t="s">
        <v>1897</v>
      </c>
      <c r="B1765" s="36" t="s">
        <v>1679</v>
      </c>
      <c r="C1765" s="36">
        <v>1.0</v>
      </c>
      <c r="D1765" s="36" t="s">
        <v>3227</v>
      </c>
      <c r="E1765" s="36" t="s">
        <v>436</v>
      </c>
    </row>
    <row r="1766">
      <c r="A1766" s="36" t="s">
        <v>1897</v>
      </c>
      <c r="B1766" s="36" t="s">
        <v>1640</v>
      </c>
      <c r="C1766" s="36">
        <v>1.0</v>
      </c>
      <c r="D1766" s="36" t="s">
        <v>2969</v>
      </c>
      <c r="E1766" s="36" t="s">
        <v>436</v>
      </c>
    </row>
    <row r="1767">
      <c r="A1767" s="36" t="s">
        <v>1897</v>
      </c>
      <c r="B1767" s="36" t="s">
        <v>2397</v>
      </c>
      <c r="C1767" s="36">
        <v>1.0</v>
      </c>
      <c r="D1767" s="36" t="s">
        <v>3238</v>
      </c>
      <c r="E1767" s="36" t="s">
        <v>436</v>
      </c>
    </row>
    <row r="1768">
      <c r="A1768" s="36" t="s">
        <v>2268</v>
      </c>
      <c r="B1768" s="36" t="s">
        <v>1344</v>
      </c>
      <c r="C1768" s="36">
        <v>1.0</v>
      </c>
      <c r="D1768" s="36" t="s">
        <v>3019</v>
      </c>
      <c r="E1768" s="36" t="s">
        <v>436</v>
      </c>
    </row>
    <row r="1769">
      <c r="A1769" s="36" t="s">
        <v>2268</v>
      </c>
      <c r="B1769" s="36" t="s">
        <v>1897</v>
      </c>
      <c r="C1769" s="36">
        <v>1.0</v>
      </c>
      <c r="D1769" s="36" t="s">
        <v>3019</v>
      </c>
      <c r="E1769" s="36" t="s">
        <v>436</v>
      </c>
    </row>
    <row r="1770">
      <c r="A1770" s="36" t="s">
        <v>1755</v>
      </c>
      <c r="B1770" s="36" t="s">
        <v>2187</v>
      </c>
      <c r="C1770" s="36">
        <v>1.0</v>
      </c>
      <c r="D1770" s="36" t="s">
        <v>1758</v>
      </c>
      <c r="E1770" s="36" t="s">
        <v>436</v>
      </c>
    </row>
    <row r="1771">
      <c r="A1771" s="36" t="s">
        <v>1755</v>
      </c>
      <c r="B1771" s="36" t="s">
        <v>1552</v>
      </c>
      <c r="C1771" s="36">
        <v>1.0</v>
      </c>
      <c r="D1771" s="36" t="s">
        <v>1758</v>
      </c>
      <c r="E1771" s="36" t="s">
        <v>436</v>
      </c>
    </row>
    <row r="1772">
      <c r="A1772" s="36" t="s">
        <v>1755</v>
      </c>
      <c r="B1772" s="36" t="s">
        <v>523</v>
      </c>
      <c r="C1772" s="36">
        <v>1.0</v>
      </c>
      <c r="D1772" s="36" t="s">
        <v>1758</v>
      </c>
      <c r="E1772" s="36" t="s">
        <v>436</v>
      </c>
    </row>
    <row r="1773">
      <c r="A1773" s="36" t="s">
        <v>1755</v>
      </c>
      <c r="B1773" s="36" t="s">
        <v>1640</v>
      </c>
      <c r="C1773" s="36">
        <v>1.0</v>
      </c>
      <c r="D1773" s="36" t="s">
        <v>1758</v>
      </c>
      <c r="E1773" s="36" t="s">
        <v>436</v>
      </c>
    </row>
    <row r="1774">
      <c r="A1774" s="36" t="s">
        <v>1755</v>
      </c>
      <c r="B1774" s="36" t="s">
        <v>1885</v>
      </c>
      <c r="C1774" s="36">
        <v>1.0</v>
      </c>
      <c r="D1774" s="36" t="s">
        <v>1758</v>
      </c>
      <c r="E1774" s="36" t="s">
        <v>436</v>
      </c>
    </row>
    <row r="1775">
      <c r="A1775" s="36" t="s">
        <v>1755</v>
      </c>
      <c r="B1775" s="36" t="s">
        <v>1302</v>
      </c>
      <c r="C1775" s="36">
        <v>1.0</v>
      </c>
      <c r="D1775" s="36" t="s">
        <v>1758</v>
      </c>
      <c r="E1775" s="36" t="s">
        <v>436</v>
      </c>
    </row>
    <row r="1776">
      <c r="A1776" s="36" t="s">
        <v>1755</v>
      </c>
      <c r="B1776" s="36" t="s">
        <v>2009</v>
      </c>
      <c r="C1776" s="36">
        <v>1.0</v>
      </c>
      <c r="D1776" s="36" t="s">
        <v>1758</v>
      </c>
      <c r="E1776" s="36" t="s">
        <v>436</v>
      </c>
    </row>
    <row r="1777">
      <c r="A1777" s="36" t="s">
        <v>1624</v>
      </c>
      <c r="B1777" s="36" t="s">
        <v>1917</v>
      </c>
      <c r="C1777" s="36">
        <v>1.0</v>
      </c>
      <c r="D1777" s="36" t="s">
        <v>1631</v>
      </c>
      <c r="E1777" s="36" t="s">
        <v>436</v>
      </c>
    </row>
    <row r="1778">
      <c r="A1778" s="36" t="s">
        <v>1624</v>
      </c>
      <c r="B1778" s="36" t="s">
        <v>1552</v>
      </c>
      <c r="C1778" s="36">
        <v>1.0</v>
      </c>
      <c r="D1778" s="36" t="s">
        <v>3015</v>
      </c>
      <c r="E1778" s="36" t="s">
        <v>436</v>
      </c>
    </row>
    <row r="1779">
      <c r="A1779" s="36" t="s">
        <v>1624</v>
      </c>
      <c r="B1779" s="36" t="s">
        <v>1679</v>
      </c>
      <c r="C1779" s="36">
        <v>1.0</v>
      </c>
      <c r="D1779" s="36" t="s">
        <v>3227</v>
      </c>
      <c r="E1779" s="36" t="s">
        <v>436</v>
      </c>
    </row>
    <row r="1780">
      <c r="A1780" s="36" t="s">
        <v>1624</v>
      </c>
      <c r="B1780" s="36" t="s">
        <v>1897</v>
      </c>
      <c r="C1780" s="36">
        <v>1.0</v>
      </c>
      <c r="D1780" s="36" t="s">
        <v>3227</v>
      </c>
      <c r="E1780" s="36" t="s">
        <v>436</v>
      </c>
    </row>
    <row r="1781">
      <c r="A1781" s="36" t="s">
        <v>1624</v>
      </c>
      <c r="B1781" s="36" t="s">
        <v>1667</v>
      </c>
      <c r="C1781" s="36">
        <v>1.0</v>
      </c>
      <c r="D1781" s="36" t="s">
        <v>3227</v>
      </c>
      <c r="E1781" s="36" t="s">
        <v>436</v>
      </c>
    </row>
    <row r="1782">
      <c r="A1782" s="36" t="s">
        <v>2467</v>
      </c>
      <c r="B1782" s="36" t="s">
        <v>1552</v>
      </c>
      <c r="C1782" s="36">
        <v>1.0</v>
      </c>
      <c r="D1782" s="36" t="s">
        <v>3239</v>
      </c>
      <c r="E1782" s="36" t="s">
        <v>436</v>
      </c>
    </row>
    <row r="1783">
      <c r="A1783" s="36" t="s">
        <v>2467</v>
      </c>
      <c r="B1783" s="36" t="s">
        <v>1667</v>
      </c>
      <c r="C1783" s="36">
        <v>1.0</v>
      </c>
      <c r="D1783" s="36" t="s">
        <v>2959</v>
      </c>
      <c r="E1783" s="36" t="s">
        <v>436</v>
      </c>
    </row>
    <row r="1784">
      <c r="A1784" s="36" t="s">
        <v>2467</v>
      </c>
      <c r="B1784" s="36" t="s">
        <v>1671</v>
      </c>
      <c r="C1784" s="36">
        <v>1.0</v>
      </c>
      <c r="D1784" s="36" t="s">
        <v>1571</v>
      </c>
      <c r="E1784" s="36" t="s">
        <v>436</v>
      </c>
    </row>
    <row r="1785">
      <c r="A1785" s="36" t="s">
        <v>1667</v>
      </c>
      <c r="B1785" s="36" t="s">
        <v>1344</v>
      </c>
      <c r="C1785" s="36">
        <v>1.0</v>
      </c>
      <c r="D1785" s="36" t="s">
        <v>3240</v>
      </c>
      <c r="E1785" s="36" t="s">
        <v>436</v>
      </c>
    </row>
    <row r="1786">
      <c r="A1786" s="36" t="s">
        <v>1667</v>
      </c>
      <c r="B1786" s="36" t="s">
        <v>1552</v>
      </c>
      <c r="C1786" s="36">
        <v>1.0</v>
      </c>
      <c r="D1786" s="36" t="s">
        <v>3238</v>
      </c>
      <c r="E1786" s="36" t="s">
        <v>436</v>
      </c>
    </row>
    <row r="1787">
      <c r="A1787" s="36" t="s">
        <v>2385</v>
      </c>
      <c r="B1787" s="36" t="s">
        <v>1552</v>
      </c>
      <c r="C1787" s="36">
        <v>1.0</v>
      </c>
      <c r="D1787" s="36" t="s">
        <v>2388</v>
      </c>
      <c r="E1787" s="36" t="s">
        <v>436</v>
      </c>
    </row>
    <row r="1788">
      <c r="A1788" s="36" t="s">
        <v>2385</v>
      </c>
      <c r="B1788" s="36" t="s">
        <v>523</v>
      </c>
      <c r="C1788" s="36">
        <v>1.0</v>
      </c>
      <c r="D1788" s="36" t="s">
        <v>2388</v>
      </c>
      <c r="E1788" s="36" t="s">
        <v>436</v>
      </c>
    </row>
    <row r="1789">
      <c r="A1789" s="36" t="s">
        <v>2385</v>
      </c>
      <c r="B1789" s="36" t="s">
        <v>2397</v>
      </c>
      <c r="C1789" s="36">
        <v>1.0</v>
      </c>
      <c r="D1789" s="36" t="s">
        <v>2388</v>
      </c>
      <c r="E1789" s="36" t="s">
        <v>436</v>
      </c>
    </row>
    <row r="1790">
      <c r="A1790" s="36" t="s">
        <v>2455</v>
      </c>
      <c r="B1790" s="36" t="s">
        <v>1667</v>
      </c>
      <c r="C1790" s="36">
        <v>1.0</v>
      </c>
      <c r="D1790" s="36" t="s">
        <v>2959</v>
      </c>
      <c r="E1790" s="36" t="s">
        <v>436</v>
      </c>
    </row>
    <row r="1791">
      <c r="A1791" s="36" t="s">
        <v>2455</v>
      </c>
      <c r="B1791" s="36" t="s">
        <v>1671</v>
      </c>
      <c r="C1791" s="36">
        <v>1.0</v>
      </c>
      <c r="D1791" s="36" t="s">
        <v>1571</v>
      </c>
      <c r="E1791" s="36" t="s">
        <v>436</v>
      </c>
    </row>
    <row r="1792">
      <c r="A1792" s="36" t="s">
        <v>2455</v>
      </c>
      <c r="B1792" s="36" t="s">
        <v>1216</v>
      </c>
      <c r="C1792" s="36">
        <v>1.0</v>
      </c>
      <c r="D1792" s="36" t="s">
        <v>3241</v>
      </c>
      <c r="E1792" s="36" t="s">
        <v>436</v>
      </c>
    </row>
    <row r="1793">
      <c r="A1793" s="36" t="s">
        <v>2056</v>
      </c>
      <c r="B1793" s="36" t="s">
        <v>1917</v>
      </c>
      <c r="C1793" s="36">
        <v>1.0</v>
      </c>
      <c r="D1793" s="36" t="s">
        <v>3214</v>
      </c>
      <c r="E1793" s="36" t="s">
        <v>436</v>
      </c>
    </row>
    <row r="1794">
      <c r="A1794" s="36" t="s">
        <v>2056</v>
      </c>
      <c r="B1794" s="36" t="s">
        <v>3058</v>
      </c>
      <c r="C1794" s="36">
        <v>1.0</v>
      </c>
      <c r="D1794" s="36" t="s">
        <v>3214</v>
      </c>
      <c r="E1794" s="36" t="s">
        <v>436</v>
      </c>
    </row>
    <row r="1795">
      <c r="A1795" s="36" t="s">
        <v>2056</v>
      </c>
      <c r="B1795" s="36" t="s">
        <v>2093</v>
      </c>
      <c r="C1795" s="36">
        <v>1.0</v>
      </c>
      <c r="D1795" s="36" t="s">
        <v>3214</v>
      </c>
      <c r="E1795" s="36" t="s">
        <v>436</v>
      </c>
    </row>
    <row r="1796">
      <c r="A1796" s="36" t="s">
        <v>2056</v>
      </c>
      <c r="B1796" s="36" t="s">
        <v>2097</v>
      </c>
      <c r="C1796" s="36">
        <v>1.0</v>
      </c>
      <c r="D1796" s="36" t="s">
        <v>3214</v>
      </c>
      <c r="E1796" s="36" t="s">
        <v>436</v>
      </c>
    </row>
    <row r="1797">
      <c r="A1797" s="36" t="s">
        <v>2056</v>
      </c>
      <c r="B1797" s="36" t="s">
        <v>1344</v>
      </c>
      <c r="C1797" s="36">
        <v>1.0</v>
      </c>
      <c r="D1797" s="36" t="s">
        <v>3242</v>
      </c>
      <c r="E1797" s="36" t="s">
        <v>436</v>
      </c>
    </row>
    <row r="1798">
      <c r="A1798" s="36" t="s">
        <v>2056</v>
      </c>
      <c r="B1798" s="36" t="s">
        <v>1552</v>
      </c>
      <c r="C1798" s="36">
        <v>1.0</v>
      </c>
      <c r="D1798" s="36" t="s">
        <v>3214</v>
      </c>
      <c r="E1798" s="36" t="s">
        <v>436</v>
      </c>
    </row>
    <row r="1799">
      <c r="A1799" s="36" t="s">
        <v>2056</v>
      </c>
      <c r="B1799" s="36" t="s">
        <v>3066</v>
      </c>
      <c r="C1799" s="36">
        <v>1.0</v>
      </c>
      <c r="D1799" s="36" t="s">
        <v>3214</v>
      </c>
      <c r="E1799" s="36" t="s">
        <v>436</v>
      </c>
    </row>
    <row r="1800">
      <c r="A1800" s="36" t="s">
        <v>1671</v>
      </c>
      <c r="B1800" s="36" t="s">
        <v>1487</v>
      </c>
      <c r="C1800" s="36">
        <v>1.0</v>
      </c>
      <c r="D1800" s="36" t="s">
        <v>3220</v>
      </c>
      <c r="E1800" s="36" t="s">
        <v>436</v>
      </c>
    </row>
    <row r="1801">
      <c r="A1801" s="36" t="s">
        <v>1671</v>
      </c>
      <c r="B1801" s="36" t="s">
        <v>2389</v>
      </c>
      <c r="C1801" s="36">
        <v>1.0</v>
      </c>
      <c r="D1801" s="36" t="s">
        <v>2598</v>
      </c>
      <c r="E1801" s="36" t="s">
        <v>436</v>
      </c>
    </row>
    <row r="1802">
      <c r="A1802" s="36" t="s">
        <v>2334</v>
      </c>
      <c r="B1802" s="36" t="s">
        <v>1905</v>
      </c>
      <c r="C1802" s="36">
        <v>1.0</v>
      </c>
      <c r="D1802" s="36" t="s">
        <v>2165</v>
      </c>
      <c r="E1802" s="36" t="s">
        <v>436</v>
      </c>
    </row>
    <row r="1803">
      <c r="A1803" s="36" t="s">
        <v>2334</v>
      </c>
      <c r="B1803" s="36" t="s">
        <v>2343</v>
      </c>
      <c r="C1803" s="36">
        <v>1.0</v>
      </c>
      <c r="D1803" s="36" t="s">
        <v>2977</v>
      </c>
      <c r="E1803" s="36" t="s">
        <v>436</v>
      </c>
    </row>
    <row r="1804">
      <c r="A1804" s="36" t="s">
        <v>2334</v>
      </c>
      <c r="B1804" s="36" t="s">
        <v>1640</v>
      </c>
      <c r="C1804" s="36">
        <v>1.0</v>
      </c>
      <c r="D1804" s="36" t="s">
        <v>2977</v>
      </c>
      <c r="E1804" s="36" t="s">
        <v>436</v>
      </c>
    </row>
    <row r="1805">
      <c r="A1805" s="36" t="s">
        <v>2334</v>
      </c>
      <c r="B1805" s="36" t="s">
        <v>2397</v>
      </c>
      <c r="C1805" s="36">
        <v>1.0</v>
      </c>
      <c r="D1805" s="36" t="s">
        <v>2977</v>
      </c>
      <c r="E1805" s="36" t="s">
        <v>436</v>
      </c>
    </row>
    <row r="1806">
      <c r="A1806" s="36" t="s">
        <v>1264</v>
      </c>
      <c r="B1806" s="36" t="s">
        <v>2413</v>
      </c>
      <c r="C1806" s="36">
        <v>1.0</v>
      </c>
      <c r="D1806" s="36" t="s">
        <v>2485</v>
      </c>
      <c r="E1806" s="36" t="s">
        <v>436</v>
      </c>
    </row>
    <row r="1807">
      <c r="A1807" s="36" t="s">
        <v>1264</v>
      </c>
      <c r="B1807" s="36" t="s">
        <v>2146</v>
      </c>
      <c r="C1807" s="36">
        <v>1.0</v>
      </c>
      <c r="D1807" s="36" t="s">
        <v>2485</v>
      </c>
      <c r="E1807" s="36" t="s">
        <v>436</v>
      </c>
    </row>
    <row r="1808">
      <c r="A1808" s="36" t="s">
        <v>1264</v>
      </c>
      <c r="B1808" s="36" t="s">
        <v>1225</v>
      </c>
      <c r="C1808" s="36">
        <v>1.0</v>
      </c>
      <c r="D1808" s="36" t="s">
        <v>1781</v>
      </c>
      <c r="E1808" s="36" t="s">
        <v>436</v>
      </c>
    </row>
    <row r="1809">
      <c r="A1809" s="36" t="s">
        <v>1264</v>
      </c>
      <c r="B1809" s="36" t="s">
        <v>2036</v>
      </c>
      <c r="C1809" s="36">
        <v>1.0</v>
      </c>
      <c r="D1809" s="36" t="s">
        <v>1781</v>
      </c>
      <c r="E1809" s="36" t="s">
        <v>436</v>
      </c>
    </row>
    <row r="1810">
      <c r="A1810" s="36" t="s">
        <v>1632</v>
      </c>
      <c r="B1810" s="36" t="s">
        <v>1344</v>
      </c>
      <c r="C1810" s="36">
        <v>1.0</v>
      </c>
      <c r="D1810" s="36" t="s">
        <v>3243</v>
      </c>
      <c r="E1810" s="36" t="s">
        <v>436</v>
      </c>
    </row>
    <row r="1811">
      <c r="A1811" s="36" t="s">
        <v>1632</v>
      </c>
      <c r="B1811" s="36" t="s">
        <v>1225</v>
      </c>
      <c r="C1811" s="36">
        <v>1.0</v>
      </c>
      <c r="D1811" s="36" t="s">
        <v>3244</v>
      </c>
      <c r="E1811" s="36" t="s">
        <v>436</v>
      </c>
    </row>
    <row r="1812">
      <c r="A1812" s="36" t="s">
        <v>1632</v>
      </c>
      <c r="B1812" s="36" t="s">
        <v>1624</v>
      </c>
      <c r="C1812" s="36">
        <v>1.0</v>
      </c>
      <c r="D1812" s="36" t="s">
        <v>3222</v>
      </c>
      <c r="E1812" s="36" t="s">
        <v>436</v>
      </c>
    </row>
    <row r="1813">
      <c r="A1813" s="36" t="s">
        <v>1302</v>
      </c>
      <c r="B1813" s="36" t="s">
        <v>2187</v>
      </c>
      <c r="C1813" s="36">
        <v>1.0</v>
      </c>
      <c r="D1813" s="36" t="s">
        <v>1758</v>
      </c>
      <c r="E1813" s="36" t="s">
        <v>436</v>
      </c>
    </row>
    <row r="1814">
      <c r="A1814" s="36" t="s">
        <v>1302</v>
      </c>
      <c r="B1814" s="36" t="s">
        <v>1640</v>
      </c>
      <c r="C1814" s="36">
        <v>1.0</v>
      </c>
      <c r="D1814" s="36" t="s">
        <v>1758</v>
      </c>
      <c r="E1814" s="36" t="s">
        <v>436</v>
      </c>
    </row>
    <row r="1815">
      <c r="A1815" s="36" t="s">
        <v>1302</v>
      </c>
      <c r="B1815" s="36" t="s">
        <v>1216</v>
      </c>
      <c r="C1815" s="36">
        <v>1.0</v>
      </c>
      <c r="D1815" s="36" t="s">
        <v>3245</v>
      </c>
      <c r="E1815" s="36" t="s">
        <v>436</v>
      </c>
    </row>
    <row r="1816">
      <c r="A1816" s="36" t="s">
        <v>2463</v>
      </c>
      <c r="B1816" s="36" t="s">
        <v>1675</v>
      </c>
      <c r="C1816" s="36">
        <v>1.0</v>
      </c>
      <c r="D1816" s="36" t="s">
        <v>3228</v>
      </c>
      <c r="E1816" s="36" t="s">
        <v>436</v>
      </c>
    </row>
    <row r="1817">
      <c r="A1817" s="36" t="s">
        <v>2463</v>
      </c>
      <c r="B1817" s="36" t="s">
        <v>1885</v>
      </c>
      <c r="C1817" s="36">
        <v>1.0</v>
      </c>
      <c r="D1817" s="36" t="s">
        <v>3246</v>
      </c>
      <c r="E1817" s="36" t="s">
        <v>436</v>
      </c>
    </row>
    <row r="1818">
      <c r="A1818" s="36" t="s">
        <v>2130</v>
      </c>
      <c r="B1818" s="36" t="s">
        <v>2097</v>
      </c>
      <c r="C1818" s="36">
        <v>1.0</v>
      </c>
      <c r="D1818" s="36" t="s">
        <v>3247</v>
      </c>
      <c r="E1818" s="36" t="s">
        <v>436</v>
      </c>
    </row>
    <row r="1819">
      <c r="A1819" s="36" t="s">
        <v>2130</v>
      </c>
      <c r="B1819" s="36" t="s">
        <v>1344</v>
      </c>
      <c r="C1819" s="36">
        <v>1.0</v>
      </c>
      <c r="D1819" s="36" t="s">
        <v>3248</v>
      </c>
      <c r="E1819" s="36" t="s">
        <v>436</v>
      </c>
    </row>
    <row r="1820">
      <c r="A1820" s="36" t="s">
        <v>2130</v>
      </c>
      <c r="B1820" s="36" t="s">
        <v>2036</v>
      </c>
      <c r="C1820" s="36">
        <v>1.0</v>
      </c>
      <c r="D1820" s="36" t="s">
        <v>2206</v>
      </c>
      <c r="E1820" s="36" t="s">
        <v>436</v>
      </c>
    </row>
    <row r="1821">
      <c r="A1821" s="36" t="s">
        <v>1216</v>
      </c>
      <c r="B1821" s="36" t="s">
        <v>2130</v>
      </c>
      <c r="C1821" s="36">
        <v>1.0</v>
      </c>
      <c r="D1821" s="36" t="s">
        <v>3249</v>
      </c>
      <c r="E1821" s="36" t="s">
        <v>436</v>
      </c>
    </row>
    <row r="1822">
      <c r="A1822" s="36" t="s">
        <v>1360</v>
      </c>
      <c r="B1822" s="36" t="s">
        <v>1483</v>
      </c>
      <c r="C1822" s="36">
        <v>1.0</v>
      </c>
      <c r="D1822" s="36" t="s">
        <v>2594</v>
      </c>
      <c r="E1822" s="36" t="s">
        <v>436</v>
      </c>
    </row>
    <row r="1823">
      <c r="A1823" s="36" t="s">
        <v>1360</v>
      </c>
      <c r="B1823" s="36" t="s">
        <v>2478</v>
      </c>
      <c r="C1823" s="36">
        <v>1.0</v>
      </c>
      <c r="D1823" s="36" t="s">
        <v>2594</v>
      </c>
      <c r="E1823" s="36" t="s">
        <v>436</v>
      </c>
    </row>
    <row r="1824">
      <c r="A1824" s="36" t="s">
        <v>1360</v>
      </c>
      <c r="B1824" s="36" t="s">
        <v>1675</v>
      </c>
      <c r="C1824" s="36">
        <v>1.0</v>
      </c>
      <c r="D1824" s="36" t="s">
        <v>2594</v>
      </c>
      <c r="E1824" s="36" t="s">
        <v>436</v>
      </c>
    </row>
    <row r="1825">
      <c r="A1825" s="36" t="s">
        <v>1360</v>
      </c>
      <c r="B1825" s="36" t="s">
        <v>2334</v>
      </c>
      <c r="C1825" s="36">
        <v>1.0</v>
      </c>
      <c r="D1825" s="36" t="s">
        <v>2358</v>
      </c>
      <c r="E1825" s="36" t="s">
        <v>436</v>
      </c>
    </row>
    <row r="1826">
      <c r="A1826" s="36" t="s">
        <v>1348</v>
      </c>
      <c r="B1826" s="36" t="s">
        <v>2142</v>
      </c>
      <c r="C1826" s="36">
        <v>1.0</v>
      </c>
      <c r="D1826" s="36" t="s">
        <v>1351</v>
      </c>
      <c r="E1826" s="36" t="s">
        <v>436</v>
      </c>
    </row>
    <row r="1827">
      <c r="A1827" s="36" t="s">
        <v>1348</v>
      </c>
      <c r="B1827" s="36" t="s">
        <v>523</v>
      </c>
      <c r="C1827" s="36">
        <v>1.0</v>
      </c>
      <c r="D1827" s="36" t="s">
        <v>1351</v>
      </c>
      <c r="E1827" s="36" t="s">
        <v>436</v>
      </c>
    </row>
    <row r="1828">
      <c r="A1828" s="36" t="s">
        <v>1348</v>
      </c>
      <c r="B1828" s="36" t="s">
        <v>1356</v>
      </c>
      <c r="C1828" s="36">
        <v>1.0</v>
      </c>
      <c r="D1828" s="36" t="s">
        <v>1351</v>
      </c>
      <c r="E1828" s="36" t="s">
        <v>436</v>
      </c>
    </row>
    <row r="1829">
      <c r="A1829" s="36" t="s">
        <v>1356</v>
      </c>
      <c r="B1829" s="36" t="s">
        <v>2142</v>
      </c>
      <c r="C1829" s="36">
        <v>1.0</v>
      </c>
      <c r="D1829" s="36" t="s">
        <v>1351</v>
      </c>
      <c r="E1829" s="36" t="s">
        <v>436</v>
      </c>
    </row>
    <row r="1830">
      <c r="A1830" s="36" t="s">
        <v>1352</v>
      </c>
      <c r="B1830" s="36" t="s">
        <v>2142</v>
      </c>
      <c r="C1830" s="36">
        <v>1.0</v>
      </c>
      <c r="D1830" s="36" t="s">
        <v>1241</v>
      </c>
      <c r="E1830" s="36" t="s">
        <v>436</v>
      </c>
    </row>
    <row r="1831">
      <c r="A1831" s="36" t="s">
        <v>1352</v>
      </c>
      <c r="B1831" s="36" t="s">
        <v>1242</v>
      </c>
      <c r="C1831" s="36">
        <v>1.0</v>
      </c>
      <c r="D1831" s="36" t="s">
        <v>1241</v>
      </c>
      <c r="E1831" s="36" t="s">
        <v>436</v>
      </c>
    </row>
    <row r="1832">
      <c r="A1832" s="36" t="s">
        <v>1352</v>
      </c>
      <c r="B1832" s="36" t="s">
        <v>1552</v>
      </c>
      <c r="C1832" s="36">
        <v>1.0</v>
      </c>
      <c r="D1832" s="36" t="s">
        <v>1241</v>
      </c>
      <c r="E1832" s="36" t="s">
        <v>436</v>
      </c>
    </row>
    <row r="1833">
      <c r="A1833" s="36" t="s">
        <v>1352</v>
      </c>
      <c r="B1833" s="36" t="s">
        <v>2036</v>
      </c>
      <c r="C1833" s="36">
        <v>1.0</v>
      </c>
      <c r="D1833" s="36" t="s">
        <v>3250</v>
      </c>
      <c r="E1833" s="36" t="s">
        <v>436</v>
      </c>
    </row>
    <row r="1834">
      <c r="A1834" s="36" t="s">
        <v>1352</v>
      </c>
      <c r="B1834" s="36" t="s">
        <v>1671</v>
      </c>
      <c r="C1834" s="36">
        <v>1.0</v>
      </c>
      <c r="D1834" s="36" t="s">
        <v>3250</v>
      </c>
      <c r="E1834" s="36" t="s">
        <v>436</v>
      </c>
    </row>
    <row r="1835">
      <c r="A1835" s="36" t="s">
        <v>2447</v>
      </c>
      <c r="B1835" s="36" t="s">
        <v>2146</v>
      </c>
      <c r="C1835" s="36">
        <v>1.0</v>
      </c>
      <c r="D1835" s="36" t="s">
        <v>2608</v>
      </c>
      <c r="E1835" s="36" t="s">
        <v>436</v>
      </c>
    </row>
    <row r="1836">
      <c r="A1836" s="36" t="s">
        <v>2447</v>
      </c>
      <c r="B1836" s="36" t="s">
        <v>1552</v>
      </c>
      <c r="C1836" s="36">
        <v>1.0</v>
      </c>
      <c r="D1836" s="36" t="s">
        <v>2608</v>
      </c>
      <c r="E1836" s="36" t="s">
        <v>436</v>
      </c>
    </row>
    <row r="1837">
      <c r="A1837" s="36" t="s">
        <v>2215</v>
      </c>
      <c r="B1837" s="36" t="s">
        <v>523</v>
      </c>
      <c r="C1837" s="36">
        <v>1.0</v>
      </c>
      <c r="D1837" s="36" t="s">
        <v>1607</v>
      </c>
      <c r="E1837" s="36" t="s">
        <v>436</v>
      </c>
    </row>
    <row r="1838">
      <c r="A1838" s="36" t="s">
        <v>2444</v>
      </c>
      <c r="B1838" s="36" t="s">
        <v>523</v>
      </c>
      <c r="C1838" s="36">
        <v>1.0</v>
      </c>
      <c r="D1838" s="36" t="s">
        <v>1571</v>
      </c>
      <c r="E1838" s="36" t="s">
        <v>436</v>
      </c>
    </row>
    <row r="1839">
      <c r="A1839" s="36" t="s">
        <v>2444</v>
      </c>
      <c r="B1839" s="36" t="s">
        <v>2467</v>
      </c>
      <c r="C1839" s="36">
        <v>1.0</v>
      </c>
      <c r="D1839" s="36" t="s">
        <v>1571</v>
      </c>
      <c r="E1839" s="36" t="s">
        <v>436</v>
      </c>
    </row>
    <row r="1840">
      <c r="A1840" s="36" t="s">
        <v>2444</v>
      </c>
      <c r="B1840" s="36" t="s">
        <v>2455</v>
      </c>
      <c r="C1840" s="36">
        <v>1.0</v>
      </c>
      <c r="D1840" s="36" t="s">
        <v>1571</v>
      </c>
      <c r="E1840" s="36" t="s">
        <v>436</v>
      </c>
    </row>
    <row r="1841">
      <c r="A1841" s="36" t="s">
        <v>2444</v>
      </c>
      <c r="B1841" s="36" t="s">
        <v>1671</v>
      </c>
      <c r="C1841" s="36">
        <v>1.0</v>
      </c>
      <c r="D1841" s="36" t="s">
        <v>1571</v>
      </c>
      <c r="E1841" s="36" t="s">
        <v>436</v>
      </c>
    </row>
    <row r="1842">
      <c r="A1842" s="36" t="s">
        <v>1588</v>
      </c>
      <c r="B1842" s="36" t="s">
        <v>1552</v>
      </c>
      <c r="C1842" s="36">
        <v>1.0</v>
      </c>
      <c r="D1842" s="36" t="s">
        <v>1591</v>
      </c>
      <c r="E1842" s="36" t="s">
        <v>436</v>
      </c>
    </row>
    <row r="1843">
      <c r="A1843" s="36" t="s">
        <v>1588</v>
      </c>
      <c r="B1843" s="36" t="s">
        <v>523</v>
      </c>
      <c r="C1843" s="36">
        <v>1.0</v>
      </c>
      <c r="D1843" s="36" t="s">
        <v>1591</v>
      </c>
      <c r="E1843" s="36" t="s">
        <v>436</v>
      </c>
    </row>
    <row r="1844">
      <c r="A1844" s="36" t="s">
        <v>1237</v>
      </c>
      <c r="B1844" s="36" t="s">
        <v>2142</v>
      </c>
      <c r="C1844" s="36">
        <v>1.0</v>
      </c>
      <c r="D1844" s="36" t="s">
        <v>1241</v>
      </c>
      <c r="E1844" s="36" t="s">
        <v>436</v>
      </c>
    </row>
    <row r="1845">
      <c r="A1845" s="36" t="s">
        <v>1237</v>
      </c>
      <c r="B1845" s="36" t="s">
        <v>1242</v>
      </c>
      <c r="C1845" s="36">
        <v>1.0</v>
      </c>
      <c r="D1845" s="36" t="s">
        <v>1241</v>
      </c>
      <c r="E1845" s="36" t="s">
        <v>436</v>
      </c>
    </row>
    <row r="1846">
      <c r="A1846" s="36" t="s">
        <v>1237</v>
      </c>
      <c r="B1846" s="36" t="s">
        <v>1552</v>
      </c>
      <c r="C1846" s="36">
        <v>1.0</v>
      </c>
      <c r="D1846" s="36" t="s">
        <v>1241</v>
      </c>
      <c r="E1846" s="36" t="s">
        <v>436</v>
      </c>
    </row>
    <row r="1847">
      <c r="A1847" s="36" t="s">
        <v>1237</v>
      </c>
      <c r="B1847" s="36" t="s">
        <v>523</v>
      </c>
      <c r="C1847" s="36">
        <v>1.0</v>
      </c>
      <c r="D1847" s="36" t="s">
        <v>1241</v>
      </c>
      <c r="E1847" s="36" t="s">
        <v>436</v>
      </c>
    </row>
    <row r="1848">
      <c r="A1848" s="36" t="s">
        <v>1237</v>
      </c>
      <c r="B1848" s="36" t="s">
        <v>1352</v>
      </c>
      <c r="C1848" s="36">
        <v>1.0</v>
      </c>
      <c r="D1848" s="36" t="s">
        <v>1241</v>
      </c>
      <c r="E1848" s="36" t="s">
        <v>436</v>
      </c>
    </row>
    <row r="1849">
      <c r="A1849" s="36" t="s">
        <v>1369</v>
      </c>
      <c r="B1849" s="36" t="s">
        <v>2413</v>
      </c>
      <c r="C1849" s="36">
        <v>1.0</v>
      </c>
      <c r="D1849" s="36" t="s">
        <v>2507</v>
      </c>
      <c r="E1849" s="36" t="s">
        <v>436</v>
      </c>
    </row>
    <row r="1850">
      <c r="A1850" s="36" t="s">
        <v>1369</v>
      </c>
      <c r="B1850" s="36" t="s">
        <v>1344</v>
      </c>
      <c r="C1850" s="36">
        <v>1.0</v>
      </c>
      <c r="D1850" s="36" t="s">
        <v>2507</v>
      </c>
      <c r="E1850" s="36" t="s">
        <v>436</v>
      </c>
    </row>
    <row r="1851">
      <c r="A1851" s="36" t="s">
        <v>1369</v>
      </c>
      <c r="B1851" s="36" t="s">
        <v>1552</v>
      </c>
      <c r="C1851" s="36">
        <v>1.0</v>
      </c>
      <c r="D1851" s="36" t="s">
        <v>2507</v>
      </c>
      <c r="E1851" s="36" t="s">
        <v>436</v>
      </c>
    </row>
    <row r="1852">
      <c r="A1852" s="36" t="s">
        <v>1369</v>
      </c>
      <c r="B1852" s="36" t="s">
        <v>1679</v>
      </c>
      <c r="C1852" s="36">
        <v>1.0</v>
      </c>
      <c r="D1852" s="36" t="s">
        <v>2507</v>
      </c>
      <c r="E1852" s="36" t="s">
        <v>436</v>
      </c>
    </row>
    <row r="1853">
      <c r="A1853" s="36" t="s">
        <v>1369</v>
      </c>
      <c r="B1853" s="36" t="s">
        <v>1997</v>
      </c>
      <c r="C1853" s="36">
        <v>1.0</v>
      </c>
      <c r="D1853" s="36" t="s">
        <v>2507</v>
      </c>
      <c r="E1853" s="36" t="s">
        <v>436</v>
      </c>
    </row>
    <row r="1854">
      <c r="A1854" s="36" t="s">
        <v>1369</v>
      </c>
      <c r="B1854" s="36" t="s">
        <v>2393</v>
      </c>
      <c r="C1854" s="36">
        <v>1.0</v>
      </c>
      <c r="D1854" s="36" t="s">
        <v>2507</v>
      </c>
      <c r="E1854" s="36" t="s">
        <v>436</v>
      </c>
    </row>
    <row r="1855">
      <c r="A1855" s="36" t="s">
        <v>1369</v>
      </c>
      <c r="B1855" s="36" t="s">
        <v>1806</v>
      </c>
      <c r="C1855" s="36">
        <v>1.0</v>
      </c>
      <c r="D1855" s="36" t="s">
        <v>2507</v>
      </c>
      <c r="E1855" s="36" t="s">
        <v>436</v>
      </c>
    </row>
    <row r="1856">
      <c r="A1856" s="36" t="s">
        <v>1364</v>
      </c>
      <c r="B1856" s="36" t="s">
        <v>2413</v>
      </c>
      <c r="C1856" s="36">
        <v>1.0</v>
      </c>
      <c r="D1856" s="36" t="s">
        <v>2507</v>
      </c>
      <c r="E1856" s="36" t="s">
        <v>436</v>
      </c>
    </row>
    <row r="1857">
      <c r="A1857" s="36" t="s">
        <v>1364</v>
      </c>
      <c r="B1857" s="36" t="s">
        <v>1344</v>
      </c>
      <c r="C1857" s="36">
        <v>1.0</v>
      </c>
      <c r="D1857" s="36" t="s">
        <v>2507</v>
      </c>
      <c r="E1857" s="36" t="s">
        <v>436</v>
      </c>
    </row>
    <row r="1858">
      <c r="A1858" s="36" t="s">
        <v>1364</v>
      </c>
      <c r="B1858" s="36" t="s">
        <v>1679</v>
      </c>
      <c r="C1858" s="36">
        <v>1.0</v>
      </c>
      <c r="D1858" s="36" t="s">
        <v>2507</v>
      </c>
      <c r="E1858" s="36" t="s">
        <v>436</v>
      </c>
    </row>
    <row r="1859">
      <c r="A1859" s="36" t="s">
        <v>1364</v>
      </c>
      <c r="B1859" s="36" t="s">
        <v>2393</v>
      </c>
      <c r="C1859" s="36">
        <v>1.0</v>
      </c>
      <c r="D1859" s="36" t="s">
        <v>2507</v>
      </c>
      <c r="E1859" s="36" t="s">
        <v>436</v>
      </c>
    </row>
    <row r="1860">
      <c r="A1860" s="36" t="s">
        <v>2405</v>
      </c>
      <c r="B1860" s="36" t="s">
        <v>1242</v>
      </c>
      <c r="C1860" s="36">
        <v>1.0</v>
      </c>
      <c r="D1860" s="36" t="s">
        <v>3251</v>
      </c>
      <c r="E1860" s="36" t="s">
        <v>436</v>
      </c>
    </row>
    <row r="1861">
      <c r="A1861" s="36" t="s">
        <v>2405</v>
      </c>
      <c r="B1861" s="36" t="s">
        <v>1344</v>
      </c>
      <c r="C1861" s="36">
        <v>1.0</v>
      </c>
      <c r="D1861" s="36" t="s">
        <v>3252</v>
      </c>
      <c r="E1861" s="36" t="s">
        <v>436</v>
      </c>
    </row>
    <row r="1862">
      <c r="A1862" s="36" t="s">
        <v>2405</v>
      </c>
      <c r="B1862" s="36" t="s">
        <v>1364</v>
      </c>
      <c r="C1862" s="36">
        <v>1.0</v>
      </c>
      <c r="D1862" s="36" t="s">
        <v>3253</v>
      </c>
      <c r="E1862" s="36" t="s">
        <v>436</v>
      </c>
    </row>
    <row r="1863">
      <c r="A1863" s="36" t="s">
        <v>2068</v>
      </c>
      <c r="B1863" s="36" t="s">
        <v>2097</v>
      </c>
      <c r="C1863" s="36">
        <v>1.0</v>
      </c>
      <c r="D1863" s="36" t="s">
        <v>3211</v>
      </c>
      <c r="E1863" s="36" t="s">
        <v>436</v>
      </c>
    </row>
    <row r="1864">
      <c r="A1864" s="36" t="s">
        <v>2068</v>
      </c>
      <c r="B1864" s="36" t="s">
        <v>1344</v>
      </c>
      <c r="C1864" s="36">
        <v>1.0</v>
      </c>
      <c r="D1864" s="36" t="s">
        <v>2577</v>
      </c>
      <c r="E1864" s="36" t="s">
        <v>436</v>
      </c>
    </row>
    <row r="1865">
      <c r="A1865" s="36" t="s">
        <v>2068</v>
      </c>
      <c r="B1865" s="36" t="s">
        <v>1552</v>
      </c>
      <c r="C1865" s="36">
        <v>1.0</v>
      </c>
      <c r="D1865" s="36" t="s">
        <v>3211</v>
      </c>
      <c r="E1865" s="36" t="s">
        <v>436</v>
      </c>
    </row>
    <row r="1866">
      <c r="A1866" s="36" t="s">
        <v>1504</v>
      </c>
      <c r="B1866" s="36" t="s">
        <v>1909</v>
      </c>
      <c r="C1866" s="36">
        <v>1.0</v>
      </c>
      <c r="D1866" s="36" t="s">
        <v>1507</v>
      </c>
      <c r="E1866" s="36" t="s">
        <v>436</v>
      </c>
    </row>
    <row r="1867">
      <c r="A1867" s="36" t="s">
        <v>1504</v>
      </c>
      <c r="B1867" s="36" t="s">
        <v>3151</v>
      </c>
      <c r="C1867" s="36">
        <v>1.0</v>
      </c>
      <c r="D1867" s="36" t="s">
        <v>1507</v>
      </c>
      <c r="E1867" s="36" t="s">
        <v>436</v>
      </c>
    </row>
    <row r="1868">
      <c r="A1868" s="36" t="s">
        <v>1504</v>
      </c>
      <c r="B1868" s="36" t="s">
        <v>523</v>
      </c>
      <c r="C1868" s="36">
        <v>1.0</v>
      </c>
      <c r="D1868" s="36" t="s">
        <v>1507</v>
      </c>
      <c r="E1868" s="36" t="s">
        <v>436</v>
      </c>
    </row>
    <row r="1869">
      <c r="A1869" s="36" t="s">
        <v>1504</v>
      </c>
      <c r="B1869" s="36" t="s">
        <v>3110</v>
      </c>
      <c r="C1869" s="36">
        <v>1.0</v>
      </c>
      <c r="D1869" s="36" t="s">
        <v>1507</v>
      </c>
      <c r="E1869" s="36" t="s">
        <v>436</v>
      </c>
    </row>
    <row r="1870">
      <c r="A1870" s="36" t="s">
        <v>2351</v>
      </c>
      <c r="B1870" s="36" t="s">
        <v>523</v>
      </c>
      <c r="C1870" s="36">
        <v>1.0</v>
      </c>
      <c r="D1870" s="36" t="s">
        <v>2354</v>
      </c>
      <c r="E1870" s="36" t="s">
        <v>436</v>
      </c>
    </row>
    <row r="1871">
      <c r="A1871" s="36" t="s">
        <v>2351</v>
      </c>
      <c r="B1871" s="36" t="s">
        <v>1667</v>
      </c>
      <c r="C1871" s="36">
        <v>1.0</v>
      </c>
      <c r="D1871" s="36" t="s">
        <v>2354</v>
      </c>
      <c r="E1871" s="36" t="s">
        <v>436</v>
      </c>
    </row>
    <row r="1872">
      <c r="A1872" s="36" t="s">
        <v>2347</v>
      </c>
      <c r="B1872" s="36" t="s">
        <v>1344</v>
      </c>
      <c r="C1872" s="36">
        <v>1.0</v>
      </c>
      <c r="D1872" s="36" t="s">
        <v>2550</v>
      </c>
      <c r="E1872" s="36" t="s">
        <v>436</v>
      </c>
    </row>
    <row r="1873">
      <c r="A1873" s="36" t="s">
        <v>1532</v>
      </c>
      <c r="B1873" s="36" t="s">
        <v>1552</v>
      </c>
      <c r="C1873" s="36">
        <v>1.0</v>
      </c>
      <c r="D1873" s="36" t="s">
        <v>1535</v>
      </c>
      <c r="E1873" s="36" t="s">
        <v>436</v>
      </c>
    </row>
    <row r="1874">
      <c r="A1874" s="36" t="s">
        <v>1532</v>
      </c>
      <c r="B1874" s="36" t="s">
        <v>523</v>
      </c>
      <c r="C1874" s="36">
        <v>1.0</v>
      </c>
      <c r="D1874" s="36" t="s">
        <v>1535</v>
      </c>
      <c r="E1874" s="36" t="s">
        <v>436</v>
      </c>
    </row>
    <row r="1875">
      <c r="A1875" s="36" t="s">
        <v>1532</v>
      </c>
      <c r="B1875" s="36" t="s">
        <v>1407</v>
      </c>
      <c r="C1875" s="36">
        <v>1.0</v>
      </c>
      <c r="D1875" s="36" t="s">
        <v>1535</v>
      </c>
      <c r="E1875" s="36" t="s">
        <v>436</v>
      </c>
    </row>
    <row r="1876">
      <c r="A1876" s="36" t="s">
        <v>2009</v>
      </c>
      <c r="B1876" s="36" t="s">
        <v>2187</v>
      </c>
      <c r="C1876" s="36">
        <v>1.0</v>
      </c>
      <c r="D1876" s="36" t="s">
        <v>1758</v>
      </c>
      <c r="E1876" s="36" t="s">
        <v>436</v>
      </c>
    </row>
    <row r="1877">
      <c r="A1877" s="36" t="s">
        <v>2009</v>
      </c>
      <c r="B1877" s="36" t="s">
        <v>1552</v>
      </c>
      <c r="C1877" s="36">
        <v>1.0</v>
      </c>
      <c r="D1877" s="36" t="s">
        <v>1758</v>
      </c>
      <c r="E1877" s="36" t="s">
        <v>436</v>
      </c>
    </row>
    <row r="1878">
      <c r="A1878" s="36" t="s">
        <v>2009</v>
      </c>
      <c r="B1878" s="36" t="s">
        <v>523</v>
      </c>
      <c r="C1878" s="36">
        <v>1.0</v>
      </c>
      <c r="D1878" s="36" t="s">
        <v>1758</v>
      </c>
      <c r="E1878" s="36" t="s">
        <v>436</v>
      </c>
    </row>
    <row r="1879">
      <c r="A1879" s="36" t="s">
        <v>2009</v>
      </c>
      <c r="B1879" s="36" t="s">
        <v>1640</v>
      </c>
      <c r="C1879" s="36">
        <v>1.0</v>
      </c>
      <c r="D1879" s="36" t="s">
        <v>1758</v>
      </c>
      <c r="E1879" s="36" t="s">
        <v>436</v>
      </c>
    </row>
    <row r="1880">
      <c r="A1880" s="36" t="s">
        <v>2009</v>
      </c>
      <c r="B1880" s="36" t="s">
        <v>1885</v>
      </c>
      <c r="C1880" s="36">
        <v>1.0</v>
      </c>
      <c r="D1880" s="36" t="s">
        <v>1758</v>
      </c>
      <c r="E1880" s="36" t="s">
        <v>436</v>
      </c>
    </row>
    <row r="1881">
      <c r="A1881" s="36" t="s">
        <v>2009</v>
      </c>
      <c r="B1881" s="36" t="s">
        <v>1302</v>
      </c>
      <c r="C1881" s="36">
        <v>1.0</v>
      </c>
      <c r="D1881" s="36" t="s">
        <v>1758</v>
      </c>
      <c r="E1881" s="36" t="s">
        <v>436</v>
      </c>
    </row>
    <row r="1882">
      <c r="A1882" s="36" t="s">
        <v>1824</v>
      </c>
      <c r="B1882" s="36" t="s">
        <v>1242</v>
      </c>
      <c r="C1882" s="36">
        <v>1.0</v>
      </c>
      <c r="D1882" s="36" t="s">
        <v>2637</v>
      </c>
      <c r="E1882" s="36" t="s">
        <v>436</v>
      </c>
    </row>
    <row r="1883">
      <c r="A1883" s="36" t="s">
        <v>1824</v>
      </c>
      <c r="B1883" s="36" t="s">
        <v>1552</v>
      </c>
      <c r="C1883" s="36">
        <v>1.0</v>
      </c>
      <c r="D1883" s="36" t="s">
        <v>2637</v>
      </c>
      <c r="E1883" s="36" t="s">
        <v>436</v>
      </c>
    </row>
    <row r="1884">
      <c r="A1884" s="36" t="s">
        <v>1824</v>
      </c>
      <c r="B1884" s="36" t="s">
        <v>1819</v>
      </c>
      <c r="C1884" s="36">
        <v>1.0</v>
      </c>
      <c r="D1884" s="36" t="s">
        <v>3254</v>
      </c>
      <c r="E1884" s="36" t="s">
        <v>436</v>
      </c>
    </row>
    <row r="1885">
      <c r="A1885" s="36" t="s">
        <v>1824</v>
      </c>
      <c r="B1885" s="36" t="s">
        <v>1403</v>
      </c>
      <c r="C1885" s="36">
        <v>1.0</v>
      </c>
      <c r="D1885" s="36" t="s">
        <v>3254</v>
      </c>
      <c r="E1885" s="36" t="s">
        <v>436</v>
      </c>
    </row>
    <row r="1886">
      <c r="A1886" s="36" t="s">
        <v>1824</v>
      </c>
      <c r="B1886" s="36" t="s">
        <v>1407</v>
      </c>
      <c r="C1886" s="36">
        <v>1.0</v>
      </c>
      <c r="D1886" s="36" t="s">
        <v>3254</v>
      </c>
      <c r="E1886" s="36" t="s">
        <v>436</v>
      </c>
    </row>
    <row r="1887">
      <c r="A1887" s="36" t="s">
        <v>1814</v>
      </c>
      <c r="B1887" s="36" t="s">
        <v>523</v>
      </c>
      <c r="C1887" s="36">
        <v>1.0</v>
      </c>
      <c r="D1887" s="36" t="s">
        <v>1818</v>
      </c>
      <c r="E1887" s="36" t="s">
        <v>436</v>
      </c>
    </row>
    <row r="1888">
      <c r="A1888" s="36" t="s">
        <v>1814</v>
      </c>
      <c r="B1888" s="36" t="s">
        <v>1715</v>
      </c>
      <c r="C1888" s="36">
        <v>1.0</v>
      </c>
      <c r="D1888" s="36" t="s">
        <v>1818</v>
      </c>
      <c r="E1888" s="36" t="s">
        <v>436</v>
      </c>
    </row>
    <row r="1889">
      <c r="A1889" s="36" t="s">
        <v>2028</v>
      </c>
      <c r="B1889" s="36" t="s">
        <v>2024</v>
      </c>
      <c r="C1889" s="36">
        <v>1.0</v>
      </c>
      <c r="D1889" s="36" t="s">
        <v>2031</v>
      </c>
      <c r="E1889" s="36" t="s">
        <v>436</v>
      </c>
    </row>
    <row r="1890">
      <c r="A1890" s="36" t="s">
        <v>2028</v>
      </c>
      <c r="B1890" s="36" t="s">
        <v>523</v>
      </c>
      <c r="C1890" s="36">
        <v>1.0</v>
      </c>
      <c r="D1890" s="36" t="s">
        <v>2031</v>
      </c>
      <c r="E1890" s="36" t="s">
        <v>436</v>
      </c>
    </row>
    <row r="1891">
      <c r="A1891" s="36" t="s">
        <v>2397</v>
      </c>
      <c r="B1891" s="36" t="s">
        <v>1640</v>
      </c>
      <c r="C1891" s="36">
        <v>1.0</v>
      </c>
      <c r="D1891" s="36" t="s">
        <v>2977</v>
      </c>
      <c r="E1891" s="36" t="s">
        <v>436</v>
      </c>
    </row>
    <row r="1892">
      <c r="A1892" s="36" t="s">
        <v>2397</v>
      </c>
      <c r="B1892" s="36" t="s">
        <v>1667</v>
      </c>
      <c r="C1892" s="36">
        <v>1.0</v>
      </c>
      <c r="D1892" s="36" t="s">
        <v>3238</v>
      </c>
      <c r="E1892" s="36" t="s">
        <v>436</v>
      </c>
    </row>
    <row r="1893">
      <c r="A1893" s="36" t="s">
        <v>2397</v>
      </c>
      <c r="B1893" s="36" t="s">
        <v>1885</v>
      </c>
      <c r="C1893" s="36">
        <v>1.0</v>
      </c>
      <c r="D1893" s="36" t="s">
        <v>2977</v>
      </c>
      <c r="E1893" s="36" t="s">
        <v>436</v>
      </c>
    </row>
    <row r="1894">
      <c r="A1894" s="36" t="s">
        <v>2397</v>
      </c>
      <c r="B1894" s="36" t="s">
        <v>2393</v>
      </c>
      <c r="C1894" s="36">
        <v>1.0</v>
      </c>
      <c r="D1894" s="36" t="s">
        <v>2545</v>
      </c>
      <c r="E1894" s="36" t="s">
        <v>436</v>
      </c>
    </row>
    <row r="1895">
      <c r="A1895" s="36" t="s">
        <v>3110</v>
      </c>
      <c r="B1895" s="36" t="s">
        <v>3145</v>
      </c>
      <c r="C1895" s="36">
        <v>1.0</v>
      </c>
      <c r="D1895" s="36" t="s">
        <v>1507</v>
      </c>
      <c r="E1895" s="36" t="s">
        <v>436</v>
      </c>
    </row>
    <row r="1896">
      <c r="A1896" s="36" t="s">
        <v>3110</v>
      </c>
      <c r="B1896" s="36" t="s">
        <v>1905</v>
      </c>
      <c r="C1896" s="36">
        <v>1.0</v>
      </c>
      <c r="D1896" s="36" t="s">
        <v>3211</v>
      </c>
      <c r="E1896" s="36" t="s">
        <v>436</v>
      </c>
    </row>
    <row r="1897">
      <c r="A1897" s="36" t="s">
        <v>3110</v>
      </c>
      <c r="B1897" s="36" t="s">
        <v>2097</v>
      </c>
      <c r="C1897" s="36">
        <v>1.0</v>
      </c>
      <c r="D1897" s="36" t="s">
        <v>3211</v>
      </c>
      <c r="E1897" s="36" t="s">
        <v>436</v>
      </c>
    </row>
    <row r="1898">
      <c r="A1898" s="36" t="s">
        <v>3110</v>
      </c>
      <c r="B1898" s="36" t="s">
        <v>1552</v>
      </c>
      <c r="C1898" s="36">
        <v>1.0</v>
      </c>
      <c r="D1898" s="36" t="s">
        <v>3211</v>
      </c>
      <c r="E1898" s="36" t="s">
        <v>436</v>
      </c>
    </row>
    <row r="1899">
      <c r="A1899" s="36" t="s">
        <v>3110</v>
      </c>
      <c r="B1899" s="36" t="s">
        <v>2068</v>
      </c>
      <c r="C1899" s="36">
        <v>1.0</v>
      </c>
      <c r="D1899" s="36" t="s">
        <v>3211</v>
      </c>
      <c r="E1899" s="36" t="s">
        <v>436</v>
      </c>
    </row>
    <row r="1900">
      <c r="A1900" s="36" t="s">
        <v>3066</v>
      </c>
      <c r="B1900" s="36" t="s">
        <v>1667</v>
      </c>
      <c r="C1900" s="36">
        <v>1.0</v>
      </c>
      <c r="D1900" s="36" t="s">
        <v>3212</v>
      </c>
      <c r="E1900" s="36" t="s">
        <v>436</v>
      </c>
    </row>
    <row r="1901">
      <c r="A1901" s="36" t="s">
        <v>1810</v>
      </c>
      <c r="B1901" s="36" t="s">
        <v>1552</v>
      </c>
      <c r="C1901" s="36">
        <v>1.0</v>
      </c>
      <c r="D1901" s="36" t="s">
        <v>1813</v>
      </c>
      <c r="E1901" s="36" t="s">
        <v>436</v>
      </c>
    </row>
    <row r="1902">
      <c r="A1902" s="36" t="s">
        <v>1810</v>
      </c>
      <c r="B1902" s="36" t="s">
        <v>523</v>
      </c>
      <c r="C1902" s="36">
        <v>1.0</v>
      </c>
      <c r="D1902" s="36" t="s">
        <v>1813</v>
      </c>
      <c r="E1902" s="36" t="s">
        <v>436</v>
      </c>
    </row>
    <row r="1903">
      <c r="A1903" s="36" t="s">
        <v>1810</v>
      </c>
      <c r="B1903" s="36" t="s">
        <v>1997</v>
      </c>
      <c r="C1903" s="36">
        <v>1.0</v>
      </c>
      <c r="D1903" s="36" t="s">
        <v>1813</v>
      </c>
      <c r="E1903" s="36" t="s">
        <v>436</v>
      </c>
    </row>
    <row r="1904">
      <c r="A1904" s="36" t="s">
        <v>1810</v>
      </c>
      <c r="B1904" s="36" t="s">
        <v>1837</v>
      </c>
      <c r="C1904" s="36">
        <v>1.0</v>
      </c>
      <c r="D1904" s="36" t="s">
        <v>1813</v>
      </c>
      <c r="E1904" s="36" t="s">
        <v>436</v>
      </c>
    </row>
    <row r="1905">
      <c r="A1905" s="36" t="s">
        <v>1845</v>
      </c>
      <c r="B1905" s="36" t="s">
        <v>1841</v>
      </c>
      <c r="C1905" s="36">
        <v>1.0</v>
      </c>
      <c r="D1905" s="36" t="s">
        <v>3255</v>
      </c>
      <c r="E1905" s="36" t="s">
        <v>436</v>
      </c>
    </row>
    <row r="1906">
      <c r="A1906" s="36" t="s">
        <v>1845</v>
      </c>
      <c r="B1906" s="36" t="s">
        <v>1837</v>
      </c>
      <c r="C1906" s="36">
        <v>1.0</v>
      </c>
      <c r="D1906" s="36" t="s">
        <v>3256</v>
      </c>
      <c r="E1906" s="36" t="s">
        <v>436</v>
      </c>
    </row>
    <row r="1907">
      <c r="A1907" s="36" t="s">
        <v>1845</v>
      </c>
      <c r="B1907" s="36" t="s">
        <v>1833</v>
      </c>
      <c r="C1907" s="36">
        <v>1.0</v>
      </c>
      <c r="D1907" s="36" t="s">
        <v>3256</v>
      </c>
      <c r="E1907" s="36" t="s">
        <v>436</v>
      </c>
    </row>
    <row r="1908">
      <c r="A1908" s="36" t="s">
        <v>1841</v>
      </c>
      <c r="B1908" s="36" t="s">
        <v>1552</v>
      </c>
      <c r="C1908" s="36">
        <v>1.0</v>
      </c>
      <c r="D1908" s="36" t="s">
        <v>1996</v>
      </c>
      <c r="E1908" s="36" t="s">
        <v>436</v>
      </c>
    </row>
    <row r="1909">
      <c r="A1909" s="36" t="s">
        <v>1841</v>
      </c>
      <c r="B1909" s="36" t="s">
        <v>2343</v>
      </c>
      <c r="C1909" s="36">
        <v>1.0</v>
      </c>
      <c r="D1909" s="36" t="s">
        <v>1996</v>
      </c>
      <c r="E1909" s="36" t="s">
        <v>436</v>
      </c>
    </row>
    <row r="1910">
      <c r="A1910" s="36" t="s">
        <v>1841</v>
      </c>
      <c r="B1910" s="36" t="s">
        <v>1837</v>
      </c>
      <c r="C1910" s="36">
        <v>1.0</v>
      </c>
      <c r="D1910" s="36" t="s">
        <v>1726</v>
      </c>
      <c r="E1910" s="36" t="s">
        <v>436</v>
      </c>
    </row>
    <row r="1911">
      <c r="A1911" s="36" t="s">
        <v>1841</v>
      </c>
      <c r="B1911" s="36" t="s">
        <v>2393</v>
      </c>
      <c r="C1911" s="36">
        <v>1.0</v>
      </c>
      <c r="D1911" s="36" t="s">
        <v>1996</v>
      </c>
      <c r="E1911" s="36" t="s">
        <v>436</v>
      </c>
    </row>
    <row r="1912">
      <c r="A1912" s="36" t="s">
        <v>1841</v>
      </c>
      <c r="B1912" s="36" t="s">
        <v>1806</v>
      </c>
      <c r="C1912" s="36">
        <v>1.0</v>
      </c>
      <c r="D1912" s="36" t="s">
        <v>1996</v>
      </c>
      <c r="E1912" s="36" t="s">
        <v>436</v>
      </c>
    </row>
    <row r="1913">
      <c r="A1913" s="36" t="s">
        <v>1837</v>
      </c>
      <c r="B1913" s="36" t="s">
        <v>2413</v>
      </c>
      <c r="C1913" s="36">
        <v>1.0</v>
      </c>
      <c r="D1913" s="36" t="s">
        <v>2507</v>
      </c>
      <c r="E1913" s="36" t="s">
        <v>436</v>
      </c>
    </row>
    <row r="1914">
      <c r="A1914" s="36" t="s">
        <v>1837</v>
      </c>
      <c r="B1914" s="36" t="s">
        <v>1344</v>
      </c>
      <c r="C1914" s="36">
        <v>1.0</v>
      </c>
      <c r="D1914" s="36" t="s">
        <v>2507</v>
      </c>
      <c r="E1914" s="36" t="s">
        <v>436</v>
      </c>
    </row>
    <row r="1915">
      <c r="A1915" s="36" t="s">
        <v>1837</v>
      </c>
      <c r="B1915" s="36" t="s">
        <v>1679</v>
      </c>
      <c r="C1915" s="36">
        <v>1.0</v>
      </c>
      <c r="D1915" s="36" t="s">
        <v>2507</v>
      </c>
      <c r="E1915" s="36" t="s">
        <v>436</v>
      </c>
    </row>
    <row r="1916">
      <c r="A1916" s="36" t="s">
        <v>1837</v>
      </c>
      <c r="B1916" s="36" t="s">
        <v>2478</v>
      </c>
      <c r="C1916" s="36">
        <v>1.0</v>
      </c>
      <c r="D1916" s="36" t="s">
        <v>2654</v>
      </c>
      <c r="E1916" s="36" t="s">
        <v>436</v>
      </c>
    </row>
    <row r="1917">
      <c r="A1917" s="36" t="s">
        <v>1837</v>
      </c>
      <c r="B1917" s="36" t="s">
        <v>2393</v>
      </c>
      <c r="C1917" s="36">
        <v>1.0</v>
      </c>
      <c r="D1917" s="36" t="s">
        <v>2507</v>
      </c>
      <c r="E1917" s="36" t="s">
        <v>436</v>
      </c>
    </row>
    <row r="1918">
      <c r="A1918" s="36" t="s">
        <v>1833</v>
      </c>
      <c r="B1918" s="36" t="s">
        <v>1841</v>
      </c>
      <c r="C1918" s="36">
        <v>1.0</v>
      </c>
      <c r="D1918" s="36" t="s">
        <v>1726</v>
      </c>
      <c r="E1918" s="36" t="s">
        <v>436</v>
      </c>
    </row>
    <row r="1919">
      <c r="A1919" s="36" t="s">
        <v>1833</v>
      </c>
      <c r="B1919" s="36" t="s">
        <v>1829</v>
      </c>
      <c r="C1919" s="36">
        <v>1.0</v>
      </c>
      <c r="D1919" s="36" t="s">
        <v>3256</v>
      </c>
      <c r="E1919" s="36" t="s">
        <v>436</v>
      </c>
    </row>
    <row r="1920">
      <c r="A1920" s="36" t="s">
        <v>1829</v>
      </c>
      <c r="B1920" s="36" t="s">
        <v>1841</v>
      </c>
      <c r="C1920" s="36">
        <v>1.0</v>
      </c>
      <c r="D1920" s="36" t="s">
        <v>3255</v>
      </c>
      <c r="E1920" s="36" t="s">
        <v>436</v>
      </c>
    </row>
    <row r="1921">
      <c r="A1921" s="36" t="s">
        <v>1829</v>
      </c>
      <c r="B1921" s="36" t="s">
        <v>1837</v>
      </c>
      <c r="C1921" s="36">
        <v>1.0</v>
      </c>
      <c r="D1921" s="36" t="s">
        <v>3256</v>
      </c>
      <c r="E1921" s="36" t="s">
        <v>436</v>
      </c>
    </row>
    <row r="1922">
      <c r="A1922" s="36" t="s">
        <v>2393</v>
      </c>
      <c r="B1922" s="36" t="s">
        <v>2413</v>
      </c>
      <c r="C1922" s="36">
        <v>1.0</v>
      </c>
      <c r="D1922" s="36" t="s">
        <v>2507</v>
      </c>
      <c r="E1922" s="36" t="s">
        <v>436</v>
      </c>
    </row>
    <row r="1923">
      <c r="A1923" s="36" t="s">
        <v>2393</v>
      </c>
      <c r="B1923" s="36" t="s">
        <v>1905</v>
      </c>
      <c r="C1923" s="36">
        <v>1.0</v>
      </c>
      <c r="D1923" s="36" t="s">
        <v>3215</v>
      </c>
      <c r="E1923" s="36" t="s">
        <v>436</v>
      </c>
    </row>
    <row r="1924">
      <c r="A1924" s="36" t="s">
        <v>2393</v>
      </c>
      <c r="B1924" s="36" t="s">
        <v>1344</v>
      </c>
      <c r="C1924" s="36">
        <v>1.0</v>
      </c>
      <c r="D1924" s="36" t="s">
        <v>2507</v>
      </c>
      <c r="E1924" s="36" t="s">
        <v>436</v>
      </c>
    </row>
    <row r="1925">
      <c r="A1925" s="36" t="s">
        <v>2393</v>
      </c>
      <c r="B1925" s="36" t="s">
        <v>1679</v>
      </c>
      <c r="C1925" s="36">
        <v>1.0</v>
      </c>
      <c r="D1925" s="36" t="s">
        <v>2507</v>
      </c>
      <c r="E1925" s="36" t="s">
        <v>436</v>
      </c>
    </row>
    <row r="1926">
      <c r="A1926" s="36" t="s">
        <v>1723</v>
      </c>
      <c r="B1926" s="36" t="s">
        <v>523</v>
      </c>
      <c r="C1926" s="36">
        <v>1.0</v>
      </c>
      <c r="D1926" s="36" t="s">
        <v>1726</v>
      </c>
      <c r="E1926" s="36" t="s">
        <v>436</v>
      </c>
    </row>
    <row r="1927">
      <c r="A1927" s="36" t="s">
        <v>1723</v>
      </c>
      <c r="B1927" s="36" t="s">
        <v>1841</v>
      </c>
      <c r="C1927" s="36">
        <v>1.0</v>
      </c>
      <c r="D1927" s="36" t="s">
        <v>1726</v>
      </c>
      <c r="E1927" s="36" t="s">
        <v>436</v>
      </c>
    </row>
    <row r="1928">
      <c r="A1928" s="36" t="s">
        <v>1723</v>
      </c>
      <c r="B1928" s="36" t="s">
        <v>1837</v>
      </c>
      <c r="C1928" s="36">
        <v>1.0</v>
      </c>
      <c r="D1928" s="36" t="s">
        <v>1726</v>
      </c>
      <c r="E1928" s="36" t="s">
        <v>436</v>
      </c>
    </row>
    <row r="1929">
      <c r="A1929" s="36" t="s">
        <v>1723</v>
      </c>
      <c r="B1929" s="36" t="s">
        <v>1833</v>
      </c>
      <c r="C1929" s="36">
        <v>1.0</v>
      </c>
      <c r="D1929" s="36" t="s">
        <v>1726</v>
      </c>
      <c r="E1929" s="36" t="s">
        <v>436</v>
      </c>
    </row>
    <row r="1930">
      <c r="A1930" s="36" t="s">
        <v>1802</v>
      </c>
      <c r="B1930" s="36" t="s">
        <v>1552</v>
      </c>
      <c r="C1930" s="36">
        <v>1.0</v>
      </c>
      <c r="D1930" s="36" t="s">
        <v>3257</v>
      </c>
      <c r="E1930" s="36" t="s">
        <v>436</v>
      </c>
    </row>
    <row r="1931">
      <c r="A1931" s="36" t="s">
        <v>1802</v>
      </c>
      <c r="B1931" s="36" t="s">
        <v>2343</v>
      </c>
      <c r="C1931" s="36">
        <v>1.0</v>
      </c>
      <c r="D1931" s="36" t="s">
        <v>3258</v>
      </c>
      <c r="E1931" s="36" t="s">
        <v>436</v>
      </c>
    </row>
    <row r="1932">
      <c r="A1932" s="36" t="s">
        <v>1802</v>
      </c>
      <c r="B1932" s="36" t="s">
        <v>1806</v>
      </c>
      <c r="C1932" s="36">
        <v>1.0</v>
      </c>
      <c r="D1932" s="36" t="s">
        <v>3257</v>
      </c>
      <c r="E1932" s="36" t="s">
        <v>436</v>
      </c>
    </row>
    <row r="1933">
      <c r="A1933" s="36" t="s">
        <v>1806</v>
      </c>
      <c r="B1933" s="36" t="s">
        <v>2413</v>
      </c>
      <c r="C1933" s="36">
        <v>1.0</v>
      </c>
      <c r="D1933" s="36" t="s">
        <v>2507</v>
      </c>
      <c r="E1933" s="36" t="s">
        <v>436</v>
      </c>
    </row>
    <row r="1934">
      <c r="A1934" s="36" t="s">
        <v>1806</v>
      </c>
      <c r="B1934" s="36" t="s">
        <v>1344</v>
      </c>
      <c r="C1934" s="36">
        <v>1.0</v>
      </c>
      <c r="D1934" s="36" t="s">
        <v>2507</v>
      </c>
      <c r="E1934" s="36" t="s">
        <v>436</v>
      </c>
    </row>
    <row r="1935">
      <c r="A1935" s="36" t="s">
        <v>1806</v>
      </c>
      <c r="B1935" s="36" t="s">
        <v>1679</v>
      </c>
      <c r="C1935" s="36">
        <v>1.0</v>
      </c>
      <c r="D1935" s="36" t="s">
        <v>2507</v>
      </c>
      <c r="E1935" s="36" t="s">
        <v>436</v>
      </c>
    </row>
    <row r="1936">
      <c r="A1936" s="36" t="s">
        <v>1806</v>
      </c>
      <c r="B1936" s="36" t="s">
        <v>2343</v>
      </c>
      <c r="C1936" s="36">
        <v>1.0</v>
      </c>
      <c r="D1936" s="36" t="s">
        <v>1996</v>
      </c>
      <c r="E1936" s="36" t="s">
        <v>436</v>
      </c>
    </row>
    <row r="1937">
      <c r="A1937" s="36" t="s">
        <v>1806</v>
      </c>
      <c r="B1937" s="36" t="s">
        <v>1997</v>
      </c>
      <c r="C1937" s="36">
        <v>1.0</v>
      </c>
      <c r="D1937" s="36" t="s">
        <v>2507</v>
      </c>
      <c r="E1937" s="36" t="s">
        <v>436</v>
      </c>
    </row>
    <row r="1938">
      <c r="A1938" s="36" t="s">
        <v>1806</v>
      </c>
      <c r="B1938" s="36" t="s">
        <v>1364</v>
      </c>
      <c r="C1938" s="36">
        <v>1.0</v>
      </c>
      <c r="D1938" s="36" t="s">
        <v>2507</v>
      </c>
      <c r="E1938" s="36" t="s">
        <v>436</v>
      </c>
    </row>
    <row r="1939">
      <c r="A1939" s="36" t="s">
        <v>1806</v>
      </c>
      <c r="B1939" s="36" t="s">
        <v>1819</v>
      </c>
      <c r="C1939" s="36">
        <v>1.0</v>
      </c>
      <c r="D1939" s="36" t="s">
        <v>2656</v>
      </c>
      <c r="E1939" s="36" t="s">
        <v>436</v>
      </c>
    </row>
    <row r="1940">
      <c r="A1940" s="36" t="s">
        <v>1806</v>
      </c>
      <c r="B1940" s="36" t="s">
        <v>1837</v>
      </c>
      <c r="C1940" s="36">
        <v>1.0</v>
      </c>
      <c r="D1940" s="36" t="s">
        <v>2507</v>
      </c>
      <c r="E1940" s="36" t="s">
        <v>436</v>
      </c>
    </row>
    <row r="1941">
      <c r="A1941" s="36" t="s">
        <v>1403</v>
      </c>
      <c r="B1941" s="36" t="s">
        <v>1344</v>
      </c>
      <c r="C1941" s="36">
        <v>1.0</v>
      </c>
      <c r="D1941" s="36" t="s">
        <v>2646</v>
      </c>
      <c r="E1941" s="36" t="s">
        <v>436</v>
      </c>
    </row>
    <row r="1942">
      <c r="A1942" s="36" t="s">
        <v>1407</v>
      </c>
      <c r="B1942" s="36" t="s">
        <v>1344</v>
      </c>
      <c r="C1942" s="36">
        <v>1.0</v>
      </c>
      <c r="D1942" s="36" t="s">
        <v>2646</v>
      </c>
      <c r="E1942" s="36" t="s">
        <v>436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36.38"/>
    <col customWidth="1" min="3" max="3" width="37.13"/>
    <col customWidth="1" min="4" max="4" width="13.13"/>
    <col customWidth="1" min="5" max="8" width="18.63"/>
    <col customWidth="1" min="9" max="9" width="16.63"/>
    <col customWidth="1" min="10" max="10" width="18.5"/>
    <col customWidth="1" min="11" max="11" width="67.38"/>
    <col customWidth="1" min="12" max="12" width="19.88"/>
  </cols>
  <sheetData>
    <row r="1">
      <c r="A1" s="49" t="s">
        <v>3259</v>
      </c>
      <c r="B1" s="50" t="s">
        <v>3260</v>
      </c>
      <c r="C1" s="50" t="s">
        <v>3261</v>
      </c>
      <c r="D1" s="51" t="s">
        <v>3262</v>
      </c>
      <c r="E1" s="50" t="s">
        <v>3263</v>
      </c>
      <c r="F1" s="50" t="s">
        <v>3264</v>
      </c>
      <c r="G1" s="50" t="s">
        <v>3265</v>
      </c>
      <c r="H1" s="50" t="s">
        <v>1219</v>
      </c>
      <c r="I1" s="50" t="s">
        <v>3266</v>
      </c>
      <c r="J1" s="50" t="s">
        <v>3267</v>
      </c>
      <c r="K1" s="50" t="s">
        <v>3268</v>
      </c>
      <c r="L1" s="50" t="s">
        <v>3269</v>
      </c>
    </row>
    <row r="2" hidden="1">
      <c r="A2" s="52" t="s">
        <v>3270</v>
      </c>
      <c r="B2" s="52" t="s">
        <v>3271</v>
      </c>
      <c r="C2" s="52" t="s">
        <v>3272</v>
      </c>
      <c r="D2" s="52">
        <v>335.0</v>
      </c>
      <c r="E2" s="52" t="s">
        <v>3273</v>
      </c>
      <c r="F2" s="52"/>
      <c r="G2" s="52"/>
      <c r="H2" s="52"/>
      <c r="I2" s="52" t="s">
        <v>3274</v>
      </c>
      <c r="J2" s="53" t="s">
        <v>3275</v>
      </c>
      <c r="K2" s="52" t="s">
        <v>3276</v>
      </c>
      <c r="L2" s="54"/>
    </row>
    <row r="3" hidden="1">
      <c r="A3" s="55" t="s">
        <v>3277</v>
      </c>
      <c r="B3" s="55" t="s">
        <v>3278</v>
      </c>
      <c r="C3" s="55" t="s">
        <v>3279</v>
      </c>
      <c r="D3" s="55">
        <v>145.0</v>
      </c>
      <c r="E3" s="55" t="s">
        <v>3273</v>
      </c>
      <c r="F3" s="55"/>
      <c r="G3" s="55"/>
      <c r="H3" s="55"/>
      <c r="I3" s="55" t="s">
        <v>3274</v>
      </c>
      <c r="J3" s="56" t="s">
        <v>3280</v>
      </c>
      <c r="K3" s="55" t="s">
        <v>3281</v>
      </c>
      <c r="L3" s="57"/>
    </row>
    <row r="4" hidden="1">
      <c r="A4" s="55" t="s">
        <v>3282</v>
      </c>
      <c r="B4" s="55" t="s">
        <v>3283</v>
      </c>
      <c r="C4" s="55" t="s">
        <v>3284</v>
      </c>
      <c r="D4" s="55">
        <v>30.0</v>
      </c>
      <c r="E4" s="55" t="s">
        <v>3273</v>
      </c>
      <c r="F4" s="55"/>
      <c r="G4" s="55"/>
      <c r="H4" s="55"/>
      <c r="I4" s="55" t="s">
        <v>3274</v>
      </c>
      <c r="J4" s="56" t="s">
        <v>3285</v>
      </c>
      <c r="K4" s="55" t="s">
        <v>3286</v>
      </c>
      <c r="L4" s="55" t="s">
        <v>3287</v>
      </c>
    </row>
    <row r="5" hidden="1">
      <c r="A5" s="55" t="s">
        <v>3288</v>
      </c>
      <c r="B5" s="55" t="s">
        <v>3289</v>
      </c>
      <c r="C5" s="55" t="s">
        <v>3290</v>
      </c>
      <c r="D5" s="55">
        <v>35.0</v>
      </c>
      <c r="E5" s="55" t="s">
        <v>3273</v>
      </c>
      <c r="F5" s="55"/>
      <c r="G5" s="55"/>
      <c r="H5" s="55"/>
      <c r="I5" s="55" t="s">
        <v>3291</v>
      </c>
      <c r="J5" s="56" t="s">
        <v>3292</v>
      </c>
      <c r="K5" s="55" t="s">
        <v>3293</v>
      </c>
      <c r="L5" s="57"/>
    </row>
    <row r="6" hidden="1">
      <c r="A6" s="55" t="s">
        <v>3294</v>
      </c>
      <c r="B6" s="55" t="s">
        <v>3295</v>
      </c>
      <c r="C6" s="55" t="s">
        <v>3296</v>
      </c>
      <c r="D6" s="55">
        <v>20.0</v>
      </c>
      <c r="E6" s="55" t="s">
        <v>3273</v>
      </c>
      <c r="F6" s="55"/>
      <c r="G6" s="55"/>
      <c r="H6" s="55"/>
      <c r="I6" s="55" t="s">
        <v>3291</v>
      </c>
      <c r="J6" s="56" t="s">
        <v>3297</v>
      </c>
      <c r="K6" s="55" t="s">
        <v>3298</v>
      </c>
      <c r="L6" s="57"/>
    </row>
    <row r="7" hidden="1">
      <c r="A7" s="55" t="s">
        <v>3299</v>
      </c>
      <c r="B7" s="55" t="s">
        <v>3300</v>
      </c>
      <c r="C7" s="55" t="s">
        <v>3301</v>
      </c>
      <c r="D7" s="55">
        <v>21.0</v>
      </c>
      <c r="E7" s="55" t="s">
        <v>3273</v>
      </c>
      <c r="F7" s="55"/>
      <c r="G7" s="55"/>
      <c r="H7" s="55"/>
      <c r="I7" s="55" t="s">
        <v>3274</v>
      </c>
      <c r="J7" s="56" t="s">
        <v>3302</v>
      </c>
      <c r="K7" s="55" t="s">
        <v>3303</v>
      </c>
      <c r="L7" s="55" t="s">
        <v>3304</v>
      </c>
    </row>
    <row r="8" hidden="1">
      <c r="A8" s="55" t="s">
        <v>3305</v>
      </c>
      <c r="B8" s="55" t="s">
        <v>3306</v>
      </c>
      <c r="C8" s="55" t="s">
        <v>3307</v>
      </c>
      <c r="D8" s="55">
        <v>19.0</v>
      </c>
      <c r="E8" s="55" t="s">
        <v>3273</v>
      </c>
      <c r="F8" s="55"/>
      <c r="G8" s="55"/>
      <c r="H8" s="55"/>
      <c r="I8" s="55" t="s">
        <v>3274</v>
      </c>
      <c r="J8" s="56" t="s">
        <v>3308</v>
      </c>
      <c r="K8" s="55" t="s">
        <v>3309</v>
      </c>
      <c r="L8" s="55" t="s">
        <v>3287</v>
      </c>
    </row>
    <row r="9" hidden="1">
      <c r="A9" s="55" t="s">
        <v>3310</v>
      </c>
      <c r="B9" s="55" t="s">
        <v>3289</v>
      </c>
      <c r="C9" s="55" t="s">
        <v>3311</v>
      </c>
      <c r="D9" s="55">
        <v>16.0</v>
      </c>
      <c r="E9" s="55" t="s">
        <v>3273</v>
      </c>
      <c r="F9" s="55"/>
      <c r="G9" s="55"/>
      <c r="H9" s="55"/>
      <c r="I9" s="55" t="s">
        <v>3291</v>
      </c>
      <c r="J9" s="56" t="s">
        <v>3312</v>
      </c>
      <c r="K9" s="55" t="s">
        <v>3313</v>
      </c>
      <c r="L9" s="57"/>
    </row>
    <row r="10" hidden="1">
      <c r="A10" s="55" t="s">
        <v>3314</v>
      </c>
      <c r="B10" s="55" t="s">
        <v>3315</v>
      </c>
      <c r="C10" s="55" t="s">
        <v>3316</v>
      </c>
      <c r="D10" s="55">
        <v>14.0</v>
      </c>
      <c r="E10" s="55" t="s">
        <v>3273</v>
      </c>
      <c r="F10" s="55"/>
      <c r="G10" s="55"/>
      <c r="H10" s="55"/>
      <c r="I10" s="55" t="s">
        <v>3274</v>
      </c>
      <c r="J10" s="56" t="s">
        <v>3317</v>
      </c>
      <c r="K10" s="55" t="s">
        <v>3318</v>
      </c>
      <c r="L10" s="55" t="s">
        <v>3319</v>
      </c>
    </row>
    <row r="11" hidden="1">
      <c r="A11" s="55" t="s">
        <v>3320</v>
      </c>
      <c r="B11" s="55" t="s">
        <v>3289</v>
      </c>
      <c r="C11" s="55" t="s">
        <v>3321</v>
      </c>
      <c r="D11" s="55">
        <v>12.0</v>
      </c>
      <c r="E11" s="55" t="s">
        <v>3273</v>
      </c>
      <c r="F11" s="55"/>
      <c r="G11" s="55"/>
      <c r="H11" s="55"/>
      <c r="I11" s="55" t="s">
        <v>3291</v>
      </c>
      <c r="J11" s="56" t="s">
        <v>3322</v>
      </c>
      <c r="K11" s="55" t="s">
        <v>3323</v>
      </c>
      <c r="L11" s="57"/>
    </row>
    <row r="12" hidden="1">
      <c r="A12" s="55" t="s">
        <v>3324</v>
      </c>
      <c r="B12" s="55" t="s">
        <v>3325</v>
      </c>
      <c r="C12" s="55" t="s">
        <v>3326</v>
      </c>
      <c r="D12" s="55">
        <v>32.0</v>
      </c>
      <c r="E12" s="55" t="s">
        <v>3273</v>
      </c>
      <c r="F12" s="55"/>
      <c r="G12" s="55"/>
      <c r="H12" s="55"/>
      <c r="I12" s="55" t="s">
        <v>3274</v>
      </c>
      <c r="J12" s="56" t="s">
        <v>3327</v>
      </c>
      <c r="K12" s="55" t="s">
        <v>3328</v>
      </c>
      <c r="L12" s="57"/>
    </row>
    <row r="13" hidden="1">
      <c r="A13" s="55" t="s">
        <v>3329</v>
      </c>
      <c r="B13" s="55" t="s">
        <v>3330</v>
      </c>
      <c r="C13" s="55" t="s">
        <v>3331</v>
      </c>
      <c r="D13" s="55">
        <v>22.0</v>
      </c>
      <c r="E13" s="55" t="s">
        <v>3273</v>
      </c>
      <c r="F13" s="55"/>
      <c r="G13" s="55"/>
      <c r="H13" s="55"/>
      <c r="I13" s="55" t="s">
        <v>3274</v>
      </c>
      <c r="J13" s="56" t="s">
        <v>3332</v>
      </c>
      <c r="K13" s="55" t="s">
        <v>3333</v>
      </c>
      <c r="L13" s="57"/>
    </row>
    <row r="14" hidden="1">
      <c r="A14" s="55" t="s">
        <v>3334</v>
      </c>
      <c r="B14" s="55" t="s">
        <v>3335</v>
      </c>
      <c r="C14" s="55" t="s">
        <v>3336</v>
      </c>
      <c r="D14" s="55">
        <v>27.0</v>
      </c>
      <c r="E14" s="55" t="s">
        <v>3273</v>
      </c>
      <c r="F14" s="55"/>
      <c r="G14" s="55"/>
      <c r="H14" s="55"/>
      <c r="I14" s="55" t="s">
        <v>3291</v>
      </c>
      <c r="J14" s="56" t="s">
        <v>3337</v>
      </c>
      <c r="K14" s="55" t="s">
        <v>3338</v>
      </c>
      <c r="L14" s="55" t="s">
        <v>3339</v>
      </c>
    </row>
    <row r="15" hidden="1">
      <c r="A15" s="55" t="s">
        <v>3340</v>
      </c>
      <c r="B15" s="55" t="s">
        <v>3341</v>
      </c>
      <c r="C15" s="55" t="s">
        <v>3342</v>
      </c>
      <c r="D15" s="55">
        <v>13.0</v>
      </c>
      <c r="E15" s="55" t="s">
        <v>3273</v>
      </c>
      <c r="F15" s="55"/>
      <c r="G15" s="55"/>
      <c r="H15" s="55"/>
      <c r="I15" s="55" t="s">
        <v>3291</v>
      </c>
      <c r="J15" s="56" t="s">
        <v>3343</v>
      </c>
      <c r="K15" s="55" t="s">
        <v>3344</v>
      </c>
      <c r="L15" s="55" t="s">
        <v>3339</v>
      </c>
    </row>
    <row r="16" hidden="1">
      <c r="A16" s="55" t="s">
        <v>3345</v>
      </c>
      <c r="B16" s="55" t="s">
        <v>3346</v>
      </c>
      <c r="C16" s="55" t="s">
        <v>3347</v>
      </c>
      <c r="D16" s="55">
        <v>20.0</v>
      </c>
      <c r="E16" s="55" t="s">
        <v>3273</v>
      </c>
      <c r="F16" s="55"/>
      <c r="G16" s="55"/>
      <c r="H16" s="55"/>
      <c r="I16" s="55" t="s">
        <v>3274</v>
      </c>
      <c r="J16" s="56" t="s">
        <v>3348</v>
      </c>
      <c r="K16" s="55" t="s">
        <v>3349</v>
      </c>
      <c r="L16" s="57"/>
    </row>
    <row r="17" hidden="1">
      <c r="A17" s="55" t="s">
        <v>3350</v>
      </c>
      <c r="B17" s="55" t="s">
        <v>3351</v>
      </c>
      <c r="C17" s="55" t="s">
        <v>3352</v>
      </c>
      <c r="D17" s="55">
        <v>12.0</v>
      </c>
      <c r="E17" s="55" t="s">
        <v>3273</v>
      </c>
      <c r="F17" s="55"/>
      <c r="G17" s="55"/>
      <c r="H17" s="55"/>
      <c r="I17" s="55" t="s">
        <v>3291</v>
      </c>
      <c r="J17" s="56" t="s">
        <v>3353</v>
      </c>
      <c r="K17" s="55" t="s">
        <v>3354</v>
      </c>
      <c r="L17" s="55" t="s">
        <v>3355</v>
      </c>
    </row>
    <row r="18" hidden="1">
      <c r="A18" s="55" t="s">
        <v>3356</v>
      </c>
      <c r="B18" s="55" t="s">
        <v>3357</v>
      </c>
      <c r="C18" s="55" t="s">
        <v>3358</v>
      </c>
      <c r="D18" s="55">
        <v>23.0</v>
      </c>
      <c r="E18" s="55" t="s">
        <v>3273</v>
      </c>
      <c r="F18" s="55"/>
      <c r="G18" s="55"/>
      <c r="H18" s="55"/>
      <c r="I18" s="55" t="s">
        <v>3291</v>
      </c>
      <c r="J18" s="56" t="s">
        <v>3359</v>
      </c>
      <c r="K18" s="55" t="s">
        <v>3360</v>
      </c>
      <c r="L18" s="55" t="s">
        <v>3361</v>
      </c>
    </row>
    <row r="19" hidden="1">
      <c r="A19" s="55" t="s">
        <v>3362</v>
      </c>
      <c r="B19" s="55" t="s">
        <v>3363</v>
      </c>
      <c r="C19" s="55" t="s">
        <v>3364</v>
      </c>
      <c r="D19" s="55">
        <v>21.0</v>
      </c>
      <c r="E19" s="55" t="s">
        <v>3273</v>
      </c>
      <c r="F19" s="55"/>
      <c r="G19" s="55"/>
      <c r="H19" s="55"/>
      <c r="I19" s="55" t="s">
        <v>3291</v>
      </c>
      <c r="J19" s="56" t="s">
        <v>3365</v>
      </c>
      <c r="K19" s="55" t="s">
        <v>3366</v>
      </c>
      <c r="L19" s="57"/>
    </row>
    <row r="20" hidden="1">
      <c r="A20" s="55" t="s">
        <v>3367</v>
      </c>
      <c r="B20" s="55" t="s">
        <v>3368</v>
      </c>
      <c r="C20" s="55" t="s">
        <v>3369</v>
      </c>
      <c r="D20" s="55">
        <v>10.0</v>
      </c>
      <c r="E20" s="55" t="s">
        <v>3273</v>
      </c>
      <c r="F20" s="55"/>
      <c r="G20" s="55"/>
      <c r="H20" s="55"/>
      <c r="I20" s="55" t="s">
        <v>3291</v>
      </c>
      <c r="J20" s="56" t="s">
        <v>3370</v>
      </c>
      <c r="K20" s="55" t="s">
        <v>3371</v>
      </c>
      <c r="L20" s="55" t="s">
        <v>3361</v>
      </c>
    </row>
    <row r="21" hidden="1">
      <c r="A21" s="55" t="s">
        <v>3372</v>
      </c>
      <c r="B21" s="55" t="s">
        <v>3373</v>
      </c>
      <c r="C21" s="55" t="s">
        <v>3374</v>
      </c>
      <c r="D21" s="55">
        <v>10.0</v>
      </c>
      <c r="E21" s="55" t="s">
        <v>3273</v>
      </c>
      <c r="F21" s="55"/>
      <c r="G21" s="55"/>
      <c r="H21" s="55"/>
      <c r="I21" s="55" t="s">
        <v>3291</v>
      </c>
      <c r="J21" s="56" t="s">
        <v>3375</v>
      </c>
      <c r="K21" s="55" t="s">
        <v>3376</v>
      </c>
      <c r="L21" s="55" t="s">
        <v>3361</v>
      </c>
    </row>
    <row r="22" hidden="1">
      <c r="A22" s="55" t="s">
        <v>3377</v>
      </c>
      <c r="B22" s="55" t="s">
        <v>3378</v>
      </c>
      <c r="C22" s="55" t="s">
        <v>3379</v>
      </c>
      <c r="D22" s="55">
        <v>10.0</v>
      </c>
      <c r="E22" s="55" t="s">
        <v>3273</v>
      </c>
      <c r="F22" s="55"/>
      <c r="G22" s="55"/>
      <c r="H22" s="55"/>
      <c r="I22" s="55" t="s">
        <v>3291</v>
      </c>
      <c r="J22" s="56" t="s">
        <v>3380</v>
      </c>
      <c r="K22" s="55" t="s">
        <v>3381</v>
      </c>
      <c r="L22" s="57"/>
    </row>
    <row r="23" hidden="1">
      <c r="A23" s="55" t="s">
        <v>3382</v>
      </c>
      <c r="B23" s="55" t="s">
        <v>3383</v>
      </c>
      <c r="C23" s="55" t="s">
        <v>3384</v>
      </c>
      <c r="D23" s="55">
        <v>10.0</v>
      </c>
      <c r="E23" s="55" t="s">
        <v>3273</v>
      </c>
      <c r="F23" s="55"/>
      <c r="G23" s="55"/>
      <c r="H23" s="55"/>
      <c r="I23" s="55" t="s">
        <v>3291</v>
      </c>
      <c r="J23" s="56" t="s">
        <v>3385</v>
      </c>
      <c r="K23" s="55" t="s">
        <v>3386</v>
      </c>
      <c r="L23" s="55" t="s">
        <v>3387</v>
      </c>
    </row>
    <row r="24" hidden="1">
      <c r="A24" s="55" t="s">
        <v>3388</v>
      </c>
      <c r="B24" s="55" t="s">
        <v>3389</v>
      </c>
      <c r="C24" s="55" t="s">
        <v>3390</v>
      </c>
      <c r="D24" s="55">
        <v>10.0</v>
      </c>
      <c r="E24" s="55" t="s">
        <v>3273</v>
      </c>
      <c r="F24" s="55"/>
      <c r="G24" s="55"/>
      <c r="H24" s="55"/>
      <c r="I24" s="55" t="s">
        <v>3274</v>
      </c>
      <c r="J24" s="56" t="s">
        <v>3391</v>
      </c>
      <c r="K24" s="55" t="s">
        <v>3392</v>
      </c>
      <c r="L24" s="55" t="s">
        <v>3393</v>
      </c>
    </row>
    <row r="25" hidden="1">
      <c r="A25" s="55" t="s">
        <v>3394</v>
      </c>
      <c r="B25" s="55" t="s">
        <v>3395</v>
      </c>
      <c r="C25" s="55" t="s">
        <v>3396</v>
      </c>
      <c r="D25" s="55">
        <v>11.0</v>
      </c>
      <c r="E25" s="55" t="s">
        <v>3273</v>
      </c>
      <c r="F25" s="55"/>
      <c r="G25" s="55"/>
      <c r="H25" s="55"/>
      <c r="I25" s="55" t="s">
        <v>3274</v>
      </c>
      <c r="J25" s="56" t="s">
        <v>3397</v>
      </c>
      <c r="K25" s="55" t="s">
        <v>3398</v>
      </c>
      <c r="L25" s="55" t="s">
        <v>3399</v>
      </c>
    </row>
    <row r="26" hidden="1">
      <c r="A26" s="55" t="s">
        <v>3400</v>
      </c>
      <c r="B26" s="55" t="s">
        <v>3401</v>
      </c>
      <c r="C26" s="55" t="s">
        <v>3402</v>
      </c>
      <c r="D26" s="55">
        <v>28.0</v>
      </c>
      <c r="E26" s="55" t="s">
        <v>3273</v>
      </c>
      <c r="F26" s="55"/>
      <c r="G26" s="55"/>
      <c r="H26" s="55"/>
      <c r="I26" s="55" t="s">
        <v>3291</v>
      </c>
      <c r="J26" s="56" t="s">
        <v>3403</v>
      </c>
      <c r="K26" s="55" t="s">
        <v>3404</v>
      </c>
      <c r="L26" s="57"/>
    </row>
    <row r="27" hidden="1">
      <c r="A27" s="55" t="s">
        <v>3405</v>
      </c>
      <c r="B27" s="55" t="s">
        <v>3406</v>
      </c>
      <c r="C27" s="55" t="s">
        <v>3407</v>
      </c>
      <c r="D27" s="55">
        <v>47.0</v>
      </c>
      <c r="E27" s="55" t="s">
        <v>3273</v>
      </c>
      <c r="F27" s="55"/>
      <c r="G27" s="55"/>
      <c r="H27" s="55"/>
      <c r="I27" s="55" t="s">
        <v>3291</v>
      </c>
      <c r="J27" s="56" t="s">
        <v>3408</v>
      </c>
      <c r="K27" s="55" t="s">
        <v>3409</v>
      </c>
      <c r="L27" s="57"/>
    </row>
    <row r="28" hidden="1">
      <c r="A28" s="55" t="s">
        <v>3410</v>
      </c>
      <c r="B28" s="55" t="s">
        <v>3411</v>
      </c>
      <c r="C28" s="55" t="s">
        <v>3412</v>
      </c>
      <c r="D28" s="55">
        <v>12.0</v>
      </c>
      <c r="E28" s="55" t="s">
        <v>3273</v>
      </c>
      <c r="F28" s="55"/>
      <c r="G28" s="55"/>
      <c r="H28" s="55"/>
      <c r="I28" s="55" t="s">
        <v>3291</v>
      </c>
      <c r="J28" s="56" t="s">
        <v>3413</v>
      </c>
      <c r="K28" s="55" t="s">
        <v>3414</v>
      </c>
      <c r="L28" s="55" t="s">
        <v>3415</v>
      </c>
    </row>
    <row r="29" hidden="1">
      <c r="A29" s="55" t="s">
        <v>3416</v>
      </c>
      <c r="B29" s="55" t="s">
        <v>3417</v>
      </c>
      <c r="C29" s="55" t="s">
        <v>3418</v>
      </c>
      <c r="D29" s="55">
        <v>22.0</v>
      </c>
      <c r="E29" s="55" t="s">
        <v>3273</v>
      </c>
      <c r="F29" s="55"/>
      <c r="G29" s="55"/>
      <c r="H29" s="55"/>
      <c r="I29" s="55" t="s">
        <v>3274</v>
      </c>
      <c r="J29" s="56" t="s">
        <v>3419</v>
      </c>
      <c r="K29" s="55" t="s">
        <v>3420</v>
      </c>
      <c r="L29" s="55" t="s">
        <v>3287</v>
      </c>
    </row>
    <row r="30" hidden="1">
      <c r="A30" s="55" t="s">
        <v>3421</v>
      </c>
      <c r="B30" s="55" t="s">
        <v>3422</v>
      </c>
      <c r="C30" s="55" t="s">
        <v>3423</v>
      </c>
      <c r="D30" s="55">
        <v>12.0</v>
      </c>
      <c r="E30" s="55" t="s">
        <v>3273</v>
      </c>
      <c r="F30" s="55"/>
      <c r="G30" s="55"/>
      <c r="H30" s="55"/>
      <c r="I30" s="55" t="s">
        <v>3274</v>
      </c>
      <c r="J30" s="56" t="s">
        <v>3424</v>
      </c>
      <c r="K30" s="55" t="s">
        <v>3425</v>
      </c>
      <c r="L30" s="55" t="s">
        <v>3426</v>
      </c>
    </row>
    <row r="31" hidden="1">
      <c r="A31" s="55" t="s">
        <v>3427</v>
      </c>
      <c r="B31" s="55" t="s">
        <v>3428</v>
      </c>
      <c r="C31" s="55" t="s">
        <v>3429</v>
      </c>
      <c r="D31" s="55">
        <v>51.0</v>
      </c>
      <c r="E31" s="55" t="s">
        <v>3273</v>
      </c>
      <c r="F31" s="55"/>
      <c r="G31" s="55"/>
      <c r="H31" s="55"/>
      <c r="I31" s="55" t="s">
        <v>3291</v>
      </c>
      <c r="J31" s="56" t="s">
        <v>3430</v>
      </c>
      <c r="K31" s="55" t="s">
        <v>3431</v>
      </c>
      <c r="L31" s="57"/>
    </row>
    <row r="32" hidden="1">
      <c r="A32" s="55" t="s">
        <v>3432</v>
      </c>
      <c r="B32" s="55" t="s">
        <v>3433</v>
      </c>
      <c r="C32" s="55" t="s">
        <v>3434</v>
      </c>
      <c r="D32" s="55">
        <v>13.0</v>
      </c>
      <c r="E32" s="55" t="s">
        <v>3273</v>
      </c>
      <c r="F32" s="55"/>
      <c r="G32" s="55"/>
      <c r="H32" s="55"/>
      <c r="I32" s="55" t="s">
        <v>3274</v>
      </c>
      <c r="J32" s="56" t="s">
        <v>3435</v>
      </c>
      <c r="K32" s="55" t="s">
        <v>3436</v>
      </c>
      <c r="L32" s="55" t="s">
        <v>3437</v>
      </c>
    </row>
    <row r="33" hidden="1">
      <c r="A33" s="55" t="s">
        <v>3438</v>
      </c>
      <c r="B33" s="55" t="s">
        <v>3439</v>
      </c>
      <c r="C33" s="55" t="s">
        <v>3440</v>
      </c>
      <c r="D33" s="55">
        <v>51.0</v>
      </c>
      <c r="E33" s="55" t="s">
        <v>3273</v>
      </c>
      <c r="F33" s="55"/>
      <c r="G33" s="55"/>
      <c r="H33" s="55"/>
      <c r="I33" s="55" t="s">
        <v>3274</v>
      </c>
      <c r="J33" s="56" t="s">
        <v>3441</v>
      </c>
      <c r="K33" s="55" t="s">
        <v>3442</v>
      </c>
      <c r="L33" s="55" t="s">
        <v>3443</v>
      </c>
    </row>
    <row r="34" hidden="1">
      <c r="A34" s="55" t="s">
        <v>3444</v>
      </c>
      <c r="B34" s="55" t="s">
        <v>3445</v>
      </c>
      <c r="C34" s="55" t="s">
        <v>3446</v>
      </c>
      <c r="D34" s="55">
        <v>10.0</v>
      </c>
      <c r="E34" s="55" t="s">
        <v>3273</v>
      </c>
      <c r="F34" s="55"/>
      <c r="G34" s="55"/>
      <c r="H34" s="55"/>
      <c r="I34" s="55" t="s">
        <v>3291</v>
      </c>
      <c r="J34" s="56" t="s">
        <v>3447</v>
      </c>
      <c r="K34" s="55" t="s">
        <v>3448</v>
      </c>
      <c r="L34" s="55" t="s">
        <v>3361</v>
      </c>
    </row>
    <row r="35" hidden="1">
      <c r="A35" s="55" t="s">
        <v>3449</v>
      </c>
      <c r="B35" s="55" t="s">
        <v>3450</v>
      </c>
      <c r="C35" s="55" t="s">
        <v>3451</v>
      </c>
      <c r="D35" s="55">
        <v>11.0</v>
      </c>
      <c r="E35" s="55" t="s">
        <v>3273</v>
      </c>
      <c r="F35" s="55"/>
      <c r="G35" s="55"/>
      <c r="H35" s="55"/>
      <c r="I35" s="55" t="s">
        <v>3291</v>
      </c>
      <c r="J35" s="56" t="s">
        <v>3452</v>
      </c>
      <c r="K35" s="55" t="s">
        <v>3453</v>
      </c>
      <c r="L35" s="57"/>
    </row>
    <row r="36" hidden="1">
      <c r="A36" s="55" t="s">
        <v>3454</v>
      </c>
      <c r="B36" s="55" t="s">
        <v>3455</v>
      </c>
      <c r="C36" s="55" t="s">
        <v>3456</v>
      </c>
      <c r="D36" s="55">
        <v>16.0</v>
      </c>
      <c r="E36" s="55" t="s">
        <v>3273</v>
      </c>
      <c r="F36" s="55"/>
      <c r="G36" s="55"/>
      <c r="H36" s="55"/>
      <c r="I36" s="55" t="s">
        <v>3291</v>
      </c>
      <c r="J36" s="56" t="s">
        <v>3457</v>
      </c>
      <c r="K36" s="55" t="s">
        <v>3458</v>
      </c>
      <c r="L36" s="57"/>
    </row>
    <row r="37" hidden="1">
      <c r="A37" s="55" t="s">
        <v>3459</v>
      </c>
      <c r="B37" s="55" t="s">
        <v>3460</v>
      </c>
      <c r="C37" s="55" t="s">
        <v>3461</v>
      </c>
      <c r="D37" s="55">
        <v>16.0</v>
      </c>
      <c r="E37" s="55" t="s">
        <v>3273</v>
      </c>
      <c r="F37" s="55"/>
      <c r="G37" s="55"/>
      <c r="H37" s="55"/>
      <c r="I37" s="55" t="s">
        <v>3291</v>
      </c>
      <c r="J37" s="56" t="s">
        <v>3462</v>
      </c>
      <c r="K37" s="55" t="s">
        <v>3463</v>
      </c>
      <c r="L37" s="57"/>
    </row>
    <row r="38" hidden="1">
      <c r="A38" s="55" t="s">
        <v>3464</v>
      </c>
      <c r="B38" s="55" t="s">
        <v>3465</v>
      </c>
      <c r="C38" s="55" t="s">
        <v>3466</v>
      </c>
      <c r="D38" s="55">
        <v>15.0</v>
      </c>
      <c r="E38" s="55" t="s">
        <v>3273</v>
      </c>
      <c r="F38" s="55"/>
      <c r="G38" s="55"/>
      <c r="H38" s="55"/>
      <c r="I38" s="55" t="s">
        <v>3291</v>
      </c>
      <c r="J38" s="56" t="s">
        <v>3467</v>
      </c>
      <c r="K38" s="55" t="s">
        <v>3468</v>
      </c>
      <c r="L38" s="57"/>
    </row>
    <row r="39" hidden="1">
      <c r="A39" s="55" t="s">
        <v>3469</v>
      </c>
      <c r="B39" s="55" t="s">
        <v>3470</v>
      </c>
      <c r="C39" s="55" t="s">
        <v>3471</v>
      </c>
      <c r="D39" s="55">
        <v>16.0</v>
      </c>
      <c r="E39" s="55" t="s">
        <v>3273</v>
      </c>
      <c r="F39" s="55"/>
      <c r="G39" s="55"/>
      <c r="H39" s="55"/>
      <c r="I39" s="55" t="s">
        <v>3291</v>
      </c>
      <c r="J39" s="56" t="s">
        <v>3472</v>
      </c>
      <c r="K39" s="55" t="s">
        <v>3473</v>
      </c>
      <c r="L39" s="55" t="s">
        <v>3443</v>
      </c>
    </row>
    <row r="40" hidden="1">
      <c r="A40" s="55" t="s">
        <v>3474</v>
      </c>
      <c r="B40" s="55" t="s">
        <v>3475</v>
      </c>
      <c r="C40" s="55" t="s">
        <v>3476</v>
      </c>
      <c r="D40" s="55">
        <v>11.0</v>
      </c>
      <c r="E40" s="55" t="s">
        <v>3273</v>
      </c>
      <c r="F40" s="55"/>
      <c r="G40" s="55"/>
      <c r="H40" s="55"/>
      <c r="I40" s="55" t="s">
        <v>3274</v>
      </c>
      <c r="J40" s="56" t="s">
        <v>3477</v>
      </c>
      <c r="K40" s="55" t="s">
        <v>3478</v>
      </c>
      <c r="L40" s="55" t="s">
        <v>3479</v>
      </c>
    </row>
    <row r="41" hidden="1">
      <c r="A41" s="55" t="s">
        <v>3480</v>
      </c>
      <c r="B41" s="55" t="s">
        <v>3481</v>
      </c>
      <c r="C41" s="55" t="s">
        <v>3482</v>
      </c>
      <c r="D41" s="55">
        <v>14.0</v>
      </c>
      <c r="E41" s="55" t="s">
        <v>3273</v>
      </c>
      <c r="F41" s="55"/>
      <c r="G41" s="55"/>
      <c r="H41" s="55"/>
      <c r="I41" s="55" t="s">
        <v>3291</v>
      </c>
      <c r="J41" s="56" t="s">
        <v>3483</v>
      </c>
      <c r="K41" s="55" t="s">
        <v>3484</v>
      </c>
      <c r="L41" s="57"/>
    </row>
    <row r="42" hidden="1">
      <c r="A42" s="55" t="s">
        <v>3485</v>
      </c>
      <c r="B42" s="55" t="s">
        <v>3486</v>
      </c>
      <c r="C42" s="55" t="s">
        <v>3487</v>
      </c>
      <c r="D42" s="55">
        <v>13.0</v>
      </c>
      <c r="E42" s="55" t="s">
        <v>3273</v>
      </c>
      <c r="F42" s="55"/>
      <c r="G42" s="55"/>
      <c r="H42" s="55"/>
      <c r="I42" s="55" t="s">
        <v>3291</v>
      </c>
      <c r="J42" s="56" t="s">
        <v>3488</v>
      </c>
      <c r="K42" s="55" t="s">
        <v>3489</v>
      </c>
      <c r="L42" s="57"/>
    </row>
    <row r="43" hidden="1">
      <c r="A43" s="55" t="s">
        <v>3490</v>
      </c>
      <c r="B43" s="55" t="s">
        <v>3491</v>
      </c>
      <c r="C43" s="55" t="s">
        <v>3492</v>
      </c>
      <c r="D43" s="55">
        <v>13.0</v>
      </c>
      <c r="E43" s="55" t="s">
        <v>3273</v>
      </c>
      <c r="F43" s="55"/>
      <c r="G43" s="55"/>
      <c r="H43" s="55"/>
      <c r="I43" s="55" t="s">
        <v>3274</v>
      </c>
      <c r="J43" s="56" t="s">
        <v>3493</v>
      </c>
      <c r="K43" s="55" t="s">
        <v>3494</v>
      </c>
      <c r="L43" s="55" t="s">
        <v>3426</v>
      </c>
    </row>
    <row r="44" hidden="1">
      <c r="A44" s="55" t="s">
        <v>3495</v>
      </c>
      <c r="B44" s="55" t="s">
        <v>3496</v>
      </c>
      <c r="C44" s="55" t="s">
        <v>3497</v>
      </c>
      <c r="D44" s="55">
        <v>14.0</v>
      </c>
      <c r="E44" s="55" t="s">
        <v>3273</v>
      </c>
      <c r="F44" s="55"/>
      <c r="G44" s="55"/>
      <c r="H44" s="55"/>
      <c r="I44" s="55" t="s">
        <v>3274</v>
      </c>
      <c r="J44" s="56" t="s">
        <v>3498</v>
      </c>
      <c r="K44" s="55" t="s">
        <v>3499</v>
      </c>
      <c r="L44" s="57"/>
    </row>
    <row r="45" hidden="1">
      <c r="A45" s="55" t="s">
        <v>3500</v>
      </c>
      <c r="B45" s="55" t="s">
        <v>3501</v>
      </c>
      <c r="C45" s="55" t="s">
        <v>3502</v>
      </c>
      <c r="D45" s="55">
        <v>10.0</v>
      </c>
      <c r="E45" s="55" t="s">
        <v>3273</v>
      </c>
      <c r="F45" s="55"/>
      <c r="G45" s="55"/>
      <c r="H45" s="55"/>
      <c r="I45" s="55" t="s">
        <v>3274</v>
      </c>
      <c r="J45" s="56" t="s">
        <v>3503</v>
      </c>
      <c r="K45" s="55" t="s">
        <v>3504</v>
      </c>
      <c r="L45" s="57"/>
    </row>
    <row r="46" hidden="1">
      <c r="A46" s="55" t="s">
        <v>3505</v>
      </c>
      <c r="B46" s="55" t="s">
        <v>3506</v>
      </c>
      <c r="C46" s="55" t="s">
        <v>3507</v>
      </c>
      <c r="D46" s="55">
        <v>21.0</v>
      </c>
      <c r="E46" s="55" t="s">
        <v>3273</v>
      </c>
      <c r="F46" s="55"/>
      <c r="G46" s="55"/>
      <c r="H46" s="55"/>
      <c r="I46" s="55" t="s">
        <v>3291</v>
      </c>
      <c r="J46" s="56" t="s">
        <v>3508</v>
      </c>
      <c r="K46" s="55" t="s">
        <v>3509</v>
      </c>
      <c r="L46" s="57"/>
    </row>
    <row r="47" hidden="1">
      <c r="A47" s="55" t="s">
        <v>3510</v>
      </c>
      <c r="B47" s="55" t="s">
        <v>3511</v>
      </c>
      <c r="C47" s="55" t="s">
        <v>3512</v>
      </c>
      <c r="D47" s="55">
        <v>13.0</v>
      </c>
      <c r="E47" s="55" t="s">
        <v>3273</v>
      </c>
      <c r="F47" s="55"/>
      <c r="G47" s="55"/>
      <c r="H47" s="55"/>
      <c r="I47" s="55" t="s">
        <v>3274</v>
      </c>
      <c r="J47" s="56" t="s">
        <v>3513</v>
      </c>
      <c r="K47" s="55" t="s">
        <v>3514</v>
      </c>
      <c r="L47" s="55" t="s">
        <v>3515</v>
      </c>
    </row>
    <row r="48" hidden="1">
      <c r="A48" s="55" t="s">
        <v>3516</v>
      </c>
      <c r="B48" s="55" t="s">
        <v>3517</v>
      </c>
      <c r="C48" s="55" t="s">
        <v>3518</v>
      </c>
      <c r="D48" s="55">
        <v>10.0</v>
      </c>
      <c r="E48" s="55" t="s">
        <v>3273</v>
      </c>
      <c r="F48" s="55"/>
      <c r="G48" s="55"/>
      <c r="H48" s="55"/>
      <c r="I48" s="55" t="s">
        <v>3291</v>
      </c>
      <c r="J48" s="56" t="s">
        <v>3519</v>
      </c>
      <c r="K48" s="55" t="s">
        <v>3520</v>
      </c>
      <c r="L48" s="57"/>
    </row>
    <row r="49" hidden="1">
      <c r="A49" s="55" t="s">
        <v>3521</v>
      </c>
      <c r="B49" s="55" t="s">
        <v>3522</v>
      </c>
      <c r="C49" s="55" t="s">
        <v>3523</v>
      </c>
      <c r="D49" s="55">
        <v>12.0</v>
      </c>
      <c r="E49" s="55" t="s">
        <v>3273</v>
      </c>
      <c r="F49" s="55"/>
      <c r="G49" s="55"/>
      <c r="H49" s="55"/>
      <c r="I49" s="55" t="s">
        <v>3291</v>
      </c>
      <c r="J49" s="56" t="s">
        <v>3524</v>
      </c>
      <c r="K49" s="55" t="s">
        <v>3525</v>
      </c>
      <c r="L49" s="57"/>
    </row>
    <row r="50" hidden="1">
      <c r="A50" s="55" t="s">
        <v>3526</v>
      </c>
      <c r="B50" s="55" t="s">
        <v>3527</v>
      </c>
      <c r="C50" s="55" t="s">
        <v>3528</v>
      </c>
      <c r="D50" s="55">
        <v>14.0</v>
      </c>
      <c r="E50" s="55" t="s">
        <v>3273</v>
      </c>
      <c r="F50" s="55"/>
      <c r="G50" s="55"/>
      <c r="H50" s="55"/>
      <c r="I50" s="55" t="s">
        <v>3291</v>
      </c>
      <c r="J50" s="56" t="s">
        <v>3529</v>
      </c>
      <c r="K50" s="55" t="s">
        <v>3530</v>
      </c>
      <c r="L50" s="55" t="s">
        <v>3531</v>
      </c>
    </row>
    <row r="51">
      <c r="A51" s="55" t="s">
        <v>3532</v>
      </c>
      <c r="B51" s="55" t="s">
        <v>3533</v>
      </c>
      <c r="C51" s="55" t="s">
        <v>3534</v>
      </c>
      <c r="D51" s="55">
        <v>25.0</v>
      </c>
      <c r="E51" s="55" t="s">
        <v>3535</v>
      </c>
      <c r="F51" s="55" t="s">
        <v>426</v>
      </c>
      <c r="G51" s="55" t="s">
        <v>1174</v>
      </c>
      <c r="H51" s="55" t="s">
        <v>1199</v>
      </c>
      <c r="I51" s="55" t="s">
        <v>3274</v>
      </c>
      <c r="J51" s="56" t="s">
        <v>3536</v>
      </c>
      <c r="K51" s="55" t="s">
        <v>3537</v>
      </c>
      <c r="L51" s="55" t="s">
        <v>3538</v>
      </c>
    </row>
    <row r="52">
      <c r="A52" s="55" t="s">
        <v>3539</v>
      </c>
      <c r="B52" s="55" t="s">
        <v>3540</v>
      </c>
      <c r="C52" s="55" t="s">
        <v>3541</v>
      </c>
      <c r="D52" s="55">
        <v>62.0</v>
      </c>
      <c r="E52" s="55" t="s">
        <v>3535</v>
      </c>
      <c r="F52" s="55" t="s">
        <v>426</v>
      </c>
      <c r="G52" s="55" t="s">
        <v>1174</v>
      </c>
      <c r="H52" s="55" t="s">
        <v>1199</v>
      </c>
      <c r="I52" s="55" t="s">
        <v>3274</v>
      </c>
      <c r="J52" s="56" t="s">
        <v>3542</v>
      </c>
      <c r="K52" s="55" t="s">
        <v>3543</v>
      </c>
      <c r="L52" s="57"/>
    </row>
    <row r="53">
      <c r="A53" s="55" t="s">
        <v>3544</v>
      </c>
      <c r="B53" s="55" t="s">
        <v>3545</v>
      </c>
      <c r="C53" s="55" t="s">
        <v>3546</v>
      </c>
      <c r="D53" s="55">
        <v>50.0</v>
      </c>
      <c r="E53" s="55" t="s">
        <v>3535</v>
      </c>
      <c r="F53" s="55" t="s">
        <v>426</v>
      </c>
      <c r="G53" s="55" t="s">
        <v>1174</v>
      </c>
      <c r="H53" s="55" t="s">
        <v>1199</v>
      </c>
      <c r="I53" s="55" t="s">
        <v>3291</v>
      </c>
      <c r="J53" s="56" t="s">
        <v>3547</v>
      </c>
      <c r="K53" s="55" t="s">
        <v>3548</v>
      </c>
      <c r="L53" s="55" t="s">
        <v>3549</v>
      </c>
    </row>
    <row r="54">
      <c r="A54" s="55" t="s">
        <v>3550</v>
      </c>
      <c r="B54" s="55" t="s">
        <v>3551</v>
      </c>
      <c r="C54" s="55" t="s">
        <v>3552</v>
      </c>
      <c r="D54" s="55">
        <v>31.0</v>
      </c>
      <c r="E54" s="55" t="s">
        <v>3535</v>
      </c>
      <c r="F54" s="55" t="s">
        <v>426</v>
      </c>
      <c r="G54" s="55" t="s">
        <v>1174</v>
      </c>
      <c r="H54" s="55" t="s">
        <v>1199</v>
      </c>
      <c r="I54" s="55" t="s">
        <v>3291</v>
      </c>
      <c r="J54" s="56" t="s">
        <v>3553</v>
      </c>
      <c r="K54" s="55" t="s">
        <v>3554</v>
      </c>
      <c r="L54" s="55" t="s">
        <v>3555</v>
      </c>
    </row>
    <row r="55">
      <c r="A55" s="55" t="s">
        <v>3556</v>
      </c>
      <c r="B55" s="55" t="s">
        <v>3557</v>
      </c>
      <c r="C55" s="55" t="s">
        <v>3558</v>
      </c>
      <c r="D55" s="55">
        <v>14.0</v>
      </c>
      <c r="E55" s="55" t="s">
        <v>3535</v>
      </c>
      <c r="F55" s="55" t="s">
        <v>426</v>
      </c>
      <c r="G55" s="55" t="s">
        <v>1174</v>
      </c>
      <c r="H55" s="55" t="s">
        <v>1199</v>
      </c>
      <c r="I55" s="55" t="s">
        <v>3291</v>
      </c>
      <c r="J55" s="56" t="s">
        <v>3559</v>
      </c>
      <c r="K55" s="55" t="s">
        <v>3560</v>
      </c>
      <c r="L55" s="57"/>
    </row>
    <row r="56">
      <c r="A56" s="55" t="s">
        <v>3561</v>
      </c>
      <c r="B56" s="55" t="s">
        <v>3562</v>
      </c>
      <c r="C56" s="55" t="s">
        <v>3563</v>
      </c>
      <c r="D56" s="55">
        <v>10.0</v>
      </c>
      <c r="E56" s="55" t="s">
        <v>3535</v>
      </c>
      <c r="F56" s="55" t="s">
        <v>426</v>
      </c>
      <c r="G56" s="55" t="s">
        <v>1174</v>
      </c>
      <c r="H56" s="55" t="s">
        <v>1199</v>
      </c>
      <c r="I56" s="55" t="s">
        <v>3274</v>
      </c>
      <c r="J56" s="56" t="s">
        <v>3564</v>
      </c>
      <c r="K56" s="55" t="s">
        <v>3565</v>
      </c>
      <c r="L56" s="55" t="s">
        <v>3549</v>
      </c>
    </row>
    <row r="57">
      <c r="A57" s="55" t="s">
        <v>3566</v>
      </c>
      <c r="B57" s="55" t="s">
        <v>3567</v>
      </c>
      <c r="C57" s="55" t="s">
        <v>3568</v>
      </c>
      <c r="D57" s="55">
        <v>12.0</v>
      </c>
      <c r="E57" s="55" t="s">
        <v>3535</v>
      </c>
      <c r="F57" s="55" t="s">
        <v>426</v>
      </c>
      <c r="G57" s="55" t="s">
        <v>1174</v>
      </c>
      <c r="H57" s="55" t="s">
        <v>1199</v>
      </c>
      <c r="I57" s="55" t="s">
        <v>3291</v>
      </c>
      <c r="J57" s="56" t="s">
        <v>3569</v>
      </c>
      <c r="K57" s="55" t="s">
        <v>3570</v>
      </c>
      <c r="L57" s="55" t="s">
        <v>3549</v>
      </c>
    </row>
    <row r="58">
      <c r="A58" s="55" t="s">
        <v>3571</v>
      </c>
      <c r="B58" s="55" t="s">
        <v>3572</v>
      </c>
      <c r="C58" s="55" t="s">
        <v>3573</v>
      </c>
      <c r="D58" s="55">
        <v>11.0</v>
      </c>
      <c r="E58" s="55" t="s">
        <v>3535</v>
      </c>
      <c r="F58" s="55" t="s">
        <v>426</v>
      </c>
      <c r="G58" s="55" t="s">
        <v>1174</v>
      </c>
      <c r="H58" s="55" t="s">
        <v>1199</v>
      </c>
      <c r="I58" s="55" t="s">
        <v>3274</v>
      </c>
      <c r="J58" s="56" t="s">
        <v>3574</v>
      </c>
      <c r="K58" s="55" t="s">
        <v>3575</v>
      </c>
      <c r="L58" s="55" t="s">
        <v>3576</v>
      </c>
    </row>
    <row r="59">
      <c r="A59" s="55" t="s">
        <v>3577</v>
      </c>
      <c r="B59" s="55" t="s">
        <v>3578</v>
      </c>
      <c r="C59" s="55" t="s">
        <v>3579</v>
      </c>
      <c r="D59" s="55">
        <v>17.0</v>
      </c>
      <c r="E59" s="55" t="s">
        <v>3535</v>
      </c>
      <c r="F59" s="55" t="s">
        <v>426</v>
      </c>
      <c r="G59" s="55" t="s">
        <v>1174</v>
      </c>
      <c r="H59" s="55" t="s">
        <v>3580</v>
      </c>
      <c r="I59" s="55" t="s">
        <v>3291</v>
      </c>
      <c r="J59" s="56" t="s">
        <v>3581</v>
      </c>
      <c r="K59" s="55" t="s">
        <v>3582</v>
      </c>
      <c r="L59" s="55" t="s">
        <v>3549</v>
      </c>
    </row>
    <row r="60">
      <c r="A60" s="55" t="s">
        <v>3583</v>
      </c>
      <c r="B60" s="55" t="s">
        <v>3584</v>
      </c>
      <c r="C60" s="55" t="s">
        <v>3585</v>
      </c>
      <c r="D60" s="55">
        <v>20.0</v>
      </c>
      <c r="E60" s="55" t="s">
        <v>3535</v>
      </c>
      <c r="F60" s="55" t="s">
        <v>426</v>
      </c>
      <c r="G60" s="55" t="s">
        <v>1174</v>
      </c>
      <c r="H60" s="55" t="s">
        <v>1199</v>
      </c>
      <c r="I60" s="55" t="s">
        <v>3291</v>
      </c>
      <c r="J60" s="56" t="s">
        <v>3586</v>
      </c>
      <c r="K60" s="55" t="s">
        <v>3587</v>
      </c>
      <c r="L60" s="57"/>
    </row>
    <row r="61">
      <c r="A61" s="55" t="s">
        <v>3588</v>
      </c>
      <c r="B61" s="55" t="s">
        <v>3589</v>
      </c>
      <c r="C61" s="55" t="s">
        <v>3590</v>
      </c>
      <c r="D61" s="55">
        <v>15.0</v>
      </c>
      <c r="E61" s="55" t="s">
        <v>3535</v>
      </c>
      <c r="F61" s="55" t="s">
        <v>426</v>
      </c>
      <c r="G61" s="55" t="s">
        <v>1174</v>
      </c>
      <c r="H61" s="55" t="s">
        <v>1199</v>
      </c>
      <c r="I61" s="55" t="s">
        <v>3291</v>
      </c>
      <c r="J61" s="56" t="s">
        <v>3591</v>
      </c>
      <c r="K61" s="55" t="s">
        <v>3592</v>
      </c>
      <c r="L61" s="57"/>
    </row>
    <row r="62">
      <c r="A62" s="55" t="s">
        <v>3593</v>
      </c>
      <c r="B62" s="55" t="s">
        <v>3594</v>
      </c>
      <c r="C62" s="55" t="s">
        <v>3595</v>
      </c>
      <c r="D62" s="55">
        <v>14.0</v>
      </c>
      <c r="E62" s="55" t="s">
        <v>3535</v>
      </c>
      <c r="F62" s="55" t="s">
        <v>426</v>
      </c>
      <c r="G62" s="55" t="s">
        <v>1174</v>
      </c>
      <c r="H62" s="55" t="s">
        <v>1199</v>
      </c>
      <c r="I62" s="55" t="s">
        <v>3274</v>
      </c>
      <c r="J62" s="56" t="s">
        <v>3596</v>
      </c>
      <c r="K62" s="55" t="s">
        <v>3597</v>
      </c>
      <c r="L62" s="55" t="s">
        <v>3598</v>
      </c>
    </row>
    <row r="63">
      <c r="A63" s="55" t="s">
        <v>3599</v>
      </c>
      <c r="B63" s="55" t="s">
        <v>3600</v>
      </c>
      <c r="C63" s="55" t="s">
        <v>3601</v>
      </c>
      <c r="D63" s="55">
        <v>11.0</v>
      </c>
      <c r="E63" s="55" t="s">
        <v>3535</v>
      </c>
      <c r="F63" s="55" t="s">
        <v>426</v>
      </c>
      <c r="G63" s="55" t="s">
        <v>1174</v>
      </c>
      <c r="H63" s="55" t="s">
        <v>1199</v>
      </c>
      <c r="I63" s="55" t="s">
        <v>3274</v>
      </c>
      <c r="J63" s="56" t="s">
        <v>3602</v>
      </c>
      <c r="K63" s="55" t="s">
        <v>3603</v>
      </c>
      <c r="L63" s="55" t="s">
        <v>3598</v>
      </c>
    </row>
    <row r="64">
      <c r="A64" s="55" t="s">
        <v>3604</v>
      </c>
      <c r="B64" s="55" t="s">
        <v>3605</v>
      </c>
      <c r="C64" s="55" t="s">
        <v>3606</v>
      </c>
      <c r="D64" s="55">
        <v>12.0</v>
      </c>
      <c r="E64" s="55" t="s">
        <v>3535</v>
      </c>
      <c r="F64" s="55" t="s">
        <v>426</v>
      </c>
      <c r="G64" s="55" t="s">
        <v>1174</v>
      </c>
      <c r="H64" s="55" t="s">
        <v>1199</v>
      </c>
      <c r="I64" s="55" t="s">
        <v>3274</v>
      </c>
      <c r="J64" s="56" t="s">
        <v>3607</v>
      </c>
      <c r="K64" s="55" t="s">
        <v>3608</v>
      </c>
      <c r="L64" s="55" t="s">
        <v>3609</v>
      </c>
    </row>
    <row r="65">
      <c r="A65" s="55" t="s">
        <v>3610</v>
      </c>
      <c r="B65" s="55" t="s">
        <v>3611</v>
      </c>
      <c r="C65" s="55" t="s">
        <v>3612</v>
      </c>
      <c r="D65" s="55">
        <v>10.0</v>
      </c>
      <c r="E65" s="55" t="s">
        <v>3535</v>
      </c>
      <c r="F65" s="55" t="s">
        <v>426</v>
      </c>
      <c r="G65" s="55" t="s">
        <v>1174</v>
      </c>
      <c r="H65" s="55" t="s">
        <v>1199</v>
      </c>
      <c r="I65" s="55" t="s">
        <v>3291</v>
      </c>
      <c r="J65" s="56" t="s">
        <v>3613</v>
      </c>
      <c r="K65" s="55" t="s">
        <v>3614</v>
      </c>
      <c r="L65" s="55" t="s">
        <v>3615</v>
      </c>
    </row>
    <row r="66">
      <c r="A66" s="55" t="s">
        <v>3616</v>
      </c>
      <c r="B66" s="55" t="s">
        <v>3617</v>
      </c>
      <c r="C66" s="55" t="s">
        <v>3618</v>
      </c>
      <c r="D66" s="55">
        <v>13.0</v>
      </c>
      <c r="E66" s="55" t="s">
        <v>3535</v>
      </c>
      <c r="F66" s="55" t="s">
        <v>426</v>
      </c>
      <c r="G66" s="55" t="s">
        <v>1174</v>
      </c>
      <c r="H66" s="55" t="s">
        <v>1199</v>
      </c>
      <c r="I66" s="55" t="s">
        <v>3291</v>
      </c>
      <c r="J66" s="56" t="s">
        <v>3619</v>
      </c>
      <c r="K66" s="55" t="s">
        <v>3620</v>
      </c>
      <c r="L66" s="57"/>
    </row>
    <row r="67">
      <c r="A67" s="55" t="s">
        <v>3621</v>
      </c>
      <c r="B67" s="55" t="s">
        <v>3622</v>
      </c>
      <c r="C67" s="55" t="s">
        <v>3623</v>
      </c>
      <c r="D67" s="55">
        <v>12.0</v>
      </c>
      <c r="E67" s="55" t="s">
        <v>3535</v>
      </c>
      <c r="F67" s="55" t="s">
        <v>426</v>
      </c>
      <c r="G67" s="55" t="s">
        <v>1174</v>
      </c>
      <c r="H67" s="55" t="s">
        <v>1199</v>
      </c>
      <c r="I67" s="55" t="s">
        <v>3291</v>
      </c>
      <c r="J67" s="56" t="s">
        <v>3624</v>
      </c>
      <c r="K67" s="55" t="s">
        <v>3625</v>
      </c>
      <c r="L67" s="55" t="s">
        <v>3615</v>
      </c>
    </row>
    <row r="68">
      <c r="A68" s="55" t="s">
        <v>3626</v>
      </c>
      <c r="B68" s="55" t="s">
        <v>3627</v>
      </c>
      <c r="C68" s="55" t="s">
        <v>3628</v>
      </c>
      <c r="D68" s="55">
        <v>13.0</v>
      </c>
      <c r="E68" s="55" t="s">
        <v>3535</v>
      </c>
      <c r="F68" s="55" t="s">
        <v>426</v>
      </c>
      <c r="G68" s="55" t="s">
        <v>1174</v>
      </c>
      <c r="H68" s="55" t="s">
        <v>1199</v>
      </c>
      <c r="I68" s="55" t="s">
        <v>3291</v>
      </c>
      <c r="J68" s="56" t="s">
        <v>3629</v>
      </c>
      <c r="K68" s="55" t="s">
        <v>3630</v>
      </c>
      <c r="L68" s="57"/>
    </row>
    <row r="69">
      <c r="A69" s="55" t="s">
        <v>3631</v>
      </c>
      <c r="B69" s="55" t="s">
        <v>3632</v>
      </c>
      <c r="C69" s="55" t="s">
        <v>3633</v>
      </c>
      <c r="D69" s="55">
        <v>13.0</v>
      </c>
      <c r="E69" s="55" t="s">
        <v>3535</v>
      </c>
      <c r="F69" s="55" t="s">
        <v>426</v>
      </c>
      <c r="G69" s="55" t="s">
        <v>1174</v>
      </c>
      <c r="H69" s="55" t="s">
        <v>1199</v>
      </c>
      <c r="I69" s="55" t="s">
        <v>3274</v>
      </c>
      <c r="J69" s="56" t="s">
        <v>3634</v>
      </c>
      <c r="K69" s="55" t="s">
        <v>3635</v>
      </c>
      <c r="L69" s="57"/>
    </row>
    <row r="70">
      <c r="A70" s="55" t="s">
        <v>3636</v>
      </c>
      <c r="B70" s="55" t="s">
        <v>3637</v>
      </c>
      <c r="C70" s="55" t="s">
        <v>3638</v>
      </c>
      <c r="D70" s="55">
        <v>27.0</v>
      </c>
      <c r="E70" s="55" t="s">
        <v>3535</v>
      </c>
      <c r="F70" s="55" t="s">
        <v>426</v>
      </c>
      <c r="G70" s="55" t="s">
        <v>1174</v>
      </c>
      <c r="H70" s="55" t="s">
        <v>1199</v>
      </c>
      <c r="I70" s="55" t="s">
        <v>3274</v>
      </c>
      <c r="J70" s="56" t="s">
        <v>3639</v>
      </c>
      <c r="K70" s="55" t="s">
        <v>3640</v>
      </c>
      <c r="L70" s="57"/>
    </row>
    <row r="71">
      <c r="A71" s="55" t="s">
        <v>3641</v>
      </c>
      <c r="B71" s="55" t="s">
        <v>3642</v>
      </c>
      <c r="C71" s="55" t="s">
        <v>3643</v>
      </c>
      <c r="D71" s="55">
        <v>9.0</v>
      </c>
      <c r="E71" s="55" t="s">
        <v>3535</v>
      </c>
      <c r="F71" s="55" t="s">
        <v>426</v>
      </c>
      <c r="G71" s="55" t="s">
        <v>1174</v>
      </c>
      <c r="H71" s="55" t="s">
        <v>3644</v>
      </c>
      <c r="I71" s="55" t="s">
        <v>3274</v>
      </c>
      <c r="J71" s="56" t="s">
        <v>3645</v>
      </c>
      <c r="K71" s="55" t="s">
        <v>3646</v>
      </c>
      <c r="L71" s="57"/>
    </row>
    <row r="72">
      <c r="A72" s="55" t="s">
        <v>3647</v>
      </c>
      <c r="B72" s="55" t="s">
        <v>3648</v>
      </c>
      <c r="C72" s="55" t="s">
        <v>3649</v>
      </c>
      <c r="D72" s="55">
        <v>13.0</v>
      </c>
      <c r="E72" s="55" t="s">
        <v>3535</v>
      </c>
      <c r="F72" s="55" t="s">
        <v>426</v>
      </c>
      <c r="G72" s="55" t="s">
        <v>1174</v>
      </c>
      <c r="H72" s="55" t="s">
        <v>3580</v>
      </c>
      <c r="I72" s="55" t="s">
        <v>3274</v>
      </c>
      <c r="J72" s="56" t="s">
        <v>3650</v>
      </c>
      <c r="K72" s="55" t="s">
        <v>3651</v>
      </c>
      <c r="L72" s="57"/>
    </row>
    <row r="73">
      <c r="A73" s="55" t="s">
        <v>3652</v>
      </c>
      <c r="B73" s="55" t="s">
        <v>3653</v>
      </c>
      <c r="C73" s="55" t="s">
        <v>3654</v>
      </c>
      <c r="D73" s="55">
        <v>13.0</v>
      </c>
      <c r="E73" s="55" t="s">
        <v>3535</v>
      </c>
      <c r="F73" s="55" t="s">
        <v>426</v>
      </c>
      <c r="G73" s="55" t="s">
        <v>420</v>
      </c>
      <c r="H73" s="55" t="s">
        <v>1275</v>
      </c>
      <c r="I73" s="55" t="s">
        <v>3291</v>
      </c>
      <c r="J73" s="56" t="s">
        <v>3655</v>
      </c>
      <c r="K73" s="55" t="s">
        <v>3656</v>
      </c>
      <c r="L73" s="55" t="s">
        <v>3657</v>
      </c>
    </row>
    <row r="74">
      <c r="A74" s="55" t="s">
        <v>3658</v>
      </c>
      <c r="B74" s="55" t="s">
        <v>3659</v>
      </c>
      <c r="C74" s="55" t="s">
        <v>3660</v>
      </c>
      <c r="D74" s="55">
        <v>17.0</v>
      </c>
      <c r="E74" s="55" t="s">
        <v>3535</v>
      </c>
      <c r="F74" s="55" t="s">
        <v>426</v>
      </c>
      <c r="G74" s="55" t="s">
        <v>420</v>
      </c>
      <c r="H74" s="55" t="s">
        <v>1275</v>
      </c>
      <c r="I74" s="55" t="s">
        <v>3274</v>
      </c>
      <c r="J74" s="56" t="s">
        <v>3661</v>
      </c>
      <c r="K74" s="55" t="s">
        <v>3662</v>
      </c>
      <c r="L74" s="57"/>
    </row>
    <row r="75">
      <c r="A75" s="55" t="s">
        <v>3663</v>
      </c>
      <c r="B75" s="55" t="s">
        <v>3664</v>
      </c>
      <c r="C75" s="55" t="s">
        <v>3665</v>
      </c>
      <c r="D75" s="55">
        <v>44.0</v>
      </c>
      <c r="E75" s="55" t="s">
        <v>3535</v>
      </c>
      <c r="F75" s="55" t="s">
        <v>426</v>
      </c>
      <c r="G75" s="55" t="s">
        <v>420</v>
      </c>
      <c r="H75" s="55" t="s">
        <v>1275</v>
      </c>
      <c r="I75" s="55" t="s">
        <v>3291</v>
      </c>
      <c r="J75" s="56" t="s">
        <v>3666</v>
      </c>
      <c r="K75" s="55" t="s">
        <v>3667</v>
      </c>
      <c r="L75" s="57"/>
    </row>
    <row r="76">
      <c r="A76" s="55" t="s">
        <v>3668</v>
      </c>
      <c r="B76" s="55" t="s">
        <v>3669</v>
      </c>
      <c r="C76" s="55" t="s">
        <v>3670</v>
      </c>
      <c r="D76" s="55">
        <v>11.0</v>
      </c>
      <c r="E76" s="55" t="s">
        <v>3535</v>
      </c>
      <c r="F76" s="55" t="s">
        <v>426</v>
      </c>
      <c r="G76" s="55" t="s">
        <v>1169</v>
      </c>
      <c r="H76" s="55" t="s">
        <v>399</v>
      </c>
      <c r="I76" s="55" t="s">
        <v>3291</v>
      </c>
      <c r="J76" s="56" t="s">
        <v>3671</v>
      </c>
      <c r="K76" s="55" t="s">
        <v>3672</v>
      </c>
      <c r="L76" s="57"/>
    </row>
    <row r="77">
      <c r="A77" s="55" t="s">
        <v>3673</v>
      </c>
      <c r="B77" s="55" t="s">
        <v>3674</v>
      </c>
      <c r="C77" s="55" t="s">
        <v>3675</v>
      </c>
      <c r="D77" s="55">
        <v>53.0</v>
      </c>
      <c r="E77" s="55" t="s">
        <v>3535</v>
      </c>
      <c r="F77" s="55" t="s">
        <v>426</v>
      </c>
      <c r="G77" s="55" t="s">
        <v>1169</v>
      </c>
      <c r="H77" s="55" t="s">
        <v>399</v>
      </c>
      <c r="I77" s="55" t="s">
        <v>3274</v>
      </c>
      <c r="J77" s="56" t="s">
        <v>3676</v>
      </c>
      <c r="K77" s="55" t="s">
        <v>3677</v>
      </c>
      <c r="L77" s="57"/>
    </row>
    <row r="78">
      <c r="A78" s="55" t="s">
        <v>3678</v>
      </c>
      <c r="B78" s="55" t="s">
        <v>3679</v>
      </c>
      <c r="C78" s="55" t="s">
        <v>3680</v>
      </c>
      <c r="D78" s="55">
        <v>43.0</v>
      </c>
      <c r="E78" s="55" t="s">
        <v>3535</v>
      </c>
      <c r="F78" s="55" t="s">
        <v>426</v>
      </c>
      <c r="G78" s="55" t="s">
        <v>1169</v>
      </c>
      <c r="H78" s="55" t="s">
        <v>399</v>
      </c>
      <c r="I78" s="55" t="s">
        <v>3274</v>
      </c>
      <c r="J78" s="56" t="s">
        <v>3681</v>
      </c>
      <c r="K78" s="55" t="s">
        <v>3682</v>
      </c>
      <c r="L78" s="57"/>
    </row>
    <row r="79">
      <c r="A79" s="55" t="s">
        <v>3683</v>
      </c>
      <c r="B79" s="55" t="s">
        <v>3684</v>
      </c>
      <c r="C79" s="55" t="s">
        <v>3685</v>
      </c>
      <c r="D79" s="55">
        <v>37.0</v>
      </c>
      <c r="E79" s="55" t="s">
        <v>3535</v>
      </c>
      <c r="F79" s="55" t="s">
        <v>426</v>
      </c>
      <c r="G79" s="55" t="s">
        <v>1169</v>
      </c>
      <c r="H79" s="55" t="s">
        <v>399</v>
      </c>
      <c r="I79" s="55" t="s">
        <v>3274</v>
      </c>
      <c r="J79" s="56" t="s">
        <v>3686</v>
      </c>
      <c r="K79" s="55" t="s">
        <v>3687</v>
      </c>
      <c r="L79" s="57"/>
    </row>
    <row r="80">
      <c r="A80" s="55" t="s">
        <v>3688</v>
      </c>
      <c r="B80" s="55" t="s">
        <v>3689</v>
      </c>
      <c r="C80" s="55" t="s">
        <v>3690</v>
      </c>
      <c r="D80" s="55">
        <v>16.0</v>
      </c>
      <c r="E80" s="55" t="s">
        <v>3535</v>
      </c>
      <c r="F80" s="55" t="s">
        <v>426</v>
      </c>
      <c r="G80" s="55" t="s">
        <v>1169</v>
      </c>
      <c r="H80" s="55" t="s">
        <v>399</v>
      </c>
      <c r="I80" s="55" t="s">
        <v>3274</v>
      </c>
      <c r="J80" s="56" t="s">
        <v>3691</v>
      </c>
      <c r="K80" s="55" t="s">
        <v>3692</v>
      </c>
      <c r="L80" s="57"/>
    </row>
    <row r="81">
      <c r="A81" s="55" t="s">
        <v>3693</v>
      </c>
      <c r="B81" s="55" t="s">
        <v>3694</v>
      </c>
      <c r="C81" s="55" t="s">
        <v>3695</v>
      </c>
      <c r="D81" s="55">
        <v>11.0</v>
      </c>
      <c r="E81" s="55" t="s">
        <v>3535</v>
      </c>
      <c r="F81" s="55" t="s">
        <v>426</v>
      </c>
      <c r="G81" s="55" t="s">
        <v>1169</v>
      </c>
      <c r="H81" s="55" t="s">
        <v>399</v>
      </c>
      <c r="I81" s="55" t="s">
        <v>3274</v>
      </c>
      <c r="J81" s="56" t="s">
        <v>3696</v>
      </c>
      <c r="K81" s="55" t="s">
        <v>3697</v>
      </c>
      <c r="L81" s="57"/>
    </row>
    <row r="82">
      <c r="A82" s="55" t="s">
        <v>3698</v>
      </c>
      <c r="B82" s="55" t="s">
        <v>3699</v>
      </c>
      <c r="C82" s="55" t="s">
        <v>3700</v>
      </c>
      <c r="D82" s="55">
        <v>12.0</v>
      </c>
      <c r="E82" s="55" t="s">
        <v>3535</v>
      </c>
      <c r="F82" s="55" t="s">
        <v>426</v>
      </c>
      <c r="G82" s="55" t="s">
        <v>1169</v>
      </c>
      <c r="H82" s="55" t="s">
        <v>399</v>
      </c>
      <c r="I82" s="55" t="s">
        <v>3274</v>
      </c>
      <c r="J82" s="56" t="s">
        <v>3701</v>
      </c>
      <c r="K82" s="55" t="s">
        <v>3702</v>
      </c>
      <c r="L82" s="55" t="s">
        <v>3703</v>
      </c>
    </row>
    <row r="83">
      <c r="A83" s="55" t="s">
        <v>3704</v>
      </c>
      <c r="B83" s="55" t="s">
        <v>3705</v>
      </c>
      <c r="C83" s="55" t="s">
        <v>3706</v>
      </c>
      <c r="D83" s="55">
        <v>11.0</v>
      </c>
      <c r="E83" s="55" t="s">
        <v>3535</v>
      </c>
      <c r="F83" s="55" t="s">
        <v>426</v>
      </c>
      <c r="G83" s="55" t="s">
        <v>1169</v>
      </c>
      <c r="H83" s="55" t="s">
        <v>399</v>
      </c>
      <c r="I83" s="55" t="s">
        <v>3291</v>
      </c>
      <c r="J83" s="56" t="s">
        <v>3707</v>
      </c>
      <c r="K83" s="55" t="s">
        <v>3708</v>
      </c>
      <c r="L83" s="55" t="s">
        <v>3703</v>
      </c>
    </row>
    <row r="84">
      <c r="A84" s="55" t="s">
        <v>3709</v>
      </c>
      <c r="B84" s="55" t="s">
        <v>3710</v>
      </c>
      <c r="C84" s="55" t="s">
        <v>3711</v>
      </c>
      <c r="D84" s="55">
        <v>20.0</v>
      </c>
      <c r="E84" s="55" t="s">
        <v>3535</v>
      </c>
      <c r="F84" s="55" t="s">
        <v>426</v>
      </c>
      <c r="G84" s="55" t="s">
        <v>1169</v>
      </c>
      <c r="H84" s="55" t="s">
        <v>399</v>
      </c>
      <c r="I84" s="55" t="s">
        <v>3274</v>
      </c>
      <c r="J84" s="56" t="s">
        <v>3712</v>
      </c>
      <c r="K84" s="55" t="s">
        <v>3713</v>
      </c>
      <c r="L84" s="55" t="s">
        <v>3703</v>
      </c>
    </row>
    <row r="85">
      <c r="A85" s="55" t="s">
        <v>3714</v>
      </c>
      <c r="B85" s="55" t="s">
        <v>3715</v>
      </c>
      <c r="C85" s="55" t="s">
        <v>3716</v>
      </c>
      <c r="D85" s="55">
        <v>10.0</v>
      </c>
      <c r="E85" s="55" t="s">
        <v>3535</v>
      </c>
      <c r="F85" s="55" t="s">
        <v>426</v>
      </c>
      <c r="G85" s="55" t="s">
        <v>1169</v>
      </c>
      <c r="H85" s="55" t="s">
        <v>399</v>
      </c>
      <c r="I85" s="55" t="s">
        <v>3274</v>
      </c>
      <c r="J85" s="56" t="s">
        <v>3717</v>
      </c>
      <c r="K85" s="55" t="s">
        <v>3718</v>
      </c>
      <c r="L85" s="57"/>
    </row>
    <row r="86">
      <c r="A86" s="55" t="s">
        <v>3719</v>
      </c>
      <c r="B86" s="55" t="s">
        <v>3720</v>
      </c>
      <c r="C86" s="55" t="s">
        <v>3721</v>
      </c>
      <c r="D86" s="55">
        <v>13.0</v>
      </c>
      <c r="E86" s="55" t="s">
        <v>3535</v>
      </c>
      <c r="F86" s="55" t="s">
        <v>426</v>
      </c>
      <c r="G86" s="55" t="s">
        <v>1169</v>
      </c>
      <c r="H86" s="55" t="s">
        <v>399</v>
      </c>
      <c r="I86" s="55" t="s">
        <v>3291</v>
      </c>
      <c r="J86" s="56" t="s">
        <v>3722</v>
      </c>
      <c r="K86" s="55" t="s">
        <v>3723</v>
      </c>
      <c r="L86" s="57"/>
    </row>
    <row r="87">
      <c r="A87" s="55" t="s">
        <v>3724</v>
      </c>
      <c r="B87" s="55" t="s">
        <v>3725</v>
      </c>
      <c r="C87" s="55" t="s">
        <v>3726</v>
      </c>
      <c r="D87" s="55">
        <v>43.0</v>
      </c>
      <c r="E87" s="55" t="s">
        <v>3535</v>
      </c>
      <c r="F87" s="55" t="s">
        <v>426</v>
      </c>
      <c r="G87" s="55" t="s">
        <v>1169</v>
      </c>
      <c r="H87" s="55" t="s">
        <v>3727</v>
      </c>
      <c r="I87" s="55" t="s">
        <v>3274</v>
      </c>
      <c r="J87" s="56" t="s">
        <v>3728</v>
      </c>
      <c r="K87" s="55" t="s">
        <v>3729</v>
      </c>
      <c r="L87" s="57"/>
    </row>
    <row r="88">
      <c r="A88" s="55" t="s">
        <v>3730</v>
      </c>
      <c r="B88" s="55" t="s">
        <v>3731</v>
      </c>
      <c r="C88" s="55" t="s">
        <v>3732</v>
      </c>
      <c r="D88" s="55">
        <v>36.0</v>
      </c>
      <c r="E88" s="55" t="s">
        <v>3535</v>
      </c>
      <c r="F88" s="55" t="s">
        <v>426</v>
      </c>
      <c r="G88" s="55" t="s">
        <v>1169</v>
      </c>
      <c r="H88" s="55" t="s">
        <v>416</v>
      </c>
      <c r="I88" s="55" t="s">
        <v>3274</v>
      </c>
      <c r="J88" s="56" t="s">
        <v>3733</v>
      </c>
      <c r="K88" s="55" t="s">
        <v>3734</v>
      </c>
      <c r="L88" s="57"/>
    </row>
    <row r="89">
      <c r="A89" s="55" t="s">
        <v>3735</v>
      </c>
      <c r="B89" s="55" t="s">
        <v>3736</v>
      </c>
      <c r="C89" s="55" t="s">
        <v>3737</v>
      </c>
      <c r="D89" s="55">
        <v>169.0</v>
      </c>
      <c r="E89" s="55" t="s">
        <v>3535</v>
      </c>
      <c r="F89" s="55" t="s">
        <v>426</v>
      </c>
      <c r="G89" s="55" t="s">
        <v>1169</v>
      </c>
      <c r="H89" s="55" t="s">
        <v>399</v>
      </c>
      <c r="I89" s="55" t="s">
        <v>3274</v>
      </c>
      <c r="J89" s="56" t="s">
        <v>3738</v>
      </c>
      <c r="K89" s="55" t="s">
        <v>3739</v>
      </c>
      <c r="L89" s="57"/>
    </row>
    <row r="90">
      <c r="A90" s="55" t="s">
        <v>3740</v>
      </c>
      <c r="B90" s="55" t="s">
        <v>3741</v>
      </c>
      <c r="C90" s="55" t="s">
        <v>3742</v>
      </c>
      <c r="D90" s="55">
        <v>24.0</v>
      </c>
      <c r="E90" s="55" t="s">
        <v>3535</v>
      </c>
      <c r="F90" s="55" t="s">
        <v>426</v>
      </c>
      <c r="G90" s="55" t="s">
        <v>1169</v>
      </c>
      <c r="H90" s="55" t="s">
        <v>416</v>
      </c>
      <c r="I90" s="55" t="s">
        <v>3274</v>
      </c>
      <c r="J90" s="56" t="s">
        <v>3743</v>
      </c>
      <c r="K90" s="55" t="s">
        <v>3744</v>
      </c>
      <c r="L90" s="57"/>
    </row>
    <row r="91">
      <c r="A91" s="55" t="s">
        <v>3745</v>
      </c>
      <c r="B91" s="55" t="s">
        <v>3746</v>
      </c>
      <c r="C91" s="55" t="s">
        <v>3747</v>
      </c>
      <c r="D91" s="55">
        <v>54.0</v>
      </c>
      <c r="E91" s="55" t="s">
        <v>3535</v>
      </c>
      <c r="F91" s="55" t="s">
        <v>426</v>
      </c>
      <c r="G91" s="55" t="s">
        <v>1169</v>
      </c>
      <c r="H91" s="55" t="s">
        <v>399</v>
      </c>
      <c r="I91" s="55" t="s">
        <v>3274</v>
      </c>
      <c r="J91" s="56" t="s">
        <v>3748</v>
      </c>
      <c r="K91" s="55" t="s">
        <v>3749</v>
      </c>
      <c r="L91" s="57"/>
    </row>
    <row r="92">
      <c r="A92" s="55" t="s">
        <v>3750</v>
      </c>
      <c r="B92" s="55" t="s">
        <v>3751</v>
      </c>
      <c r="C92" s="55" t="s">
        <v>3752</v>
      </c>
      <c r="D92" s="55">
        <v>37.0</v>
      </c>
      <c r="E92" s="55" t="s">
        <v>3535</v>
      </c>
      <c r="F92" s="55" t="s">
        <v>426</v>
      </c>
      <c r="G92" s="55" t="s">
        <v>1169</v>
      </c>
      <c r="H92" s="55" t="s">
        <v>399</v>
      </c>
      <c r="I92" s="55" t="s">
        <v>3274</v>
      </c>
      <c r="J92" s="56" t="s">
        <v>3753</v>
      </c>
      <c r="K92" s="55" t="s">
        <v>3754</v>
      </c>
      <c r="L92" s="57"/>
    </row>
    <row r="93">
      <c r="A93" s="55" t="s">
        <v>3755</v>
      </c>
      <c r="B93" s="55" t="s">
        <v>3756</v>
      </c>
      <c r="C93" s="55" t="s">
        <v>3757</v>
      </c>
      <c r="D93" s="55">
        <v>17.0</v>
      </c>
      <c r="E93" s="55" t="s">
        <v>3535</v>
      </c>
      <c r="F93" s="55" t="s">
        <v>512</v>
      </c>
      <c r="G93" s="55" t="s">
        <v>512</v>
      </c>
      <c r="H93" s="55" t="s">
        <v>512</v>
      </c>
      <c r="I93" s="55" t="s">
        <v>3274</v>
      </c>
      <c r="J93" s="56" t="s">
        <v>3758</v>
      </c>
      <c r="K93" s="55" t="s">
        <v>3759</v>
      </c>
      <c r="L93" s="55" t="s">
        <v>3760</v>
      </c>
    </row>
    <row r="94">
      <c r="A94" s="55" t="s">
        <v>3761</v>
      </c>
      <c r="B94" s="55" t="s">
        <v>3762</v>
      </c>
      <c r="C94" s="55" t="s">
        <v>3763</v>
      </c>
      <c r="D94" s="55">
        <v>10.0</v>
      </c>
      <c r="E94" s="55" t="s">
        <v>3535</v>
      </c>
      <c r="F94" s="55" t="s">
        <v>512</v>
      </c>
      <c r="G94" s="55" t="s">
        <v>512</v>
      </c>
      <c r="H94" s="55" t="s">
        <v>512</v>
      </c>
      <c r="I94" s="55" t="s">
        <v>3274</v>
      </c>
      <c r="J94" s="56" t="s">
        <v>3764</v>
      </c>
      <c r="K94" s="55" t="s">
        <v>3765</v>
      </c>
      <c r="L94" s="55" t="s">
        <v>3760</v>
      </c>
    </row>
    <row r="95">
      <c r="A95" s="55" t="s">
        <v>3766</v>
      </c>
      <c r="B95" s="55" t="s">
        <v>3767</v>
      </c>
      <c r="C95" s="55" t="s">
        <v>3768</v>
      </c>
      <c r="D95" s="55">
        <v>347.0</v>
      </c>
      <c r="E95" s="55" t="s">
        <v>3535</v>
      </c>
      <c r="F95" s="55" t="s">
        <v>420</v>
      </c>
      <c r="G95" s="55" t="s">
        <v>420</v>
      </c>
      <c r="H95" s="55" t="s">
        <v>3769</v>
      </c>
      <c r="I95" s="55" t="s">
        <v>3274</v>
      </c>
      <c r="J95" s="56" t="s">
        <v>3770</v>
      </c>
      <c r="K95" s="55" t="s">
        <v>3771</v>
      </c>
      <c r="L95" s="57"/>
    </row>
    <row r="96">
      <c r="A96" s="55" t="s">
        <v>3772</v>
      </c>
      <c r="B96" s="55" t="s">
        <v>3773</v>
      </c>
      <c r="C96" s="55" t="s">
        <v>3774</v>
      </c>
      <c r="D96" s="55">
        <v>26.0</v>
      </c>
      <c r="E96" s="55" t="s">
        <v>3535</v>
      </c>
      <c r="F96" s="55" t="s">
        <v>420</v>
      </c>
      <c r="G96" s="55" t="s">
        <v>3775</v>
      </c>
      <c r="H96" s="55" t="s">
        <v>3769</v>
      </c>
      <c r="I96" s="55" t="s">
        <v>3274</v>
      </c>
      <c r="J96" s="56" t="s">
        <v>3776</v>
      </c>
      <c r="K96" s="55" t="s">
        <v>3777</v>
      </c>
      <c r="L96" s="55" t="s">
        <v>3437</v>
      </c>
    </row>
    <row r="97">
      <c r="A97" s="55" t="s">
        <v>3778</v>
      </c>
      <c r="B97" s="55" t="s">
        <v>3779</v>
      </c>
      <c r="C97" s="55" t="s">
        <v>3780</v>
      </c>
      <c r="D97" s="55">
        <v>15.0</v>
      </c>
      <c r="E97" s="55" t="s">
        <v>3535</v>
      </c>
      <c r="F97" s="55" t="s">
        <v>420</v>
      </c>
      <c r="G97" s="55" t="s">
        <v>3775</v>
      </c>
      <c r="H97" s="55" t="s">
        <v>3769</v>
      </c>
      <c r="I97" s="55" t="s">
        <v>3274</v>
      </c>
      <c r="J97" s="56" t="s">
        <v>3781</v>
      </c>
      <c r="K97" s="55" t="s">
        <v>3782</v>
      </c>
      <c r="L97" s="55" t="s">
        <v>3437</v>
      </c>
    </row>
    <row r="98">
      <c r="A98" s="55" t="s">
        <v>3783</v>
      </c>
      <c r="B98" s="55" t="s">
        <v>3784</v>
      </c>
      <c r="C98" s="55" t="s">
        <v>3785</v>
      </c>
      <c r="D98" s="55">
        <v>11.0</v>
      </c>
      <c r="E98" s="55" t="s">
        <v>3535</v>
      </c>
      <c r="F98" s="55" t="s">
        <v>420</v>
      </c>
      <c r="G98" s="55" t="s">
        <v>3775</v>
      </c>
      <c r="H98" s="55" t="s">
        <v>3769</v>
      </c>
      <c r="I98" s="55" t="s">
        <v>3274</v>
      </c>
      <c r="J98" s="56" t="s">
        <v>3786</v>
      </c>
      <c r="K98" s="55" t="s">
        <v>3787</v>
      </c>
      <c r="L98" s="55" t="s">
        <v>3437</v>
      </c>
    </row>
    <row r="99">
      <c r="A99" s="55" t="s">
        <v>3788</v>
      </c>
      <c r="B99" s="55" t="s">
        <v>3789</v>
      </c>
      <c r="C99" s="55" t="s">
        <v>3790</v>
      </c>
      <c r="D99" s="55">
        <v>11.0</v>
      </c>
      <c r="E99" s="55" t="s">
        <v>3535</v>
      </c>
      <c r="F99" s="55" t="s">
        <v>420</v>
      </c>
      <c r="G99" s="55" t="s">
        <v>3775</v>
      </c>
      <c r="H99" s="55" t="s">
        <v>3769</v>
      </c>
      <c r="I99" s="55" t="s">
        <v>3274</v>
      </c>
      <c r="J99" s="56" t="s">
        <v>3791</v>
      </c>
      <c r="K99" s="55" t="s">
        <v>3792</v>
      </c>
      <c r="L99" s="55" t="s">
        <v>3793</v>
      </c>
    </row>
    <row r="100">
      <c r="A100" s="55" t="s">
        <v>3794</v>
      </c>
      <c r="B100" s="55" t="s">
        <v>3795</v>
      </c>
      <c r="C100" s="55" t="s">
        <v>3796</v>
      </c>
      <c r="D100" s="55">
        <v>81.0</v>
      </c>
      <c r="E100" s="55" t="s">
        <v>3535</v>
      </c>
      <c r="F100" s="55" t="s">
        <v>436</v>
      </c>
      <c r="G100" s="55" t="s">
        <v>1494</v>
      </c>
      <c r="H100" s="55" t="s">
        <v>253</v>
      </c>
      <c r="I100" s="55" t="s">
        <v>3274</v>
      </c>
      <c r="J100" s="56" t="s">
        <v>3797</v>
      </c>
      <c r="K100" s="55" t="s">
        <v>3798</v>
      </c>
      <c r="L100" s="55" t="s">
        <v>3549</v>
      </c>
    </row>
    <row r="101">
      <c r="A101" s="55" t="s">
        <v>3799</v>
      </c>
      <c r="B101" s="55" t="s">
        <v>3800</v>
      </c>
      <c r="C101" s="55" t="s">
        <v>3801</v>
      </c>
      <c r="D101" s="55">
        <v>11.0</v>
      </c>
      <c r="E101" s="55" t="s">
        <v>3535</v>
      </c>
      <c r="F101" s="55" t="s">
        <v>436</v>
      </c>
      <c r="G101" s="55" t="s">
        <v>1494</v>
      </c>
      <c r="H101" s="55" t="s">
        <v>253</v>
      </c>
      <c r="I101" s="55" t="s">
        <v>3274</v>
      </c>
      <c r="J101" s="56" t="s">
        <v>3802</v>
      </c>
      <c r="K101" s="55" t="s">
        <v>3803</v>
      </c>
      <c r="L101" s="55" t="s">
        <v>3657</v>
      </c>
    </row>
    <row r="102">
      <c r="A102" s="55" t="s">
        <v>3804</v>
      </c>
      <c r="B102" s="55" t="s">
        <v>3805</v>
      </c>
      <c r="C102" s="55" t="s">
        <v>3806</v>
      </c>
      <c r="D102" s="55">
        <v>18.0</v>
      </c>
      <c r="E102" s="55" t="s">
        <v>3535</v>
      </c>
      <c r="F102" s="55" t="s">
        <v>436</v>
      </c>
      <c r="G102" s="55" t="s">
        <v>1494</v>
      </c>
      <c r="H102" s="55" t="s">
        <v>253</v>
      </c>
      <c r="I102" s="55" t="s">
        <v>3291</v>
      </c>
      <c r="J102" s="56" t="s">
        <v>3807</v>
      </c>
      <c r="K102" s="55" t="s">
        <v>3808</v>
      </c>
      <c r="L102" s="55" t="s">
        <v>3809</v>
      </c>
    </row>
    <row r="103">
      <c r="A103" s="55" t="s">
        <v>3810</v>
      </c>
      <c r="B103" s="55" t="s">
        <v>3811</v>
      </c>
      <c r="C103" s="55" t="s">
        <v>3812</v>
      </c>
      <c r="D103" s="55">
        <v>24.0</v>
      </c>
      <c r="E103" s="55" t="s">
        <v>3535</v>
      </c>
      <c r="F103" s="55" t="s">
        <v>436</v>
      </c>
      <c r="G103" s="55" t="s">
        <v>1494</v>
      </c>
      <c r="H103" s="55" t="s">
        <v>253</v>
      </c>
      <c r="I103" s="55" t="s">
        <v>3274</v>
      </c>
      <c r="J103" s="56" t="s">
        <v>3813</v>
      </c>
      <c r="K103" s="55" t="s">
        <v>3814</v>
      </c>
      <c r="L103" s="55" t="s">
        <v>3815</v>
      </c>
    </row>
    <row r="104">
      <c r="A104" s="55" t="s">
        <v>3816</v>
      </c>
      <c r="B104" s="55" t="s">
        <v>3817</v>
      </c>
      <c r="C104" s="55" t="s">
        <v>3818</v>
      </c>
      <c r="D104" s="55">
        <v>15.0</v>
      </c>
      <c r="E104" s="55" t="s">
        <v>3535</v>
      </c>
      <c r="F104" s="55" t="s">
        <v>436</v>
      </c>
      <c r="G104" s="55" t="s">
        <v>1494</v>
      </c>
      <c r="H104" s="55" t="s">
        <v>253</v>
      </c>
      <c r="I104" s="55" t="s">
        <v>3274</v>
      </c>
      <c r="J104" s="56" t="s">
        <v>3819</v>
      </c>
      <c r="K104" s="55" t="s">
        <v>3820</v>
      </c>
      <c r="L104" s="55" t="s">
        <v>3821</v>
      </c>
    </row>
    <row r="105">
      <c r="A105" s="55" t="s">
        <v>3822</v>
      </c>
      <c r="B105" s="55" t="s">
        <v>3823</v>
      </c>
      <c r="C105" s="55" t="s">
        <v>3824</v>
      </c>
      <c r="D105" s="55">
        <v>17.0</v>
      </c>
      <c r="E105" s="55" t="s">
        <v>3535</v>
      </c>
      <c r="F105" s="55" t="s">
        <v>436</v>
      </c>
      <c r="G105" s="55" t="s">
        <v>1494</v>
      </c>
      <c r="H105" s="55" t="s">
        <v>253</v>
      </c>
      <c r="I105" s="55" t="s">
        <v>3274</v>
      </c>
      <c r="J105" s="56" t="s">
        <v>3825</v>
      </c>
      <c r="K105" s="55" t="s">
        <v>3826</v>
      </c>
      <c r="L105" s="55" t="s">
        <v>3827</v>
      </c>
    </row>
    <row r="106">
      <c r="A106" s="55" t="s">
        <v>3828</v>
      </c>
      <c r="B106" s="55" t="s">
        <v>3829</v>
      </c>
      <c r="C106" s="55" t="s">
        <v>3830</v>
      </c>
      <c r="D106" s="55">
        <v>11.0</v>
      </c>
      <c r="E106" s="55" t="s">
        <v>3535</v>
      </c>
      <c r="F106" s="55" t="s">
        <v>436</v>
      </c>
      <c r="G106" s="55" t="s">
        <v>1494</v>
      </c>
      <c r="H106" s="55" t="s">
        <v>253</v>
      </c>
      <c r="I106" s="55" t="s">
        <v>3274</v>
      </c>
      <c r="J106" s="56" t="s">
        <v>3831</v>
      </c>
      <c r="K106" s="55" t="s">
        <v>3832</v>
      </c>
      <c r="L106" s="55" t="s">
        <v>3809</v>
      </c>
    </row>
    <row r="107">
      <c r="A107" s="55" t="s">
        <v>3833</v>
      </c>
      <c r="B107" s="55" t="s">
        <v>3834</v>
      </c>
      <c r="C107" s="55" t="s">
        <v>3835</v>
      </c>
      <c r="D107" s="55">
        <v>13.0</v>
      </c>
      <c r="E107" s="55" t="s">
        <v>3535</v>
      </c>
      <c r="F107" s="55" t="s">
        <v>436</v>
      </c>
      <c r="G107" s="55" t="s">
        <v>3836</v>
      </c>
      <c r="H107" s="55" t="s">
        <v>3836</v>
      </c>
      <c r="I107" s="55" t="s">
        <v>3274</v>
      </c>
      <c r="J107" s="56" t="s">
        <v>3837</v>
      </c>
      <c r="K107" s="55" t="s">
        <v>3838</v>
      </c>
      <c r="L107" s="55" t="s">
        <v>3839</v>
      </c>
    </row>
    <row r="108">
      <c r="A108" s="55" t="s">
        <v>3840</v>
      </c>
      <c r="B108" s="55" t="s">
        <v>3841</v>
      </c>
      <c r="C108" s="55" t="s">
        <v>3842</v>
      </c>
      <c r="D108" s="55">
        <v>15.0</v>
      </c>
      <c r="E108" s="55" t="s">
        <v>3535</v>
      </c>
      <c r="F108" s="55" t="s">
        <v>436</v>
      </c>
      <c r="G108" s="55" t="s">
        <v>1219</v>
      </c>
      <c r="H108" s="55" t="s">
        <v>3836</v>
      </c>
      <c r="I108" s="55" t="s">
        <v>3274</v>
      </c>
      <c r="J108" s="56" t="s">
        <v>3843</v>
      </c>
      <c r="K108" s="55" t="s">
        <v>3844</v>
      </c>
      <c r="L108" s="57"/>
    </row>
    <row r="109">
      <c r="A109" s="55" t="s">
        <v>3845</v>
      </c>
      <c r="B109" s="55" t="s">
        <v>3846</v>
      </c>
      <c r="C109" s="55" t="s">
        <v>3847</v>
      </c>
      <c r="D109" s="55">
        <v>14.0</v>
      </c>
      <c r="E109" s="55" t="s">
        <v>3535</v>
      </c>
      <c r="F109" s="55" t="s">
        <v>436</v>
      </c>
      <c r="G109" s="55" t="s">
        <v>1219</v>
      </c>
      <c r="H109" s="55" t="s">
        <v>3836</v>
      </c>
      <c r="I109" s="55" t="s">
        <v>3274</v>
      </c>
      <c r="J109" s="56" t="s">
        <v>3848</v>
      </c>
      <c r="K109" s="55" t="s">
        <v>3849</v>
      </c>
      <c r="L109" s="57"/>
    </row>
    <row r="110">
      <c r="A110" s="55" t="s">
        <v>3850</v>
      </c>
      <c r="B110" s="55" t="s">
        <v>3851</v>
      </c>
      <c r="C110" s="55" t="s">
        <v>3852</v>
      </c>
      <c r="D110" s="55">
        <v>10.0</v>
      </c>
      <c r="E110" s="55" t="s">
        <v>3535</v>
      </c>
      <c r="F110" s="55" t="s">
        <v>436</v>
      </c>
      <c r="G110" s="55" t="s">
        <v>1219</v>
      </c>
      <c r="H110" s="55" t="s">
        <v>3836</v>
      </c>
      <c r="I110" s="55" t="s">
        <v>3274</v>
      </c>
      <c r="J110" s="56" t="s">
        <v>3853</v>
      </c>
      <c r="K110" s="55" t="s">
        <v>3854</v>
      </c>
      <c r="L110" s="55" t="s">
        <v>3657</v>
      </c>
    </row>
    <row r="111">
      <c r="A111" s="55" t="s">
        <v>3855</v>
      </c>
      <c r="B111" s="55" t="s">
        <v>3856</v>
      </c>
      <c r="C111" s="55" t="s">
        <v>3857</v>
      </c>
      <c r="D111" s="55">
        <v>12.0</v>
      </c>
      <c r="E111" s="55" t="s">
        <v>3535</v>
      </c>
      <c r="F111" s="55" t="s">
        <v>436</v>
      </c>
      <c r="G111" s="55" t="s">
        <v>1219</v>
      </c>
      <c r="H111" s="55" t="s">
        <v>3836</v>
      </c>
      <c r="I111" s="55" t="s">
        <v>3291</v>
      </c>
      <c r="J111" s="56" t="s">
        <v>3858</v>
      </c>
      <c r="K111" s="55" t="s">
        <v>3859</v>
      </c>
      <c r="L111" s="55" t="s">
        <v>3760</v>
      </c>
    </row>
    <row r="112">
      <c r="A112" s="55" t="s">
        <v>3860</v>
      </c>
      <c r="B112" s="55" t="s">
        <v>3861</v>
      </c>
      <c r="C112" s="55" t="s">
        <v>3862</v>
      </c>
      <c r="D112" s="55">
        <v>11.0</v>
      </c>
      <c r="E112" s="55" t="s">
        <v>3535</v>
      </c>
      <c r="F112" s="55" t="s">
        <v>436</v>
      </c>
      <c r="G112" s="55" t="s">
        <v>1219</v>
      </c>
      <c r="H112" s="55" t="s">
        <v>3836</v>
      </c>
      <c r="I112" s="55" t="s">
        <v>3291</v>
      </c>
      <c r="J112" s="56" t="s">
        <v>3863</v>
      </c>
      <c r="K112" s="55" t="s">
        <v>3864</v>
      </c>
      <c r="L112" s="57"/>
    </row>
    <row r="113">
      <c r="A113" s="55" t="s">
        <v>3865</v>
      </c>
      <c r="B113" s="55" t="s">
        <v>3866</v>
      </c>
      <c r="C113" s="55" t="s">
        <v>3867</v>
      </c>
      <c r="D113" s="55">
        <v>35.0</v>
      </c>
      <c r="E113" s="55" t="s">
        <v>3535</v>
      </c>
      <c r="F113" s="55" t="s">
        <v>436</v>
      </c>
      <c r="G113" s="55" t="s">
        <v>1219</v>
      </c>
      <c r="H113" s="55" t="s">
        <v>3836</v>
      </c>
      <c r="I113" s="55" t="s">
        <v>3274</v>
      </c>
      <c r="J113" s="56" t="s">
        <v>3868</v>
      </c>
      <c r="K113" s="55" t="s">
        <v>3869</v>
      </c>
      <c r="L113" s="57"/>
    </row>
    <row r="114">
      <c r="A114" s="55" t="s">
        <v>3870</v>
      </c>
      <c r="B114" s="55" t="s">
        <v>3871</v>
      </c>
      <c r="C114" s="55" t="s">
        <v>3872</v>
      </c>
      <c r="D114" s="55">
        <v>19.0</v>
      </c>
      <c r="E114" s="55" t="s">
        <v>3535</v>
      </c>
      <c r="F114" s="55" t="s">
        <v>436</v>
      </c>
      <c r="G114" s="55" t="s">
        <v>1219</v>
      </c>
      <c r="H114" s="55" t="s">
        <v>3836</v>
      </c>
      <c r="I114" s="55" t="s">
        <v>3274</v>
      </c>
      <c r="J114" s="56" t="s">
        <v>3873</v>
      </c>
      <c r="K114" s="55" t="s">
        <v>3874</v>
      </c>
      <c r="L114" s="57"/>
    </row>
    <row r="115">
      <c r="A115" s="55" t="s">
        <v>3875</v>
      </c>
      <c r="B115" s="55" t="s">
        <v>3876</v>
      </c>
      <c r="C115" s="55" t="s">
        <v>3877</v>
      </c>
      <c r="D115" s="55">
        <v>82.0</v>
      </c>
      <c r="E115" s="55" t="s">
        <v>3535</v>
      </c>
      <c r="F115" s="55" t="s">
        <v>436</v>
      </c>
      <c r="G115" s="55" t="s">
        <v>1219</v>
      </c>
      <c r="H115" s="55" t="s">
        <v>3836</v>
      </c>
      <c r="I115" s="55" t="s">
        <v>3274</v>
      </c>
      <c r="J115" s="56" t="s">
        <v>3878</v>
      </c>
      <c r="K115" s="55" t="s">
        <v>3879</v>
      </c>
      <c r="L115" s="57"/>
    </row>
    <row r="116">
      <c r="A116" s="55" t="s">
        <v>3880</v>
      </c>
      <c r="B116" s="55" t="s">
        <v>3881</v>
      </c>
      <c r="C116" s="55" t="s">
        <v>3882</v>
      </c>
      <c r="D116" s="55">
        <v>75.0</v>
      </c>
      <c r="E116" s="55" t="s">
        <v>3535</v>
      </c>
      <c r="F116" s="55" t="s">
        <v>436</v>
      </c>
      <c r="G116" s="55" t="s">
        <v>1219</v>
      </c>
      <c r="H116" s="55" t="s">
        <v>3836</v>
      </c>
      <c r="I116" s="55" t="s">
        <v>3274</v>
      </c>
      <c r="J116" s="56" t="s">
        <v>3883</v>
      </c>
      <c r="K116" s="55" t="s">
        <v>3884</v>
      </c>
      <c r="L116" s="57"/>
    </row>
    <row r="117">
      <c r="A117" s="55" t="s">
        <v>3885</v>
      </c>
      <c r="B117" s="55" t="s">
        <v>3886</v>
      </c>
      <c r="C117" s="55" t="s">
        <v>3887</v>
      </c>
      <c r="D117" s="55">
        <v>37.0</v>
      </c>
      <c r="E117" s="55" t="s">
        <v>3535</v>
      </c>
      <c r="F117" s="55" t="s">
        <v>436</v>
      </c>
      <c r="G117" s="55" t="s">
        <v>1219</v>
      </c>
      <c r="H117" s="55" t="s">
        <v>3836</v>
      </c>
      <c r="I117" s="55" t="s">
        <v>3274</v>
      </c>
      <c r="J117" s="56" t="s">
        <v>3888</v>
      </c>
      <c r="K117" s="55" t="s">
        <v>3889</v>
      </c>
      <c r="L117" s="57"/>
    </row>
    <row r="118">
      <c r="A118" s="55" t="s">
        <v>3890</v>
      </c>
      <c r="B118" s="55" t="s">
        <v>3891</v>
      </c>
      <c r="C118" s="55" t="s">
        <v>3892</v>
      </c>
      <c r="D118" s="55">
        <v>12.0</v>
      </c>
      <c r="E118" s="55" t="s">
        <v>3535</v>
      </c>
      <c r="F118" s="55" t="s">
        <v>436</v>
      </c>
      <c r="G118" s="55" t="s">
        <v>420</v>
      </c>
      <c r="H118" s="55" t="s">
        <v>3769</v>
      </c>
      <c r="I118" s="55" t="s">
        <v>3274</v>
      </c>
      <c r="J118" s="56" t="s">
        <v>3893</v>
      </c>
      <c r="K118" s="55" t="s">
        <v>3894</v>
      </c>
      <c r="L118" s="57"/>
    </row>
    <row r="119">
      <c r="A119" s="55" t="s">
        <v>3895</v>
      </c>
      <c r="B119" s="55" t="s">
        <v>3896</v>
      </c>
      <c r="C119" s="55" t="s">
        <v>3897</v>
      </c>
      <c r="D119" s="55">
        <v>11.0</v>
      </c>
      <c r="E119" s="55" t="s">
        <v>3535</v>
      </c>
      <c r="F119" s="55" t="s">
        <v>436</v>
      </c>
      <c r="G119" s="55" t="s">
        <v>1187</v>
      </c>
      <c r="H119" s="55" t="s">
        <v>1187</v>
      </c>
      <c r="I119" s="55" t="s">
        <v>3291</v>
      </c>
      <c r="J119" s="56" t="s">
        <v>3898</v>
      </c>
      <c r="K119" s="55" t="s">
        <v>3899</v>
      </c>
      <c r="L119" s="57"/>
    </row>
    <row r="120">
      <c r="A120" s="55" t="s">
        <v>3900</v>
      </c>
      <c r="B120" s="55" t="s">
        <v>3901</v>
      </c>
      <c r="C120" s="55" t="s">
        <v>3902</v>
      </c>
      <c r="D120" s="55">
        <v>12.0</v>
      </c>
      <c r="E120" s="55" t="s">
        <v>3535</v>
      </c>
      <c r="F120" s="55" t="s">
        <v>436</v>
      </c>
      <c r="G120" s="55" t="s">
        <v>1187</v>
      </c>
      <c r="H120" s="55" t="s">
        <v>1187</v>
      </c>
      <c r="I120" s="55" t="s">
        <v>3274</v>
      </c>
      <c r="J120" s="56" t="s">
        <v>3903</v>
      </c>
      <c r="K120" s="55" t="s">
        <v>3904</v>
      </c>
      <c r="L120" s="55" t="s">
        <v>3905</v>
      </c>
    </row>
    <row r="121">
      <c r="A121" s="55" t="s">
        <v>3906</v>
      </c>
      <c r="B121" s="55" t="s">
        <v>3907</v>
      </c>
      <c r="C121" s="55" t="s">
        <v>3908</v>
      </c>
      <c r="D121" s="55">
        <v>13.0</v>
      </c>
      <c r="E121" s="55" t="s">
        <v>3535</v>
      </c>
      <c r="F121" s="55" t="s">
        <v>436</v>
      </c>
      <c r="G121" s="55" t="s">
        <v>1187</v>
      </c>
      <c r="H121" s="55" t="s">
        <v>3909</v>
      </c>
      <c r="I121" s="55" t="s">
        <v>3274</v>
      </c>
      <c r="J121" s="56" t="s">
        <v>3910</v>
      </c>
      <c r="K121" s="55" t="s">
        <v>3911</v>
      </c>
      <c r="L121" s="55" t="s">
        <v>3912</v>
      </c>
    </row>
    <row r="122">
      <c r="A122" s="55" t="s">
        <v>3913</v>
      </c>
      <c r="B122" s="55" t="s">
        <v>3914</v>
      </c>
      <c r="C122" s="55" t="s">
        <v>3915</v>
      </c>
      <c r="D122" s="55">
        <v>22.0</v>
      </c>
      <c r="E122" s="55" t="s">
        <v>3535</v>
      </c>
      <c r="F122" s="55" t="s">
        <v>436</v>
      </c>
      <c r="G122" s="55" t="s">
        <v>3775</v>
      </c>
      <c r="H122" s="55" t="s">
        <v>1342</v>
      </c>
      <c r="I122" s="55" t="s">
        <v>3274</v>
      </c>
      <c r="J122" s="56" t="s">
        <v>3916</v>
      </c>
      <c r="K122" s="55" t="s">
        <v>3917</v>
      </c>
      <c r="L122" s="57"/>
    </row>
    <row r="123">
      <c r="A123" s="55" t="s">
        <v>3918</v>
      </c>
      <c r="B123" s="55" t="s">
        <v>3919</v>
      </c>
      <c r="C123" s="55" t="s">
        <v>3920</v>
      </c>
      <c r="D123" s="55">
        <v>12.0</v>
      </c>
      <c r="E123" s="55" t="s">
        <v>3535</v>
      </c>
      <c r="F123" s="55" t="s">
        <v>436</v>
      </c>
      <c r="G123" s="55" t="s">
        <v>3775</v>
      </c>
      <c r="H123" s="55" t="s">
        <v>1342</v>
      </c>
      <c r="I123" s="55" t="s">
        <v>3274</v>
      </c>
      <c r="J123" s="56" t="s">
        <v>3921</v>
      </c>
      <c r="K123" s="55" t="s">
        <v>3922</v>
      </c>
      <c r="L123" s="57"/>
    </row>
    <row r="124">
      <c r="A124" s="55" t="s">
        <v>3923</v>
      </c>
      <c r="B124" s="55" t="s">
        <v>3924</v>
      </c>
      <c r="C124" s="55" t="s">
        <v>3925</v>
      </c>
      <c r="D124" s="55">
        <v>16.0</v>
      </c>
      <c r="E124" s="55" t="s">
        <v>3535</v>
      </c>
      <c r="F124" s="55" t="s">
        <v>436</v>
      </c>
      <c r="G124" s="55" t="s">
        <v>3775</v>
      </c>
      <c r="H124" s="55" t="s">
        <v>1342</v>
      </c>
      <c r="I124" s="55" t="s">
        <v>3291</v>
      </c>
      <c r="J124" s="56" t="s">
        <v>3926</v>
      </c>
      <c r="K124" s="55" t="s">
        <v>3927</v>
      </c>
      <c r="L124" s="55" t="s">
        <v>3928</v>
      </c>
    </row>
    <row r="125">
      <c r="A125" s="55" t="s">
        <v>3929</v>
      </c>
      <c r="B125" s="55" t="s">
        <v>3930</v>
      </c>
      <c r="C125" s="55" t="s">
        <v>3931</v>
      </c>
      <c r="D125" s="55">
        <v>13.0</v>
      </c>
      <c r="E125" s="55" t="s">
        <v>3535</v>
      </c>
      <c r="F125" s="55" t="s">
        <v>436</v>
      </c>
      <c r="G125" s="55" t="s">
        <v>3775</v>
      </c>
      <c r="H125" s="55" t="s">
        <v>1342</v>
      </c>
      <c r="I125" s="55" t="s">
        <v>3274</v>
      </c>
      <c r="J125" s="56" t="s">
        <v>3932</v>
      </c>
      <c r="K125" s="55" t="s">
        <v>3933</v>
      </c>
      <c r="L125" s="55" t="s">
        <v>3928</v>
      </c>
    </row>
    <row r="126">
      <c r="A126" s="55" t="s">
        <v>3934</v>
      </c>
      <c r="B126" s="55" t="s">
        <v>3935</v>
      </c>
      <c r="C126" s="55" t="s">
        <v>3936</v>
      </c>
      <c r="D126" s="55">
        <v>11.0</v>
      </c>
      <c r="E126" s="55" t="s">
        <v>3535</v>
      </c>
      <c r="F126" s="55" t="s">
        <v>436</v>
      </c>
      <c r="G126" s="55" t="s">
        <v>1219</v>
      </c>
      <c r="H126" s="55" t="s">
        <v>362</v>
      </c>
      <c r="I126" s="55" t="s">
        <v>3291</v>
      </c>
      <c r="J126" s="56" t="s">
        <v>3937</v>
      </c>
      <c r="K126" s="55" t="s">
        <v>3938</v>
      </c>
      <c r="L126" s="57"/>
    </row>
    <row r="127">
      <c r="A127" s="55" t="s">
        <v>3939</v>
      </c>
      <c r="B127" s="55" t="s">
        <v>3940</v>
      </c>
      <c r="C127" s="55" t="s">
        <v>3941</v>
      </c>
      <c r="D127" s="55">
        <v>189.0</v>
      </c>
      <c r="E127" s="55" t="s">
        <v>3535</v>
      </c>
      <c r="F127" s="55" t="s">
        <v>436</v>
      </c>
      <c r="G127" s="55" t="s">
        <v>1219</v>
      </c>
      <c r="H127" s="55" t="s">
        <v>362</v>
      </c>
      <c r="I127" s="55" t="s">
        <v>3274</v>
      </c>
      <c r="J127" s="56" t="s">
        <v>3942</v>
      </c>
      <c r="K127" s="55" t="s">
        <v>3943</v>
      </c>
      <c r="L127" s="57"/>
    </row>
    <row r="128">
      <c r="A128" s="55" t="s">
        <v>3944</v>
      </c>
      <c r="B128" s="55" t="s">
        <v>3945</v>
      </c>
      <c r="C128" s="55" t="s">
        <v>3946</v>
      </c>
      <c r="D128" s="55">
        <v>12.0</v>
      </c>
      <c r="E128" s="55" t="s">
        <v>3535</v>
      </c>
      <c r="F128" s="55" t="s">
        <v>436</v>
      </c>
      <c r="G128" s="55" t="s">
        <v>1219</v>
      </c>
      <c r="H128" s="55" t="s">
        <v>362</v>
      </c>
      <c r="I128" s="55" t="s">
        <v>3291</v>
      </c>
      <c r="J128" s="56" t="s">
        <v>3947</v>
      </c>
      <c r="K128" s="55" t="s">
        <v>3948</v>
      </c>
      <c r="L128" s="55" t="s">
        <v>3949</v>
      </c>
    </row>
    <row r="129">
      <c r="A129" s="55" t="s">
        <v>3950</v>
      </c>
      <c r="B129" s="55" t="s">
        <v>3951</v>
      </c>
      <c r="C129" s="55" t="s">
        <v>3952</v>
      </c>
      <c r="D129" s="55">
        <v>17.0</v>
      </c>
      <c r="E129" s="55" t="s">
        <v>3535</v>
      </c>
      <c r="F129" s="55" t="s">
        <v>436</v>
      </c>
      <c r="G129" s="55" t="s">
        <v>1219</v>
      </c>
      <c r="H129" s="55" t="s">
        <v>362</v>
      </c>
      <c r="I129" s="55" t="s">
        <v>3274</v>
      </c>
      <c r="J129" s="56" t="s">
        <v>3953</v>
      </c>
      <c r="K129" s="55" t="s">
        <v>3954</v>
      </c>
      <c r="L129" s="57"/>
    </row>
    <row r="130">
      <c r="A130" s="55" t="s">
        <v>3955</v>
      </c>
      <c r="B130" s="55" t="s">
        <v>3956</v>
      </c>
      <c r="C130" s="55" t="s">
        <v>3957</v>
      </c>
      <c r="D130" s="55">
        <v>12.0</v>
      </c>
      <c r="E130" s="55" t="s">
        <v>3535</v>
      </c>
      <c r="F130" s="55" t="s">
        <v>436</v>
      </c>
      <c r="G130" s="55" t="s">
        <v>1219</v>
      </c>
      <c r="H130" s="55" t="s">
        <v>362</v>
      </c>
      <c r="I130" s="55" t="s">
        <v>3274</v>
      </c>
      <c r="J130" s="56" t="s">
        <v>3958</v>
      </c>
      <c r="K130" s="55" t="s">
        <v>3959</v>
      </c>
      <c r="L130" s="57"/>
    </row>
    <row r="131">
      <c r="A131" s="55" t="s">
        <v>3960</v>
      </c>
      <c r="B131" s="55" t="s">
        <v>3961</v>
      </c>
      <c r="C131" s="55" t="s">
        <v>3962</v>
      </c>
      <c r="D131" s="55">
        <v>57.0</v>
      </c>
      <c r="E131" s="55" t="s">
        <v>3535</v>
      </c>
      <c r="F131" s="55" t="s">
        <v>436</v>
      </c>
      <c r="G131" s="55" t="s">
        <v>1219</v>
      </c>
      <c r="H131" s="55" t="s">
        <v>362</v>
      </c>
      <c r="I131" s="55" t="s">
        <v>3291</v>
      </c>
      <c r="J131" s="56" t="s">
        <v>3963</v>
      </c>
      <c r="K131" s="55" t="s">
        <v>3964</v>
      </c>
      <c r="L131" s="57"/>
    </row>
    <row r="132">
      <c r="A132" s="55" t="s">
        <v>3965</v>
      </c>
      <c r="B132" s="55" t="s">
        <v>3966</v>
      </c>
      <c r="C132" s="55" t="s">
        <v>3967</v>
      </c>
      <c r="D132" s="55">
        <v>17.0</v>
      </c>
      <c r="E132" s="55" t="s">
        <v>3535</v>
      </c>
      <c r="F132" s="55" t="s">
        <v>436</v>
      </c>
      <c r="G132" s="55" t="s">
        <v>1219</v>
      </c>
      <c r="H132" s="55" t="s">
        <v>362</v>
      </c>
      <c r="I132" s="55" t="s">
        <v>3274</v>
      </c>
      <c r="J132" s="56" t="s">
        <v>3968</v>
      </c>
      <c r="K132" s="55" t="s">
        <v>3969</v>
      </c>
      <c r="L132" s="57"/>
    </row>
    <row r="133">
      <c r="A133" s="55" t="s">
        <v>3970</v>
      </c>
      <c r="B133" s="55" t="s">
        <v>3971</v>
      </c>
      <c r="C133" s="55" t="s">
        <v>3972</v>
      </c>
      <c r="D133" s="55">
        <v>94.0</v>
      </c>
      <c r="E133" s="55" t="s">
        <v>3535</v>
      </c>
      <c r="F133" s="55" t="s">
        <v>436</v>
      </c>
      <c r="G133" s="55" t="s">
        <v>1219</v>
      </c>
      <c r="H133" s="55" t="s">
        <v>362</v>
      </c>
      <c r="I133" s="55" t="s">
        <v>3274</v>
      </c>
      <c r="J133" s="56" t="s">
        <v>3973</v>
      </c>
      <c r="K133" s="55" t="s">
        <v>3974</v>
      </c>
      <c r="L133" s="57"/>
    </row>
    <row r="134">
      <c r="A134" s="55" t="s">
        <v>3975</v>
      </c>
      <c r="B134" s="55" t="s">
        <v>3976</v>
      </c>
      <c r="C134" s="55" t="s">
        <v>3977</v>
      </c>
      <c r="D134" s="55">
        <v>11.0</v>
      </c>
      <c r="E134" s="55" t="s">
        <v>3535</v>
      </c>
      <c r="F134" s="55" t="s">
        <v>436</v>
      </c>
      <c r="G134" s="55" t="s">
        <v>1219</v>
      </c>
      <c r="H134" s="55" t="s">
        <v>3978</v>
      </c>
      <c r="I134" s="55" t="s">
        <v>3291</v>
      </c>
      <c r="J134" s="56" t="s">
        <v>3979</v>
      </c>
      <c r="K134" s="55" t="s">
        <v>3980</v>
      </c>
      <c r="L134" s="55" t="s">
        <v>3981</v>
      </c>
    </row>
    <row r="135">
      <c r="A135" s="55" t="s">
        <v>3982</v>
      </c>
      <c r="B135" s="55" t="s">
        <v>3983</v>
      </c>
      <c r="C135" s="55" t="s">
        <v>3984</v>
      </c>
      <c r="D135" s="55">
        <v>35.0</v>
      </c>
      <c r="E135" s="55" t="s">
        <v>3535</v>
      </c>
      <c r="F135" s="55" t="s">
        <v>436</v>
      </c>
      <c r="G135" s="55" t="s">
        <v>1219</v>
      </c>
      <c r="H135" s="55" t="s">
        <v>3978</v>
      </c>
      <c r="I135" s="55" t="s">
        <v>3291</v>
      </c>
      <c r="J135" s="56" t="s">
        <v>3985</v>
      </c>
      <c r="K135" s="55" t="s">
        <v>3986</v>
      </c>
      <c r="L135" s="57"/>
    </row>
    <row r="136">
      <c r="A136" s="55" t="s">
        <v>3987</v>
      </c>
      <c r="B136" s="55" t="s">
        <v>3988</v>
      </c>
      <c r="C136" s="55" t="s">
        <v>3989</v>
      </c>
      <c r="D136" s="55">
        <v>52.0</v>
      </c>
      <c r="E136" s="55" t="s">
        <v>3535</v>
      </c>
      <c r="F136" s="55" t="s">
        <v>436</v>
      </c>
      <c r="G136" s="55" t="s">
        <v>1219</v>
      </c>
      <c r="H136" s="55" t="s">
        <v>374</v>
      </c>
      <c r="I136" s="55" t="s">
        <v>3274</v>
      </c>
      <c r="J136" s="56" t="s">
        <v>3990</v>
      </c>
      <c r="K136" s="55" t="s">
        <v>3991</v>
      </c>
      <c r="L136" s="57"/>
    </row>
    <row r="137">
      <c r="A137" s="55" t="s">
        <v>3992</v>
      </c>
      <c r="B137" s="55" t="s">
        <v>3993</v>
      </c>
      <c r="C137" s="55" t="s">
        <v>3994</v>
      </c>
      <c r="D137" s="55">
        <v>11.0</v>
      </c>
      <c r="E137" s="55" t="s">
        <v>3535</v>
      </c>
      <c r="F137" s="55" t="s">
        <v>436</v>
      </c>
      <c r="G137" s="55" t="s">
        <v>1219</v>
      </c>
      <c r="H137" s="55" t="s">
        <v>374</v>
      </c>
      <c r="I137" s="55" t="s">
        <v>3291</v>
      </c>
      <c r="J137" s="56" t="s">
        <v>3995</v>
      </c>
      <c r="K137" s="55" t="s">
        <v>3996</v>
      </c>
      <c r="L137" s="55" t="s">
        <v>3437</v>
      </c>
    </row>
    <row r="138">
      <c r="A138" s="55" t="s">
        <v>3997</v>
      </c>
      <c r="B138" s="55" t="s">
        <v>3998</v>
      </c>
      <c r="C138" s="55" t="s">
        <v>3999</v>
      </c>
      <c r="D138" s="55">
        <v>14.0</v>
      </c>
      <c r="E138" s="55" t="s">
        <v>3535</v>
      </c>
      <c r="F138" s="55" t="s">
        <v>436</v>
      </c>
      <c r="G138" s="55" t="s">
        <v>1219</v>
      </c>
      <c r="H138" s="55" t="s">
        <v>374</v>
      </c>
      <c r="I138" s="55" t="s">
        <v>3274</v>
      </c>
      <c r="J138" s="56" t="s">
        <v>4000</v>
      </c>
      <c r="K138" s="55" t="s">
        <v>4001</v>
      </c>
      <c r="L138" s="57"/>
    </row>
    <row r="139">
      <c r="A139" s="55" t="s">
        <v>4002</v>
      </c>
      <c r="B139" s="55" t="s">
        <v>4003</v>
      </c>
      <c r="C139" s="55" t="s">
        <v>4004</v>
      </c>
      <c r="D139" s="55">
        <v>49.0</v>
      </c>
      <c r="E139" s="55" t="s">
        <v>3535</v>
      </c>
      <c r="F139" s="55" t="s">
        <v>436</v>
      </c>
      <c r="G139" s="55" t="s">
        <v>1219</v>
      </c>
      <c r="H139" s="55" t="s">
        <v>4005</v>
      </c>
      <c r="I139" s="55" t="s">
        <v>3274</v>
      </c>
      <c r="J139" s="56" t="s">
        <v>4006</v>
      </c>
      <c r="K139" s="55" t="s">
        <v>4007</v>
      </c>
      <c r="L139" s="57"/>
    </row>
    <row r="140">
      <c r="A140" s="55" t="s">
        <v>4008</v>
      </c>
      <c r="B140" s="55" t="s">
        <v>4009</v>
      </c>
      <c r="C140" s="55" t="s">
        <v>4010</v>
      </c>
      <c r="D140" s="55">
        <v>24.0</v>
      </c>
      <c r="E140" s="55" t="s">
        <v>3535</v>
      </c>
      <c r="F140" s="55" t="s">
        <v>436</v>
      </c>
      <c r="G140" s="55" t="s">
        <v>1219</v>
      </c>
      <c r="H140" s="55" t="s">
        <v>4005</v>
      </c>
      <c r="I140" s="55" t="s">
        <v>3274</v>
      </c>
      <c r="J140" s="56" t="s">
        <v>4011</v>
      </c>
      <c r="K140" s="55" t="s">
        <v>4012</v>
      </c>
      <c r="L140" s="55" t="s">
        <v>3399</v>
      </c>
    </row>
    <row r="141">
      <c r="A141" s="55" t="s">
        <v>4013</v>
      </c>
      <c r="B141" s="55" t="s">
        <v>4014</v>
      </c>
      <c r="C141" s="55" t="s">
        <v>4015</v>
      </c>
      <c r="D141" s="55">
        <v>13.0</v>
      </c>
      <c r="E141" s="55" t="s">
        <v>3535</v>
      </c>
      <c r="F141" s="55" t="s">
        <v>436</v>
      </c>
      <c r="G141" s="55" t="s">
        <v>1219</v>
      </c>
      <c r="H141" s="55" t="s">
        <v>4005</v>
      </c>
      <c r="I141" s="55" t="s">
        <v>3274</v>
      </c>
      <c r="J141" s="56" t="s">
        <v>4016</v>
      </c>
      <c r="K141" s="55" t="s">
        <v>4017</v>
      </c>
      <c r="L141" s="55" t="s">
        <v>3827</v>
      </c>
    </row>
    <row r="142">
      <c r="A142" s="55" t="s">
        <v>4018</v>
      </c>
      <c r="B142" s="55" t="s">
        <v>4019</v>
      </c>
      <c r="C142" s="55" t="s">
        <v>4020</v>
      </c>
      <c r="D142" s="55">
        <v>16.0</v>
      </c>
      <c r="E142" s="55" t="s">
        <v>3535</v>
      </c>
      <c r="F142" s="55" t="s">
        <v>436</v>
      </c>
      <c r="G142" s="55" t="s">
        <v>1219</v>
      </c>
      <c r="H142" s="55" t="s">
        <v>4005</v>
      </c>
      <c r="I142" s="55" t="s">
        <v>3274</v>
      </c>
      <c r="J142" s="56" t="s">
        <v>4021</v>
      </c>
      <c r="K142" s="55" t="s">
        <v>4022</v>
      </c>
      <c r="L142" s="55" t="s">
        <v>3399</v>
      </c>
    </row>
    <row r="143">
      <c r="A143" s="55" t="s">
        <v>4023</v>
      </c>
      <c r="B143" s="55" t="s">
        <v>4024</v>
      </c>
      <c r="C143" s="55" t="s">
        <v>4025</v>
      </c>
      <c r="D143" s="55">
        <v>14.0</v>
      </c>
      <c r="E143" s="55" t="s">
        <v>3535</v>
      </c>
      <c r="F143" s="55" t="s">
        <v>436</v>
      </c>
      <c r="G143" s="55" t="s">
        <v>1219</v>
      </c>
      <c r="H143" s="55" t="s">
        <v>4005</v>
      </c>
      <c r="I143" s="55" t="s">
        <v>3274</v>
      </c>
      <c r="J143" s="56" t="s">
        <v>4026</v>
      </c>
      <c r="K143" s="55" t="s">
        <v>4027</v>
      </c>
      <c r="L143" s="57"/>
    </row>
    <row r="144">
      <c r="A144" s="55" t="s">
        <v>4028</v>
      </c>
      <c r="B144" s="55" t="s">
        <v>4029</v>
      </c>
      <c r="C144" s="55" t="s">
        <v>4030</v>
      </c>
      <c r="D144" s="55">
        <v>48.0</v>
      </c>
      <c r="E144" s="55" t="s">
        <v>3535</v>
      </c>
      <c r="F144" s="55" t="s">
        <v>436</v>
      </c>
      <c r="G144" s="55" t="s">
        <v>1219</v>
      </c>
      <c r="H144" s="55" t="s">
        <v>4005</v>
      </c>
      <c r="I144" s="55" t="s">
        <v>3274</v>
      </c>
      <c r="J144" s="56" t="s">
        <v>4031</v>
      </c>
      <c r="K144" s="55" t="s">
        <v>4032</v>
      </c>
      <c r="L144" s="55" t="s">
        <v>3399</v>
      </c>
    </row>
    <row r="145">
      <c r="A145" s="55" t="s">
        <v>4033</v>
      </c>
      <c r="B145" s="55" t="s">
        <v>4034</v>
      </c>
      <c r="C145" s="55" t="s">
        <v>4035</v>
      </c>
      <c r="D145" s="55">
        <v>11.0</v>
      </c>
      <c r="E145" s="55" t="s">
        <v>3535</v>
      </c>
      <c r="F145" s="55" t="s">
        <v>436</v>
      </c>
      <c r="G145" s="55" t="s">
        <v>1367</v>
      </c>
      <c r="H145" s="55" t="s">
        <v>3769</v>
      </c>
      <c r="I145" s="55" t="s">
        <v>3291</v>
      </c>
      <c r="J145" s="56" t="s">
        <v>4036</v>
      </c>
      <c r="K145" s="55" t="s">
        <v>4037</v>
      </c>
      <c r="L145" s="55" t="s">
        <v>4038</v>
      </c>
    </row>
    <row r="146">
      <c r="A146" s="55" t="s">
        <v>4039</v>
      </c>
      <c r="B146" s="55" t="s">
        <v>4040</v>
      </c>
      <c r="C146" s="55" t="s">
        <v>4041</v>
      </c>
      <c r="D146" s="55">
        <v>45.0</v>
      </c>
      <c r="E146" s="55" t="s">
        <v>3535</v>
      </c>
      <c r="F146" s="55" t="s">
        <v>436</v>
      </c>
      <c r="G146" s="55" t="s">
        <v>1367</v>
      </c>
      <c r="H146" s="55" t="s">
        <v>3769</v>
      </c>
      <c r="I146" s="55" t="s">
        <v>3274</v>
      </c>
      <c r="J146" s="56" t="s">
        <v>4042</v>
      </c>
      <c r="K146" s="55" t="s">
        <v>4043</v>
      </c>
      <c r="L146" s="57"/>
    </row>
    <row r="147">
      <c r="A147" s="55" t="s">
        <v>4044</v>
      </c>
      <c r="B147" s="55" t="s">
        <v>4045</v>
      </c>
      <c r="C147" s="55" t="s">
        <v>4046</v>
      </c>
      <c r="D147" s="55">
        <v>10.0</v>
      </c>
      <c r="E147" s="55" t="s">
        <v>3535</v>
      </c>
      <c r="F147" s="55" t="s">
        <v>436</v>
      </c>
      <c r="G147" s="55" t="s">
        <v>1367</v>
      </c>
      <c r="H147" s="55" t="s">
        <v>3769</v>
      </c>
      <c r="I147" s="55" t="s">
        <v>3291</v>
      </c>
      <c r="J147" s="56" t="s">
        <v>4047</v>
      </c>
      <c r="K147" s="55" t="s">
        <v>4048</v>
      </c>
      <c r="L147" s="57"/>
    </row>
    <row r="148">
      <c r="A148" s="55" t="s">
        <v>4049</v>
      </c>
      <c r="B148" s="55" t="s">
        <v>4050</v>
      </c>
      <c r="C148" s="55" t="s">
        <v>4051</v>
      </c>
      <c r="D148" s="55">
        <v>10.0</v>
      </c>
      <c r="E148" s="55" t="s">
        <v>3535</v>
      </c>
      <c r="F148" s="55" t="s">
        <v>436</v>
      </c>
      <c r="G148" s="55" t="s">
        <v>1367</v>
      </c>
      <c r="H148" s="55" t="s">
        <v>3769</v>
      </c>
      <c r="I148" s="55" t="s">
        <v>3291</v>
      </c>
      <c r="J148" s="56" t="s">
        <v>4052</v>
      </c>
      <c r="K148" s="55" t="s">
        <v>4053</v>
      </c>
      <c r="L148" s="55" t="s">
        <v>4054</v>
      </c>
    </row>
    <row r="149">
      <c r="A149" s="55" t="s">
        <v>4055</v>
      </c>
      <c r="B149" s="55" t="s">
        <v>4056</v>
      </c>
      <c r="C149" s="55" t="s">
        <v>4057</v>
      </c>
      <c r="D149" s="55">
        <v>17.0</v>
      </c>
      <c r="E149" s="55" t="s">
        <v>3535</v>
      </c>
      <c r="F149" s="55" t="s">
        <v>436</v>
      </c>
      <c r="G149" s="55" t="s">
        <v>1367</v>
      </c>
      <c r="H149" s="55" t="s">
        <v>3769</v>
      </c>
      <c r="I149" s="55" t="s">
        <v>3274</v>
      </c>
      <c r="J149" s="56" t="s">
        <v>4058</v>
      </c>
      <c r="K149" s="55" t="s">
        <v>4059</v>
      </c>
      <c r="L149" s="57"/>
    </row>
    <row r="150">
      <c r="A150" s="55" t="s">
        <v>4060</v>
      </c>
      <c r="B150" s="55" t="s">
        <v>4061</v>
      </c>
      <c r="C150" s="55" t="s">
        <v>4062</v>
      </c>
      <c r="D150" s="55">
        <v>11.0</v>
      </c>
      <c r="E150" s="55" t="s">
        <v>3535</v>
      </c>
      <c r="F150" s="55" t="s">
        <v>436</v>
      </c>
      <c r="G150" s="55" t="s">
        <v>1367</v>
      </c>
      <c r="H150" s="55" t="s">
        <v>3769</v>
      </c>
      <c r="I150" s="55" t="s">
        <v>3274</v>
      </c>
      <c r="J150" s="56" t="s">
        <v>4063</v>
      </c>
      <c r="K150" s="55" t="s">
        <v>4064</v>
      </c>
      <c r="L150" s="55" t="s">
        <v>4038</v>
      </c>
    </row>
    <row r="151">
      <c r="A151" s="55" t="s">
        <v>4065</v>
      </c>
      <c r="B151" s="55" t="s">
        <v>4066</v>
      </c>
      <c r="C151" s="55" t="s">
        <v>4067</v>
      </c>
      <c r="D151" s="55">
        <v>15.0</v>
      </c>
      <c r="E151" s="55" t="s">
        <v>3535</v>
      </c>
      <c r="F151" s="55" t="s">
        <v>436</v>
      </c>
      <c r="G151" s="55" t="s">
        <v>3775</v>
      </c>
      <c r="H151" s="55" t="s">
        <v>3769</v>
      </c>
      <c r="I151" s="55" t="s">
        <v>3291</v>
      </c>
      <c r="J151" s="56" t="s">
        <v>4068</v>
      </c>
      <c r="K151" s="55" t="s">
        <v>4069</v>
      </c>
      <c r="L151" s="57"/>
    </row>
    <row r="152">
      <c r="A152" s="55" t="s">
        <v>4070</v>
      </c>
      <c r="B152" s="55" t="s">
        <v>4071</v>
      </c>
      <c r="C152" s="55" t="s">
        <v>4072</v>
      </c>
      <c r="D152" s="55">
        <v>10.0</v>
      </c>
      <c r="E152" s="55" t="s">
        <v>3535</v>
      </c>
      <c r="F152" s="55" t="s">
        <v>436</v>
      </c>
      <c r="G152" s="55" t="s">
        <v>3775</v>
      </c>
      <c r="H152" s="55" t="s">
        <v>3769</v>
      </c>
      <c r="I152" s="55" t="s">
        <v>3274</v>
      </c>
      <c r="J152" s="56" t="s">
        <v>4073</v>
      </c>
      <c r="K152" s="55" t="s">
        <v>4074</v>
      </c>
      <c r="L152" s="55" t="s">
        <v>4075</v>
      </c>
    </row>
    <row r="153">
      <c r="A153" s="55" t="s">
        <v>4076</v>
      </c>
      <c r="B153" s="55" t="s">
        <v>4077</v>
      </c>
      <c r="C153" s="55" t="s">
        <v>4078</v>
      </c>
      <c r="D153" s="55">
        <v>10.0</v>
      </c>
      <c r="E153" s="55" t="s">
        <v>3535</v>
      </c>
      <c r="F153" s="55" t="s">
        <v>436</v>
      </c>
      <c r="G153" s="55" t="s">
        <v>3775</v>
      </c>
      <c r="H153" s="55" t="s">
        <v>3769</v>
      </c>
      <c r="I153" s="55" t="s">
        <v>3291</v>
      </c>
      <c r="J153" s="56" t="s">
        <v>4079</v>
      </c>
      <c r="K153" s="55" t="s">
        <v>4080</v>
      </c>
      <c r="L153" s="57"/>
    </row>
    <row r="154">
      <c r="A154" s="55" t="s">
        <v>4081</v>
      </c>
      <c r="B154" s="55" t="s">
        <v>4082</v>
      </c>
      <c r="C154" s="55" t="s">
        <v>4083</v>
      </c>
      <c r="D154" s="55">
        <v>19.0</v>
      </c>
      <c r="E154" s="55" t="s">
        <v>3535</v>
      </c>
      <c r="F154" s="55" t="s">
        <v>436</v>
      </c>
      <c r="G154" s="55" t="s">
        <v>3775</v>
      </c>
      <c r="H154" s="55" t="s">
        <v>3769</v>
      </c>
      <c r="I154" s="55" t="s">
        <v>3274</v>
      </c>
      <c r="J154" s="56" t="s">
        <v>4084</v>
      </c>
      <c r="K154" s="55" t="s">
        <v>4085</v>
      </c>
      <c r="L154" s="55" t="s">
        <v>3905</v>
      </c>
    </row>
    <row r="155">
      <c r="A155" s="55" t="s">
        <v>4086</v>
      </c>
      <c r="B155" s="55" t="s">
        <v>4087</v>
      </c>
      <c r="C155" s="55" t="s">
        <v>4088</v>
      </c>
      <c r="D155" s="55">
        <v>31.0</v>
      </c>
      <c r="E155" s="55" t="s">
        <v>3535</v>
      </c>
      <c r="F155" s="55" t="s">
        <v>436</v>
      </c>
      <c r="G155" s="55" t="s">
        <v>1219</v>
      </c>
      <c r="H155" s="55" t="s">
        <v>3978</v>
      </c>
      <c r="I155" s="55" t="s">
        <v>3274</v>
      </c>
      <c r="J155" s="56" t="s">
        <v>4089</v>
      </c>
      <c r="K155" s="55" t="s">
        <v>4090</v>
      </c>
      <c r="L155" s="57"/>
    </row>
    <row r="156" hidden="1">
      <c r="A156" s="55" t="s">
        <v>4091</v>
      </c>
      <c r="B156" s="55" t="s">
        <v>4092</v>
      </c>
      <c r="C156" s="55" t="s">
        <v>4093</v>
      </c>
      <c r="D156" s="55">
        <v>30.0</v>
      </c>
      <c r="E156" s="55" t="s">
        <v>4094</v>
      </c>
      <c r="F156" s="55"/>
      <c r="G156" s="55"/>
      <c r="H156" s="55"/>
      <c r="I156" s="55" t="s">
        <v>3274</v>
      </c>
      <c r="J156" s="56" t="s">
        <v>4095</v>
      </c>
      <c r="K156" s="55" t="s">
        <v>4096</v>
      </c>
      <c r="L156" s="55" t="s">
        <v>3361</v>
      </c>
    </row>
    <row r="157" hidden="1">
      <c r="A157" s="55" t="s">
        <v>4097</v>
      </c>
      <c r="B157" s="55" t="s">
        <v>4098</v>
      </c>
      <c r="C157" s="55" t="s">
        <v>4099</v>
      </c>
      <c r="D157" s="55">
        <v>45.0</v>
      </c>
      <c r="E157" s="55" t="s">
        <v>4094</v>
      </c>
      <c r="F157" s="55"/>
      <c r="G157" s="55"/>
      <c r="H157" s="55"/>
      <c r="I157" s="55" t="s">
        <v>3274</v>
      </c>
      <c r="J157" s="56" t="s">
        <v>4100</v>
      </c>
      <c r="K157" s="55" t="s">
        <v>4101</v>
      </c>
      <c r="L157" s="57"/>
    </row>
    <row r="158" hidden="1">
      <c r="A158" s="55" t="s">
        <v>4102</v>
      </c>
      <c r="B158" s="55" t="s">
        <v>4103</v>
      </c>
      <c r="C158" s="55" t="s">
        <v>4104</v>
      </c>
      <c r="D158" s="55">
        <v>14.0</v>
      </c>
      <c r="E158" s="55" t="s">
        <v>4094</v>
      </c>
      <c r="F158" s="55"/>
      <c r="G158" s="55"/>
      <c r="H158" s="55"/>
      <c r="I158" s="55" t="s">
        <v>3274</v>
      </c>
      <c r="J158" s="56" t="s">
        <v>4105</v>
      </c>
      <c r="K158" s="55" t="s">
        <v>4106</v>
      </c>
      <c r="L158" s="55" t="s">
        <v>3426</v>
      </c>
    </row>
    <row r="159" hidden="1">
      <c r="A159" s="55" t="s">
        <v>4107</v>
      </c>
      <c r="B159" s="55" t="s">
        <v>4108</v>
      </c>
      <c r="C159" s="55" t="s">
        <v>4109</v>
      </c>
      <c r="D159" s="55">
        <v>11.0</v>
      </c>
      <c r="E159" s="55" t="s">
        <v>4094</v>
      </c>
      <c r="F159" s="55"/>
      <c r="G159" s="55"/>
      <c r="H159" s="55"/>
      <c r="I159" s="55" t="s">
        <v>3291</v>
      </c>
      <c r="J159" s="56" t="s">
        <v>4110</v>
      </c>
      <c r="K159" s="55" t="s">
        <v>4111</v>
      </c>
      <c r="L159" s="55" t="s">
        <v>4112</v>
      </c>
    </row>
    <row r="160" hidden="1">
      <c r="A160" s="55" t="s">
        <v>4113</v>
      </c>
      <c r="B160" s="55" t="s">
        <v>4114</v>
      </c>
      <c r="C160" s="55" t="s">
        <v>4115</v>
      </c>
      <c r="D160" s="55">
        <v>19.0</v>
      </c>
      <c r="E160" s="55" t="s">
        <v>4094</v>
      </c>
      <c r="F160" s="55"/>
      <c r="G160" s="55"/>
      <c r="H160" s="55"/>
      <c r="I160" s="55" t="s">
        <v>3274</v>
      </c>
      <c r="J160" s="56" t="s">
        <v>4116</v>
      </c>
      <c r="K160" s="55" t="s">
        <v>4117</v>
      </c>
      <c r="L160" s="57"/>
    </row>
    <row r="161" hidden="1">
      <c r="A161" s="55" t="s">
        <v>4118</v>
      </c>
      <c r="B161" s="55" t="s">
        <v>4119</v>
      </c>
      <c r="C161" s="55" t="s">
        <v>4120</v>
      </c>
      <c r="D161" s="55">
        <v>10.0</v>
      </c>
      <c r="E161" s="55" t="s">
        <v>4094</v>
      </c>
      <c r="F161" s="55"/>
      <c r="G161" s="55"/>
      <c r="H161" s="55"/>
      <c r="I161" s="55" t="s">
        <v>3274</v>
      </c>
      <c r="J161" s="56" t="s">
        <v>4121</v>
      </c>
      <c r="K161" s="55" t="s">
        <v>4122</v>
      </c>
      <c r="L161" s="57"/>
    </row>
    <row r="162" hidden="1">
      <c r="A162" s="55" t="s">
        <v>4123</v>
      </c>
      <c r="B162" s="55" t="s">
        <v>4124</v>
      </c>
      <c r="C162" s="55" t="s">
        <v>4125</v>
      </c>
      <c r="D162" s="55">
        <v>19.0</v>
      </c>
      <c r="E162" s="55" t="s">
        <v>4094</v>
      </c>
      <c r="F162" s="55"/>
      <c r="G162" s="55"/>
      <c r="H162" s="55"/>
      <c r="I162" s="55" t="s">
        <v>3274</v>
      </c>
      <c r="J162" s="56" t="s">
        <v>4126</v>
      </c>
      <c r="K162" s="55" t="s">
        <v>4127</v>
      </c>
      <c r="L162" s="57"/>
    </row>
    <row r="163" hidden="1">
      <c r="A163" s="55" t="s">
        <v>4128</v>
      </c>
      <c r="B163" s="55" t="s">
        <v>4129</v>
      </c>
      <c r="C163" s="55" t="s">
        <v>4130</v>
      </c>
      <c r="D163" s="55">
        <v>17.0</v>
      </c>
      <c r="E163" s="55" t="s">
        <v>4094</v>
      </c>
      <c r="F163" s="55"/>
      <c r="G163" s="55"/>
      <c r="H163" s="55"/>
      <c r="I163" s="55" t="s">
        <v>3291</v>
      </c>
      <c r="J163" s="56" t="s">
        <v>4131</v>
      </c>
      <c r="K163" s="55" t="s">
        <v>4132</v>
      </c>
      <c r="L163" s="57"/>
    </row>
    <row r="164" hidden="1">
      <c r="A164" s="55" t="s">
        <v>4133</v>
      </c>
      <c r="B164" s="55" t="s">
        <v>4134</v>
      </c>
      <c r="C164" s="55" t="s">
        <v>4135</v>
      </c>
      <c r="D164" s="55">
        <v>16.0</v>
      </c>
      <c r="E164" s="55" t="s">
        <v>4094</v>
      </c>
      <c r="F164" s="55"/>
      <c r="G164" s="55"/>
      <c r="H164" s="55"/>
      <c r="I164" s="55" t="s">
        <v>3291</v>
      </c>
      <c r="J164" s="56" t="s">
        <v>4136</v>
      </c>
      <c r="K164" s="55" t="s">
        <v>4137</v>
      </c>
      <c r="L164" s="57"/>
    </row>
    <row r="165" hidden="1">
      <c r="A165" s="55" t="s">
        <v>4138</v>
      </c>
      <c r="B165" s="55" t="s">
        <v>4139</v>
      </c>
      <c r="C165" s="55" t="s">
        <v>4140</v>
      </c>
      <c r="D165" s="55">
        <v>15.0</v>
      </c>
      <c r="E165" s="55" t="s">
        <v>4094</v>
      </c>
      <c r="F165" s="55"/>
      <c r="G165" s="55"/>
      <c r="H165" s="55"/>
      <c r="I165" s="55" t="s">
        <v>3291</v>
      </c>
      <c r="J165" s="56" t="s">
        <v>4141</v>
      </c>
      <c r="K165" s="55" t="s">
        <v>4142</v>
      </c>
      <c r="L165" s="57"/>
    </row>
    <row r="166" hidden="1">
      <c r="A166" s="55" t="s">
        <v>4143</v>
      </c>
      <c r="B166" s="55" t="s">
        <v>4144</v>
      </c>
      <c r="C166" s="55" t="s">
        <v>4145</v>
      </c>
      <c r="D166" s="55">
        <v>11.0</v>
      </c>
      <c r="E166" s="55" t="s">
        <v>4094</v>
      </c>
      <c r="F166" s="55"/>
      <c r="G166" s="55"/>
      <c r="H166" s="55"/>
      <c r="I166" s="55" t="s">
        <v>3274</v>
      </c>
      <c r="J166" s="56" t="s">
        <v>4146</v>
      </c>
      <c r="K166" s="55" t="s">
        <v>4147</v>
      </c>
      <c r="L166" s="55" t="s">
        <v>4148</v>
      </c>
    </row>
    <row r="167" hidden="1">
      <c r="A167" s="55" t="s">
        <v>4149</v>
      </c>
      <c r="B167" s="55" t="s">
        <v>4150</v>
      </c>
      <c r="C167" s="55" t="s">
        <v>4151</v>
      </c>
      <c r="D167" s="55">
        <v>14.0</v>
      </c>
      <c r="E167" s="55" t="s">
        <v>4094</v>
      </c>
      <c r="F167" s="55"/>
      <c r="G167" s="55"/>
      <c r="H167" s="55"/>
      <c r="I167" s="55" t="s">
        <v>3291</v>
      </c>
      <c r="J167" s="56" t="s">
        <v>4152</v>
      </c>
      <c r="K167" s="55" t="s">
        <v>4153</v>
      </c>
      <c r="L167" s="57"/>
    </row>
    <row r="168" hidden="1">
      <c r="A168" s="55" t="s">
        <v>4154</v>
      </c>
      <c r="B168" s="55" t="s">
        <v>4155</v>
      </c>
      <c r="C168" s="55" t="s">
        <v>4156</v>
      </c>
      <c r="D168" s="55">
        <v>18.0</v>
      </c>
      <c r="E168" s="55" t="s">
        <v>4094</v>
      </c>
      <c r="F168" s="55"/>
      <c r="G168" s="55"/>
      <c r="H168" s="55"/>
      <c r="I168" s="55" t="s">
        <v>3274</v>
      </c>
      <c r="J168" s="56" t="s">
        <v>4157</v>
      </c>
      <c r="K168" s="55" t="s">
        <v>4158</v>
      </c>
      <c r="L168" s="55" t="s">
        <v>4159</v>
      </c>
    </row>
    <row r="169" hidden="1">
      <c r="A169" s="55" t="s">
        <v>4160</v>
      </c>
      <c r="B169" s="55" t="s">
        <v>4161</v>
      </c>
      <c r="C169" s="55" t="s">
        <v>4162</v>
      </c>
      <c r="D169" s="55">
        <v>11.0</v>
      </c>
      <c r="E169" s="55" t="s">
        <v>4094</v>
      </c>
      <c r="F169" s="55"/>
      <c r="G169" s="55"/>
      <c r="H169" s="55"/>
      <c r="I169" s="55" t="s">
        <v>3274</v>
      </c>
      <c r="J169" s="56" t="s">
        <v>4163</v>
      </c>
      <c r="K169" s="55" t="s">
        <v>4164</v>
      </c>
      <c r="L169" s="55" t="s">
        <v>3815</v>
      </c>
    </row>
    <row r="170" hidden="1">
      <c r="A170" s="55" t="s">
        <v>4165</v>
      </c>
      <c r="B170" s="55" t="s">
        <v>4166</v>
      </c>
      <c r="C170" s="55" t="s">
        <v>4167</v>
      </c>
      <c r="D170" s="55">
        <v>12.0</v>
      </c>
      <c r="E170" s="55" t="s">
        <v>4094</v>
      </c>
      <c r="F170" s="55"/>
      <c r="G170" s="55"/>
      <c r="H170" s="55"/>
      <c r="I170" s="55" t="s">
        <v>3291</v>
      </c>
      <c r="J170" s="56" t="s">
        <v>4168</v>
      </c>
      <c r="K170" s="55" t="s">
        <v>4169</v>
      </c>
      <c r="L170" s="55" t="s">
        <v>4170</v>
      </c>
    </row>
    <row r="171" hidden="1">
      <c r="A171" s="55" t="s">
        <v>4171</v>
      </c>
      <c r="B171" s="55" t="s">
        <v>4172</v>
      </c>
      <c r="C171" s="55" t="s">
        <v>4173</v>
      </c>
      <c r="D171" s="55">
        <v>16.0</v>
      </c>
      <c r="E171" s="55" t="s">
        <v>4094</v>
      </c>
      <c r="F171" s="55"/>
      <c r="G171" s="55"/>
      <c r="H171" s="55"/>
      <c r="I171" s="55" t="s">
        <v>3274</v>
      </c>
      <c r="J171" s="56" t="s">
        <v>4174</v>
      </c>
      <c r="K171" s="55" t="s">
        <v>4175</v>
      </c>
      <c r="L171" s="57"/>
    </row>
    <row r="172" hidden="1">
      <c r="A172" s="55" t="s">
        <v>4176</v>
      </c>
      <c r="B172" s="55" t="s">
        <v>4177</v>
      </c>
      <c r="C172" s="55" t="s">
        <v>4178</v>
      </c>
      <c r="D172" s="55">
        <v>12.0</v>
      </c>
      <c r="E172" s="55" t="s">
        <v>4094</v>
      </c>
      <c r="F172" s="55"/>
      <c r="G172" s="55"/>
      <c r="H172" s="55"/>
      <c r="I172" s="55" t="s">
        <v>3291</v>
      </c>
      <c r="J172" s="56" t="s">
        <v>4179</v>
      </c>
      <c r="K172" s="55" t="s">
        <v>4180</v>
      </c>
      <c r="L172" s="57"/>
    </row>
    <row r="173" hidden="1">
      <c r="A173" s="55" t="s">
        <v>4181</v>
      </c>
      <c r="B173" s="55" t="s">
        <v>4182</v>
      </c>
      <c r="C173" s="55" t="s">
        <v>4183</v>
      </c>
      <c r="D173" s="55">
        <v>10.0</v>
      </c>
      <c r="E173" s="55" t="s">
        <v>4094</v>
      </c>
      <c r="F173" s="55"/>
      <c r="G173" s="55"/>
      <c r="H173" s="55"/>
      <c r="I173" s="55" t="s">
        <v>3274</v>
      </c>
      <c r="J173" s="56" t="s">
        <v>4184</v>
      </c>
      <c r="K173" s="55" t="s">
        <v>4185</v>
      </c>
      <c r="L173" s="55" t="s">
        <v>4148</v>
      </c>
    </row>
    <row r="174" hidden="1">
      <c r="A174" s="55" t="s">
        <v>4186</v>
      </c>
      <c r="B174" s="55" t="s">
        <v>4187</v>
      </c>
      <c r="C174" s="55" t="s">
        <v>4188</v>
      </c>
      <c r="D174" s="55">
        <v>32.0</v>
      </c>
      <c r="E174" s="55" t="s">
        <v>4094</v>
      </c>
      <c r="F174" s="55"/>
      <c r="G174" s="55"/>
      <c r="H174" s="55"/>
      <c r="I174" s="55" t="s">
        <v>3274</v>
      </c>
      <c r="J174" s="56" t="s">
        <v>4189</v>
      </c>
      <c r="K174" s="55" t="s">
        <v>4190</v>
      </c>
      <c r="L174" s="57"/>
    </row>
    <row r="175" hidden="1">
      <c r="A175" s="55" t="s">
        <v>4191</v>
      </c>
      <c r="B175" s="55" t="s">
        <v>4192</v>
      </c>
      <c r="C175" s="55" t="s">
        <v>4193</v>
      </c>
      <c r="D175" s="55">
        <v>12.0</v>
      </c>
      <c r="E175" s="55" t="s">
        <v>4094</v>
      </c>
      <c r="F175" s="55"/>
      <c r="G175" s="55"/>
      <c r="H175" s="55"/>
      <c r="I175" s="55" t="s">
        <v>3274</v>
      </c>
      <c r="J175" s="56" t="s">
        <v>4194</v>
      </c>
      <c r="K175" s="55" t="s">
        <v>4195</v>
      </c>
      <c r="L175" s="55" t="s">
        <v>4196</v>
      </c>
    </row>
    <row r="176" hidden="1">
      <c r="A176" s="55" t="s">
        <v>4197</v>
      </c>
      <c r="B176" s="55" t="s">
        <v>4192</v>
      </c>
      <c r="C176" s="55" t="s">
        <v>4198</v>
      </c>
      <c r="D176" s="55">
        <v>18.0</v>
      </c>
      <c r="E176" s="55" t="s">
        <v>4094</v>
      </c>
      <c r="F176" s="55"/>
      <c r="G176" s="55"/>
      <c r="H176" s="55"/>
      <c r="I176" s="55" t="s">
        <v>3274</v>
      </c>
      <c r="J176" s="56" t="s">
        <v>4199</v>
      </c>
      <c r="K176" s="55" t="s">
        <v>4200</v>
      </c>
      <c r="L176" s="55" t="s">
        <v>4201</v>
      </c>
    </row>
    <row r="177" hidden="1">
      <c r="A177" s="55" t="s">
        <v>4202</v>
      </c>
      <c r="B177" s="55" t="s">
        <v>4192</v>
      </c>
      <c r="C177" s="55" t="s">
        <v>4203</v>
      </c>
      <c r="D177" s="55">
        <v>11.0</v>
      </c>
      <c r="E177" s="55" t="s">
        <v>4094</v>
      </c>
      <c r="F177" s="55"/>
      <c r="G177" s="55"/>
      <c r="H177" s="55"/>
      <c r="I177" s="55" t="s">
        <v>3274</v>
      </c>
      <c r="J177" s="56" t="s">
        <v>4204</v>
      </c>
      <c r="K177" s="55" t="s">
        <v>4205</v>
      </c>
      <c r="L177" s="55" t="s">
        <v>4206</v>
      </c>
    </row>
    <row r="178" hidden="1">
      <c r="A178" s="55" t="s">
        <v>4207</v>
      </c>
      <c r="B178" s="55" t="s">
        <v>4208</v>
      </c>
      <c r="C178" s="55" t="s">
        <v>4209</v>
      </c>
      <c r="D178" s="55">
        <v>19.0</v>
      </c>
      <c r="E178" s="55" t="s">
        <v>4094</v>
      </c>
      <c r="F178" s="55"/>
      <c r="G178" s="55"/>
      <c r="H178" s="55"/>
      <c r="I178" s="55" t="s">
        <v>3291</v>
      </c>
      <c r="J178" s="56" t="s">
        <v>4210</v>
      </c>
      <c r="K178" s="55" t="s">
        <v>4211</v>
      </c>
      <c r="L178" s="55" t="s">
        <v>4212</v>
      </c>
    </row>
    <row r="179" hidden="1">
      <c r="A179" s="55" t="s">
        <v>4213</v>
      </c>
      <c r="B179" s="55" t="s">
        <v>4214</v>
      </c>
      <c r="C179" s="55" t="s">
        <v>4215</v>
      </c>
      <c r="D179" s="55">
        <v>17.0</v>
      </c>
      <c r="E179" s="55" t="s">
        <v>4094</v>
      </c>
      <c r="F179" s="55"/>
      <c r="G179" s="55"/>
      <c r="H179" s="55"/>
      <c r="I179" s="55" t="s">
        <v>3274</v>
      </c>
      <c r="J179" s="56" t="s">
        <v>4216</v>
      </c>
      <c r="K179" s="55" t="s">
        <v>4217</v>
      </c>
      <c r="L179" s="57"/>
    </row>
    <row r="180" hidden="1">
      <c r="A180" s="55" t="s">
        <v>4218</v>
      </c>
      <c r="B180" s="55" t="s">
        <v>4192</v>
      </c>
      <c r="C180" s="55" t="s">
        <v>4219</v>
      </c>
      <c r="D180" s="55">
        <v>17.0</v>
      </c>
      <c r="E180" s="55" t="s">
        <v>4094</v>
      </c>
      <c r="F180" s="55"/>
      <c r="G180" s="55"/>
      <c r="H180" s="55"/>
      <c r="I180" s="55" t="s">
        <v>3274</v>
      </c>
      <c r="J180" s="56" t="s">
        <v>4220</v>
      </c>
      <c r="K180" s="55" t="s">
        <v>4221</v>
      </c>
      <c r="L180" s="55" t="s">
        <v>4206</v>
      </c>
    </row>
    <row r="181" hidden="1">
      <c r="A181" s="55" t="s">
        <v>4222</v>
      </c>
      <c r="B181" s="55" t="s">
        <v>4223</v>
      </c>
      <c r="C181" s="55" t="s">
        <v>4224</v>
      </c>
      <c r="D181" s="55">
        <v>29.0</v>
      </c>
      <c r="E181" s="55" t="s">
        <v>4225</v>
      </c>
      <c r="F181" s="55"/>
      <c r="G181" s="55"/>
      <c r="H181" s="55"/>
      <c r="I181" s="55" t="s">
        <v>3291</v>
      </c>
      <c r="J181" s="56" t="s">
        <v>4226</v>
      </c>
      <c r="K181" s="55" t="s">
        <v>4227</v>
      </c>
      <c r="L181" s="55" t="s">
        <v>3361</v>
      </c>
    </row>
    <row r="182" hidden="1">
      <c r="A182" s="55" t="s">
        <v>4228</v>
      </c>
      <c r="B182" s="55" t="s">
        <v>4229</v>
      </c>
      <c r="C182" s="55" t="s">
        <v>4230</v>
      </c>
      <c r="D182" s="55">
        <v>12.0</v>
      </c>
      <c r="E182" s="55" t="s">
        <v>4225</v>
      </c>
      <c r="F182" s="55"/>
      <c r="G182" s="55"/>
      <c r="H182" s="55"/>
      <c r="I182" s="55" t="s">
        <v>3291</v>
      </c>
      <c r="J182" s="56" t="s">
        <v>4231</v>
      </c>
      <c r="K182" s="55" t="s">
        <v>4232</v>
      </c>
      <c r="L182" s="55" t="s">
        <v>3426</v>
      </c>
    </row>
    <row r="183" hidden="1">
      <c r="A183" s="55" t="s">
        <v>4233</v>
      </c>
      <c r="B183" s="55" t="s">
        <v>4234</v>
      </c>
      <c r="C183" s="55" t="s">
        <v>4235</v>
      </c>
      <c r="D183" s="55">
        <v>16.0</v>
      </c>
      <c r="E183" s="55" t="s">
        <v>4225</v>
      </c>
      <c r="F183" s="55"/>
      <c r="G183" s="55"/>
      <c r="H183" s="55"/>
      <c r="I183" s="55" t="s">
        <v>3274</v>
      </c>
      <c r="J183" s="56" t="s">
        <v>4236</v>
      </c>
      <c r="K183" s="55" t="s">
        <v>4237</v>
      </c>
      <c r="L183" s="57"/>
    </row>
    <row r="184" hidden="1">
      <c r="A184" s="55" t="s">
        <v>4238</v>
      </c>
      <c r="B184" s="55" t="s">
        <v>4239</v>
      </c>
      <c r="C184" s="55" t="s">
        <v>4240</v>
      </c>
      <c r="D184" s="55">
        <v>12.0</v>
      </c>
      <c r="E184" s="55" t="s">
        <v>4225</v>
      </c>
      <c r="F184" s="55"/>
      <c r="G184" s="55"/>
      <c r="H184" s="55"/>
      <c r="I184" s="55" t="s">
        <v>3274</v>
      </c>
      <c r="J184" s="56" t="s">
        <v>4241</v>
      </c>
      <c r="K184" s="55" t="s">
        <v>4242</v>
      </c>
      <c r="L184" s="57"/>
    </row>
    <row r="185" hidden="1">
      <c r="A185" s="55" t="s">
        <v>4243</v>
      </c>
      <c r="B185" s="55" t="s">
        <v>4244</v>
      </c>
      <c r="C185" s="55" t="s">
        <v>4245</v>
      </c>
      <c r="D185" s="55">
        <v>12.0</v>
      </c>
      <c r="E185" s="55" t="s">
        <v>4225</v>
      </c>
      <c r="F185" s="55"/>
      <c r="G185" s="55"/>
      <c r="H185" s="55"/>
      <c r="I185" s="55" t="s">
        <v>3274</v>
      </c>
      <c r="J185" s="56" t="s">
        <v>4246</v>
      </c>
      <c r="K185" s="55" t="s">
        <v>4247</v>
      </c>
      <c r="L185" s="57"/>
    </row>
    <row r="186" hidden="1">
      <c r="A186" s="55" t="s">
        <v>4248</v>
      </c>
      <c r="B186" s="55" t="s">
        <v>4249</v>
      </c>
      <c r="C186" s="55" t="s">
        <v>4250</v>
      </c>
      <c r="D186" s="55">
        <v>10.0</v>
      </c>
      <c r="E186" s="55" t="s">
        <v>4225</v>
      </c>
      <c r="F186" s="55"/>
      <c r="G186" s="55"/>
      <c r="H186" s="55"/>
      <c r="I186" s="55" t="s">
        <v>3274</v>
      </c>
      <c r="J186" s="56" t="s">
        <v>4251</v>
      </c>
      <c r="K186" s="55" t="s">
        <v>4252</v>
      </c>
      <c r="L186" s="57"/>
    </row>
    <row r="187" hidden="1">
      <c r="A187" s="55" t="s">
        <v>4253</v>
      </c>
      <c r="B187" s="55" t="s">
        <v>4254</v>
      </c>
      <c r="C187" s="55" t="s">
        <v>4255</v>
      </c>
      <c r="D187" s="55">
        <v>10.0</v>
      </c>
      <c r="E187" s="55" t="s">
        <v>4225</v>
      </c>
      <c r="F187" s="55"/>
      <c r="G187" s="55"/>
      <c r="H187" s="55"/>
      <c r="I187" s="55" t="s">
        <v>3291</v>
      </c>
      <c r="J187" s="56" t="s">
        <v>4256</v>
      </c>
      <c r="K187" s="55" t="s">
        <v>4257</v>
      </c>
      <c r="L187" s="55" t="s">
        <v>3437</v>
      </c>
    </row>
    <row r="188" hidden="1">
      <c r="A188" s="55" t="s">
        <v>4258</v>
      </c>
      <c r="B188" s="55" t="s">
        <v>4259</v>
      </c>
      <c r="C188" s="55" t="s">
        <v>4260</v>
      </c>
      <c r="D188" s="55">
        <v>38.0</v>
      </c>
      <c r="E188" s="55" t="s">
        <v>4225</v>
      </c>
      <c r="F188" s="55"/>
      <c r="G188" s="55"/>
      <c r="H188" s="55"/>
      <c r="I188" s="55" t="s">
        <v>3274</v>
      </c>
      <c r="J188" s="56" t="s">
        <v>4261</v>
      </c>
      <c r="K188" s="55" t="s">
        <v>4262</v>
      </c>
      <c r="L188" s="55" t="s">
        <v>3426</v>
      </c>
    </row>
    <row r="189" hidden="1">
      <c r="A189" s="55" t="s">
        <v>4263</v>
      </c>
      <c r="B189" s="55" t="s">
        <v>4264</v>
      </c>
      <c r="C189" s="55" t="s">
        <v>4265</v>
      </c>
      <c r="D189" s="55">
        <v>35.0</v>
      </c>
      <c r="E189" s="55" t="s">
        <v>4225</v>
      </c>
      <c r="F189" s="55"/>
      <c r="G189" s="55"/>
      <c r="H189" s="55"/>
      <c r="I189" s="55" t="s">
        <v>3291</v>
      </c>
      <c r="J189" s="56" t="s">
        <v>4266</v>
      </c>
      <c r="K189" s="55" t="s">
        <v>4267</v>
      </c>
      <c r="L189" s="55" t="s">
        <v>3361</v>
      </c>
    </row>
    <row r="190" hidden="1">
      <c r="A190" s="55" t="s">
        <v>4268</v>
      </c>
      <c r="B190" s="55" t="s">
        <v>4269</v>
      </c>
      <c r="C190" s="55" t="s">
        <v>4270</v>
      </c>
      <c r="D190" s="55">
        <v>10.0</v>
      </c>
      <c r="E190" s="55" t="s">
        <v>4225</v>
      </c>
      <c r="F190" s="55"/>
      <c r="G190" s="55"/>
      <c r="H190" s="55"/>
      <c r="I190" s="55" t="s">
        <v>3274</v>
      </c>
      <c r="J190" s="56" t="s">
        <v>4271</v>
      </c>
      <c r="K190" s="55" t="s">
        <v>4272</v>
      </c>
      <c r="L190" s="55" t="s">
        <v>4273</v>
      </c>
    </row>
    <row r="191" hidden="1">
      <c r="A191" s="55" t="s">
        <v>4274</v>
      </c>
      <c r="B191" s="55" t="s">
        <v>4275</v>
      </c>
      <c r="C191" s="55" t="s">
        <v>4276</v>
      </c>
      <c r="D191" s="55">
        <v>24.0</v>
      </c>
      <c r="E191" s="55" t="s">
        <v>4225</v>
      </c>
      <c r="F191" s="55"/>
      <c r="G191" s="55"/>
      <c r="H191" s="55"/>
      <c r="I191" s="55" t="s">
        <v>3274</v>
      </c>
      <c r="J191" s="56" t="s">
        <v>4277</v>
      </c>
      <c r="K191" s="55" t="s">
        <v>4278</v>
      </c>
      <c r="L191" s="57"/>
    </row>
    <row r="192" hidden="1">
      <c r="A192" s="55" t="s">
        <v>4279</v>
      </c>
      <c r="B192" s="55" t="s">
        <v>4280</v>
      </c>
      <c r="C192" s="55" t="s">
        <v>4281</v>
      </c>
      <c r="D192" s="55">
        <v>13.0</v>
      </c>
      <c r="E192" s="55" t="s">
        <v>4225</v>
      </c>
      <c r="F192" s="55"/>
      <c r="G192" s="55"/>
      <c r="H192" s="55"/>
      <c r="I192" s="55" t="s">
        <v>3291</v>
      </c>
      <c r="J192" s="56" t="s">
        <v>4282</v>
      </c>
      <c r="K192" s="55" t="s">
        <v>4283</v>
      </c>
      <c r="L192" s="55" t="s">
        <v>4284</v>
      </c>
    </row>
    <row r="193" hidden="1">
      <c r="A193" s="55" t="s">
        <v>4285</v>
      </c>
      <c r="B193" s="55" t="s">
        <v>4286</v>
      </c>
      <c r="C193" s="55" t="s">
        <v>4287</v>
      </c>
      <c r="D193" s="55">
        <v>12.0</v>
      </c>
      <c r="E193" s="55" t="s">
        <v>4225</v>
      </c>
      <c r="F193" s="55"/>
      <c r="G193" s="55"/>
      <c r="H193" s="55"/>
      <c r="I193" s="55" t="s">
        <v>3291</v>
      </c>
      <c r="J193" s="56" t="s">
        <v>4288</v>
      </c>
      <c r="K193" s="55" t="s">
        <v>4289</v>
      </c>
      <c r="L193" s="55" t="s">
        <v>4284</v>
      </c>
    </row>
    <row r="194" hidden="1">
      <c r="A194" s="55" t="s">
        <v>4290</v>
      </c>
      <c r="B194" s="55" t="s">
        <v>4291</v>
      </c>
      <c r="C194" s="55" t="s">
        <v>4292</v>
      </c>
      <c r="D194" s="55">
        <v>10.0</v>
      </c>
      <c r="E194" s="55" t="s">
        <v>4225</v>
      </c>
      <c r="F194" s="55"/>
      <c r="G194" s="55"/>
      <c r="H194" s="55"/>
      <c r="I194" s="55" t="s">
        <v>3274</v>
      </c>
      <c r="J194" s="56" t="s">
        <v>4293</v>
      </c>
      <c r="K194" s="55" t="s">
        <v>4294</v>
      </c>
      <c r="L194" s="55" t="s">
        <v>4295</v>
      </c>
    </row>
    <row r="195" hidden="1">
      <c r="A195" s="55" t="s">
        <v>4296</v>
      </c>
      <c r="B195" s="55" t="s">
        <v>4297</v>
      </c>
      <c r="C195" s="55" t="s">
        <v>4298</v>
      </c>
      <c r="D195" s="55">
        <v>10.0</v>
      </c>
      <c r="E195" s="55" t="s">
        <v>4225</v>
      </c>
      <c r="F195" s="55"/>
      <c r="G195" s="55"/>
      <c r="H195" s="55"/>
      <c r="I195" s="55" t="s">
        <v>3274</v>
      </c>
      <c r="J195" s="56" t="s">
        <v>4299</v>
      </c>
      <c r="K195" s="55" t="s">
        <v>4300</v>
      </c>
      <c r="L195" s="57"/>
    </row>
    <row r="196" hidden="1">
      <c r="A196" s="55" t="s">
        <v>4301</v>
      </c>
      <c r="B196" s="55" t="s">
        <v>4302</v>
      </c>
      <c r="C196" s="55" t="s">
        <v>4303</v>
      </c>
      <c r="D196" s="55">
        <v>17.0</v>
      </c>
      <c r="E196" s="55" t="s">
        <v>4225</v>
      </c>
      <c r="F196" s="55"/>
      <c r="G196" s="55"/>
      <c r="H196" s="55"/>
      <c r="I196" s="55" t="s">
        <v>3274</v>
      </c>
      <c r="J196" s="56" t="s">
        <v>4304</v>
      </c>
      <c r="K196" s="55" t="s">
        <v>4305</v>
      </c>
      <c r="L196" s="57"/>
    </row>
    <row r="197" hidden="1">
      <c r="A197" s="55" t="s">
        <v>4306</v>
      </c>
      <c r="B197" s="55" t="s">
        <v>4307</v>
      </c>
      <c r="C197" s="55" t="s">
        <v>4308</v>
      </c>
      <c r="D197" s="55">
        <v>11.0</v>
      </c>
      <c r="E197" s="55" t="s">
        <v>4225</v>
      </c>
      <c r="F197" s="55"/>
      <c r="G197" s="55"/>
      <c r="H197" s="55"/>
      <c r="I197" s="55" t="s">
        <v>3274</v>
      </c>
      <c r="J197" s="56" t="s">
        <v>4309</v>
      </c>
      <c r="K197" s="55" t="s">
        <v>4310</v>
      </c>
      <c r="L197" s="57"/>
    </row>
    <row r="198" hidden="1">
      <c r="A198" s="55" t="s">
        <v>4311</v>
      </c>
      <c r="B198" s="55" t="s">
        <v>4312</v>
      </c>
      <c r="C198" s="55" t="s">
        <v>4313</v>
      </c>
      <c r="D198" s="55">
        <v>11.0</v>
      </c>
      <c r="E198" s="55" t="s">
        <v>4225</v>
      </c>
      <c r="F198" s="55"/>
      <c r="G198" s="55"/>
      <c r="H198" s="55"/>
      <c r="I198" s="55" t="s">
        <v>3274</v>
      </c>
      <c r="J198" s="56" t="s">
        <v>4314</v>
      </c>
      <c r="K198" s="55" t="s">
        <v>4315</v>
      </c>
      <c r="L198" s="57"/>
    </row>
    <row r="199" hidden="1">
      <c r="A199" s="55" t="s">
        <v>4316</v>
      </c>
      <c r="B199" s="55" t="s">
        <v>4317</v>
      </c>
      <c r="C199" s="55" t="s">
        <v>4318</v>
      </c>
      <c r="D199" s="55">
        <v>15.0</v>
      </c>
      <c r="E199" s="55" t="s">
        <v>4225</v>
      </c>
      <c r="F199" s="55"/>
      <c r="G199" s="55"/>
      <c r="H199" s="55"/>
      <c r="I199" s="55" t="s">
        <v>3291</v>
      </c>
      <c r="J199" s="56" t="s">
        <v>4319</v>
      </c>
      <c r="K199" s="55" t="s">
        <v>4320</v>
      </c>
      <c r="L199" s="57"/>
    </row>
    <row r="200" hidden="1">
      <c r="A200" s="55" t="s">
        <v>4321</v>
      </c>
      <c r="B200" s="55" t="s">
        <v>4322</v>
      </c>
      <c r="C200" s="55" t="s">
        <v>4323</v>
      </c>
      <c r="D200" s="55">
        <v>11.0</v>
      </c>
      <c r="E200" s="55" t="s">
        <v>4225</v>
      </c>
      <c r="F200" s="55"/>
      <c r="G200" s="55"/>
      <c r="H200" s="55"/>
      <c r="I200" s="55" t="s">
        <v>3274</v>
      </c>
      <c r="J200" s="56" t="s">
        <v>4324</v>
      </c>
      <c r="K200" s="55" t="s">
        <v>4325</v>
      </c>
      <c r="L200" s="55" t="s">
        <v>4326</v>
      </c>
    </row>
    <row r="201" hidden="1">
      <c r="A201" s="55" t="s">
        <v>4327</v>
      </c>
      <c r="B201" s="55" t="s">
        <v>4328</v>
      </c>
      <c r="C201" s="55" t="s">
        <v>4329</v>
      </c>
      <c r="D201" s="55">
        <v>21.0</v>
      </c>
      <c r="E201" s="55" t="s">
        <v>4225</v>
      </c>
      <c r="F201" s="55"/>
      <c r="G201" s="55"/>
      <c r="H201" s="55"/>
      <c r="I201" s="55" t="s">
        <v>3291</v>
      </c>
      <c r="J201" s="56" t="s">
        <v>4330</v>
      </c>
      <c r="K201" s="55" t="s">
        <v>4331</v>
      </c>
      <c r="L201" s="57"/>
    </row>
    <row r="202" hidden="1">
      <c r="A202" s="55" t="s">
        <v>4332</v>
      </c>
      <c r="B202" s="55" t="s">
        <v>4333</v>
      </c>
      <c r="C202" s="55" t="s">
        <v>4334</v>
      </c>
      <c r="D202" s="55">
        <v>13.0</v>
      </c>
      <c r="E202" s="55" t="s">
        <v>4225</v>
      </c>
      <c r="F202" s="55"/>
      <c r="G202" s="55"/>
      <c r="H202" s="55"/>
      <c r="I202" s="55" t="s">
        <v>3274</v>
      </c>
      <c r="J202" s="56" t="s">
        <v>4335</v>
      </c>
      <c r="K202" s="55" t="s">
        <v>4336</v>
      </c>
      <c r="L202" s="55" t="s">
        <v>4337</v>
      </c>
    </row>
    <row r="203" hidden="1">
      <c r="A203" s="55" t="s">
        <v>4338</v>
      </c>
      <c r="B203" s="55" t="s">
        <v>4339</v>
      </c>
      <c r="C203" s="55" t="s">
        <v>4340</v>
      </c>
      <c r="D203" s="55">
        <v>10.0</v>
      </c>
      <c r="E203" s="55" t="s">
        <v>4225</v>
      </c>
      <c r="F203" s="55"/>
      <c r="G203" s="55"/>
      <c r="H203" s="55"/>
      <c r="I203" s="55" t="s">
        <v>3274</v>
      </c>
      <c r="J203" s="56" t="s">
        <v>4341</v>
      </c>
      <c r="K203" s="55" t="s">
        <v>4342</v>
      </c>
      <c r="L203" s="55" t="s">
        <v>4343</v>
      </c>
    </row>
    <row r="204" hidden="1">
      <c r="A204" s="55" t="s">
        <v>4344</v>
      </c>
      <c r="B204" s="55" t="s">
        <v>4345</v>
      </c>
      <c r="C204" s="55" t="s">
        <v>4346</v>
      </c>
      <c r="D204" s="55">
        <v>14.0</v>
      </c>
      <c r="E204" s="55" t="s">
        <v>4225</v>
      </c>
      <c r="F204" s="55"/>
      <c r="G204" s="55"/>
      <c r="H204" s="55"/>
      <c r="I204" s="55" t="s">
        <v>3274</v>
      </c>
      <c r="J204" s="56" t="s">
        <v>4347</v>
      </c>
      <c r="K204" s="55" t="s">
        <v>4348</v>
      </c>
      <c r="L204" s="55" t="s">
        <v>3815</v>
      </c>
    </row>
    <row r="205" hidden="1">
      <c r="A205" s="55" t="s">
        <v>4349</v>
      </c>
      <c r="B205" s="55" t="s">
        <v>4350</v>
      </c>
      <c r="C205" s="55" t="s">
        <v>4351</v>
      </c>
      <c r="D205" s="55">
        <v>11.0</v>
      </c>
      <c r="E205" s="55" t="s">
        <v>4225</v>
      </c>
      <c r="F205" s="55"/>
      <c r="G205" s="55"/>
      <c r="H205" s="55"/>
      <c r="I205" s="55" t="s">
        <v>3274</v>
      </c>
      <c r="J205" s="56" t="s">
        <v>4352</v>
      </c>
      <c r="K205" s="55" t="s">
        <v>4353</v>
      </c>
      <c r="L205" s="55" t="s">
        <v>3426</v>
      </c>
    </row>
    <row r="206" hidden="1">
      <c r="A206" s="55" t="s">
        <v>4354</v>
      </c>
      <c r="B206" s="55" t="s">
        <v>4355</v>
      </c>
      <c r="C206" s="55" t="s">
        <v>4356</v>
      </c>
      <c r="D206" s="55">
        <v>11.0</v>
      </c>
      <c r="E206" s="55" t="s">
        <v>4225</v>
      </c>
      <c r="F206" s="55"/>
      <c r="G206" s="55"/>
      <c r="H206" s="55"/>
      <c r="I206" s="55" t="s">
        <v>3291</v>
      </c>
      <c r="J206" s="56" t="s">
        <v>4357</v>
      </c>
      <c r="K206" s="55" t="s">
        <v>4358</v>
      </c>
      <c r="L206" s="57"/>
    </row>
    <row r="207" hidden="1">
      <c r="A207" s="55" t="s">
        <v>4359</v>
      </c>
      <c r="B207" s="55" t="s">
        <v>4360</v>
      </c>
      <c r="C207" s="55" t="s">
        <v>4361</v>
      </c>
      <c r="D207" s="55">
        <v>13.0</v>
      </c>
      <c r="E207" s="55" t="s">
        <v>4225</v>
      </c>
      <c r="F207" s="55"/>
      <c r="G207" s="55"/>
      <c r="H207" s="55"/>
      <c r="I207" s="55" t="s">
        <v>3274</v>
      </c>
      <c r="J207" s="56" t="s">
        <v>4362</v>
      </c>
      <c r="K207" s="55" t="s">
        <v>4363</v>
      </c>
      <c r="L207" s="57"/>
    </row>
    <row r="208" hidden="1">
      <c r="A208" s="55" t="s">
        <v>4364</v>
      </c>
      <c r="B208" s="55" t="s">
        <v>4365</v>
      </c>
      <c r="C208" s="55" t="s">
        <v>4366</v>
      </c>
      <c r="D208" s="55">
        <v>11.0</v>
      </c>
      <c r="E208" s="55" t="s">
        <v>4225</v>
      </c>
      <c r="F208" s="55"/>
      <c r="G208" s="55"/>
      <c r="H208" s="55"/>
      <c r="I208" s="55" t="s">
        <v>3274</v>
      </c>
      <c r="J208" s="56" t="s">
        <v>4367</v>
      </c>
      <c r="K208" s="55" t="s">
        <v>4368</v>
      </c>
      <c r="L208" s="57"/>
    </row>
    <row r="209" hidden="1">
      <c r="A209" s="55" t="s">
        <v>4369</v>
      </c>
      <c r="B209" s="55" t="s">
        <v>4370</v>
      </c>
      <c r="C209" s="55" t="s">
        <v>4371</v>
      </c>
      <c r="D209" s="55">
        <v>16.0</v>
      </c>
      <c r="E209" s="55" t="s">
        <v>4225</v>
      </c>
      <c r="F209" s="55"/>
      <c r="G209" s="55"/>
      <c r="H209" s="55"/>
      <c r="I209" s="55" t="s">
        <v>3274</v>
      </c>
      <c r="J209" s="56" t="s">
        <v>4372</v>
      </c>
      <c r="K209" s="55" t="s">
        <v>4373</v>
      </c>
      <c r="L209" s="55" t="s">
        <v>4374</v>
      </c>
    </row>
    <row r="210" hidden="1">
      <c r="A210" s="55" t="s">
        <v>4375</v>
      </c>
      <c r="B210" s="55" t="s">
        <v>4370</v>
      </c>
      <c r="C210" s="55" t="s">
        <v>4376</v>
      </c>
      <c r="D210" s="55">
        <v>14.0</v>
      </c>
      <c r="E210" s="55" t="s">
        <v>4225</v>
      </c>
      <c r="F210" s="55"/>
      <c r="G210" s="55"/>
      <c r="H210" s="55"/>
      <c r="I210" s="55" t="s">
        <v>3274</v>
      </c>
      <c r="J210" s="56" t="s">
        <v>4377</v>
      </c>
      <c r="K210" s="55" t="s">
        <v>4378</v>
      </c>
      <c r="L210" s="55" t="s">
        <v>4374</v>
      </c>
    </row>
    <row r="211" hidden="1">
      <c r="A211" s="55" t="s">
        <v>4379</v>
      </c>
      <c r="B211" s="55" t="s">
        <v>4380</v>
      </c>
      <c r="C211" s="55" t="s">
        <v>4381</v>
      </c>
      <c r="D211" s="55">
        <v>17.0</v>
      </c>
      <c r="E211" s="55" t="s">
        <v>4225</v>
      </c>
      <c r="F211" s="55"/>
      <c r="G211" s="55"/>
      <c r="H211" s="55"/>
      <c r="I211" s="55" t="s">
        <v>3291</v>
      </c>
      <c r="J211" s="56" t="s">
        <v>4382</v>
      </c>
      <c r="K211" s="55" t="s">
        <v>4383</v>
      </c>
      <c r="L211" s="57"/>
    </row>
    <row r="212" hidden="1">
      <c r="A212" s="55" t="s">
        <v>4384</v>
      </c>
      <c r="B212" s="55" t="s">
        <v>4385</v>
      </c>
      <c r="C212" s="55" t="s">
        <v>4386</v>
      </c>
      <c r="D212" s="55">
        <v>33.0</v>
      </c>
      <c r="E212" s="55" t="s">
        <v>4225</v>
      </c>
      <c r="F212" s="55"/>
      <c r="G212" s="55"/>
      <c r="H212" s="55"/>
      <c r="I212" s="55" t="s">
        <v>3274</v>
      </c>
      <c r="J212" s="56" t="s">
        <v>4387</v>
      </c>
      <c r="K212" s="55" t="s">
        <v>4388</v>
      </c>
      <c r="L212" s="57"/>
    </row>
    <row r="213" hidden="1">
      <c r="A213" s="55" t="s">
        <v>4389</v>
      </c>
      <c r="B213" s="55" t="s">
        <v>4390</v>
      </c>
      <c r="C213" s="55" t="s">
        <v>4391</v>
      </c>
      <c r="D213" s="55">
        <v>17.0</v>
      </c>
      <c r="E213" s="55" t="s">
        <v>4225</v>
      </c>
      <c r="F213" s="55"/>
      <c r="G213" s="55"/>
      <c r="H213" s="55"/>
      <c r="I213" s="55" t="s">
        <v>3274</v>
      </c>
      <c r="J213" s="56" t="s">
        <v>4392</v>
      </c>
      <c r="K213" s="55" t="s">
        <v>4393</v>
      </c>
      <c r="L213" s="57"/>
    </row>
    <row r="214" hidden="1">
      <c r="A214" s="55" t="s">
        <v>4394</v>
      </c>
      <c r="B214" s="55" t="s">
        <v>4395</v>
      </c>
      <c r="C214" s="55" t="s">
        <v>4396</v>
      </c>
      <c r="D214" s="55">
        <v>10.0</v>
      </c>
      <c r="E214" s="55" t="s">
        <v>4225</v>
      </c>
      <c r="F214" s="55"/>
      <c r="G214" s="55"/>
      <c r="H214" s="55"/>
      <c r="I214" s="55" t="s">
        <v>3291</v>
      </c>
      <c r="J214" s="56" t="s">
        <v>4397</v>
      </c>
      <c r="K214" s="55" t="s">
        <v>4398</v>
      </c>
      <c r="L214" s="57"/>
    </row>
    <row r="215" hidden="1">
      <c r="A215" s="55" t="s">
        <v>4399</v>
      </c>
      <c r="B215" s="55" t="s">
        <v>4400</v>
      </c>
      <c r="C215" s="55" t="s">
        <v>4401</v>
      </c>
      <c r="D215" s="55">
        <v>10.0</v>
      </c>
      <c r="E215" s="55" t="s">
        <v>4225</v>
      </c>
      <c r="F215" s="55"/>
      <c r="G215" s="55"/>
      <c r="H215" s="55"/>
      <c r="I215" s="55" t="s">
        <v>3291</v>
      </c>
      <c r="J215" s="56" t="s">
        <v>4402</v>
      </c>
      <c r="K215" s="55" t="s">
        <v>4403</v>
      </c>
      <c r="L215" s="55" t="s">
        <v>4404</v>
      </c>
    </row>
    <row r="216" hidden="1">
      <c r="A216" s="55" t="s">
        <v>4405</v>
      </c>
      <c r="B216" s="55" t="s">
        <v>4406</v>
      </c>
      <c r="C216" s="55" t="s">
        <v>4407</v>
      </c>
      <c r="D216" s="55">
        <v>10.0</v>
      </c>
      <c r="E216" s="55" t="s">
        <v>4225</v>
      </c>
      <c r="F216" s="55"/>
      <c r="G216" s="55"/>
      <c r="H216" s="55"/>
      <c r="I216" s="55" t="s">
        <v>3274</v>
      </c>
      <c r="J216" s="56" t="s">
        <v>4408</v>
      </c>
      <c r="K216" s="55" t="s">
        <v>4409</v>
      </c>
      <c r="L216" s="55" t="s">
        <v>4410</v>
      </c>
    </row>
    <row r="217" hidden="1">
      <c r="A217" s="55" t="s">
        <v>4411</v>
      </c>
      <c r="B217" s="55" t="s">
        <v>4412</v>
      </c>
      <c r="C217" s="55" t="s">
        <v>4413</v>
      </c>
      <c r="D217" s="55">
        <v>16.0</v>
      </c>
      <c r="E217" s="55" t="s">
        <v>4225</v>
      </c>
      <c r="F217" s="55"/>
      <c r="G217" s="55"/>
      <c r="H217" s="55"/>
      <c r="I217" s="55" t="s">
        <v>3291</v>
      </c>
      <c r="J217" s="56" t="s">
        <v>4414</v>
      </c>
      <c r="K217" s="55" t="s">
        <v>4415</v>
      </c>
      <c r="L217" s="57"/>
    </row>
    <row r="218" hidden="1">
      <c r="A218" s="55" t="s">
        <v>4416</v>
      </c>
      <c r="B218" s="55" t="s">
        <v>4417</v>
      </c>
      <c r="C218" s="55" t="s">
        <v>4418</v>
      </c>
      <c r="D218" s="55">
        <v>18.0</v>
      </c>
      <c r="E218" s="55" t="s">
        <v>4225</v>
      </c>
      <c r="F218" s="55"/>
      <c r="G218" s="55"/>
      <c r="H218" s="55"/>
      <c r="I218" s="55" t="s">
        <v>3274</v>
      </c>
      <c r="J218" s="56" t="s">
        <v>4419</v>
      </c>
      <c r="K218" s="55" t="s">
        <v>4420</v>
      </c>
      <c r="L218" s="57"/>
    </row>
    <row r="219" hidden="1">
      <c r="A219" s="55" t="s">
        <v>4421</v>
      </c>
      <c r="B219" s="55" t="s">
        <v>4422</v>
      </c>
      <c r="C219" s="55" t="s">
        <v>4423</v>
      </c>
      <c r="D219" s="55">
        <v>12.0</v>
      </c>
      <c r="E219" s="55" t="s">
        <v>4225</v>
      </c>
      <c r="F219" s="55"/>
      <c r="G219" s="55"/>
      <c r="H219" s="55"/>
      <c r="I219" s="55" t="s">
        <v>3291</v>
      </c>
      <c r="J219" s="56" t="s">
        <v>4424</v>
      </c>
      <c r="K219" s="55" t="s">
        <v>4425</v>
      </c>
      <c r="L219" s="57"/>
    </row>
    <row r="220" hidden="1">
      <c r="A220" s="55" t="s">
        <v>4426</v>
      </c>
      <c r="B220" s="55" t="s">
        <v>4427</v>
      </c>
      <c r="C220" s="55" t="s">
        <v>4428</v>
      </c>
      <c r="D220" s="55">
        <v>17.0</v>
      </c>
      <c r="E220" s="55" t="s">
        <v>4225</v>
      </c>
      <c r="F220" s="55"/>
      <c r="G220" s="55"/>
      <c r="H220" s="55"/>
      <c r="I220" s="55" t="s">
        <v>3291</v>
      </c>
      <c r="J220" s="56" t="s">
        <v>4429</v>
      </c>
      <c r="K220" s="55" t="s">
        <v>4430</v>
      </c>
      <c r="L220" s="55" t="s">
        <v>4431</v>
      </c>
    </row>
    <row r="221" hidden="1">
      <c r="A221" s="55" t="s">
        <v>4432</v>
      </c>
      <c r="B221" s="55" t="s">
        <v>4433</v>
      </c>
      <c r="C221" s="55" t="s">
        <v>4434</v>
      </c>
      <c r="D221" s="55">
        <v>12.0</v>
      </c>
      <c r="E221" s="55" t="s">
        <v>4225</v>
      </c>
      <c r="F221" s="55"/>
      <c r="G221" s="55"/>
      <c r="H221" s="55"/>
      <c r="I221" s="55" t="s">
        <v>3274</v>
      </c>
      <c r="J221" s="56" t="s">
        <v>4435</v>
      </c>
      <c r="K221" s="55" t="s">
        <v>4436</v>
      </c>
      <c r="L221" s="55" t="s">
        <v>4410</v>
      </c>
    </row>
    <row r="222" hidden="1">
      <c r="A222" s="55" t="s">
        <v>4437</v>
      </c>
      <c r="B222" s="55" t="s">
        <v>4438</v>
      </c>
      <c r="C222" s="55" t="s">
        <v>4439</v>
      </c>
      <c r="D222" s="55">
        <v>11.0</v>
      </c>
      <c r="E222" s="55" t="s">
        <v>4225</v>
      </c>
      <c r="F222" s="55"/>
      <c r="G222" s="55"/>
      <c r="H222" s="55"/>
      <c r="I222" s="55" t="s">
        <v>3274</v>
      </c>
      <c r="J222" s="56" t="s">
        <v>4440</v>
      </c>
      <c r="K222" s="55" t="s">
        <v>4441</v>
      </c>
      <c r="L222" s="57"/>
    </row>
    <row r="223" hidden="1">
      <c r="A223" s="55" t="s">
        <v>4442</v>
      </c>
      <c r="B223" s="55" t="s">
        <v>4443</v>
      </c>
      <c r="C223" s="55" t="s">
        <v>4444</v>
      </c>
      <c r="D223" s="55">
        <v>10.0</v>
      </c>
      <c r="E223" s="55" t="s">
        <v>4225</v>
      </c>
      <c r="F223" s="55"/>
      <c r="G223" s="55"/>
      <c r="H223" s="55"/>
      <c r="I223" s="55" t="s">
        <v>3274</v>
      </c>
      <c r="J223" s="56" t="s">
        <v>4445</v>
      </c>
      <c r="K223" s="55" t="s">
        <v>4446</v>
      </c>
      <c r="L223" s="55" t="s">
        <v>4447</v>
      </c>
    </row>
    <row r="224" hidden="1">
      <c r="A224" s="55" t="s">
        <v>4448</v>
      </c>
      <c r="B224" s="55" t="s">
        <v>4449</v>
      </c>
      <c r="C224" s="55" t="s">
        <v>4450</v>
      </c>
      <c r="D224" s="55">
        <v>12.0</v>
      </c>
      <c r="E224" s="55" t="s">
        <v>4225</v>
      </c>
      <c r="F224" s="55"/>
      <c r="G224" s="55"/>
      <c r="H224" s="55"/>
      <c r="I224" s="55" t="s">
        <v>3274</v>
      </c>
      <c r="J224" s="56" t="s">
        <v>4451</v>
      </c>
      <c r="K224" s="55" t="s">
        <v>4452</v>
      </c>
      <c r="L224" s="55" t="s">
        <v>4453</v>
      </c>
    </row>
    <row r="225" hidden="1">
      <c r="A225" s="55" t="s">
        <v>4454</v>
      </c>
      <c r="B225" s="55" t="s">
        <v>4455</v>
      </c>
      <c r="C225" s="55" t="s">
        <v>4456</v>
      </c>
      <c r="D225" s="55">
        <v>13.0</v>
      </c>
      <c r="E225" s="55" t="s">
        <v>4225</v>
      </c>
      <c r="F225" s="55"/>
      <c r="G225" s="55"/>
      <c r="H225" s="55"/>
      <c r="I225" s="55" t="s">
        <v>3274</v>
      </c>
      <c r="J225" s="56" t="s">
        <v>4457</v>
      </c>
      <c r="K225" s="55" t="s">
        <v>4458</v>
      </c>
      <c r="L225" s="57"/>
    </row>
    <row r="226" hidden="1">
      <c r="A226" s="55" t="s">
        <v>4459</v>
      </c>
      <c r="B226" s="55" t="s">
        <v>4460</v>
      </c>
      <c r="C226" s="55" t="s">
        <v>4461</v>
      </c>
      <c r="D226" s="55">
        <v>17.0</v>
      </c>
      <c r="E226" s="55" t="s">
        <v>4225</v>
      </c>
      <c r="F226" s="55"/>
      <c r="G226" s="55"/>
      <c r="H226" s="55"/>
      <c r="I226" s="55" t="s">
        <v>3274</v>
      </c>
      <c r="J226" s="56" t="s">
        <v>4462</v>
      </c>
      <c r="K226" s="55" t="s">
        <v>4463</v>
      </c>
      <c r="L226" s="57"/>
    </row>
    <row r="227" hidden="1">
      <c r="A227" s="55" t="s">
        <v>4464</v>
      </c>
      <c r="B227" s="55" t="s">
        <v>4465</v>
      </c>
      <c r="C227" s="55" t="s">
        <v>4466</v>
      </c>
      <c r="D227" s="55">
        <v>13.0</v>
      </c>
      <c r="E227" s="55" t="s">
        <v>4225</v>
      </c>
      <c r="F227" s="55"/>
      <c r="G227" s="55"/>
      <c r="H227" s="55"/>
      <c r="I227" s="55" t="s">
        <v>3274</v>
      </c>
      <c r="J227" s="56" t="s">
        <v>4467</v>
      </c>
      <c r="K227" s="55" t="s">
        <v>4468</v>
      </c>
      <c r="L227" s="57"/>
    </row>
    <row r="228" hidden="1">
      <c r="A228" s="55" t="s">
        <v>4469</v>
      </c>
      <c r="B228" s="55" t="s">
        <v>4470</v>
      </c>
      <c r="C228" s="55" t="s">
        <v>4471</v>
      </c>
      <c r="D228" s="55">
        <v>14.0</v>
      </c>
      <c r="E228" s="55" t="s">
        <v>4225</v>
      </c>
      <c r="F228" s="55"/>
      <c r="G228" s="55"/>
      <c r="H228" s="55"/>
      <c r="I228" s="55" t="s">
        <v>3291</v>
      </c>
      <c r="J228" s="56" t="s">
        <v>4472</v>
      </c>
      <c r="K228" s="55" t="s">
        <v>4473</v>
      </c>
      <c r="L228" s="57"/>
    </row>
    <row r="229" hidden="1">
      <c r="A229" s="55" t="s">
        <v>4474</v>
      </c>
      <c r="B229" s="55" t="s">
        <v>4475</v>
      </c>
      <c r="C229" s="55" t="s">
        <v>4476</v>
      </c>
      <c r="D229" s="55">
        <v>12.0</v>
      </c>
      <c r="E229" s="55" t="s">
        <v>4225</v>
      </c>
      <c r="F229" s="55"/>
      <c r="G229" s="55"/>
      <c r="H229" s="55"/>
      <c r="I229" s="55" t="s">
        <v>3274</v>
      </c>
      <c r="J229" s="56" t="s">
        <v>4477</v>
      </c>
      <c r="K229" s="55" t="s">
        <v>4478</v>
      </c>
      <c r="L229" s="55" t="s">
        <v>4479</v>
      </c>
    </row>
    <row r="230" hidden="1">
      <c r="A230" s="55" t="s">
        <v>4480</v>
      </c>
      <c r="B230" s="55" t="s">
        <v>4481</v>
      </c>
      <c r="C230" s="55" t="s">
        <v>4482</v>
      </c>
      <c r="D230" s="55">
        <v>47.0</v>
      </c>
      <c r="E230" s="55" t="s">
        <v>4483</v>
      </c>
      <c r="F230" s="55"/>
      <c r="G230" s="55"/>
      <c r="H230" s="55"/>
      <c r="I230" s="55" t="s">
        <v>3291</v>
      </c>
      <c r="J230" s="56" t="s">
        <v>4484</v>
      </c>
      <c r="K230" s="55" t="s">
        <v>4485</v>
      </c>
      <c r="L230" s="57"/>
    </row>
    <row r="231" hidden="1">
      <c r="A231" s="55" t="s">
        <v>4486</v>
      </c>
      <c r="B231" s="55" t="s">
        <v>4487</v>
      </c>
      <c r="C231" s="55" t="s">
        <v>4488</v>
      </c>
      <c r="D231" s="55">
        <v>34.0</v>
      </c>
      <c r="E231" s="55" t="s">
        <v>4483</v>
      </c>
      <c r="F231" s="55"/>
      <c r="G231" s="55"/>
      <c r="H231" s="55"/>
      <c r="I231" s="55" t="s">
        <v>3274</v>
      </c>
      <c r="J231" s="56" t="s">
        <v>4489</v>
      </c>
      <c r="K231" s="55" t="s">
        <v>4490</v>
      </c>
      <c r="L231" s="55" t="s">
        <v>4491</v>
      </c>
    </row>
    <row r="232" hidden="1">
      <c r="A232" s="55" t="s">
        <v>4492</v>
      </c>
      <c r="B232" s="55" t="s">
        <v>4493</v>
      </c>
      <c r="C232" s="55" t="s">
        <v>4494</v>
      </c>
      <c r="D232" s="55">
        <v>10.0</v>
      </c>
      <c r="E232" s="55" t="s">
        <v>4483</v>
      </c>
      <c r="F232" s="55"/>
      <c r="G232" s="55"/>
      <c r="H232" s="55"/>
      <c r="I232" s="55" t="s">
        <v>3274</v>
      </c>
      <c r="J232" s="56" t="s">
        <v>4495</v>
      </c>
      <c r="K232" s="55" t="s">
        <v>4496</v>
      </c>
      <c r="L232" s="57"/>
    </row>
    <row r="233" hidden="1">
      <c r="A233" s="55" t="s">
        <v>4497</v>
      </c>
      <c r="B233" s="55" t="s">
        <v>4498</v>
      </c>
      <c r="C233" s="55" t="s">
        <v>4499</v>
      </c>
      <c r="D233" s="55">
        <v>10.0</v>
      </c>
      <c r="E233" s="55" t="s">
        <v>4483</v>
      </c>
      <c r="F233" s="55"/>
      <c r="G233" s="55"/>
      <c r="H233" s="55"/>
      <c r="I233" s="55" t="s">
        <v>3291</v>
      </c>
      <c r="J233" s="56" t="s">
        <v>4500</v>
      </c>
      <c r="K233" s="55" t="s">
        <v>4501</v>
      </c>
      <c r="L233" s="55" t="s">
        <v>4502</v>
      </c>
    </row>
    <row r="234" hidden="1">
      <c r="A234" s="55" t="s">
        <v>4503</v>
      </c>
      <c r="B234" s="55" t="s">
        <v>4504</v>
      </c>
      <c r="C234" s="55" t="s">
        <v>4505</v>
      </c>
      <c r="D234" s="55">
        <v>13.0</v>
      </c>
      <c r="E234" s="55" t="s">
        <v>4483</v>
      </c>
      <c r="F234" s="55"/>
      <c r="G234" s="55"/>
      <c r="H234" s="55"/>
      <c r="I234" s="55" t="s">
        <v>3291</v>
      </c>
      <c r="J234" s="56" t="s">
        <v>4506</v>
      </c>
      <c r="K234" s="55" t="s">
        <v>4507</v>
      </c>
      <c r="L234" s="55" t="s">
        <v>4508</v>
      </c>
    </row>
    <row r="235" hidden="1">
      <c r="A235" s="55" t="s">
        <v>4509</v>
      </c>
      <c r="B235" s="55" t="s">
        <v>4510</v>
      </c>
      <c r="C235" s="55" t="s">
        <v>4511</v>
      </c>
      <c r="D235" s="55">
        <v>12.0</v>
      </c>
      <c r="E235" s="55" t="s">
        <v>4483</v>
      </c>
      <c r="F235" s="55"/>
      <c r="G235" s="55"/>
      <c r="H235" s="55"/>
      <c r="I235" s="55" t="s">
        <v>3291</v>
      </c>
      <c r="J235" s="56" t="s">
        <v>4512</v>
      </c>
      <c r="K235" s="55" t="s">
        <v>4513</v>
      </c>
      <c r="L235" s="55" t="s">
        <v>4514</v>
      </c>
    </row>
    <row r="236" hidden="1">
      <c r="A236" s="55" t="s">
        <v>4515</v>
      </c>
      <c r="B236" s="55" t="s">
        <v>4516</v>
      </c>
      <c r="C236" s="55" t="s">
        <v>4517</v>
      </c>
      <c r="D236" s="55">
        <v>13.0</v>
      </c>
      <c r="E236" s="55" t="s">
        <v>4483</v>
      </c>
      <c r="F236" s="55"/>
      <c r="G236" s="55"/>
      <c r="H236" s="55"/>
      <c r="I236" s="55" t="s">
        <v>3274</v>
      </c>
      <c r="J236" s="56" t="s">
        <v>4518</v>
      </c>
      <c r="K236" s="55" t="s">
        <v>4519</v>
      </c>
      <c r="L236" s="55" t="s">
        <v>3361</v>
      </c>
    </row>
    <row r="237" hidden="1">
      <c r="A237" s="55" t="s">
        <v>4520</v>
      </c>
      <c r="B237" s="55" t="s">
        <v>4521</v>
      </c>
      <c r="C237" s="55" t="s">
        <v>4522</v>
      </c>
      <c r="D237" s="55">
        <v>12.0</v>
      </c>
      <c r="E237" s="55" t="s">
        <v>4483</v>
      </c>
      <c r="F237" s="55"/>
      <c r="G237" s="55"/>
      <c r="H237" s="55"/>
      <c r="I237" s="55" t="s">
        <v>3291</v>
      </c>
      <c r="J237" s="56" t="s">
        <v>4523</v>
      </c>
      <c r="K237" s="55" t="s">
        <v>4524</v>
      </c>
      <c r="L237" s="55" t="s">
        <v>3981</v>
      </c>
    </row>
    <row r="238" hidden="1">
      <c r="A238" s="55" t="s">
        <v>4525</v>
      </c>
      <c r="B238" s="55" t="s">
        <v>4526</v>
      </c>
      <c r="C238" s="55" t="s">
        <v>4527</v>
      </c>
      <c r="D238" s="55">
        <v>10.0</v>
      </c>
      <c r="E238" s="55" t="s">
        <v>4483</v>
      </c>
      <c r="F238" s="55"/>
      <c r="G238" s="55"/>
      <c r="H238" s="55"/>
      <c r="I238" s="55" t="s">
        <v>3291</v>
      </c>
      <c r="J238" s="56" t="s">
        <v>4528</v>
      </c>
      <c r="K238" s="55" t="s">
        <v>4529</v>
      </c>
      <c r="L238" s="55" t="s">
        <v>4530</v>
      </c>
    </row>
    <row r="239" hidden="1">
      <c r="A239" s="55" t="s">
        <v>4531</v>
      </c>
      <c r="B239" s="55" t="s">
        <v>4532</v>
      </c>
      <c r="C239" s="55" t="s">
        <v>4533</v>
      </c>
      <c r="D239" s="55">
        <v>10.0</v>
      </c>
      <c r="E239" s="55" t="s">
        <v>4483</v>
      </c>
      <c r="F239" s="55"/>
      <c r="G239" s="55"/>
      <c r="H239" s="55"/>
      <c r="I239" s="55" t="s">
        <v>3291</v>
      </c>
      <c r="J239" s="56" t="s">
        <v>4534</v>
      </c>
      <c r="K239" s="55" t="s">
        <v>4535</v>
      </c>
      <c r="L239" s="55" t="s">
        <v>4536</v>
      </c>
    </row>
    <row r="240" hidden="1">
      <c r="A240" s="55" t="s">
        <v>4537</v>
      </c>
      <c r="B240" s="55" t="s">
        <v>4538</v>
      </c>
      <c r="C240" s="55" t="s">
        <v>4539</v>
      </c>
      <c r="D240" s="55">
        <v>14.0</v>
      </c>
      <c r="E240" s="55" t="s">
        <v>4483</v>
      </c>
      <c r="F240" s="55"/>
      <c r="G240" s="55"/>
      <c r="H240" s="55"/>
      <c r="I240" s="55" t="s">
        <v>3274</v>
      </c>
      <c r="J240" s="56" t="s">
        <v>4540</v>
      </c>
      <c r="K240" s="55" t="s">
        <v>4541</v>
      </c>
      <c r="L240" s="55" t="s">
        <v>4337</v>
      </c>
    </row>
    <row r="241" hidden="1">
      <c r="A241" s="55" t="s">
        <v>4542</v>
      </c>
      <c r="B241" s="55" t="s">
        <v>4543</v>
      </c>
      <c r="C241" s="55" t="s">
        <v>4544</v>
      </c>
      <c r="D241" s="55">
        <v>10.0</v>
      </c>
      <c r="E241" s="55" t="s">
        <v>4483</v>
      </c>
      <c r="F241" s="55"/>
      <c r="G241" s="55"/>
      <c r="H241" s="55"/>
      <c r="I241" s="55" t="s">
        <v>3291</v>
      </c>
      <c r="J241" s="56" t="s">
        <v>4545</v>
      </c>
      <c r="K241" s="55" t="s">
        <v>4546</v>
      </c>
      <c r="L241" s="55" t="s">
        <v>4343</v>
      </c>
    </row>
    <row r="242" hidden="1">
      <c r="A242" s="55" t="s">
        <v>4547</v>
      </c>
      <c r="B242" s="55" t="s">
        <v>4548</v>
      </c>
      <c r="C242" s="55" t="s">
        <v>4549</v>
      </c>
      <c r="D242" s="55">
        <v>14.0</v>
      </c>
      <c r="E242" s="55" t="s">
        <v>4483</v>
      </c>
      <c r="F242" s="55"/>
      <c r="G242" s="55"/>
      <c r="H242" s="55"/>
      <c r="I242" s="55" t="s">
        <v>3291</v>
      </c>
      <c r="J242" s="56" t="s">
        <v>4550</v>
      </c>
      <c r="K242" s="55" t="s">
        <v>4551</v>
      </c>
      <c r="L242" s="57"/>
    </row>
    <row r="243" hidden="1">
      <c r="A243" s="55" t="s">
        <v>4552</v>
      </c>
      <c r="B243" s="55" t="s">
        <v>4553</v>
      </c>
      <c r="C243" s="55" t="s">
        <v>4554</v>
      </c>
      <c r="D243" s="55">
        <v>16.0</v>
      </c>
      <c r="E243" s="55" t="s">
        <v>4483</v>
      </c>
      <c r="F243" s="55"/>
      <c r="G243" s="55"/>
      <c r="H243" s="55"/>
      <c r="I243" s="55" t="s">
        <v>3274</v>
      </c>
      <c r="J243" s="56" t="s">
        <v>4555</v>
      </c>
      <c r="K243" s="55" t="s">
        <v>4556</v>
      </c>
      <c r="L243" s="57"/>
    </row>
    <row r="244" hidden="1">
      <c r="A244" s="55" t="s">
        <v>4557</v>
      </c>
      <c r="B244" s="55" t="s">
        <v>4558</v>
      </c>
      <c r="C244" s="55" t="s">
        <v>4559</v>
      </c>
      <c r="D244" s="55">
        <v>15.0</v>
      </c>
      <c r="E244" s="55" t="s">
        <v>4483</v>
      </c>
      <c r="F244" s="55"/>
      <c r="G244" s="55"/>
      <c r="H244" s="55"/>
      <c r="I244" s="55" t="s">
        <v>3291</v>
      </c>
      <c r="J244" s="56" t="s">
        <v>4560</v>
      </c>
      <c r="K244" s="55" t="s">
        <v>4561</v>
      </c>
      <c r="L244" s="57"/>
    </row>
    <row r="245" hidden="1">
      <c r="A245" s="55" t="s">
        <v>4562</v>
      </c>
      <c r="B245" s="55" t="s">
        <v>4563</v>
      </c>
      <c r="C245" s="55" t="s">
        <v>4564</v>
      </c>
      <c r="D245" s="55">
        <v>12.0</v>
      </c>
      <c r="E245" s="55" t="s">
        <v>4565</v>
      </c>
      <c r="F245" s="55"/>
      <c r="G245" s="55"/>
      <c r="H245" s="55"/>
      <c r="I245" s="55" t="s">
        <v>3274</v>
      </c>
      <c r="J245" s="56" t="s">
        <v>4566</v>
      </c>
      <c r="K245" s="55" t="s">
        <v>4567</v>
      </c>
      <c r="L245" s="55" t="s">
        <v>4568</v>
      </c>
    </row>
    <row r="246" hidden="1">
      <c r="A246" s="55" t="s">
        <v>4569</v>
      </c>
      <c r="B246" s="55" t="s">
        <v>4570</v>
      </c>
      <c r="C246" s="55" t="s">
        <v>4571</v>
      </c>
      <c r="D246" s="55">
        <v>12.0</v>
      </c>
      <c r="E246" s="55" t="s">
        <v>4565</v>
      </c>
      <c r="F246" s="55"/>
      <c r="G246" s="55"/>
      <c r="H246" s="55"/>
      <c r="I246" s="55" t="s">
        <v>3274</v>
      </c>
      <c r="J246" s="56" t="s">
        <v>4572</v>
      </c>
      <c r="K246" s="55" t="s">
        <v>4573</v>
      </c>
      <c r="L246" s="55" t="s">
        <v>4574</v>
      </c>
    </row>
    <row r="247" hidden="1">
      <c r="A247" s="55" t="s">
        <v>4575</v>
      </c>
      <c r="B247" s="55" t="s">
        <v>4576</v>
      </c>
      <c r="C247" s="55" t="s">
        <v>4577</v>
      </c>
      <c r="D247" s="55">
        <v>18.0</v>
      </c>
      <c r="E247" s="55" t="s">
        <v>4565</v>
      </c>
      <c r="F247" s="55"/>
      <c r="G247" s="55"/>
      <c r="H247" s="55"/>
      <c r="I247" s="55" t="s">
        <v>3291</v>
      </c>
      <c r="J247" s="56" t="s">
        <v>4578</v>
      </c>
      <c r="K247" s="55" t="s">
        <v>4579</v>
      </c>
      <c r="L247" s="55" t="s">
        <v>4580</v>
      </c>
    </row>
    <row r="248" hidden="1">
      <c r="A248" s="55" t="s">
        <v>4581</v>
      </c>
      <c r="B248" s="55" t="s">
        <v>4582</v>
      </c>
      <c r="C248" s="55" t="s">
        <v>4583</v>
      </c>
      <c r="D248" s="55">
        <v>33.0</v>
      </c>
      <c r="E248" s="55" t="s">
        <v>4565</v>
      </c>
      <c r="F248" s="55"/>
      <c r="G248" s="55"/>
      <c r="H248" s="55"/>
      <c r="I248" s="55" t="s">
        <v>3274</v>
      </c>
      <c r="J248" s="56" t="s">
        <v>4584</v>
      </c>
      <c r="K248" s="55" t="s">
        <v>4585</v>
      </c>
      <c r="L248" s="57"/>
    </row>
    <row r="249" hidden="1">
      <c r="A249" s="55" t="s">
        <v>4586</v>
      </c>
      <c r="B249" s="55" t="s">
        <v>4587</v>
      </c>
      <c r="C249" s="55" t="s">
        <v>4588</v>
      </c>
      <c r="D249" s="55">
        <v>21.0</v>
      </c>
      <c r="E249" s="55" t="s">
        <v>4565</v>
      </c>
      <c r="F249" s="55"/>
      <c r="G249" s="55"/>
      <c r="H249" s="55"/>
      <c r="I249" s="55" t="s">
        <v>3274</v>
      </c>
      <c r="J249" s="56" t="s">
        <v>4589</v>
      </c>
      <c r="K249" s="55" t="s">
        <v>4590</v>
      </c>
      <c r="L249" s="57"/>
    </row>
    <row r="250" hidden="1">
      <c r="A250" s="55" t="s">
        <v>4591</v>
      </c>
      <c r="B250" s="55" t="s">
        <v>4592</v>
      </c>
      <c r="C250" s="55" t="s">
        <v>4593</v>
      </c>
      <c r="D250" s="55">
        <v>15.0</v>
      </c>
      <c r="E250" s="55" t="s">
        <v>4565</v>
      </c>
      <c r="F250" s="55"/>
      <c r="G250" s="55"/>
      <c r="H250" s="55"/>
      <c r="I250" s="55" t="s">
        <v>3274</v>
      </c>
      <c r="J250" s="56" t="s">
        <v>4594</v>
      </c>
      <c r="K250" s="55" t="s">
        <v>4595</v>
      </c>
      <c r="L250" s="55" t="s">
        <v>3981</v>
      </c>
    </row>
    <row r="251" hidden="1">
      <c r="A251" s="55" t="s">
        <v>4596</v>
      </c>
      <c r="B251" s="55" t="s">
        <v>4597</v>
      </c>
      <c r="C251" s="55" t="s">
        <v>4598</v>
      </c>
      <c r="D251" s="55">
        <v>17.0</v>
      </c>
      <c r="E251" s="55" t="s">
        <v>4565</v>
      </c>
      <c r="F251" s="55"/>
      <c r="G251" s="55"/>
      <c r="H251" s="55"/>
      <c r="I251" s="55" t="s">
        <v>3291</v>
      </c>
      <c r="J251" s="56" t="s">
        <v>4599</v>
      </c>
      <c r="K251" s="55" t="s">
        <v>4600</v>
      </c>
      <c r="L251" s="57"/>
    </row>
    <row r="252" hidden="1">
      <c r="A252" s="55" t="s">
        <v>4601</v>
      </c>
      <c r="B252" s="55" t="s">
        <v>4602</v>
      </c>
      <c r="C252" s="55" t="s">
        <v>4603</v>
      </c>
      <c r="D252" s="55">
        <v>10.0</v>
      </c>
      <c r="E252" s="55" t="s">
        <v>4565</v>
      </c>
      <c r="F252" s="55"/>
      <c r="G252" s="55"/>
      <c r="H252" s="55"/>
      <c r="I252" s="55" t="s">
        <v>3291</v>
      </c>
      <c r="J252" s="56" t="s">
        <v>4604</v>
      </c>
      <c r="K252" s="55" t="s">
        <v>4605</v>
      </c>
      <c r="L252" s="57"/>
    </row>
    <row r="253" hidden="1">
      <c r="A253" s="55" t="s">
        <v>4606</v>
      </c>
      <c r="B253" s="55" t="s">
        <v>4607</v>
      </c>
      <c r="C253" s="55" t="s">
        <v>4608</v>
      </c>
      <c r="D253" s="55">
        <v>12.0</v>
      </c>
      <c r="E253" s="55" t="s">
        <v>4565</v>
      </c>
      <c r="F253" s="55"/>
      <c r="G253" s="55"/>
      <c r="H253" s="55"/>
      <c r="I253" s="55" t="s">
        <v>3291</v>
      </c>
      <c r="J253" s="56" t="s">
        <v>4609</v>
      </c>
      <c r="K253" s="55" t="s">
        <v>4610</v>
      </c>
      <c r="L253" s="57"/>
    </row>
    <row r="254" hidden="1">
      <c r="A254" s="55" t="s">
        <v>4611</v>
      </c>
      <c r="B254" s="55" t="s">
        <v>4612</v>
      </c>
      <c r="C254" s="55" t="s">
        <v>4613</v>
      </c>
      <c r="D254" s="55">
        <v>12.0</v>
      </c>
      <c r="E254" s="55" t="s">
        <v>4565</v>
      </c>
      <c r="F254" s="55"/>
      <c r="G254" s="55"/>
      <c r="H254" s="55"/>
      <c r="I254" s="55" t="s">
        <v>3291</v>
      </c>
      <c r="J254" s="56" t="s">
        <v>4614</v>
      </c>
      <c r="K254" s="55" t="s">
        <v>4615</v>
      </c>
      <c r="L254" s="57"/>
    </row>
    <row r="255" hidden="1">
      <c r="A255" s="55" t="s">
        <v>4616</v>
      </c>
      <c r="B255" s="55" t="s">
        <v>4617</v>
      </c>
      <c r="C255" s="55" t="s">
        <v>4618</v>
      </c>
      <c r="D255" s="55">
        <v>16.0</v>
      </c>
      <c r="E255" s="55" t="s">
        <v>4565</v>
      </c>
      <c r="F255" s="55"/>
      <c r="G255" s="55"/>
      <c r="H255" s="55"/>
      <c r="I255" s="55" t="s">
        <v>3291</v>
      </c>
      <c r="J255" s="56" t="s">
        <v>4619</v>
      </c>
      <c r="K255" s="55" t="s">
        <v>4620</v>
      </c>
      <c r="L255" s="55" t="s">
        <v>3949</v>
      </c>
    </row>
    <row r="256" hidden="1">
      <c r="A256" s="55" t="s">
        <v>4621</v>
      </c>
      <c r="B256" s="55" t="s">
        <v>4617</v>
      </c>
      <c r="C256" s="55" t="s">
        <v>4622</v>
      </c>
      <c r="D256" s="55">
        <v>10.0</v>
      </c>
      <c r="E256" s="55" t="s">
        <v>4565</v>
      </c>
      <c r="F256" s="55"/>
      <c r="G256" s="55"/>
      <c r="H256" s="55"/>
      <c r="I256" s="55" t="s">
        <v>3291</v>
      </c>
      <c r="J256" s="56" t="s">
        <v>4623</v>
      </c>
      <c r="K256" s="55" t="s">
        <v>4624</v>
      </c>
      <c r="L256" s="57"/>
    </row>
    <row r="257" hidden="1">
      <c r="A257" s="55" t="s">
        <v>4625</v>
      </c>
      <c r="B257" s="55" t="s">
        <v>4626</v>
      </c>
      <c r="C257" s="55" t="s">
        <v>4627</v>
      </c>
      <c r="D257" s="55">
        <v>10.0</v>
      </c>
      <c r="E257" s="55" t="s">
        <v>4565</v>
      </c>
      <c r="F257" s="55"/>
      <c r="G257" s="55"/>
      <c r="H257" s="55"/>
      <c r="I257" s="55" t="s">
        <v>3291</v>
      </c>
      <c r="J257" s="56" t="s">
        <v>4628</v>
      </c>
      <c r="K257" s="55" t="s">
        <v>4629</v>
      </c>
      <c r="L257" s="55" t="s">
        <v>3981</v>
      </c>
    </row>
    <row r="258" hidden="1">
      <c r="A258" s="55" t="s">
        <v>4630</v>
      </c>
      <c r="B258" s="55" t="s">
        <v>4631</v>
      </c>
      <c r="C258" s="55" t="s">
        <v>4632</v>
      </c>
      <c r="D258" s="55">
        <v>10.0</v>
      </c>
      <c r="E258" s="55" t="s">
        <v>4565</v>
      </c>
      <c r="F258" s="55"/>
      <c r="G258" s="55"/>
      <c r="H258" s="55"/>
      <c r="I258" s="55" t="s">
        <v>3291</v>
      </c>
      <c r="J258" s="56" t="s">
        <v>4633</v>
      </c>
      <c r="K258" s="55" t="s">
        <v>4634</v>
      </c>
      <c r="L258" s="57"/>
    </row>
    <row r="259" hidden="1">
      <c r="A259" s="55" t="s">
        <v>4635</v>
      </c>
      <c r="B259" s="55" t="s">
        <v>4636</v>
      </c>
      <c r="C259" s="55" t="s">
        <v>4637</v>
      </c>
      <c r="D259" s="55">
        <v>10.0</v>
      </c>
      <c r="E259" s="55" t="s">
        <v>4565</v>
      </c>
      <c r="F259" s="55"/>
      <c r="G259" s="55"/>
      <c r="H259" s="55"/>
      <c r="I259" s="55" t="s">
        <v>3291</v>
      </c>
      <c r="J259" s="56" t="s">
        <v>4638</v>
      </c>
      <c r="K259" s="55" t="s">
        <v>4639</v>
      </c>
      <c r="L259" s="57"/>
    </row>
    <row r="260" hidden="1">
      <c r="A260" s="55" t="s">
        <v>4640</v>
      </c>
      <c r="B260" s="55" t="s">
        <v>4641</v>
      </c>
      <c r="C260" s="55" t="s">
        <v>4642</v>
      </c>
      <c r="D260" s="55">
        <v>13.0</v>
      </c>
      <c r="E260" s="55" t="s">
        <v>4565</v>
      </c>
      <c r="F260" s="55"/>
      <c r="G260" s="55"/>
      <c r="H260" s="55"/>
      <c r="I260" s="55" t="s">
        <v>3291</v>
      </c>
      <c r="J260" s="56" t="s">
        <v>4643</v>
      </c>
      <c r="K260" s="55" t="s">
        <v>4644</v>
      </c>
      <c r="L260" s="57"/>
    </row>
    <row r="261" hidden="1">
      <c r="A261" s="55" t="s">
        <v>4645</v>
      </c>
      <c r="B261" s="55" t="s">
        <v>4646</v>
      </c>
      <c r="C261" s="55" t="s">
        <v>4647</v>
      </c>
      <c r="D261" s="55">
        <v>30.0</v>
      </c>
      <c r="E261" s="57"/>
      <c r="F261" s="57"/>
      <c r="G261" s="57"/>
      <c r="H261" s="57"/>
      <c r="I261" s="57"/>
      <c r="J261" s="56" t="s">
        <v>4648</v>
      </c>
      <c r="K261" s="55" t="s">
        <v>4649</v>
      </c>
      <c r="L261" s="57"/>
    </row>
    <row r="262" hidden="1">
      <c r="A262" s="55" t="s">
        <v>4650</v>
      </c>
      <c r="B262" s="55" t="s">
        <v>4646</v>
      </c>
      <c r="C262" s="55" t="s">
        <v>4651</v>
      </c>
      <c r="D262" s="55">
        <v>22.0</v>
      </c>
      <c r="E262" s="57"/>
      <c r="F262" s="57"/>
      <c r="G262" s="57"/>
      <c r="H262" s="57"/>
      <c r="I262" s="57"/>
      <c r="J262" s="56" t="s">
        <v>4652</v>
      </c>
      <c r="K262" s="55" t="s">
        <v>4653</v>
      </c>
      <c r="L262" s="57"/>
    </row>
    <row r="263" hidden="1">
      <c r="A263" s="55" t="s">
        <v>4654</v>
      </c>
      <c r="B263" s="55" t="s">
        <v>4646</v>
      </c>
      <c r="C263" s="55" t="s">
        <v>4655</v>
      </c>
      <c r="D263" s="55">
        <v>14.0</v>
      </c>
      <c r="E263" s="57"/>
      <c r="F263" s="57"/>
      <c r="G263" s="57"/>
      <c r="H263" s="57"/>
      <c r="I263" s="57"/>
      <c r="J263" s="56" t="s">
        <v>4656</v>
      </c>
      <c r="K263" s="55" t="s">
        <v>4657</v>
      </c>
      <c r="L263" s="57"/>
    </row>
    <row r="264" hidden="1">
      <c r="A264" s="55" t="s">
        <v>4658</v>
      </c>
      <c r="B264" s="55" t="s">
        <v>4646</v>
      </c>
      <c r="C264" s="55" t="s">
        <v>4659</v>
      </c>
      <c r="D264" s="55">
        <v>15.0</v>
      </c>
      <c r="E264" s="57"/>
      <c r="F264" s="57"/>
      <c r="G264" s="57"/>
      <c r="H264" s="57"/>
      <c r="I264" s="57"/>
      <c r="J264" s="56" t="s">
        <v>4660</v>
      </c>
      <c r="K264" s="55" t="s">
        <v>4661</v>
      </c>
      <c r="L264" s="57"/>
    </row>
    <row r="265" hidden="1">
      <c r="A265" s="55" t="s">
        <v>4662</v>
      </c>
      <c r="B265" s="55" t="s">
        <v>4646</v>
      </c>
      <c r="C265" s="55" t="s">
        <v>4663</v>
      </c>
      <c r="D265" s="55">
        <v>13.0</v>
      </c>
      <c r="E265" s="57"/>
      <c r="F265" s="57"/>
      <c r="G265" s="57"/>
      <c r="H265" s="57"/>
      <c r="I265" s="57"/>
      <c r="J265" s="56" t="s">
        <v>4664</v>
      </c>
      <c r="K265" s="55" t="s">
        <v>4665</v>
      </c>
      <c r="L265" s="57"/>
    </row>
    <row r="266" hidden="1">
      <c r="A266" s="55" t="s">
        <v>4666</v>
      </c>
      <c r="B266" s="55" t="s">
        <v>4646</v>
      </c>
      <c r="C266" s="55" t="s">
        <v>4667</v>
      </c>
      <c r="D266" s="55">
        <v>11.0</v>
      </c>
      <c r="E266" s="57"/>
      <c r="F266" s="57"/>
      <c r="G266" s="57"/>
      <c r="H266" s="57"/>
      <c r="I266" s="57"/>
      <c r="J266" s="56" t="s">
        <v>4668</v>
      </c>
      <c r="K266" s="55" t="s">
        <v>4669</v>
      </c>
      <c r="L266" s="57"/>
    </row>
    <row r="267" hidden="1">
      <c r="A267" s="55" t="s">
        <v>4670</v>
      </c>
      <c r="B267" s="55" t="s">
        <v>4646</v>
      </c>
      <c r="C267" s="55" t="s">
        <v>4671</v>
      </c>
      <c r="D267" s="55">
        <v>17.0</v>
      </c>
      <c r="E267" s="57"/>
      <c r="F267" s="57"/>
      <c r="G267" s="57"/>
      <c r="H267" s="57"/>
      <c r="I267" s="57"/>
      <c r="J267" s="56" t="s">
        <v>4672</v>
      </c>
      <c r="K267" s="55" t="s">
        <v>4673</v>
      </c>
      <c r="L267" s="57"/>
    </row>
    <row r="268" hidden="1">
      <c r="A268" s="55" t="s">
        <v>4674</v>
      </c>
      <c r="B268" s="55" t="s">
        <v>4646</v>
      </c>
      <c r="C268" s="55" t="s">
        <v>4675</v>
      </c>
      <c r="D268" s="55">
        <v>15.0</v>
      </c>
      <c r="E268" s="57"/>
      <c r="F268" s="57"/>
      <c r="G268" s="57"/>
      <c r="H268" s="57"/>
      <c r="I268" s="57"/>
      <c r="J268" s="56" t="s">
        <v>4676</v>
      </c>
      <c r="K268" s="55" t="s">
        <v>4677</v>
      </c>
      <c r="L268" s="57"/>
    </row>
    <row r="269" hidden="1">
      <c r="A269" s="55" t="s">
        <v>4678</v>
      </c>
      <c r="B269" s="55" t="s">
        <v>4646</v>
      </c>
      <c r="C269" s="55" t="s">
        <v>4679</v>
      </c>
      <c r="D269" s="55">
        <v>14.0</v>
      </c>
      <c r="E269" s="57"/>
      <c r="F269" s="57"/>
      <c r="G269" s="57"/>
      <c r="H269" s="57"/>
      <c r="I269" s="57"/>
      <c r="J269" s="56" t="s">
        <v>4680</v>
      </c>
      <c r="K269" s="55" t="s">
        <v>4681</v>
      </c>
      <c r="L269" s="57"/>
    </row>
    <row r="270" hidden="1">
      <c r="A270" s="55" t="s">
        <v>4682</v>
      </c>
      <c r="B270" s="55" t="s">
        <v>4646</v>
      </c>
      <c r="C270" s="55" t="s">
        <v>4683</v>
      </c>
      <c r="D270" s="55">
        <v>10.0</v>
      </c>
      <c r="E270" s="57"/>
      <c r="F270" s="57"/>
      <c r="G270" s="57"/>
      <c r="H270" s="57"/>
      <c r="I270" s="57"/>
      <c r="J270" s="56" t="s">
        <v>4684</v>
      </c>
      <c r="K270" s="55" t="s">
        <v>4685</v>
      </c>
      <c r="L270" s="57"/>
    </row>
    <row r="271" hidden="1">
      <c r="A271" s="55" t="s">
        <v>4686</v>
      </c>
      <c r="B271" s="55" t="s">
        <v>4646</v>
      </c>
      <c r="C271" s="55" t="s">
        <v>4687</v>
      </c>
      <c r="D271" s="55">
        <v>13.0</v>
      </c>
      <c r="E271" s="57"/>
      <c r="F271" s="57"/>
      <c r="G271" s="57"/>
      <c r="H271" s="57"/>
      <c r="I271" s="57"/>
      <c r="J271" s="56" t="s">
        <v>4688</v>
      </c>
      <c r="K271" s="55" t="s">
        <v>4689</v>
      </c>
      <c r="L271" s="57"/>
    </row>
    <row r="272" hidden="1">
      <c r="A272" s="55" t="s">
        <v>4690</v>
      </c>
      <c r="B272" s="55" t="s">
        <v>4646</v>
      </c>
      <c r="C272" s="55" t="s">
        <v>4691</v>
      </c>
      <c r="D272" s="55">
        <v>12.0</v>
      </c>
      <c r="E272" s="57"/>
      <c r="F272" s="57"/>
      <c r="G272" s="57"/>
      <c r="H272" s="57"/>
      <c r="I272" s="57"/>
      <c r="J272" s="56" t="s">
        <v>4692</v>
      </c>
      <c r="K272" s="55" t="s">
        <v>4693</v>
      </c>
      <c r="L272" s="57"/>
    </row>
    <row r="273" hidden="1">
      <c r="A273" s="55" t="s">
        <v>4694</v>
      </c>
      <c r="B273" s="55" t="s">
        <v>4646</v>
      </c>
      <c r="C273" s="55" t="s">
        <v>4695</v>
      </c>
      <c r="D273" s="55">
        <v>17.0</v>
      </c>
      <c r="E273" s="57"/>
      <c r="F273" s="57"/>
      <c r="G273" s="57"/>
      <c r="H273" s="57"/>
      <c r="I273" s="57"/>
      <c r="J273" s="56" t="s">
        <v>4696</v>
      </c>
      <c r="K273" s="55" t="s">
        <v>4697</v>
      </c>
      <c r="L273" s="55" t="s">
        <v>4698</v>
      </c>
    </row>
    <row r="274" hidden="1">
      <c r="A274" s="55" t="s">
        <v>4699</v>
      </c>
      <c r="B274" s="55" t="s">
        <v>4646</v>
      </c>
      <c r="C274" s="55" t="s">
        <v>4700</v>
      </c>
      <c r="D274" s="55">
        <v>20.0</v>
      </c>
      <c r="E274" s="57"/>
      <c r="F274" s="57"/>
      <c r="G274" s="57"/>
      <c r="H274" s="57"/>
      <c r="I274" s="57"/>
      <c r="J274" s="56" t="s">
        <v>4701</v>
      </c>
      <c r="K274" s="55" t="s">
        <v>4702</v>
      </c>
      <c r="L274" s="57"/>
    </row>
    <row r="275" hidden="1">
      <c r="A275" s="55" t="s">
        <v>4703</v>
      </c>
      <c r="B275" s="55" t="s">
        <v>4646</v>
      </c>
      <c r="C275" s="55" t="s">
        <v>4704</v>
      </c>
      <c r="D275" s="55">
        <v>10.0</v>
      </c>
      <c r="E275" s="57"/>
      <c r="F275" s="57"/>
      <c r="G275" s="57"/>
      <c r="H275" s="57"/>
      <c r="I275" s="57"/>
      <c r="J275" s="56" t="s">
        <v>4705</v>
      </c>
      <c r="K275" s="55" t="s">
        <v>4706</v>
      </c>
      <c r="L275" s="57"/>
    </row>
    <row r="276" hidden="1">
      <c r="A276" s="55" t="s">
        <v>4707</v>
      </c>
      <c r="B276" s="55" t="s">
        <v>4646</v>
      </c>
      <c r="C276" s="55" t="s">
        <v>4708</v>
      </c>
      <c r="D276" s="55">
        <v>24.0</v>
      </c>
      <c r="E276" s="57"/>
      <c r="F276" s="57"/>
      <c r="G276" s="57"/>
      <c r="H276" s="57"/>
      <c r="I276" s="57"/>
      <c r="J276" s="56" t="s">
        <v>4709</v>
      </c>
      <c r="K276" s="55" t="s">
        <v>4710</v>
      </c>
      <c r="L276" s="57"/>
    </row>
    <row r="277" hidden="1">
      <c r="A277" s="55" t="s">
        <v>4711</v>
      </c>
      <c r="B277" s="55" t="s">
        <v>4646</v>
      </c>
      <c r="C277" s="55" t="s">
        <v>4712</v>
      </c>
      <c r="D277" s="55">
        <v>17.0</v>
      </c>
      <c r="E277" s="57"/>
      <c r="F277" s="57"/>
      <c r="G277" s="57"/>
      <c r="H277" s="57"/>
      <c r="I277" s="57"/>
      <c r="J277" s="56" t="s">
        <v>4713</v>
      </c>
      <c r="K277" s="55" t="s">
        <v>4714</v>
      </c>
      <c r="L277" s="57"/>
    </row>
    <row r="278" hidden="1">
      <c r="A278" s="55" t="s">
        <v>4715</v>
      </c>
      <c r="B278" s="55" t="s">
        <v>4646</v>
      </c>
      <c r="C278" s="55" t="s">
        <v>4716</v>
      </c>
      <c r="D278" s="55">
        <v>12.0</v>
      </c>
      <c r="E278" s="57"/>
      <c r="F278" s="57"/>
      <c r="G278" s="57"/>
      <c r="H278" s="57"/>
      <c r="I278" s="57"/>
      <c r="J278" s="56" t="s">
        <v>4717</v>
      </c>
      <c r="K278" s="55" t="s">
        <v>4718</v>
      </c>
      <c r="L278" s="57"/>
    </row>
    <row r="279" hidden="1">
      <c r="A279" s="55" t="s">
        <v>4719</v>
      </c>
      <c r="B279" s="55" t="s">
        <v>4646</v>
      </c>
      <c r="C279" s="55" t="s">
        <v>4720</v>
      </c>
      <c r="D279" s="55">
        <v>10.0</v>
      </c>
      <c r="E279" s="57"/>
      <c r="F279" s="57"/>
      <c r="G279" s="57"/>
      <c r="H279" s="57"/>
      <c r="I279" s="57"/>
      <c r="J279" s="56" t="s">
        <v>4721</v>
      </c>
      <c r="K279" s="55" t="s">
        <v>4722</v>
      </c>
      <c r="L279" s="57"/>
    </row>
    <row r="280" hidden="1">
      <c r="A280" s="55" t="s">
        <v>4723</v>
      </c>
      <c r="B280" s="55" t="s">
        <v>4646</v>
      </c>
      <c r="C280" s="55" t="s">
        <v>4724</v>
      </c>
      <c r="D280" s="55">
        <v>20.0</v>
      </c>
      <c r="E280" s="57"/>
      <c r="F280" s="57"/>
      <c r="G280" s="57"/>
      <c r="H280" s="57"/>
      <c r="I280" s="57"/>
      <c r="J280" s="56" t="s">
        <v>4725</v>
      </c>
      <c r="K280" s="55" t="s">
        <v>4726</v>
      </c>
      <c r="L280" s="57"/>
    </row>
    <row r="281" hidden="1">
      <c r="A281" s="55" t="s">
        <v>4727</v>
      </c>
      <c r="B281" s="55" t="s">
        <v>4646</v>
      </c>
      <c r="C281" s="55" t="s">
        <v>4728</v>
      </c>
      <c r="D281" s="55">
        <v>12.0</v>
      </c>
      <c r="E281" s="57"/>
      <c r="F281" s="57"/>
      <c r="G281" s="57"/>
      <c r="H281" s="57"/>
      <c r="I281" s="57"/>
      <c r="J281" s="56" t="s">
        <v>4729</v>
      </c>
      <c r="K281" s="55" t="s">
        <v>4730</v>
      </c>
      <c r="L281" s="57"/>
    </row>
    <row r="282" hidden="1">
      <c r="A282" s="55" t="s">
        <v>4731</v>
      </c>
      <c r="B282" s="55" t="s">
        <v>4646</v>
      </c>
      <c r="C282" s="55" t="s">
        <v>4732</v>
      </c>
      <c r="D282" s="55">
        <v>10.0</v>
      </c>
      <c r="E282" s="57"/>
      <c r="F282" s="57"/>
      <c r="G282" s="57"/>
      <c r="H282" s="57"/>
      <c r="I282" s="57"/>
      <c r="J282" s="56" t="s">
        <v>4733</v>
      </c>
      <c r="K282" s="55" t="s">
        <v>4734</v>
      </c>
      <c r="L282" s="57"/>
    </row>
    <row r="283" hidden="1">
      <c r="A283" s="55" t="s">
        <v>4735</v>
      </c>
      <c r="B283" s="55" t="s">
        <v>4646</v>
      </c>
      <c r="C283" s="55" t="s">
        <v>4736</v>
      </c>
      <c r="D283" s="55">
        <v>18.0</v>
      </c>
      <c r="E283" s="57"/>
      <c r="F283" s="57"/>
      <c r="G283" s="57"/>
      <c r="H283" s="57"/>
      <c r="I283" s="57"/>
      <c r="J283" s="56" t="s">
        <v>4737</v>
      </c>
      <c r="K283" s="55" t="s">
        <v>4738</v>
      </c>
      <c r="L283" s="57"/>
    </row>
    <row r="284" hidden="1">
      <c r="A284" s="55" t="s">
        <v>4739</v>
      </c>
      <c r="B284" s="55" t="s">
        <v>4646</v>
      </c>
      <c r="C284" s="55" t="s">
        <v>4740</v>
      </c>
      <c r="D284" s="55">
        <v>10.0</v>
      </c>
      <c r="E284" s="57"/>
      <c r="F284" s="57"/>
      <c r="G284" s="57"/>
      <c r="H284" s="57"/>
      <c r="I284" s="57"/>
      <c r="J284" s="56" t="s">
        <v>4741</v>
      </c>
      <c r="K284" s="55" t="s">
        <v>4742</v>
      </c>
      <c r="L284" s="57"/>
    </row>
    <row r="285" hidden="1">
      <c r="A285" s="55" t="s">
        <v>4743</v>
      </c>
      <c r="B285" s="55" t="s">
        <v>4646</v>
      </c>
      <c r="C285" s="55" t="s">
        <v>4744</v>
      </c>
      <c r="D285" s="55">
        <v>10.0</v>
      </c>
      <c r="E285" s="57"/>
      <c r="F285" s="57"/>
      <c r="G285" s="57"/>
      <c r="H285" s="57"/>
      <c r="I285" s="57"/>
      <c r="J285" s="56" t="s">
        <v>4745</v>
      </c>
      <c r="K285" s="55" t="s">
        <v>4746</v>
      </c>
      <c r="L285" s="57"/>
    </row>
    <row r="286" hidden="1">
      <c r="A286" s="55" t="s">
        <v>4747</v>
      </c>
      <c r="B286" s="55" t="s">
        <v>4646</v>
      </c>
      <c r="C286" s="55" t="s">
        <v>4748</v>
      </c>
      <c r="D286" s="55">
        <v>12.0</v>
      </c>
      <c r="E286" s="57"/>
      <c r="F286" s="57"/>
      <c r="G286" s="57"/>
      <c r="H286" s="57"/>
      <c r="I286" s="57"/>
      <c r="J286" s="56" t="s">
        <v>4749</v>
      </c>
      <c r="K286" s="55" t="s">
        <v>4750</v>
      </c>
      <c r="L286" s="57"/>
    </row>
    <row r="287" hidden="1">
      <c r="A287" s="55" t="s">
        <v>4751</v>
      </c>
      <c r="B287" s="55" t="s">
        <v>4646</v>
      </c>
      <c r="C287" s="55" t="s">
        <v>4752</v>
      </c>
      <c r="D287" s="55">
        <v>10.0</v>
      </c>
      <c r="E287" s="57"/>
      <c r="F287" s="57"/>
      <c r="G287" s="57"/>
      <c r="H287" s="57"/>
      <c r="I287" s="57"/>
      <c r="J287" s="56" t="s">
        <v>4753</v>
      </c>
      <c r="K287" s="55" t="s">
        <v>4754</v>
      </c>
      <c r="L287" s="57"/>
    </row>
    <row r="288" hidden="1">
      <c r="A288" s="55" t="s">
        <v>4755</v>
      </c>
      <c r="B288" s="55" t="s">
        <v>4646</v>
      </c>
      <c r="C288" s="55" t="s">
        <v>4756</v>
      </c>
      <c r="D288" s="55">
        <v>18.0</v>
      </c>
      <c r="E288" s="57"/>
      <c r="F288" s="57"/>
      <c r="G288" s="57"/>
      <c r="H288" s="57"/>
      <c r="I288" s="57"/>
      <c r="J288" s="56" t="s">
        <v>4757</v>
      </c>
      <c r="K288" s="55" t="s">
        <v>4758</v>
      </c>
      <c r="L288" s="57"/>
    </row>
    <row r="289" hidden="1">
      <c r="A289" s="55" t="s">
        <v>4759</v>
      </c>
      <c r="B289" s="55" t="s">
        <v>4646</v>
      </c>
      <c r="C289" s="55" t="s">
        <v>4760</v>
      </c>
      <c r="D289" s="55">
        <v>11.0</v>
      </c>
      <c r="E289" s="57"/>
      <c r="F289" s="57"/>
      <c r="G289" s="57"/>
      <c r="H289" s="57"/>
      <c r="I289" s="57"/>
      <c r="J289" s="56" t="s">
        <v>4761</v>
      </c>
      <c r="K289" s="55" t="s">
        <v>4762</v>
      </c>
      <c r="L289" s="57"/>
    </row>
    <row r="290" hidden="1">
      <c r="A290" s="55" t="s">
        <v>4763</v>
      </c>
      <c r="B290" s="55" t="s">
        <v>4646</v>
      </c>
      <c r="C290" s="55" t="s">
        <v>4764</v>
      </c>
      <c r="D290" s="55">
        <v>39.0</v>
      </c>
      <c r="E290" s="57"/>
      <c r="F290" s="57"/>
      <c r="G290" s="57"/>
      <c r="H290" s="57"/>
      <c r="I290" s="57"/>
      <c r="J290" s="56" t="s">
        <v>4765</v>
      </c>
      <c r="K290" s="55" t="s">
        <v>4766</v>
      </c>
      <c r="L290" s="57"/>
    </row>
    <row r="291" hidden="1">
      <c r="A291" s="55" t="s">
        <v>4767</v>
      </c>
      <c r="B291" s="55" t="s">
        <v>4646</v>
      </c>
      <c r="C291" s="55" t="s">
        <v>4768</v>
      </c>
      <c r="D291" s="55">
        <v>13.0</v>
      </c>
      <c r="E291" s="57"/>
      <c r="F291" s="57"/>
      <c r="G291" s="57"/>
      <c r="H291" s="57"/>
      <c r="I291" s="57"/>
      <c r="J291" s="56" t="s">
        <v>4769</v>
      </c>
      <c r="K291" s="55" t="s">
        <v>4770</v>
      </c>
      <c r="L291" s="57"/>
    </row>
    <row r="292" hidden="1">
      <c r="A292" s="55" t="s">
        <v>4771</v>
      </c>
      <c r="B292" s="55" t="s">
        <v>4646</v>
      </c>
      <c r="C292" s="55" t="s">
        <v>4772</v>
      </c>
      <c r="D292" s="55">
        <v>11.0</v>
      </c>
      <c r="E292" s="57"/>
      <c r="F292" s="57"/>
      <c r="G292" s="57"/>
      <c r="H292" s="57"/>
      <c r="I292" s="57"/>
      <c r="J292" s="56" t="s">
        <v>4773</v>
      </c>
      <c r="K292" s="55" t="s">
        <v>4774</v>
      </c>
      <c r="L292" s="55" t="s">
        <v>4775</v>
      </c>
    </row>
    <row r="293" hidden="1">
      <c r="A293" s="55" t="s">
        <v>4776</v>
      </c>
      <c r="B293" s="55" t="s">
        <v>4646</v>
      </c>
      <c r="C293" s="55" t="s">
        <v>4777</v>
      </c>
      <c r="D293" s="55">
        <v>12.0</v>
      </c>
      <c r="E293" s="57"/>
      <c r="F293" s="57"/>
      <c r="G293" s="57"/>
      <c r="H293" s="57"/>
      <c r="I293" s="57"/>
      <c r="J293" s="56" t="s">
        <v>4778</v>
      </c>
      <c r="K293" s="55" t="s">
        <v>4779</v>
      </c>
      <c r="L293" s="57"/>
    </row>
    <row r="294" hidden="1">
      <c r="A294" s="55" t="s">
        <v>4780</v>
      </c>
      <c r="B294" s="55" t="s">
        <v>4646</v>
      </c>
      <c r="C294" s="55" t="s">
        <v>4781</v>
      </c>
      <c r="D294" s="55">
        <v>11.0</v>
      </c>
      <c r="E294" s="57"/>
      <c r="F294" s="57"/>
      <c r="G294" s="57"/>
      <c r="H294" s="57"/>
      <c r="I294" s="57"/>
      <c r="J294" s="56" t="s">
        <v>4782</v>
      </c>
      <c r="K294" s="55" t="s">
        <v>4783</v>
      </c>
      <c r="L294" s="57"/>
    </row>
    <row r="295" hidden="1">
      <c r="A295" s="55" t="s">
        <v>4784</v>
      </c>
      <c r="B295" s="55" t="s">
        <v>4646</v>
      </c>
      <c r="C295" s="55" t="s">
        <v>4785</v>
      </c>
      <c r="D295" s="55">
        <v>12.0</v>
      </c>
      <c r="E295" s="57"/>
      <c r="F295" s="57"/>
      <c r="G295" s="57"/>
      <c r="H295" s="57"/>
      <c r="I295" s="57"/>
      <c r="J295" s="56" t="s">
        <v>4786</v>
      </c>
      <c r="K295" s="55" t="s">
        <v>4787</v>
      </c>
      <c r="L295" s="57"/>
    </row>
    <row r="296" hidden="1">
      <c r="A296" s="55" t="s">
        <v>4788</v>
      </c>
      <c r="B296" s="55" t="s">
        <v>4646</v>
      </c>
      <c r="C296" s="55" t="s">
        <v>4789</v>
      </c>
      <c r="D296" s="55">
        <v>14.0</v>
      </c>
      <c r="E296" s="57"/>
      <c r="F296" s="57"/>
      <c r="G296" s="57"/>
      <c r="H296" s="57"/>
      <c r="I296" s="57"/>
      <c r="J296" s="56" t="s">
        <v>4790</v>
      </c>
      <c r="K296" s="55" t="s">
        <v>4791</v>
      </c>
      <c r="L296" s="57"/>
    </row>
    <row r="297" hidden="1">
      <c r="A297" s="55" t="s">
        <v>4792</v>
      </c>
      <c r="B297" s="55" t="s">
        <v>4646</v>
      </c>
      <c r="C297" s="55" t="s">
        <v>4793</v>
      </c>
      <c r="D297" s="55">
        <v>17.0</v>
      </c>
      <c r="E297" s="57"/>
      <c r="F297" s="57"/>
      <c r="G297" s="57"/>
      <c r="H297" s="57"/>
      <c r="I297" s="57"/>
      <c r="J297" s="56" t="s">
        <v>4794</v>
      </c>
      <c r="K297" s="55" t="s">
        <v>4795</v>
      </c>
      <c r="L297" s="57"/>
    </row>
    <row r="298" hidden="1">
      <c r="A298" s="55" t="s">
        <v>4796</v>
      </c>
      <c r="B298" s="55" t="s">
        <v>4646</v>
      </c>
      <c r="C298" s="55" t="s">
        <v>4797</v>
      </c>
      <c r="D298" s="55">
        <v>16.0</v>
      </c>
      <c r="E298" s="57"/>
      <c r="F298" s="57"/>
      <c r="G298" s="57"/>
      <c r="H298" s="57"/>
      <c r="I298" s="57"/>
      <c r="J298" s="56" t="s">
        <v>4798</v>
      </c>
      <c r="K298" s="55" t="s">
        <v>4799</v>
      </c>
      <c r="L298" s="57"/>
    </row>
    <row r="299" hidden="1">
      <c r="A299" s="55" t="s">
        <v>4800</v>
      </c>
      <c r="B299" s="55" t="s">
        <v>4646</v>
      </c>
      <c r="C299" s="55" t="s">
        <v>4801</v>
      </c>
      <c r="D299" s="55">
        <v>27.0</v>
      </c>
      <c r="E299" s="57"/>
      <c r="F299" s="57"/>
      <c r="G299" s="57"/>
      <c r="H299" s="57"/>
      <c r="I299" s="57"/>
      <c r="J299" s="56" t="s">
        <v>4802</v>
      </c>
      <c r="K299" s="55" t="s">
        <v>4803</v>
      </c>
      <c r="L299" s="57"/>
    </row>
    <row r="300" hidden="1">
      <c r="A300" s="55" t="s">
        <v>4804</v>
      </c>
      <c r="B300" s="55" t="s">
        <v>4646</v>
      </c>
      <c r="C300" s="55" t="s">
        <v>4805</v>
      </c>
      <c r="D300" s="55">
        <v>11.0</v>
      </c>
      <c r="E300" s="57"/>
      <c r="F300" s="57"/>
      <c r="G300" s="57"/>
      <c r="H300" s="57"/>
      <c r="I300" s="57"/>
      <c r="J300" s="56" t="s">
        <v>4806</v>
      </c>
      <c r="K300" s="55" t="s">
        <v>4807</v>
      </c>
      <c r="L300" s="57"/>
    </row>
    <row r="301" hidden="1">
      <c r="A301" s="55" t="s">
        <v>4808</v>
      </c>
      <c r="B301" s="55" t="s">
        <v>4646</v>
      </c>
      <c r="C301" s="55" t="s">
        <v>4809</v>
      </c>
      <c r="D301" s="55">
        <v>10.0</v>
      </c>
      <c r="E301" s="57"/>
      <c r="F301" s="57"/>
      <c r="G301" s="57"/>
      <c r="H301" s="57"/>
      <c r="I301" s="57"/>
      <c r="J301" s="56" t="s">
        <v>4810</v>
      </c>
      <c r="K301" s="55" t="s">
        <v>4811</v>
      </c>
      <c r="L301" s="57"/>
    </row>
    <row r="302" hidden="1">
      <c r="A302" s="55" t="s">
        <v>4812</v>
      </c>
      <c r="B302" s="55" t="s">
        <v>4646</v>
      </c>
      <c r="C302" s="55" t="s">
        <v>4813</v>
      </c>
      <c r="D302" s="55">
        <v>10.0</v>
      </c>
      <c r="E302" s="57"/>
      <c r="F302" s="57"/>
      <c r="G302" s="57"/>
      <c r="H302" s="57"/>
      <c r="I302" s="57"/>
      <c r="J302" s="56" t="s">
        <v>4814</v>
      </c>
      <c r="K302" s="55" t="s">
        <v>4815</v>
      </c>
      <c r="L302" s="57"/>
    </row>
    <row r="303" hidden="1">
      <c r="A303" s="55" t="s">
        <v>4816</v>
      </c>
      <c r="B303" s="55" t="s">
        <v>4817</v>
      </c>
      <c r="C303" s="55" t="s">
        <v>4818</v>
      </c>
      <c r="D303" s="55">
        <v>25.0</v>
      </c>
      <c r="E303" s="57"/>
      <c r="F303" s="57"/>
      <c r="G303" s="57"/>
      <c r="H303" s="57"/>
      <c r="I303" s="57"/>
      <c r="J303" s="56" t="s">
        <v>4819</v>
      </c>
      <c r="K303" s="55" t="s">
        <v>4820</v>
      </c>
      <c r="L303" s="57"/>
    </row>
    <row r="304" hidden="1">
      <c r="A304" s="55" t="s">
        <v>4821</v>
      </c>
      <c r="B304" s="55" t="s">
        <v>4822</v>
      </c>
      <c r="C304" s="55" t="s">
        <v>4823</v>
      </c>
      <c r="D304" s="55">
        <v>21.0</v>
      </c>
      <c r="E304" s="57"/>
      <c r="F304" s="57"/>
      <c r="G304" s="57"/>
      <c r="H304" s="57"/>
      <c r="I304" s="57"/>
      <c r="J304" s="56" t="s">
        <v>4824</v>
      </c>
      <c r="K304" s="55" t="s">
        <v>4825</v>
      </c>
      <c r="L304" s="57"/>
    </row>
    <row r="305" hidden="1">
      <c r="A305" s="55" t="s">
        <v>4826</v>
      </c>
      <c r="B305" s="55" t="s">
        <v>4827</v>
      </c>
      <c r="C305" s="55" t="s">
        <v>4828</v>
      </c>
      <c r="D305" s="55">
        <v>18.0</v>
      </c>
      <c r="E305" s="57"/>
      <c r="F305" s="57"/>
      <c r="G305" s="57"/>
      <c r="H305" s="57"/>
      <c r="I305" s="57"/>
      <c r="J305" s="56" t="s">
        <v>4829</v>
      </c>
      <c r="K305" s="55" t="s">
        <v>4830</v>
      </c>
      <c r="L305" s="57"/>
    </row>
    <row r="306" hidden="1">
      <c r="A306" s="55" t="s">
        <v>4831</v>
      </c>
      <c r="B306" s="55" t="s">
        <v>4646</v>
      </c>
      <c r="C306" s="55" t="s">
        <v>4832</v>
      </c>
      <c r="D306" s="55">
        <v>16.0</v>
      </c>
      <c r="E306" s="57"/>
      <c r="F306" s="57"/>
      <c r="G306" s="57"/>
      <c r="H306" s="57"/>
      <c r="I306" s="57"/>
      <c r="J306" s="56" t="s">
        <v>4833</v>
      </c>
      <c r="K306" s="55" t="s">
        <v>4834</v>
      </c>
      <c r="L306" s="57"/>
    </row>
    <row r="307" hidden="1">
      <c r="A307" s="55" t="s">
        <v>4835</v>
      </c>
      <c r="B307" s="55" t="s">
        <v>4646</v>
      </c>
      <c r="C307" s="55" t="s">
        <v>4836</v>
      </c>
      <c r="D307" s="55">
        <v>14.0</v>
      </c>
      <c r="E307" s="57"/>
      <c r="F307" s="57"/>
      <c r="G307" s="57"/>
      <c r="H307" s="57"/>
      <c r="I307" s="57"/>
      <c r="J307" s="56" t="s">
        <v>4837</v>
      </c>
      <c r="K307" s="55" t="s">
        <v>4838</v>
      </c>
      <c r="L307" s="57"/>
    </row>
    <row r="308" hidden="1">
      <c r="A308" s="55" t="s">
        <v>4839</v>
      </c>
      <c r="B308" s="55" t="s">
        <v>4646</v>
      </c>
      <c r="C308" s="55" t="s">
        <v>4840</v>
      </c>
      <c r="D308" s="55">
        <v>17.0</v>
      </c>
      <c r="E308" s="57"/>
      <c r="F308" s="57"/>
      <c r="G308" s="57"/>
      <c r="H308" s="57"/>
      <c r="I308" s="57"/>
      <c r="J308" s="56" t="s">
        <v>4841</v>
      </c>
      <c r="K308" s="55" t="s">
        <v>4842</v>
      </c>
      <c r="L308" s="57"/>
    </row>
    <row r="309" hidden="1">
      <c r="A309" s="55" t="s">
        <v>4843</v>
      </c>
      <c r="B309" s="55" t="s">
        <v>4646</v>
      </c>
      <c r="C309" s="55" t="s">
        <v>4844</v>
      </c>
      <c r="D309" s="55">
        <v>12.0</v>
      </c>
      <c r="E309" s="57"/>
      <c r="F309" s="57"/>
      <c r="G309" s="57"/>
      <c r="H309" s="57"/>
      <c r="I309" s="57"/>
      <c r="J309" s="56" t="s">
        <v>4845</v>
      </c>
      <c r="K309" s="55" t="s">
        <v>4846</v>
      </c>
      <c r="L309" s="57"/>
    </row>
    <row r="310" hidden="1">
      <c r="A310" s="55" t="s">
        <v>4847</v>
      </c>
      <c r="B310" s="55" t="s">
        <v>4646</v>
      </c>
      <c r="C310" s="55" t="s">
        <v>4848</v>
      </c>
      <c r="D310" s="55">
        <v>24.0</v>
      </c>
      <c r="E310" s="57"/>
      <c r="F310" s="57"/>
      <c r="G310" s="57"/>
      <c r="H310" s="57"/>
      <c r="I310" s="57"/>
      <c r="J310" s="56" t="s">
        <v>4849</v>
      </c>
      <c r="K310" s="55" t="s">
        <v>4850</v>
      </c>
      <c r="L310" s="57"/>
    </row>
    <row r="311" hidden="1">
      <c r="A311" s="55" t="s">
        <v>4851</v>
      </c>
      <c r="B311" s="55" t="s">
        <v>4646</v>
      </c>
      <c r="C311" s="55" t="s">
        <v>4852</v>
      </c>
      <c r="D311" s="55">
        <v>10.0</v>
      </c>
      <c r="E311" s="57"/>
      <c r="F311" s="57"/>
      <c r="G311" s="57"/>
      <c r="H311" s="57"/>
      <c r="I311" s="57"/>
      <c r="J311" s="56" t="s">
        <v>4853</v>
      </c>
      <c r="K311" s="55" t="s">
        <v>4854</v>
      </c>
      <c r="L311" s="57"/>
    </row>
    <row r="312" hidden="1">
      <c r="A312" s="55" t="s">
        <v>4855</v>
      </c>
      <c r="B312" s="55" t="s">
        <v>4646</v>
      </c>
      <c r="C312" s="55" t="s">
        <v>4856</v>
      </c>
      <c r="D312" s="55">
        <v>34.0</v>
      </c>
      <c r="E312" s="57"/>
      <c r="F312" s="57"/>
      <c r="G312" s="57"/>
      <c r="H312" s="57"/>
      <c r="I312" s="57"/>
      <c r="J312" s="56" t="s">
        <v>4857</v>
      </c>
      <c r="K312" s="55" t="s">
        <v>4858</v>
      </c>
      <c r="L312" s="57"/>
    </row>
    <row r="313" hidden="1">
      <c r="A313" s="55" t="s">
        <v>4859</v>
      </c>
      <c r="B313" s="55" t="s">
        <v>4646</v>
      </c>
      <c r="C313" s="55" t="s">
        <v>4860</v>
      </c>
      <c r="D313" s="55">
        <v>15.0</v>
      </c>
      <c r="E313" s="57"/>
      <c r="F313" s="57"/>
      <c r="G313" s="57"/>
      <c r="H313" s="57"/>
      <c r="I313" s="57"/>
      <c r="J313" s="56" t="s">
        <v>4861</v>
      </c>
      <c r="K313" s="55" t="s">
        <v>4862</v>
      </c>
      <c r="L313" s="57"/>
    </row>
    <row r="314" hidden="1">
      <c r="A314" s="55" t="s">
        <v>4863</v>
      </c>
      <c r="B314" s="55" t="s">
        <v>4646</v>
      </c>
      <c r="C314" s="55" t="s">
        <v>4864</v>
      </c>
      <c r="D314" s="55">
        <v>11.0</v>
      </c>
      <c r="E314" s="57"/>
      <c r="F314" s="57"/>
      <c r="G314" s="57"/>
      <c r="H314" s="57"/>
      <c r="I314" s="57"/>
      <c r="J314" s="56" t="s">
        <v>4865</v>
      </c>
      <c r="K314" s="55" t="s">
        <v>4866</v>
      </c>
      <c r="L314" s="57"/>
    </row>
    <row r="315" hidden="1">
      <c r="A315" s="55" t="s">
        <v>4867</v>
      </c>
      <c r="B315" s="55" t="s">
        <v>4646</v>
      </c>
      <c r="C315" s="55" t="s">
        <v>4868</v>
      </c>
      <c r="D315" s="55">
        <v>10.0</v>
      </c>
      <c r="E315" s="57"/>
      <c r="F315" s="57"/>
      <c r="G315" s="57"/>
      <c r="H315" s="57"/>
      <c r="I315" s="57"/>
      <c r="J315" s="56" t="s">
        <v>4869</v>
      </c>
      <c r="K315" s="55" t="s">
        <v>4870</v>
      </c>
      <c r="L315" s="57"/>
    </row>
    <row r="316" hidden="1">
      <c r="A316" s="55" t="s">
        <v>4871</v>
      </c>
      <c r="B316" s="55" t="s">
        <v>4646</v>
      </c>
      <c r="C316" s="55" t="s">
        <v>4872</v>
      </c>
      <c r="D316" s="55">
        <v>18.0</v>
      </c>
      <c r="E316" s="57"/>
      <c r="F316" s="57"/>
      <c r="G316" s="57"/>
      <c r="H316" s="57"/>
      <c r="I316" s="57"/>
      <c r="J316" s="56" t="s">
        <v>4873</v>
      </c>
      <c r="K316" s="55" t="s">
        <v>4874</v>
      </c>
      <c r="L316" s="57"/>
    </row>
    <row r="317" hidden="1">
      <c r="A317" s="55" t="s">
        <v>4875</v>
      </c>
      <c r="B317" s="55" t="s">
        <v>4646</v>
      </c>
      <c r="C317" s="55" t="s">
        <v>4876</v>
      </c>
      <c r="D317" s="55">
        <v>11.0</v>
      </c>
      <c r="E317" s="57"/>
      <c r="F317" s="57"/>
      <c r="G317" s="57"/>
      <c r="H317" s="57"/>
      <c r="I317" s="57"/>
      <c r="J317" s="56" t="s">
        <v>4877</v>
      </c>
      <c r="K317" s="55" t="s">
        <v>4878</v>
      </c>
      <c r="L317" s="57"/>
    </row>
    <row r="318" hidden="1">
      <c r="A318" s="55" t="s">
        <v>4879</v>
      </c>
      <c r="B318" s="55" t="s">
        <v>4646</v>
      </c>
      <c r="C318" s="55" t="s">
        <v>4880</v>
      </c>
      <c r="D318" s="55">
        <v>14.0</v>
      </c>
      <c r="E318" s="57"/>
      <c r="F318" s="57"/>
      <c r="G318" s="57"/>
      <c r="H318" s="57"/>
      <c r="I318" s="57"/>
      <c r="J318" s="56" t="s">
        <v>4881</v>
      </c>
      <c r="K318" s="55" t="s">
        <v>4882</v>
      </c>
      <c r="L318" s="57"/>
    </row>
    <row r="319" hidden="1">
      <c r="A319" s="55" t="s">
        <v>4883</v>
      </c>
      <c r="B319" s="55" t="s">
        <v>4646</v>
      </c>
      <c r="C319" s="55" t="s">
        <v>4884</v>
      </c>
      <c r="D319" s="55">
        <v>11.0</v>
      </c>
      <c r="E319" s="57"/>
      <c r="F319" s="57"/>
      <c r="G319" s="57"/>
      <c r="H319" s="57"/>
      <c r="I319" s="57"/>
      <c r="J319" s="56" t="s">
        <v>4885</v>
      </c>
      <c r="K319" s="55" t="s">
        <v>4886</v>
      </c>
      <c r="L319" s="57"/>
    </row>
    <row r="320" hidden="1">
      <c r="A320" s="55" t="s">
        <v>4887</v>
      </c>
      <c r="B320" s="55" t="s">
        <v>4646</v>
      </c>
      <c r="C320" s="55" t="s">
        <v>4888</v>
      </c>
      <c r="D320" s="55">
        <v>10.0</v>
      </c>
      <c r="E320" s="57"/>
      <c r="F320" s="57"/>
      <c r="G320" s="57"/>
      <c r="H320" s="57"/>
      <c r="I320" s="57"/>
      <c r="J320" s="56" t="s">
        <v>4889</v>
      </c>
      <c r="K320" s="55" t="s">
        <v>4890</v>
      </c>
      <c r="L320" s="57"/>
    </row>
    <row r="321" hidden="1">
      <c r="A321" s="55" t="s">
        <v>4891</v>
      </c>
      <c r="B321" s="55" t="s">
        <v>4646</v>
      </c>
      <c r="C321" s="55" t="s">
        <v>4892</v>
      </c>
      <c r="D321" s="55">
        <v>11.0</v>
      </c>
      <c r="E321" s="57"/>
      <c r="F321" s="57"/>
      <c r="G321" s="57"/>
      <c r="H321" s="57"/>
      <c r="I321" s="57"/>
      <c r="J321" s="56" t="s">
        <v>4893</v>
      </c>
      <c r="K321" s="55" t="s">
        <v>4894</v>
      </c>
      <c r="L321" s="57"/>
    </row>
    <row r="322" hidden="1">
      <c r="A322" s="55" t="s">
        <v>4895</v>
      </c>
      <c r="B322" s="55" t="s">
        <v>4646</v>
      </c>
      <c r="C322" s="55" t="s">
        <v>4896</v>
      </c>
      <c r="D322" s="55">
        <v>12.0</v>
      </c>
      <c r="E322" s="57"/>
      <c r="F322" s="57"/>
      <c r="G322" s="57"/>
      <c r="H322" s="57"/>
      <c r="I322" s="57"/>
      <c r="J322" s="56" t="s">
        <v>4897</v>
      </c>
      <c r="K322" s="55" t="s">
        <v>4898</v>
      </c>
      <c r="L322" s="57"/>
    </row>
    <row r="323" hidden="1">
      <c r="A323" s="55" t="s">
        <v>4899</v>
      </c>
      <c r="B323" s="55" t="s">
        <v>4646</v>
      </c>
      <c r="C323" s="55" t="s">
        <v>4900</v>
      </c>
      <c r="D323" s="55">
        <v>11.0</v>
      </c>
      <c r="E323" s="57"/>
      <c r="F323" s="57"/>
      <c r="G323" s="57"/>
      <c r="H323" s="57"/>
      <c r="I323" s="57"/>
      <c r="J323" s="56" t="s">
        <v>4901</v>
      </c>
      <c r="K323" s="55" t="s">
        <v>4902</v>
      </c>
      <c r="L323" s="57"/>
    </row>
    <row r="324" hidden="1">
      <c r="A324" s="55" t="s">
        <v>4903</v>
      </c>
      <c r="B324" s="55" t="s">
        <v>4646</v>
      </c>
      <c r="C324" s="55" t="s">
        <v>4904</v>
      </c>
      <c r="D324" s="55">
        <v>14.0</v>
      </c>
      <c r="E324" s="57"/>
      <c r="F324" s="57"/>
      <c r="G324" s="57"/>
      <c r="H324" s="57"/>
      <c r="I324" s="57"/>
      <c r="J324" s="56" t="s">
        <v>4905</v>
      </c>
      <c r="K324" s="55" t="s">
        <v>4906</v>
      </c>
      <c r="L324" s="57"/>
    </row>
    <row r="325" hidden="1">
      <c r="A325" s="55" t="s">
        <v>4907</v>
      </c>
      <c r="B325" s="55" t="s">
        <v>4646</v>
      </c>
      <c r="C325" s="55" t="s">
        <v>4908</v>
      </c>
      <c r="D325" s="55">
        <v>14.0</v>
      </c>
      <c r="E325" s="57"/>
      <c r="F325" s="57"/>
      <c r="G325" s="57"/>
      <c r="H325" s="57"/>
      <c r="I325" s="57"/>
      <c r="J325" s="56" t="s">
        <v>4909</v>
      </c>
      <c r="K325" s="55" t="s">
        <v>4910</v>
      </c>
      <c r="L325" s="57"/>
    </row>
    <row r="326" hidden="1">
      <c r="A326" s="55" t="s">
        <v>4911</v>
      </c>
      <c r="B326" s="55" t="s">
        <v>4646</v>
      </c>
      <c r="C326" s="55" t="s">
        <v>4912</v>
      </c>
      <c r="D326" s="55">
        <v>12.0</v>
      </c>
      <c r="E326" s="57"/>
      <c r="F326" s="57"/>
      <c r="G326" s="57"/>
      <c r="H326" s="57"/>
      <c r="I326" s="57"/>
      <c r="J326" s="56" t="s">
        <v>4913</v>
      </c>
      <c r="K326" s="55" t="s">
        <v>4914</v>
      </c>
      <c r="L326" s="57"/>
    </row>
    <row r="327" hidden="1">
      <c r="A327" s="55" t="s">
        <v>4915</v>
      </c>
      <c r="B327" s="55" t="s">
        <v>4646</v>
      </c>
      <c r="C327" s="55" t="s">
        <v>4916</v>
      </c>
      <c r="D327" s="55">
        <v>18.0</v>
      </c>
      <c r="E327" s="57"/>
      <c r="F327" s="57"/>
      <c r="G327" s="57"/>
      <c r="H327" s="57"/>
      <c r="I327" s="57"/>
      <c r="J327" s="56" t="s">
        <v>4917</v>
      </c>
      <c r="K327" s="55" t="s">
        <v>4918</v>
      </c>
      <c r="L327" s="57"/>
    </row>
    <row r="328" hidden="1">
      <c r="A328" s="55" t="s">
        <v>4919</v>
      </c>
      <c r="B328" s="55" t="s">
        <v>4646</v>
      </c>
      <c r="C328" s="55" t="s">
        <v>4920</v>
      </c>
      <c r="D328" s="55">
        <v>13.0</v>
      </c>
      <c r="E328" s="57"/>
      <c r="F328" s="57"/>
      <c r="G328" s="57"/>
      <c r="H328" s="57"/>
      <c r="I328" s="57"/>
      <c r="J328" s="56" t="s">
        <v>4921</v>
      </c>
      <c r="K328" s="55" t="s">
        <v>4922</v>
      </c>
      <c r="L328" s="57"/>
    </row>
    <row r="329" hidden="1">
      <c r="A329" s="55" t="s">
        <v>4923</v>
      </c>
      <c r="B329" s="55" t="s">
        <v>4646</v>
      </c>
      <c r="C329" s="55" t="s">
        <v>4924</v>
      </c>
      <c r="D329" s="55">
        <v>11.0</v>
      </c>
      <c r="E329" s="57"/>
      <c r="F329" s="57"/>
      <c r="G329" s="57"/>
      <c r="H329" s="57"/>
      <c r="I329" s="57"/>
      <c r="J329" s="56" t="s">
        <v>4925</v>
      </c>
      <c r="K329" s="55" t="s">
        <v>4926</v>
      </c>
      <c r="L329" s="55" t="s">
        <v>4927</v>
      </c>
    </row>
    <row r="330" hidden="1">
      <c r="A330" s="55" t="s">
        <v>4928</v>
      </c>
      <c r="B330" s="55" t="s">
        <v>4646</v>
      </c>
      <c r="C330" s="55" t="s">
        <v>4929</v>
      </c>
      <c r="D330" s="55">
        <v>10.0</v>
      </c>
      <c r="E330" s="57"/>
      <c r="F330" s="57"/>
      <c r="G330" s="57"/>
      <c r="H330" s="57"/>
      <c r="I330" s="57"/>
      <c r="J330" s="56" t="s">
        <v>4930</v>
      </c>
      <c r="K330" s="55" t="s">
        <v>4931</v>
      </c>
      <c r="L330" s="57"/>
    </row>
    <row r="331" hidden="1">
      <c r="A331" s="55" t="s">
        <v>4932</v>
      </c>
      <c r="B331" s="55" t="s">
        <v>4646</v>
      </c>
      <c r="C331" s="55" t="s">
        <v>4933</v>
      </c>
      <c r="D331" s="55">
        <v>10.0</v>
      </c>
      <c r="E331" s="57"/>
      <c r="F331" s="57"/>
      <c r="G331" s="57"/>
      <c r="H331" s="57"/>
      <c r="I331" s="57"/>
      <c r="J331" s="56" t="s">
        <v>4934</v>
      </c>
      <c r="K331" s="55" t="s">
        <v>4935</v>
      </c>
      <c r="L331" s="57"/>
    </row>
    <row r="332" hidden="1">
      <c r="A332" s="55" t="s">
        <v>4936</v>
      </c>
      <c r="B332" s="55" t="s">
        <v>4646</v>
      </c>
      <c r="C332" s="55" t="s">
        <v>4937</v>
      </c>
      <c r="D332" s="55">
        <v>11.0</v>
      </c>
      <c r="E332" s="57"/>
      <c r="F332" s="57"/>
      <c r="G332" s="57"/>
      <c r="H332" s="57"/>
      <c r="I332" s="57"/>
      <c r="J332" s="56" t="s">
        <v>4938</v>
      </c>
      <c r="K332" s="55" t="s">
        <v>4939</v>
      </c>
      <c r="L332" s="57"/>
    </row>
    <row r="333" hidden="1">
      <c r="A333" s="55" t="s">
        <v>4940</v>
      </c>
      <c r="B333" s="55" t="s">
        <v>4646</v>
      </c>
      <c r="C333" s="55" t="s">
        <v>4941</v>
      </c>
      <c r="D333" s="55">
        <v>12.0</v>
      </c>
      <c r="E333" s="57"/>
      <c r="F333" s="57"/>
      <c r="G333" s="57"/>
      <c r="H333" s="57"/>
      <c r="I333" s="57"/>
      <c r="J333" s="56" t="s">
        <v>4942</v>
      </c>
      <c r="K333" s="55" t="s">
        <v>4943</v>
      </c>
      <c r="L333" s="55" t="s">
        <v>4944</v>
      </c>
    </row>
    <row r="334" hidden="1">
      <c r="A334" s="55" t="s">
        <v>4945</v>
      </c>
      <c r="B334" s="55" t="s">
        <v>4817</v>
      </c>
      <c r="C334" s="55" t="s">
        <v>4946</v>
      </c>
      <c r="D334" s="55">
        <v>10.0</v>
      </c>
      <c r="E334" s="57"/>
      <c r="F334" s="57"/>
      <c r="G334" s="57"/>
      <c r="H334" s="57"/>
      <c r="I334" s="57"/>
      <c r="J334" s="56" t="s">
        <v>4947</v>
      </c>
      <c r="K334" s="55" t="s">
        <v>4948</v>
      </c>
      <c r="L334" s="57"/>
    </row>
    <row r="335" hidden="1">
      <c r="A335" s="55" t="s">
        <v>4949</v>
      </c>
      <c r="B335" s="55" t="s">
        <v>4646</v>
      </c>
      <c r="C335" s="55" t="s">
        <v>4950</v>
      </c>
      <c r="D335" s="55">
        <v>15.0</v>
      </c>
      <c r="E335" s="57"/>
      <c r="F335" s="57"/>
      <c r="G335" s="57"/>
      <c r="H335" s="57"/>
      <c r="I335" s="57"/>
      <c r="J335" s="56" t="s">
        <v>4951</v>
      </c>
      <c r="K335" s="55" t="s">
        <v>4952</v>
      </c>
      <c r="L335" s="57"/>
    </row>
    <row r="336" hidden="1">
      <c r="A336" s="55" t="s">
        <v>4953</v>
      </c>
      <c r="B336" s="55" t="s">
        <v>4646</v>
      </c>
      <c r="C336" s="55" t="s">
        <v>4954</v>
      </c>
      <c r="D336" s="55">
        <v>10.0</v>
      </c>
      <c r="E336" s="57"/>
      <c r="F336" s="57"/>
      <c r="G336" s="57"/>
      <c r="H336" s="57"/>
      <c r="I336" s="57"/>
      <c r="J336" s="56" t="s">
        <v>4955</v>
      </c>
      <c r="K336" s="55" t="s">
        <v>4956</v>
      </c>
      <c r="L336" s="57"/>
    </row>
    <row r="337" hidden="1">
      <c r="A337" s="55" t="s">
        <v>4957</v>
      </c>
      <c r="B337" s="55" t="s">
        <v>4646</v>
      </c>
      <c r="C337" s="55" t="s">
        <v>4958</v>
      </c>
      <c r="D337" s="55">
        <v>16.0</v>
      </c>
      <c r="E337" s="57"/>
      <c r="F337" s="57"/>
      <c r="G337" s="57"/>
      <c r="H337" s="57"/>
      <c r="I337" s="57"/>
      <c r="J337" s="56" t="s">
        <v>4959</v>
      </c>
      <c r="K337" s="55" t="s">
        <v>4960</v>
      </c>
      <c r="L337" s="57"/>
    </row>
    <row r="338" hidden="1">
      <c r="A338" s="55" t="s">
        <v>4961</v>
      </c>
      <c r="B338" s="55" t="s">
        <v>4646</v>
      </c>
      <c r="C338" s="55" t="s">
        <v>4962</v>
      </c>
      <c r="D338" s="55">
        <v>11.0</v>
      </c>
      <c r="E338" s="57"/>
      <c r="F338" s="57"/>
      <c r="G338" s="57"/>
      <c r="H338" s="57"/>
      <c r="I338" s="57"/>
      <c r="J338" s="56" t="s">
        <v>4963</v>
      </c>
      <c r="K338" s="55" t="s">
        <v>4964</v>
      </c>
      <c r="L338" s="57"/>
    </row>
    <row r="339" hidden="1">
      <c r="A339" s="55" t="s">
        <v>4965</v>
      </c>
      <c r="B339" s="55" t="s">
        <v>4646</v>
      </c>
      <c r="C339" s="55" t="s">
        <v>4966</v>
      </c>
      <c r="D339" s="55">
        <v>15.0</v>
      </c>
      <c r="E339" s="57"/>
      <c r="F339" s="57"/>
      <c r="G339" s="57"/>
      <c r="H339" s="57"/>
      <c r="I339" s="57"/>
      <c r="J339" s="56" t="s">
        <v>4967</v>
      </c>
      <c r="K339" s="55" t="s">
        <v>4968</v>
      </c>
      <c r="L339" s="57"/>
    </row>
    <row r="340" hidden="1">
      <c r="A340" s="55" t="s">
        <v>4969</v>
      </c>
      <c r="B340" s="55" t="s">
        <v>4646</v>
      </c>
      <c r="C340" s="55" t="s">
        <v>4970</v>
      </c>
      <c r="D340" s="55">
        <v>14.0</v>
      </c>
      <c r="E340" s="57"/>
      <c r="F340" s="57"/>
      <c r="G340" s="57"/>
      <c r="H340" s="57"/>
      <c r="I340" s="57"/>
      <c r="J340" s="56" t="s">
        <v>4971</v>
      </c>
      <c r="K340" s="55" t="s">
        <v>4972</v>
      </c>
      <c r="L340" s="57"/>
    </row>
    <row r="341" hidden="1">
      <c r="A341" s="55" t="s">
        <v>4973</v>
      </c>
      <c r="B341" s="55" t="s">
        <v>4646</v>
      </c>
      <c r="C341" s="55" t="s">
        <v>4974</v>
      </c>
      <c r="D341" s="55">
        <v>10.0</v>
      </c>
      <c r="E341" s="57"/>
      <c r="F341" s="57"/>
      <c r="G341" s="57"/>
      <c r="H341" s="57"/>
      <c r="I341" s="57"/>
      <c r="J341" s="56" t="s">
        <v>4975</v>
      </c>
      <c r="K341" s="55" t="s">
        <v>4976</v>
      </c>
      <c r="L341" s="57"/>
    </row>
    <row r="342" hidden="1">
      <c r="A342" s="55" t="s">
        <v>4977</v>
      </c>
      <c r="B342" s="55" t="s">
        <v>4646</v>
      </c>
      <c r="C342" s="55" t="s">
        <v>4978</v>
      </c>
      <c r="D342" s="55">
        <v>11.0</v>
      </c>
      <c r="E342" s="57"/>
      <c r="F342" s="57"/>
      <c r="G342" s="57"/>
      <c r="H342" s="57"/>
      <c r="I342" s="57"/>
      <c r="J342" s="56" t="s">
        <v>4979</v>
      </c>
      <c r="K342" s="55" t="s">
        <v>4980</v>
      </c>
      <c r="L342" s="57"/>
    </row>
    <row r="343" hidden="1">
      <c r="A343" s="55" t="s">
        <v>4981</v>
      </c>
      <c r="B343" s="55" t="s">
        <v>4646</v>
      </c>
      <c r="C343" s="55" t="s">
        <v>4982</v>
      </c>
      <c r="D343" s="55">
        <v>12.0</v>
      </c>
      <c r="E343" s="57"/>
      <c r="F343" s="57"/>
      <c r="G343" s="57"/>
      <c r="H343" s="57"/>
      <c r="I343" s="57"/>
      <c r="J343" s="56" t="s">
        <v>4983</v>
      </c>
      <c r="K343" s="55" t="s">
        <v>4984</v>
      </c>
      <c r="L343" s="57"/>
    </row>
    <row r="344" hidden="1">
      <c r="A344" s="55" t="s">
        <v>4985</v>
      </c>
      <c r="B344" s="55" t="s">
        <v>4646</v>
      </c>
      <c r="C344" s="55" t="s">
        <v>4986</v>
      </c>
      <c r="D344" s="55">
        <v>13.0</v>
      </c>
      <c r="E344" s="57"/>
      <c r="F344" s="57"/>
      <c r="G344" s="57"/>
      <c r="H344" s="57"/>
      <c r="I344" s="57"/>
      <c r="J344" s="56" t="s">
        <v>4987</v>
      </c>
      <c r="K344" s="55" t="s">
        <v>4988</v>
      </c>
      <c r="L344" s="57"/>
    </row>
    <row r="345" hidden="1">
      <c r="A345" s="55" t="s">
        <v>4989</v>
      </c>
      <c r="B345" s="55" t="s">
        <v>4646</v>
      </c>
      <c r="C345" s="55" t="s">
        <v>4990</v>
      </c>
      <c r="D345" s="55">
        <v>16.0</v>
      </c>
      <c r="E345" s="57"/>
      <c r="F345" s="57"/>
      <c r="G345" s="57"/>
      <c r="H345" s="57"/>
      <c r="I345" s="57"/>
      <c r="J345" s="56" t="s">
        <v>4991</v>
      </c>
      <c r="K345" s="55" t="s">
        <v>4992</v>
      </c>
      <c r="L345" s="57"/>
    </row>
    <row r="346" hidden="1">
      <c r="A346" s="55" t="s">
        <v>4993</v>
      </c>
      <c r="B346" s="55" t="s">
        <v>4646</v>
      </c>
      <c r="C346" s="55" t="s">
        <v>4994</v>
      </c>
      <c r="D346" s="55">
        <v>11.0</v>
      </c>
      <c r="E346" s="57"/>
      <c r="F346" s="57"/>
      <c r="G346" s="57"/>
      <c r="H346" s="57"/>
      <c r="I346" s="57"/>
      <c r="J346" s="56" t="s">
        <v>4995</v>
      </c>
      <c r="K346" s="55" t="s">
        <v>4996</v>
      </c>
      <c r="L346" s="57"/>
    </row>
    <row r="347" hidden="1">
      <c r="A347" s="55" t="s">
        <v>4997</v>
      </c>
      <c r="B347" s="55" t="s">
        <v>4646</v>
      </c>
      <c r="C347" s="55" t="s">
        <v>4998</v>
      </c>
      <c r="D347" s="55">
        <v>10.0</v>
      </c>
      <c r="E347" s="57"/>
      <c r="F347" s="57"/>
      <c r="G347" s="57"/>
      <c r="H347" s="57"/>
      <c r="I347" s="57"/>
      <c r="J347" s="56" t="s">
        <v>4999</v>
      </c>
      <c r="K347" s="55" t="s">
        <v>5000</v>
      </c>
      <c r="L347" s="57"/>
    </row>
    <row r="348" hidden="1">
      <c r="A348" s="58"/>
      <c r="B348" s="58"/>
      <c r="C348" s="58"/>
      <c r="D348" s="58"/>
      <c r="E348" s="58"/>
      <c r="F348" s="58"/>
      <c r="G348" s="58"/>
      <c r="H348" s="58"/>
      <c r="I348" s="58"/>
      <c r="J348" s="58"/>
      <c r="K348" s="58"/>
      <c r="L348" s="58"/>
    </row>
    <row r="349" hidden="1">
      <c r="A349" s="58"/>
      <c r="B349" s="58"/>
      <c r="C349" s="58"/>
      <c r="D349" s="58"/>
      <c r="E349" s="58"/>
      <c r="F349" s="58"/>
      <c r="G349" s="58"/>
      <c r="H349" s="58"/>
      <c r="I349" s="58"/>
      <c r="J349" s="58"/>
      <c r="K349" s="58"/>
      <c r="L349" s="58"/>
    </row>
    <row r="350" hidden="1">
      <c r="A350" s="58"/>
      <c r="B350" s="58"/>
      <c r="C350" s="58"/>
      <c r="D350" s="58"/>
      <c r="E350" s="58"/>
      <c r="F350" s="58"/>
      <c r="G350" s="58"/>
      <c r="H350" s="58"/>
      <c r="I350" s="58"/>
      <c r="J350" s="58"/>
      <c r="K350" s="58"/>
      <c r="L350" s="58"/>
    </row>
    <row r="351" hidden="1">
      <c r="A351" s="58"/>
      <c r="B351" s="58"/>
      <c r="C351" s="58"/>
      <c r="D351" s="58"/>
      <c r="E351" s="58"/>
      <c r="F351" s="58"/>
      <c r="G351" s="58"/>
      <c r="H351" s="58"/>
      <c r="I351" s="58"/>
      <c r="J351" s="58"/>
      <c r="K351" s="58"/>
      <c r="L351" s="58"/>
    </row>
    <row r="352" hidden="1">
      <c r="A352" s="58"/>
      <c r="B352" s="58"/>
      <c r="C352" s="58"/>
      <c r="D352" s="58"/>
      <c r="E352" s="58"/>
      <c r="F352" s="58"/>
      <c r="G352" s="58"/>
      <c r="H352" s="58"/>
      <c r="I352" s="58"/>
      <c r="J352" s="58"/>
      <c r="K352" s="58"/>
      <c r="L352" s="58"/>
    </row>
    <row r="353" hidden="1">
      <c r="A353" s="58"/>
      <c r="B353" s="58"/>
      <c r="C353" s="58"/>
      <c r="D353" s="58"/>
      <c r="E353" s="58"/>
      <c r="F353" s="58"/>
      <c r="G353" s="58"/>
      <c r="H353" s="58"/>
      <c r="I353" s="58"/>
      <c r="J353" s="58"/>
      <c r="K353" s="58"/>
      <c r="L353" s="58"/>
    </row>
    <row r="354" hidden="1">
      <c r="A354" s="58"/>
      <c r="B354" s="58"/>
      <c r="C354" s="58"/>
      <c r="D354" s="58"/>
      <c r="E354" s="58"/>
      <c r="F354" s="58"/>
      <c r="G354" s="58"/>
      <c r="H354" s="58"/>
      <c r="I354" s="58"/>
      <c r="J354" s="58"/>
      <c r="K354" s="58"/>
      <c r="L354" s="58"/>
    </row>
    <row r="355" hidden="1">
      <c r="A355" s="58"/>
      <c r="B355" s="58"/>
      <c r="C355" s="58"/>
      <c r="D355" s="58"/>
      <c r="E355" s="58"/>
      <c r="F355" s="58"/>
      <c r="G355" s="58"/>
      <c r="H355" s="58"/>
      <c r="I355" s="58"/>
      <c r="J355" s="58"/>
      <c r="K355" s="58"/>
      <c r="L355" s="58"/>
    </row>
    <row r="356" hidden="1">
      <c r="A356" s="58"/>
      <c r="B356" s="58"/>
      <c r="C356" s="58"/>
      <c r="D356" s="58"/>
      <c r="E356" s="58"/>
      <c r="F356" s="58"/>
      <c r="G356" s="58"/>
      <c r="H356" s="58"/>
      <c r="I356" s="58"/>
      <c r="J356" s="58"/>
      <c r="K356" s="58"/>
      <c r="L356" s="58"/>
    </row>
    <row r="357" hidden="1">
      <c r="A357" s="58"/>
      <c r="B357" s="58"/>
      <c r="C357" s="58"/>
      <c r="D357" s="58"/>
      <c r="E357" s="58"/>
      <c r="F357" s="58"/>
      <c r="G357" s="58"/>
      <c r="H357" s="58"/>
      <c r="I357" s="58"/>
      <c r="J357" s="58"/>
      <c r="K357" s="58"/>
      <c r="L357" s="58"/>
    </row>
    <row r="358" hidden="1">
      <c r="A358" s="58"/>
      <c r="B358" s="58"/>
      <c r="C358" s="58"/>
      <c r="D358" s="58"/>
      <c r="E358" s="58"/>
      <c r="F358" s="58"/>
      <c r="G358" s="58"/>
      <c r="H358" s="58"/>
      <c r="I358" s="58"/>
      <c r="J358" s="58"/>
      <c r="K358" s="58"/>
      <c r="L358" s="58"/>
    </row>
    <row r="359" hidden="1">
      <c r="A359" s="58"/>
      <c r="B359" s="58"/>
      <c r="C359" s="58"/>
      <c r="D359" s="58"/>
      <c r="E359" s="58"/>
      <c r="F359" s="58"/>
      <c r="G359" s="58"/>
      <c r="H359" s="58"/>
      <c r="I359" s="58"/>
      <c r="J359" s="58"/>
      <c r="K359" s="58"/>
      <c r="L359" s="58"/>
    </row>
    <row r="360" hidden="1">
      <c r="A360" s="58"/>
      <c r="B360" s="58"/>
      <c r="C360" s="58"/>
      <c r="D360" s="58"/>
      <c r="E360" s="58"/>
      <c r="F360" s="58"/>
      <c r="G360" s="58"/>
      <c r="H360" s="58"/>
      <c r="I360" s="58"/>
      <c r="J360" s="58"/>
      <c r="K360" s="58"/>
      <c r="L360" s="58"/>
    </row>
    <row r="361" hidden="1">
      <c r="A361" s="58"/>
      <c r="B361" s="58"/>
      <c r="C361" s="58"/>
      <c r="D361" s="58"/>
      <c r="E361" s="58"/>
      <c r="F361" s="58"/>
      <c r="G361" s="58"/>
      <c r="H361" s="58"/>
      <c r="I361" s="58"/>
      <c r="J361" s="58"/>
      <c r="K361" s="58"/>
      <c r="L361" s="58"/>
    </row>
    <row r="362" hidden="1">
      <c r="A362" s="58"/>
      <c r="B362" s="58"/>
      <c r="C362" s="58"/>
      <c r="D362" s="58"/>
      <c r="E362" s="58"/>
      <c r="F362" s="58"/>
      <c r="G362" s="58"/>
      <c r="H362" s="58"/>
      <c r="I362" s="58"/>
      <c r="J362" s="58"/>
      <c r="K362" s="58"/>
      <c r="L362" s="58"/>
    </row>
    <row r="363" hidden="1">
      <c r="A363" s="58"/>
      <c r="B363" s="58"/>
      <c r="C363" s="58"/>
      <c r="D363" s="58"/>
      <c r="E363" s="58"/>
      <c r="F363" s="58"/>
      <c r="G363" s="58"/>
      <c r="H363" s="58"/>
      <c r="I363" s="58"/>
      <c r="J363" s="58"/>
      <c r="K363" s="58"/>
      <c r="L363" s="58"/>
    </row>
    <row r="364" hidden="1">
      <c r="A364" s="58"/>
      <c r="B364" s="58"/>
      <c r="C364" s="58"/>
      <c r="D364" s="58"/>
      <c r="E364" s="58"/>
      <c r="F364" s="58"/>
      <c r="G364" s="58"/>
      <c r="H364" s="58"/>
      <c r="I364" s="58"/>
      <c r="J364" s="58"/>
      <c r="K364" s="58"/>
      <c r="L364" s="58"/>
    </row>
    <row r="365" hidden="1">
      <c r="A365" s="58"/>
      <c r="B365" s="58"/>
      <c r="C365" s="58"/>
      <c r="D365" s="58"/>
      <c r="E365" s="58"/>
      <c r="F365" s="58"/>
      <c r="G365" s="58"/>
      <c r="H365" s="58"/>
      <c r="I365" s="58"/>
      <c r="J365" s="58"/>
      <c r="K365" s="58"/>
      <c r="L365" s="58"/>
    </row>
    <row r="366" hidden="1">
      <c r="A366" s="58"/>
      <c r="B366" s="58"/>
      <c r="C366" s="58"/>
      <c r="D366" s="58"/>
      <c r="E366" s="58"/>
      <c r="F366" s="58"/>
      <c r="G366" s="58"/>
      <c r="H366" s="58"/>
      <c r="I366" s="58"/>
      <c r="J366" s="58"/>
      <c r="K366" s="58"/>
      <c r="L366" s="58"/>
    </row>
    <row r="367" hidden="1">
      <c r="A367" s="58"/>
      <c r="B367" s="58"/>
      <c r="C367" s="58"/>
      <c r="D367" s="58"/>
      <c r="E367" s="58"/>
      <c r="F367" s="58"/>
      <c r="G367" s="58"/>
      <c r="H367" s="58"/>
      <c r="I367" s="58"/>
      <c r="J367" s="58"/>
      <c r="K367" s="58"/>
      <c r="L367" s="58"/>
    </row>
    <row r="368" hidden="1">
      <c r="A368" s="58"/>
      <c r="B368" s="58"/>
      <c r="C368" s="58"/>
      <c r="D368" s="58"/>
      <c r="E368" s="58"/>
      <c r="F368" s="58"/>
      <c r="G368" s="58"/>
      <c r="H368" s="58"/>
      <c r="I368" s="58"/>
      <c r="J368" s="58"/>
      <c r="K368" s="58"/>
      <c r="L368" s="58"/>
    </row>
    <row r="369" hidden="1">
      <c r="A369" s="58"/>
      <c r="B369" s="58"/>
      <c r="C369" s="58"/>
      <c r="D369" s="58"/>
      <c r="E369" s="58"/>
      <c r="F369" s="58"/>
      <c r="G369" s="58"/>
      <c r="H369" s="58"/>
      <c r="I369" s="58"/>
      <c r="J369" s="58"/>
      <c r="K369" s="58"/>
      <c r="L369" s="58"/>
    </row>
    <row r="370" hidden="1">
      <c r="A370" s="58"/>
      <c r="B370" s="58"/>
      <c r="C370" s="58"/>
      <c r="D370" s="58"/>
      <c r="E370" s="58"/>
      <c r="F370" s="58"/>
      <c r="G370" s="58"/>
      <c r="H370" s="58"/>
      <c r="I370" s="58"/>
      <c r="J370" s="58"/>
      <c r="K370" s="58"/>
      <c r="L370" s="58"/>
    </row>
    <row r="371" hidden="1">
      <c r="A371" s="58"/>
      <c r="B371" s="58"/>
      <c r="C371" s="58"/>
      <c r="D371" s="58"/>
      <c r="E371" s="58"/>
      <c r="F371" s="58"/>
      <c r="G371" s="58"/>
      <c r="H371" s="58"/>
      <c r="I371" s="58"/>
      <c r="J371" s="58"/>
      <c r="K371" s="58"/>
      <c r="L371" s="58"/>
    </row>
    <row r="372" hidden="1">
      <c r="A372" s="58"/>
      <c r="B372" s="58"/>
      <c r="C372" s="58"/>
      <c r="D372" s="58"/>
      <c r="E372" s="58"/>
      <c r="F372" s="58"/>
      <c r="G372" s="58"/>
      <c r="H372" s="58"/>
      <c r="I372" s="58"/>
      <c r="J372" s="58"/>
      <c r="K372" s="58"/>
      <c r="L372" s="58"/>
    </row>
    <row r="373" hidden="1">
      <c r="A373" s="58"/>
      <c r="B373" s="58"/>
      <c r="C373" s="58"/>
      <c r="D373" s="58"/>
      <c r="E373" s="58"/>
      <c r="F373" s="58"/>
      <c r="G373" s="58"/>
      <c r="H373" s="58"/>
      <c r="I373" s="58"/>
      <c r="J373" s="58"/>
      <c r="K373" s="58"/>
      <c r="L373" s="58"/>
    </row>
    <row r="374" hidden="1">
      <c r="A374" s="58"/>
      <c r="B374" s="58"/>
      <c r="C374" s="58"/>
      <c r="D374" s="58"/>
      <c r="E374" s="58"/>
      <c r="F374" s="58"/>
      <c r="G374" s="58"/>
      <c r="H374" s="58"/>
      <c r="I374" s="58"/>
      <c r="J374" s="58"/>
      <c r="K374" s="58"/>
      <c r="L374" s="58"/>
    </row>
    <row r="375" hidden="1">
      <c r="A375" s="58"/>
      <c r="B375" s="58"/>
      <c r="C375" s="58"/>
      <c r="D375" s="58"/>
      <c r="E375" s="58"/>
      <c r="F375" s="58"/>
      <c r="G375" s="58"/>
      <c r="H375" s="58"/>
      <c r="I375" s="58"/>
      <c r="J375" s="58"/>
      <c r="K375" s="58"/>
      <c r="L375" s="58"/>
    </row>
    <row r="376" hidden="1">
      <c r="A376" s="58"/>
      <c r="B376" s="58"/>
      <c r="C376" s="58"/>
      <c r="D376" s="58"/>
      <c r="E376" s="58"/>
      <c r="F376" s="58"/>
      <c r="G376" s="58"/>
      <c r="H376" s="58"/>
      <c r="I376" s="58"/>
      <c r="J376" s="58"/>
      <c r="K376" s="58"/>
      <c r="L376" s="58"/>
    </row>
    <row r="377" hidden="1">
      <c r="A377" s="58"/>
      <c r="B377" s="58"/>
      <c r="C377" s="58"/>
      <c r="D377" s="58"/>
      <c r="E377" s="58"/>
      <c r="F377" s="58"/>
      <c r="G377" s="58"/>
      <c r="H377" s="58"/>
      <c r="I377" s="58"/>
      <c r="J377" s="58"/>
      <c r="K377" s="58"/>
      <c r="L377" s="58"/>
    </row>
    <row r="378" hidden="1">
      <c r="A378" s="58"/>
      <c r="B378" s="58"/>
      <c r="C378" s="58"/>
      <c r="D378" s="58"/>
      <c r="E378" s="58"/>
      <c r="F378" s="58"/>
      <c r="G378" s="58"/>
      <c r="H378" s="58"/>
      <c r="I378" s="58"/>
      <c r="J378" s="58"/>
      <c r="K378" s="58"/>
      <c r="L378" s="58"/>
    </row>
    <row r="379" hidden="1">
      <c r="A379" s="58"/>
      <c r="B379" s="58"/>
      <c r="C379" s="58"/>
      <c r="D379" s="58"/>
      <c r="E379" s="58"/>
      <c r="F379" s="58"/>
      <c r="G379" s="58"/>
      <c r="H379" s="58"/>
      <c r="I379" s="58"/>
      <c r="J379" s="58"/>
      <c r="K379" s="58"/>
      <c r="L379" s="58"/>
    </row>
    <row r="380" hidden="1">
      <c r="A380" s="58"/>
      <c r="B380" s="58"/>
      <c r="C380" s="58"/>
      <c r="D380" s="58"/>
      <c r="E380" s="58"/>
      <c r="F380" s="58"/>
      <c r="G380" s="58"/>
      <c r="H380" s="58"/>
      <c r="I380" s="58"/>
      <c r="J380" s="58"/>
      <c r="K380" s="58"/>
      <c r="L380" s="58"/>
    </row>
    <row r="381" hidden="1">
      <c r="A381" s="58"/>
      <c r="B381" s="58"/>
      <c r="C381" s="58"/>
      <c r="D381" s="58"/>
      <c r="E381" s="58"/>
      <c r="F381" s="58"/>
      <c r="G381" s="58"/>
      <c r="H381" s="58"/>
      <c r="I381" s="58"/>
      <c r="J381" s="58"/>
      <c r="K381" s="58"/>
      <c r="L381" s="58"/>
    </row>
    <row r="382" hidden="1">
      <c r="A382" s="58"/>
      <c r="B382" s="58"/>
      <c r="C382" s="58"/>
      <c r="D382" s="58"/>
      <c r="E382" s="58"/>
      <c r="F382" s="58"/>
      <c r="G382" s="58"/>
      <c r="H382" s="58"/>
      <c r="I382" s="58"/>
      <c r="J382" s="58"/>
      <c r="K382" s="58"/>
      <c r="L382" s="58"/>
    </row>
    <row r="383" hidden="1">
      <c r="A383" s="58"/>
      <c r="B383" s="58"/>
      <c r="C383" s="58"/>
      <c r="D383" s="58"/>
      <c r="E383" s="58"/>
      <c r="F383" s="58"/>
      <c r="G383" s="58"/>
      <c r="H383" s="58"/>
      <c r="I383" s="58"/>
      <c r="J383" s="58"/>
      <c r="K383" s="58"/>
      <c r="L383" s="58"/>
    </row>
    <row r="384" hidden="1">
      <c r="A384" s="58"/>
      <c r="B384" s="58"/>
      <c r="C384" s="58"/>
      <c r="D384" s="58"/>
      <c r="E384" s="58"/>
      <c r="F384" s="58"/>
      <c r="G384" s="58"/>
      <c r="H384" s="58"/>
      <c r="I384" s="58"/>
      <c r="J384" s="58"/>
      <c r="K384" s="58"/>
      <c r="L384" s="58"/>
    </row>
    <row r="385" hidden="1">
      <c r="A385" s="58"/>
      <c r="B385" s="58"/>
      <c r="C385" s="58"/>
      <c r="D385" s="58"/>
      <c r="E385" s="58"/>
      <c r="F385" s="58"/>
      <c r="G385" s="58"/>
      <c r="H385" s="58"/>
      <c r="I385" s="58"/>
      <c r="J385" s="58"/>
      <c r="K385" s="58"/>
      <c r="L385" s="58"/>
    </row>
    <row r="386" hidden="1">
      <c r="A386" s="58"/>
      <c r="B386" s="58"/>
      <c r="C386" s="58"/>
      <c r="D386" s="58"/>
      <c r="E386" s="58"/>
      <c r="F386" s="58"/>
      <c r="G386" s="58"/>
      <c r="H386" s="58"/>
      <c r="I386" s="58"/>
      <c r="J386" s="58"/>
      <c r="K386" s="58"/>
      <c r="L386" s="58"/>
    </row>
    <row r="387" hidden="1">
      <c r="A387" s="58"/>
      <c r="B387" s="58"/>
      <c r="C387" s="58"/>
      <c r="D387" s="58"/>
      <c r="E387" s="58"/>
      <c r="F387" s="58"/>
      <c r="G387" s="58"/>
      <c r="H387" s="58"/>
      <c r="I387" s="58"/>
      <c r="J387" s="58"/>
      <c r="K387" s="58"/>
      <c r="L387" s="58"/>
    </row>
    <row r="388" hidden="1">
      <c r="A388" s="58"/>
      <c r="B388" s="58"/>
      <c r="C388" s="58"/>
      <c r="D388" s="58"/>
      <c r="E388" s="58"/>
      <c r="F388" s="58"/>
      <c r="G388" s="58"/>
      <c r="H388" s="58"/>
      <c r="I388" s="58"/>
      <c r="J388" s="58"/>
      <c r="K388" s="58"/>
      <c r="L388" s="58"/>
    </row>
    <row r="389" hidden="1">
      <c r="A389" s="58"/>
      <c r="B389" s="58"/>
      <c r="C389" s="58"/>
      <c r="D389" s="58"/>
      <c r="E389" s="58"/>
      <c r="F389" s="58"/>
      <c r="G389" s="58"/>
      <c r="H389" s="58"/>
      <c r="I389" s="58"/>
      <c r="J389" s="58"/>
      <c r="K389" s="58"/>
      <c r="L389" s="58"/>
    </row>
    <row r="390" hidden="1">
      <c r="A390" s="58"/>
      <c r="B390" s="58"/>
      <c r="C390" s="58"/>
      <c r="D390" s="58"/>
      <c r="E390" s="58"/>
      <c r="F390" s="58"/>
      <c r="G390" s="58"/>
      <c r="H390" s="58"/>
      <c r="I390" s="58"/>
      <c r="J390" s="58"/>
      <c r="K390" s="58"/>
      <c r="L390" s="58"/>
    </row>
    <row r="391" hidden="1">
      <c r="A391" s="58"/>
      <c r="B391" s="58"/>
      <c r="C391" s="58"/>
      <c r="D391" s="58"/>
      <c r="E391" s="58"/>
      <c r="F391" s="58"/>
      <c r="G391" s="58"/>
      <c r="H391" s="58"/>
      <c r="I391" s="58"/>
      <c r="J391" s="58"/>
      <c r="K391" s="58"/>
      <c r="L391" s="58"/>
    </row>
    <row r="392" hidden="1">
      <c r="A392" s="58"/>
      <c r="B392" s="58"/>
      <c r="C392" s="58"/>
      <c r="D392" s="58"/>
      <c r="E392" s="58"/>
      <c r="F392" s="58"/>
      <c r="G392" s="58"/>
      <c r="H392" s="58"/>
      <c r="I392" s="58"/>
      <c r="J392" s="58"/>
      <c r="K392" s="58"/>
      <c r="L392" s="58"/>
    </row>
    <row r="393" hidden="1">
      <c r="A393" s="58"/>
      <c r="B393" s="58"/>
      <c r="C393" s="58"/>
      <c r="D393" s="58"/>
      <c r="E393" s="58"/>
      <c r="F393" s="58"/>
      <c r="G393" s="58"/>
      <c r="H393" s="58"/>
      <c r="I393" s="58"/>
      <c r="J393" s="58"/>
      <c r="K393" s="58"/>
      <c r="L393" s="58"/>
    </row>
    <row r="394" hidden="1">
      <c r="A394" s="58"/>
      <c r="B394" s="58"/>
      <c r="C394" s="58"/>
      <c r="D394" s="58"/>
      <c r="E394" s="58"/>
      <c r="F394" s="58"/>
      <c r="G394" s="58"/>
      <c r="H394" s="58"/>
      <c r="I394" s="58"/>
      <c r="J394" s="58"/>
      <c r="K394" s="58"/>
      <c r="L394" s="58"/>
    </row>
    <row r="395" hidden="1">
      <c r="A395" s="58"/>
      <c r="B395" s="58"/>
      <c r="C395" s="58"/>
      <c r="D395" s="58"/>
      <c r="E395" s="58"/>
      <c r="F395" s="58"/>
      <c r="G395" s="58"/>
      <c r="H395" s="58"/>
      <c r="I395" s="58"/>
      <c r="J395" s="58"/>
      <c r="K395" s="58"/>
      <c r="L395" s="58"/>
    </row>
    <row r="396" hidden="1">
      <c r="A396" s="58"/>
      <c r="B396" s="58"/>
      <c r="C396" s="58"/>
      <c r="D396" s="58"/>
      <c r="E396" s="58"/>
      <c r="F396" s="58"/>
      <c r="G396" s="58"/>
      <c r="H396" s="58"/>
      <c r="I396" s="58"/>
      <c r="J396" s="58"/>
      <c r="K396" s="58"/>
      <c r="L396" s="58"/>
    </row>
    <row r="397" hidden="1">
      <c r="A397" s="58"/>
      <c r="B397" s="58"/>
      <c r="C397" s="58"/>
      <c r="D397" s="58"/>
      <c r="E397" s="58"/>
      <c r="F397" s="58"/>
      <c r="G397" s="58"/>
      <c r="H397" s="58"/>
      <c r="I397" s="58"/>
      <c r="J397" s="58"/>
      <c r="K397" s="58"/>
      <c r="L397" s="58"/>
    </row>
    <row r="398" hidden="1">
      <c r="A398" s="58"/>
      <c r="B398" s="58"/>
      <c r="C398" s="58"/>
      <c r="D398" s="58"/>
      <c r="E398" s="58"/>
      <c r="F398" s="58"/>
      <c r="G398" s="58"/>
      <c r="H398" s="58"/>
      <c r="I398" s="58"/>
      <c r="J398" s="58"/>
      <c r="K398" s="58"/>
      <c r="L398" s="58"/>
    </row>
    <row r="399" hidden="1">
      <c r="A399" s="58"/>
      <c r="B399" s="58"/>
      <c r="C399" s="58"/>
      <c r="D399" s="58"/>
      <c r="E399" s="58"/>
      <c r="F399" s="58"/>
      <c r="G399" s="58"/>
      <c r="H399" s="58"/>
      <c r="I399" s="58"/>
      <c r="J399" s="58"/>
      <c r="K399" s="58"/>
      <c r="L399" s="58"/>
    </row>
    <row r="400" hidden="1">
      <c r="A400" s="58"/>
      <c r="B400" s="58"/>
      <c r="C400" s="58"/>
      <c r="D400" s="58"/>
      <c r="E400" s="58"/>
      <c r="F400" s="58"/>
      <c r="G400" s="58"/>
      <c r="H400" s="58"/>
      <c r="I400" s="58"/>
      <c r="J400" s="58"/>
      <c r="K400" s="58"/>
      <c r="L400" s="58"/>
    </row>
    <row r="401" hidden="1">
      <c r="A401" s="58"/>
      <c r="B401" s="58"/>
      <c r="C401" s="58"/>
      <c r="D401" s="58"/>
      <c r="E401" s="58"/>
      <c r="F401" s="58"/>
      <c r="G401" s="58"/>
      <c r="H401" s="58"/>
      <c r="I401" s="58"/>
      <c r="J401" s="58"/>
      <c r="K401" s="58"/>
      <c r="L401" s="58"/>
    </row>
    <row r="402" hidden="1">
      <c r="A402" s="58"/>
      <c r="B402" s="58"/>
      <c r="C402" s="58"/>
      <c r="D402" s="58"/>
      <c r="E402" s="58"/>
      <c r="F402" s="58"/>
      <c r="G402" s="58"/>
      <c r="H402" s="58"/>
      <c r="I402" s="58"/>
      <c r="J402" s="58"/>
      <c r="K402" s="58"/>
      <c r="L402" s="58"/>
    </row>
    <row r="403" hidden="1">
      <c r="A403" s="58"/>
      <c r="B403" s="58"/>
      <c r="C403" s="58"/>
      <c r="D403" s="58"/>
      <c r="E403" s="58"/>
      <c r="F403" s="58"/>
      <c r="G403" s="58"/>
      <c r="H403" s="58"/>
      <c r="I403" s="58"/>
      <c r="J403" s="58"/>
      <c r="K403" s="58"/>
      <c r="L403" s="58"/>
    </row>
    <row r="404" hidden="1">
      <c r="A404" s="58"/>
      <c r="B404" s="58"/>
      <c r="C404" s="58"/>
      <c r="D404" s="58"/>
      <c r="E404" s="58"/>
      <c r="F404" s="58"/>
      <c r="G404" s="58"/>
      <c r="H404" s="58"/>
      <c r="I404" s="58"/>
      <c r="J404" s="58"/>
      <c r="K404" s="58"/>
      <c r="L404" s="58"/>
    </row>
    <row r="405" hidden="1">
      <c r="A405" s="58"/>
      <c r="B405" s="58"/>
      <c r="C405" s="58"/>
      <c r="D405" s="58"/>
      <c r="E405" s="58"/>
      <c r="F405" s="58"/>
      <c r="G405" s="58"/>
      <c r="H405" s="58"/>
      <c r="I405" s="58"/>
      <c r="J405" s="58"/>
      <c r="K405" s="58"/>
      <c r="L405" s="58"/>
    </row>
    <row r="406" hidden="1">
      <c r="A406" s="58"/>
      <c r="B406" s="58"/>
      <c r="C406" s="58"/>
      <c r="D406" s="58"/>
      <c r="E406" s="58"/>
      <c r="F406" s="58"/>
      <c r="G406" s="58"/>
      <c r="H406" s="58"/>
      <c r="I406" s="58"/>
      <c r="J406" s="58"/>
      <c r="K406" s="58"/>
      <c r="L406" s="58"/>
    </row>
    <row r="407" hidden="1">
      <c r="A407" s="58"/>
      <c r="B407" s="58"/>
      <c r="C407" s="58"/>
      <c r="D407" s="58"/>
      <c r="E407" s="58"/>
      <c r="F407" s="58"/>
      <c r="G407" s="58"/>
      <c r="H407" s="58"/>
      <c r="I407" s="58"/>
      <c r="J407" s="58"/>
      <c r="K407" s="58"/>
      <c r="L407" s="58"/>
    </row>
    <row r="408" hidden="1">
      <c r="A408" s="58"/>
      <c r="B408" s="58"/>
      <c r="C408" s="58"/>
      <c r="D408" s="58"/>
      <c r="E408" s="58"/>
      <c r="F408" s="58"/>
      <c r="G408" s="58"/>
      <c r="H408" s="58"/>
      <c r="I408" s="58"/>
      <c r="J408" s="58"/>
      <c r="K408" s="58"/>
      <c r="L408" s="58"/>
    </row>
    <row r="409" hidden="1">
      <c r="A409" s="58"/>
      <c r="B409" s="58"/>
      <c r="C409" s="58"/>
      <c r="D409" s="58"/>
      <c r="E409" s="58"/>
      <c r="F409" s="58"/>
      <c r="G409" s="58"/>
      <c r="H409" s="58"/>
      <c r="I409" s="58"/>
      <c r="J409" s="58"/>
      <c r="K409" s="58"/>
      <c r="L409" s="58"/>
    </row>
    <row r="410" hidden="1">
      <c r="A410" s="58"/>
      <c r="B410" s="58"/>
      <c r="C410" s="58"/>
      <c r="D410" s="58"/>
      <c r="E410" s="58"/>
      <c r="F410" s="58"/>
      <c r="G410" s="58"/>
      <c r="H410" s="58"/>
      <c r="I410" s="58"/>
      <c r="J410" s="58"/>
      <c r="K410" s="58"/>
      <c r="L410" s="58"/>
    </row>
    <row r="411" hidden="1">
      <c r="A411" s="58"/>
      <c r="B411" s="58"/>
      <c r="C411" s="58"/>
      <c r="D411" s="58"/>
      <c r="E411" s="58"/>
      <c r="F411" s="58"/>
      <c r="G411" s="58"/>
      <c r="H411" s="58"/>
      <c r="I411" s="58"/>
      <c r="J411" s="58"/>
      <c r="K411" s="58"/>
      <c r="L411" s="58"/>
    </row>
    <row r="412" hidden="1">
      <c r="A412" s="58"/>
      <c r="B412" s="58"/>
      <c r="C412" s="58"/>
      <c r="D412" s="58"/>
      <c r="E412" s="58"/>
      <c r="F412" s="58"/>
      <c r="G412" s="58"/>
      <c r="H412" s="58"/>
      <c r="I412" s="58"/>
      <c r="J412" s="58"/>
      <c r="K412" s="58"/>
      <c r="L412" s="58"/>
    </row>
    <row r="413" hidden="1">
      <c r="A413" s="58"/>
      <c r="B413" s="58"/>
      <c r="C413" s="58"/>
      <c r="D413" s="58"/>
      <c r="E413" s="58"/>
      <c r="F413" s="58"/>
      <c r="G413" s="58"/>
      <c r="H413" s="58"/>
      <c r="I413" s="58"/>
      <c r="J413" s="58"/>
      <c r="K413" s="58"/>
      <c r="L413" s="58"/>
    </row>
    <row r="414" hidden="1">
      <c r="A414" s="58"/>
      <c r="B414" s="58"/>
      <c r="C414" s="58"/>
      <c r="D414" s="58"/>
      <c r="E414" s="58"/>
      <c r="F414" s="58"/>
      <c r="G414" s="58"/>
      <c r="H414" s="58"/>
      <c r="I414" s="58"/>
      <c r="J414" s="58"/>
      <c r="K414" s="58"/>
      <c r="L414" s="58"/>
    </row>
    <row r="415" hidden="1">
      <c r="A415" s="58"/>
      <c r="B415" s="58"/>
      <c r="C415" s="58"/>
      <c r="D415" s="58"/>
      <c r="E415" s="58"/>
      <c r="F415" s="58"/>
      <c r="G415" s="58"/>
      <c r="H415" s="58"/>
      <c r="I415" s="58"/>
      <c r="J415" s="58"/>
      <c r="K415" s="58"/>
      <c r="L415" s="58"/>
    </row>
    <row r="416" hidden="1">
      <c r="A416" s="58"/>
      <c r="B416" s="58"/>
      <c r="C416" s="58"/>
      <c r="D416" s="58"/>
      <c r="E416" s="58"/>
      <c r="F416" s="58"/>
      <c r="G416" s="58"/>
      <c r="H416" s="58"/>
      <c r="I416" s="58"/>
      <c r="J416" s="58"/>
      <c r="K416" s="58"/>
      <c r="L416" s="58"/>
    </row>
    <row r="417" hidden="1">
      <c r="A417" s="58"/>
      <c r="B417" s="58"/>
      <c r="C417" s="58"/>
      <c r="D417" s="58"/>
      <c r="E417" s="58"/>
      <c r="F417" s="58"/>
      <c r="G417" s="58"/>
      <c r="H417" s="58"/>
      <c r="I417" s="58"/>
      <c r="J417" s="58"/>
      <c r="K417" s="58"/>
      <c r="L417" s="58"/>
    </row>
    <row r="418" hidden="1">
      <c r="A418" s="58"/>
      <c r="B418" s="58"/>
      <c r="C418" s="58"/>
      <c r="D418" s="58"/>
      <c r="E418" s="58"/>
      <c r="F418" s="58"/>
      <c r="G418" s="58"/>
      <c r="H418" s="58"/>
      <c r="I418" s="58"/>
      <c r="J418" s="58"/>
      <c r="K418" s="58"/>
      <c r="L418" s="58"/>
    </row>
    <row r="419" hidden="1">
      <c r="A419" s="58"/>
      <c r="B419" s="58"/>
      <c r="C419" s="58"/>
      <c r="D419" s="58"/>
      <c r="E419" s="58"/>
      <c r="F419" s="58"/>
      <c r="G419" s="58"/>
      <c r="H419" s="58"/>
      <c r="I419" s="58"/>
      <c r="J419" s="58"/>
      <c r="K419" s="58"/>
      <c r="L419" s="58"/>
    </row>
    <row r="420" hidden="1">
      <c r="A420" s="58"/>
      <c r="B420" s="58"/>
      <c r="C420" s="58"/>
      <c r="D420" s="58"/>
      <c r="E420" s="58"/>
      <c r="F420" s="58"/>
      <c r="G420" s="58"/>
      <c r="H420" s="58"/>
      <c r="I420" s="58"/>
      <c r="J420" s="58"/>
      <c r="K420" s="58"/>
      <c r="L420" s="58"/>
    </row>
    <row r="421" hidden="1">
      <c r="A421" s="58"/>
      <c r="B421" s="58"/>
      <c r="C421" s="58"/>
      <c r="D421" s="58"/>
      <c r="E421" s="58"/>
      <c r="F421" s="58"/>
      <c r="G421" s="58"/>
      <c r="H421" s="58"/>
      <c r="I421" s="58"/>
      <c r="J421" s="58"/>
      <c r="K421" s="58"/>
      <c r="L421" s="58"/>
    </row>
    <row r="422" hidden="1">
      <c r="A422" s="58"/>
      <c r="B422" s="58"/>
      <c r="C422" s="58"/>
      <c r="D422" s="58"/>
      <c r="E422" s="58"/>
      <c r="F422" s="58"/>
      <c r="G422" s="58"/>
      <c r="H422" s="58"/>
      <c r="I422" s="58"/>
      <c r="J422" s="58"/>
      <c r="K422" s="58"/>
      <c r="L422" s="58"/>
    </row>
    <row r="423" hidden="1">
      <c r="A423" s="58"/>
      <c r="B423" s="58"/>
      <c r="C423" s="58"/>
      <c r="D423" s="58"/>
      <c r="E423" s="58"/>
      <c r="F423" s="58"/>
      <c r="G423" s="58"/>
      <c r="H423" s="58"/>
      <c r="I423" s="58"/>
      <c r="J423" s="58"/>
      <c r="K423" s="58"/>
      <c r="L423" s="58"/>
    </row>
    <row r="424" hidden="1">
      <c r="A424" s="58"/>
      <c r="B424" s="58"/>
      <c r="C424" s="58"/>
      <c r="D424" s="58"/>
      <c r="E424" s="58"/>
      <c r="F424" s="58"/>
      <c r="G424" s="58"/>
      <c r="H424" s="58"/>
      <c r="I424" s="58"/>
      <c r="J424" s="58"/>
      <c r="K424" s="58"/>
      <c r="L424" s="58"/>
    </row>
    <row r="425" hidden="1">
      <c r="A425" s="58"/>
      <c r="B425" s="58"/>
      <c r="C425" s="58"/>
      <c r="D425" s="58"/>
      <c r="E425" s="58"/>
      <c r="F425" s="58"/>
      <c r="G425" s="58"/>
      <c r="H425" s="58"/>
      <c r="I425" s="58"/>
      <c r="J425" s="58"/>
      <c r="K425" s="58"/>
      <c r="L425" s="58"/>
    </row>
    <row r="426" hidden="1">
      <c r="A426" s="58"/>
      <c r="B426" s="58"/>
      <c r="C426" s="58"/>
      <c r="D426" s="58"/>
      <c r="E426" s="58"/>
      <c r="F426" s="58"/>
      <c r="G426" s="58"/>
      <c r="H426" s="58"/>
      <c r="I426" s="58"/>
      <c r="J426" s="58"/>
      <c r="K426" s="58"/>
      <c r="L426" s="58"/>
    </row>
    <row r="427" hidden="1">
      <c r="A427" s="58"/>
      <c r="B427" s="58"/>
      <c r="C427" s="58"/>
      <c r="D427" s="58"/>
      <c r="E427" s="58"/>
      <c r="F427" s="58"/>
      <c r="G427" s="58"/>
      <c r="H427" s="58"/>
      <c r="I427" s="58"/>
      <c r="J427" s="58"/>
      <c r="K427" s="58"/>
      <c r="L427" s="58"/>
    </row>
    <row r="428" hidden="1">
      <c r="A428" s="58"/>
      <c r="B428" s="58"/>
      <c r="C428" s="58"/>
      <c r="D428" s="58"/>
      <c r="E428" s="58"/>
      <c r="F428" s="58"/>
      <c r="G428" s="58"/>
      <c r="H428" s="58"/>
      <c r="I428" s="58"/>
      <c r="J428" s="58"/>
      <c r="K428" s="58"/>
      <c r="L428" s="58"/>
    </row>
    <row r="429" hidden="1">
      <c r="A429" s="58"/>
      <c r="B429" s="58"/>
      <c r="C429" s="58"/>
      <c r="D429" s="58"/>
      <c r="E429" s="58"/>
      <c r="F429" s="58"/>
      <c r="G429" s="58"/>
      <c r="H429" s="58"/>
      <c r="I429" s="58"/>
      <c r="J429" s="58"/>
      <c r="K429" s="58"/>
      <c r="L429" s="58"/>
    </row>
    <row r="430" hidden="1">
      <c r="A430" s="58"/>
      <c r="B430" s="58"/>
      <c r="C430" s="58"/>
      <c r="D430" s="58"/>
      <c r="E430" s="58"/>
      <c r="F430" s="58"/>
      <c r="G430" s="58"/>
      <c r="H430" s="58"/>
      <c r="I430" s="58"/>
      <c r="J430" s="58"/>
      <c r="K430" s="58"/>
      <c r="L430" s="58"/>
    </row>
    <row r="431" hidden="1">
      <c r="A431" s="58"/>
      <c r="B431" s="58"/>
      <c r="C431" s="58"/>
      <c r="D431" s="58"/>
      <c r="E431" s="58"/>
      <c r="F431" s="58"/>
      <c r="G431" s="58"/>
      <c r="H431" s="58"/>
      <c r="I431" s="58"/>
      <c r="J431" s="58"/>
      <c r="K431" s="58"/>
      <c r="L431" s="58"/>
    </row>
    <row r="432" hidden="1">
      <c r="A432" s="58"/>
      <c r="B432" s="58"/>
      <c r="C432" s="58"/>
      <c r="D432" s="58"/>
      <c r="E432" s="58"/>
      <c r="F432" s="58"/>
      <c r="G432" s="58"/>
      <c r="H432" s="58"/>
      <c r="I432" s="58"/>
      <c r="J432" s="58"/>
      <c r="K432" s="58"/>
      <c r="L432" s="58"/>
    </row>
    <row r="433" hidden="1">
      <c r="A433" s="58"/>
      <c r="B433" s="58"/>
      <c r="C433" s="58"/>
      <c r="D433" s="58"/>
      <c r="E433" s="58"/>
      <c r="F433" s="58"/>
      <c r="G433" s="58"/>
      <c r="H433" s="58"/>
      <c r="I433" s="58"/>
      <c r="J433" s="58"/>
      <c r="K433" s="58"/>
      <c r="L433" s="58"/>
    </row>
    <row r="434" hidden="1">
      <c r="A434" s="58"/>
      <c r="B434" s="58"/>
      <c r="C434" s="58"/>
      <c r="D434" s="58"/>
      <c r="E434" s="58"/>
      <c r="F434" s="58"/>
      <c r="G434" s="58"/>
      <c r="H434" s="58"/>
      <c r="I434" s="58"/>
      <c r="J434" s="58"/>
      <c r="K434" s="58"/>
      <c r="L434" s="58"/>
    </row>
    <row r="435" hidden="1">
      <c r="A435" s="58"/>
      <c r="B435" s="58"/>
      <c r="C435" s="58"/>
      <c r="D435" s="58"/>
      <c r="E435" s="58"/>
      <c r="F435" s="58"/>
      <c r="G435" s="58"/>
      <c r="H435" s="58"/>
      <c r="I435" s="58"/>
      <c r="J435" s="58"/>
      <c r="K435" s="58"/>
      <c r="L435" s="58"/>
    </row>
    <row r="436" hidden="1">
      <c r="A436" s="58"/>
      <c r="B436" s="58"/>
      <c r="C436" s="58"/>
      <c r="D436" s="58"/>
      <c r="E436" s="58"/>
      <c r="F436" s="58"/>
      <c r="G436" s="58"/>
      <c r="H436" s="58"/>
      <c r="I436" s="58"/>
      <c r="J436" s="58"/>
      <c r="K436" s="58"/>
      <c r="L436" s="58"/>
    </row>
    <row r="437" hidden="1">
      <c r="A437" s="58"/>
      <c r="B437" s="58"/>
      <c r="C437" s="58"/>
      <c r="D437" s="58"/>
      <c r="E437" s="58"/>
      <c r="F437" s="58"/>
      <c r="G437" s="58"/>
      <c r="H437" s="58"/>
      <c r="I437" s="58"/>
      <c r="J437" s="58"/>
      <c r="K437" s="58"/>
      <c r="L437" s="58"/>
    </row>
    <row r="438" hidden="1">
      <c r="A438" s="58"/>
      <c r="B438" s="58"/>
      <c r="C438" s="58"/>
      <c r="D438" s="58"/>
      <c r="E438" s="58"/>
      <c r="F438" s="58"/>
      <c r="G438" s="58"/>
      <c r="H438" s="58"/>
      <c r="I438" s="58"/>
      <c r="J438" s="58"/>
      <c r="K438" s="58"/>
      <c r="L438" s="58"/>
    </row>
    <row r="439" hidden="1">
      <c r="A439" s="58"/>
      <c r="B439" s="58"/>
      <c r="C439" s="58"/>
      <c r="D439" s="58"/>
      <c r="E439" s="58"/>
      <c r="F439" s="58"/>
      <c r="G439" s="58"/>
      <c r="H439" s="58"/>
      <c r="I439" s="58"/>
      <c r="J439" s="58"/>
      <c r="K439" s="58"/>
      <c r="L439" s="58"/>
    </row>
    <row r="440" hidden="1">
      <c r="A440" s="58"/>
      <c r="B440" s="58"/>
      <c r="C440" s="58"/>
      <c r="D440" s="58"/>
      <c r="E440" s="58"/>
      <c r="F440" s="58"/>
      <c r="G440" s="58"/>
      <c r="H440" s="58"/>
      <c r="I440" s="58"/>
      <c r="J440" s="58"/>
      <c r="K440" s="58"/>
      <c r="L440" s="58"/>
    </row>
    <row r="441" hidden="1">
      <c r="A441" s="58"/>
      <c r="B441" s="58"/>
      <c r="C441" s="58"/>
      <c r="D441" s="58"/>
      <c r="E441" s="58"/>
      <c r="F441" s="58"/>
      <c r="G441" s="58"/>
      <c r="H441" s="58"/>
      <c r="I441" s="58"/>
      <c r="J441" s="58"/>
      <c r="K441" s="58"/>
      <c r="L441" s="58"/>
    </row>
    <row r="442" hidden="1">
      <c r="A442" s="58"/>
      <c r="B442" s="58"/>
      <c r="C442" s="58"/>
      <c r="D442" s="58"/>
      <c r="E442" s="58"/>
      <c r="F442" s="58"/>
      <c r="G442" s="58"/>
      <c r="H442" s="58"/>
      <c r="I442" s="58"/>
      <c r="J442" s="58"/>
      <c r="K442" s="58"/>
      <c r="L442" s="58"/>
    </row>
    <row r="443" hidden="1">
      <c r="A443" s="58"/>
      <c r="B443" s="58"/>
      <c r="C443" s="58"/>
      <c r="D443" s="58"/>
      <c r="E443" s="58"/>
      <c r="F443" s="58"/>
      <c r="G443" s="58"/>
      <c r="H443" s="58"/>
      <c r="I443" s="58"/>
      <c r="J443" s="58"/>
      <c r="K443" s="58"/>
      <c r="L443" s="58"/>
    </row>
    <row r="444" hidden="1">
      <c r="A444" s="58"/>
      <c r="B444" s="58"/>
      <c r="C444" s="58"/>
      <c r="D444" s="58"/>
      <c r="E444" s="58"/>
      <c r="F444" s="58"/>
      <c r="G444" s="58"/>
      <c r="H444" s="58"/>
      <c r="I444" s="58"/>
      <c r="J444" s="58"/>
      <c r="K444" s="58"/>
      <c r="L444" s="58"/>
    </row>
    <row r="445" hidden="1">
      <c r="A445" s="58"/>
      <c r="B445" s="58"/>
      <c r="C445" s="58"/>
      <c r="D445" s="58"/>
      <c r="E445" s="58"/>
      <c r="F445" s="58"/>
      <c r="G445" s="58"/>
      <c r="H445" s="58"/>
      <c r="I445" s="58"/>
      <c r="J445" s="58"/>
      <c r="K445" s="58"/>
      <c r="L445" s="58"/>
    </row>
    <row r="446" hidden="1">
      <c r="A446" s="58"/>
      <c r="B446" s="58"/>
      <c r="C446" s="58"/>
      <c r="D446" s="58"/>
      <c r="E446" s="58"/>
      <c r="F446" s="58"/>
      <c r="G446" s="58"/>
      <c r="H446" s="58"/>
      <c r="I446" s="58"/>
      <c r="J446" s="58"/>
      <c r="K446" s="58"/>
      <c r="L446" s="58"/>
    </row>
    <row r="447" hidden="1">
      <c r="A447" s="58"/>
      <c r="B447" s="58"/>
      <c r="C447" s="58"/>
      <c r="D447" s="58"/>
      <c r="E447" s="58"/>
      <c r="F447" s="58"/>
      <c r="G447" s="58"/>
      <c r="H447" s="58"/>
      <c r="I447" s="58"/>
      <c r="J447" s="58"/>
      <c r="K447" s="58"/>
      <c r="L447" s="58"/>
    </row>
    <row r="448" hidden="1">
      <c r="A448" s="58"/>
      <c r="B448" s="58"/>
      <c r="C448" s="58"/>
      <c r="D448" s="58"/>
      <c r="E448" s="58"/>
      <c r="F448" s="58"/>
      <c r="G448" s="58"/>
      <c r="H448" s="58"/>
      <c r="I448" s="58"/>
      <c r="J448" s="58"/>
      <c r="K448" s="58"/>
      <c r="L448" s="58"/>
    </row>
    <row r="449" hidden="1">
      <c r="A449" s="58"/>
      <c r="B449" s="58"/>
      <c r="C449" s="58"/>
      <c r="D449" s="58"/>
      <c r="E449" s="58"/>
      <c r="F449" s="58"/>
      <c r="G449" s="58"/>
      <c r="H449" s="58"/>
      <c r="I449" s="58"/>
      <c r="J449" s="58"/>
      <c r="K449" s="58"/>
      <c r="L449" s="58"/>
    </row>
    <row r="450" hidden="1">
      <c r="A450" s="58"/>
      <c r="B450" s="58"/>
      <c r="C450" s="58"/>
      <c r="D450" s="58"/>
      <c r="E450" s="58"/>
      <c r="F450" s="58"/>
      <c r="G450" s="58"/>
      <c r="H450" s="58"/>
      <c r="I450" s="58"/>
      <c r="J450" s="58"/>
      <c r="K450" s="58"/>
      <c r="L450" s="58"/>
    </row>
    <row r="451" hidden="1">
      <c r="A451" s="58"/>
      <c r="B451" s="58"/>
      <c r="C451" s="58"/>
      <c r="D451" s="58"/>
      <c r="E451" s="58"/>
      <c r="F451" s="58"/>
      <c r="G451" s="58"/>
      <c r="H451" s="58"/>
      <c r="I451" s="58"/>
      <c r="J451" s="58"/>
      <c r="K451" s="58"/>
      <c r="L451" s="58"/>
    </row>
    <row r="452" hidden="1">
      <c r="A452" s="58"/>
      <c r="B452" s="58"/>
      <c r="C452" s="58"/>
      <c r="D452" s="58"/>
      <c r="E452" s="58"/>
      <c r="F452" s="58"/>
      <c r="G452" s="58"/>
      <c r="H452" s="58"/>
      <c r="I452" s="58"/>
      <c r="J452" s="58"/>
      <c r="K452" s="58"/>
      <c r="L452" s="58"/>
    </row>
    <row r="453" hidden="1">
      <c r="A453" s="58"/>
      <c r="B453" s="58"/>
      <c r="C453" s="58"/>
      <c r="D453" s="58"/>
      <c r="E453" s="58"/>
      <c r="F453" s="58"/>
      <c r="G453" s="58"/>
      <c r="H453" s="58"/>
      <c r="I453" s="58"/>
      <c r="J453" s="58"/>
      <c r="K453" s="58"/>
      <c r="L453" s="58"/>
    </row>
    <row r="454" hidden="1">
      <c r="A454" s="58"/>
      <c r="B454" s="58"/>
      <c r="C454" s="58"/>
      <c r="D454" s="58"/>
      <c r="E454" s="58"/>
      <c r="F454" s="58"/>
      <c r="G454" s="58"/>
      <c r="H454" s="58"/>
      <c r="I454" s="58"/>
      <c r="J454" s="58"/>
      <c r="K454" s="58"/>
      <c r="L454" s="58"/>
    </row>
    <row r="455" hidden="1">
      <c r="A455" s="58"/>
      <c r="B455" s="58"/>
      <c r="C455" s="58"/>
      <c r="D455" s="58"/>
      <c r="E455" s="58"/>
      <c r="F455" s="58"/>
      <c r="G455" s="58"/>
      <c r="H455" s="58"/>
      <c r="I455" s="58"/>
      <c r="J455" s="58"/>
      <c r="K455" s="58"/>
      <c r="L455" s="58"/>
    </row>
    <row r="456" hidden="1">
      <c r="A456" s="58"/>
      <c r="B456" s="58"/>
      <c r="C456" s="58"/>
      <c r="D456" s="58"/>
      <c r="E456" s="58"/>
      <c r="F456" s="58"/>
      <c r="G456" s="58"/>
      <c r="H456" s="58"/>
      <c r="I456" s="58"/>
      <c r="J456" s="58"/>
      <c r="K456" s="58"/>
      <c r="L456" s="58"/>
    </row>
    <row r="457" hidden="1">
      <c r="A457" s="58"/>
      <c r="B457" s="58"/>
      <c r="C457" s="58"/>
      <c r="D457" s="58"/>
      <c r="E457" s="58"/>
      <c r="F457" s="58"/>
      <c r="G457" s="58"/>
      <c r="H457" s="58"/>
      <c r="I457" s="58"/>
      <c r="J457" s="58"/>
      <c r="K457" s="58"/>
      <c r="L457" s="58"/>
    </row>
    <row r="458" hidden="1">
      <c r="A458" s="58"/>
      <c r="B458" s="58"/>
      <c r="C458" s="58"/>
      <c r="D458" s="58"/>
      <c r="E458" s="58"/>
      <c r="F458" s="58"/>
      <c r="G458" s="58"/>
      <c r="H458" s="58"/>
      <c r="I458" s="58"/>
      <c r="J458" s="58"/>
      <c r="K458" s="58"/>
      <c r="L458" s="58"/>
    </row>
    <row r="459" hidden="1">
      <c r="A459" s="58"/>
      <c r="B459" s="58"/>
      <c r="C459" s="58"/>
      <c r="D459" s="58"/>
      <c r="E459" s="58"/>
      <c r="F459" s="58"/>
      <c r="G459" s="58"/>
      <c r="H459" s="58"/>
      <c r="I459" s="58"/>
      <c r="J459" s="58"/>
      <c r="K459" s="58"/>
      <c r="L459" s="58"/>
    </row>
    <row r="460" hidden="1">
      <c r="A460" s="58"/>
      <c r="B460" s="58"/>
      <c r="C460" s="58"/>
      <c r="D460" s="58"/>
      <c r="E460" s="58"/>
      <c r="F460" s="58"/>
      <c r="G460" s="58"/>
      <c r="H460" s="58"/>
      <c r="I460" s="58"/>
      <c r="J460" s="58"/>
      <c r="K460" s="58"/>
      <c r="L460" s="58"/>
    </row>
    <row r="461" hidden="1">
      <c r="A461" s="58"/>
      <c r="B461" s="58"/>
      <c r="C461" s="58"/>
      <c r="D461" s="58"/>
      <c r="E461" s="58"/>
      <c r="F461" s="58"/>
      <c r="G461" s="58"/>
      <c r="H461" s="58"/>
      <c r="I461" s="58"/>
      <c r="J461" s="58"/>
      <c r="K461" s="58"/>
      <c r="L461" s="58"/>
    </row>
    <row r="462" hidden="1">
      <c r="A462" s="58"/>
      <c r="B462" s="58"/>
      <c r="C462" s="58"/>
      <c r="D462" s="58"/>
      <c r="E462" s="58"/>
      <c r="F462" s="58"/>
      <c r="G462" s="58"/>
      <c r="H462" s="58"/>
      <c r="I462" s="58"/>
      <c r="J462" s="58"/>
      <c r="K462" s="58"/>
      <c r="L462" s="58"/>
    </row>
    <row r="463" hidden="1">
      <c r="A463" s="58"/>
      <c r="B463" s="58"/>
      <c r="C463" s="58"/>
      <c r="D463" s="58"/>
      <c r="E463" s="58"/>
      <c r="F463" s="58"/>
      <c r="G463" s="58"/>
      <c r="H463" s="58"/>
      <c r="I463" s="58"/>
      <c r="J463" s="58"/>
      <c r="K463" s="58"/>
      <c r="L463" s="58"/>
    </row>
    <row r="464" hidden="1">
      <c r="A464" s="58"/>
      <c r="B464" s="58"/>
      <c r="C464" s="58"/>
      <c r="D464" s="58"/>
      <c r="E464" s="58"/>
      <c r="F464" s="58"/>
      <c r="G464" s="58"/>
      <c r="H464" s="58"/>
      <c r="I464" s="58"/>
      <c r="J464" s="58"/>
      <c r="K464" s="58"/>
      <c r="L464" s="58"/>
    </row>
    <row r="465" hidden="1">
      <c r="A465" s="58"/>
      <c r="B465" s="58"/>
      <c r="C465" s="58"/>
      <c r="D465" s="58"/>
      <c r="E465" s="58"/>
      <c r="F465" s="58"/>
      <c r="G465" s="58"/>
      <c r="H465" s="58"/>
      <c r="I465" s="58"/>
      <c r="J465" s="58"/>
      <c r="K465" s="58"/>
      <c r="L465" s="58"/>
    </row>
    <row r="466" hidden="1">
      <c r="A466" s="58"/>
      <c r="B466" s="58"/>
      <c r="C466" s="58"/>
      <c r="D466" s="58"/>
      <c r="E466" s="58"/>
      <c r="F466" s="58"/>
      <c r="G466" s="58"/>
      <c r="H466" s="58"/>
      <c r="I466" s="58"/>
      <c r="J466" s="58"/>
      <c r="K466" s="58"/>
      <c r="L466" s="58"/>
    </row>
    <row r="467" hidden="1">
      <c r="A467" s="58"/>
      <c r="B467" s="58"/>
      <c r="C467" s="58"/>
      <c r="D467" s="58"/>
      <c r="E467" s="58"/>
      <c r="F467" s="58"/>
      <c r="G467" s="58"/>
      <c r="H467" s="58"/>
      <c r="I467" s="58"/>
      <c r="J467" s="58"/>
      <c r="K467" s="58"/>
      <c r="L467" s="58"/>
    </row>
    <row r="468" hidden="1">
      <c r="A468" s="58"/>
      <c r="B468" s="58"/>
      <c r="C468" s="58"/>
      <c r="D468" s="58"/>
      <c r="E468" s="58"/>
      <c r="F468" s="58"/>
      <c r="G468" s="58"/>
      <c r="H468" s="58"/>
      <c r="I468" s="58"/>
      <c r="J468" s="58"/>
      <c r="K468" s="58"/>
      <c r="L468" s="58"/>
    </row>
    <row r="469" hidden="1">
      <c r="A469" s="58"/>
      <c r="B469" s="58"/>
      <c r="C469" s="58"/>
      <c r="D469" s="58"/>
      <c r="E469" s="58"/>
      <c r="F469" s="58"/>
      <c r="G469" s="58"/>
      <c r="H469" s="58"/>
      <c r="I469" s="58"/>
      <c r="J469" s="58"/>
      <c r="K469" s="58"/>
      <c r="L469" s="58"/>
    </row>
    <row r="470" hidden="1">
      <c r="A470" s="58"/>
      <c r="B470" s="58"/>
      <c r="C470" s="58"/>
      <c r="D470" s="58"/>
      <c r="E470" s="58"/>
      <c r="F470" s="58"/>
      <c r="G470" s="58"/>
      <c r="H470" s="58"/>
      <c r="I470" s="58"/>
      <c r="J470" s="58"/>
      <c r="K470" s="58"/>
      <c r="L470" s="58"/>
    </row>
    <row r="471" hidden="1">
      <c r="A471" s="58"/>
      <c r="B471" s="58"/>
      <c r="C471" s="58"/>
      <c r="D471" s="58"/>
      <c r="E471" s="58"/>
      <c r="F471" s="58"/>
      <c r="G471" s="58"/>
      <c r="H471" s="58"/>
      <c r="I471" s="58"/>
      <c r="J471" s="58"/>
      <c r="K471" s="58"/>
      <c r="L471" s="58"/>
    </row>
    <row r="472" hidden="1">
      <c r="A472" s="58"/>
      <c r="B472" s="58"/>
      <c r="C472" s="58"/>
      <c r="D472" s="58"/>
      <c r="E472" s="58"/>
      <c r="F472" s="58"/>
      <c r="G472" s="58"/>
      <c r="H472" s="58"/>
      <c r="I472" s="58"/>
      <c r="J472" s="58"/>
      <c r="K472" s="58"/>
      <c r="L472" s="58"/>
    </row>
    <row r="473" hidden="1">
      <c r="A473" s="58"/>
      <c r="B473" s="58"/>
      <c r="C473" s="58"/>
      <c r="D473" s="58"/>
      <c r="E473" s="58"/>
      <c r="F473" s="58"/>
      <c r="G473" s="58"/>
      <c r="H473" s="58"/>
      <c r="I473" s="58"/>
      <c r="J473" s="58"/>
      <c r="K473" s="58"/>
      <c r="L473" s="58"/>
    </row>
    <row r="474" hidden="1">
      <c r="A474" s="58"/>
      <c r="B474" s="58"/>
      <c r="C474" s="58"/>
      <c r="D474" s="58"/>
      <c r="E474" s="58"/>
      <c r="F474" s="58"/>
      <c r="G474" s="58"/>
      <c r="H474" s="58"/>
      <c r="I474" s="58"/>
      <c r="J474" s="58"/>
      <c r="K474" s="58"/>
      <c r="L474" s="58"/>
    </row>
    <row r="475" hidden="1">
      <c r="A475" s="58"/>
      <c r="B475" s="58"/>
      <c r="C475" s="58"/>
      <c r="D475" s="58"/>
      <c r="E475" s="58"/>
      <c r="F475" s="58"/>
      <c r="G475" s="58"/>
      <c r="H475" s="58"/>
      <c r="I475" s="58"/>
      <c r="J475" s="58"/>
      <c r="K475" s="58"/>
      <c r="L475" s="58"/>
    </row>
    <row r="476" hidden="1">
      <c r="A476" s="58"/>
      <c r="B476" s="58"/>
      <c r="C476" s="58"/>
      <c r="D476" s="58"/>
      <c r="E476" s="58"/>
      <c r="F476" s="58"/>
      <c r="G476" s="58"/>
      <c r="H476" s="58"/>
      <c r="I476" s="58"/>
      <c r="J476" s="58"/>
      <c r="K476" s="58"/>
      <c r="L476" s="58"/>
    </row>
    <row r="477" hidden="1">
      <c r="A477" s="58"/>
      <c r="B477" s="58"/>
      <c r="C477" s="58"/>
      <c r="D477" s="58"/>
      <c r="E477" s="58"/>
      <c r="F477" s="58"/>
      <c r="G477" s="58"/>
      <c r="H477" s="58"/>
      <c r="I477" s="58"/>
      <c r="J477" s="58"/>
      <c r="K477" s="58"/>
      <c r="L477" s="58"/>
    </row>
    <row r="478" hidden="1">
      <c r="A478" s="58"/>
      <c r="B478" s="58"/>
      <c r="C478" s="58"/>
      <c r="D478" s="58"/>
      <c r="E478" s="58"/>
      <c r="F478" s="58"/>
      <c r="G478" s="58"/>
      <c r="H478" s="58"/>
      <c r="I478" s="58"/>
      <c r="J478" s="58"/>
      <c r="K478" s="58"/>
      <c r="L478" s="58"/>
    </row>
    <row r="479" hidden="1">
      <c r="A479" s="58"/>
      <c r="B479" s="58"/>
      <c r="C479" s="58"/>
      <c r="D479" s="58"/>
      <c r="E479" s="58"/>
      <c r="F479" s="58"/>
      <c r="G479" s="58"/>
      <c r="H479" s="58"/>
      <c r="I479" s="58"/>
      <c r="J479" s="58"/>
      <c r="K479" s="58"/>
      <c r="L479" s="58"/>
    </row>
    <row r="480" hidden="1">
      <c r="A480" s="58"/>
      <c r="B480" s="58"/>
      <c r="C480" s="58"/>
      <c r="D480" s="58"/>
      <c r="E480" s="58"/>
      <c r="F480" s="58"/>
      <c r="G480" s="58"/>
      <c r="H480" s="58"/>
      <c r="I480" s="58"/>
      <c r="J480" s="58"/>
      <c r="K480" s="58"/>
      <c r="L480" s="58"/>
    </row>
    <row r="481" hidden="1">
      <c r="A481" s="58"/>
      <c r="B481" s="58"/>
      <c r="C481" s="58"/>
      <c r="D481" s="58"/>
      <c r="E481" s="58"/>
      <c r="F481" s="58"/>
      <c r="G481" s="58"/>
      <c r="H481" s="58"/>
      <c r="I481" s="58"/>
      <c r="J481" s="58"/>
      <c r="K481" s="58"/>
      <c r="L481" s="58"/>
    </row>
    <row r="482" hidden="1">
      <c r="A482" s="58"/>
      <c r="B482" s="58"/>
      <c r="C482" s="58"/>
      <c r="D482" s="58"/>
      <c r="E482" s="58"/>
      <c r="F482" s="58"/>
      <c r="G482" s="58"/>
      <c r="H482" s="58"/>
      <c r="I482" s="58"/>
      <c r="J482" s="58"/>
      <c r="K482" s="58"/>
      <c r="L482" s="58"/>
    </row>
    <row r="483" hidden="1">
      <c r="A483" s="58"/>
      <c r="B483" s="58"/>
      <c r="C483" s="58"/>
      <c r="D483" s="58"/>
      <c r="E483" s="58"/>
      <c r="F483" s="58"/>
      <c r="G483" s="58"/>
      <c r="H483" s="58"/>
      <c r="I483" s="58"/>
      <c r="J483" s="58"/>
      <c r="K483" s="58"/>
      <c r="L483" s="58"/>
    </row>
    <row r="484" hidden="1">
      <c r="A484" s="58"/>
      <c r="B484" s="58"/>
      <c r="C484" s="58"/>
      <c r="D484" s="58"/>
      <c r="E484" s="58"/>
      <c r="F484" s="58"/>
      <c r="G484" s="58"/>
      <c r="H484" s="58"/>
      <c r="I484" s="58"/>
      <c r="J484" s="58"/>
      <c r="K484" s="58"/>
      <c r="L484" s="58"/>
    </row>
    <row r="485" hidden="1">
      <c r="A485" s="58"/>
      <c r="B485" s="58"/>
      <c r="C485" s="58"/>
      <c r="D485" s="58"/>
      <c r="E485" s="58"/>
      <c r="F485" s="58"/>
      <c r="G485" s="58"/>
      <c r="H485" s="58"/>
      <c r="I485" s="58"/>
      <c r="J485" s="58"/>
      <c r="K485" s="58"/>
      <c r="L485" s="58"/>
    </row>
    <row r="486" hidden="1">
      <c r="A486" s="58"/>
      <c r="B486" s="58"/>
      <c r="C486" s="58"/>
      <c r="D486" s="58"/>
      <c r="E486" s="58"/>
      <c r="F486" s="58"/>
      <c r="G486" s="58"/>
      <c r="H486" s="58"/>
      <c r="I486" s="58"/>
      <c r="J486" s="58"/>
      <c r="K486" s="58"/>
      <c r="L486" s="58"/>
    </row>
    <row r="487" hidden="1">
      <c r="A487" s="58"/>
      <c r="B487" s="58"/>
      <c r="C487" s="58"/>
      <c r="D487" s="58"/>
      <c r="E487" s="58"/>
      <c r="F487" s="58"/>
      <c r="G487" s="58"/>
      <c r="H487" s="58"/>
      <c r="I487" s="58"/>
      <c r="J487" s="58"/>
      <c r="K487" s="58"/>
      <c r="L487" s="58"/>
    </row>
    <row r="488" hidden="1">
      <c r="A488" s="58"/>
      <c r="B488" s="58"/>
      <c r="C488" s="58"/>
      <c r="D488" s="58"/>
      <c r="E488" s="58"/>
      <c r="F488" s="58"/>
      <c r="G488" s="58"/>
      <c r="H488" s="58"/>
      <c r="I488" s="58"/>
      <c r="J488" s="58"/>
      <c r="K488" s="58"/>
      <c r="L488" s="58"/>
    </row>
    <row r="489" hidden="1">
      <c r="A489" s="58"/>
      <c r="B489" s="58"/>
      <c r="C489" s="58"/>
      <c r="D489" s="58"/>
      <c r="E489" s="58"/>
      <c r="F489" s="58"/>
      <c r="G489" s="58"/>
      <c r="H489" s="58"/>
      <c r="I489" s="58"/>
      <c r="J489" s="58"/>
      <c r="K489" s="58"/>
      <c r="L489" s="58"/>
    </row>
    <row r="490" hidden="1">
      <c r="A490" s="58"/>
      <c r="B490" s="58"/>
      <c r="C490" s="58"/>
      <c r="D490" s="58"/>
      <c r="E490" s="58"/>
      <c r="F490" s="58"/>
      <c r="G490" s="58"/>
      <c r="H490" s="58"/>
      <c r="I490" s="58"/>
      <c r="J490" s="58"/>
      <c r="K490" s="58"/>
      <c r="L490" s="58"/>
    </row>
    <row r="491" hidden="1">
      <c r="A491" s="58"/>
      <c r="B491" s="58"/>
      <c r="C491" s="58"/>
      <c r="D491" s="58"/>
      <c r="E491" s="58"/>
      <c r="F491" s="58"/>
      <c r="G491" s="58"/>
      <c r="H491" s="58"/>
      <c r="I491" s="58"/>
      <c r="J491" s="58"/>
      <c r="K491" s="58"/>
      <c r="L491" s="58"/>
    </row>
    <row r="492" hidden="1">
      <c r="A492" s="58"/>
      <c r="B492" s="58"/>
      <c r="C492" s="58"/>
      <c r="D492" s="58"/>
      <c r="E492" s="58"/>
      <c r="F492" s="58"/>
      <c r="G492" s="58"/>
      <c r="H492" s="58"/>
      <c r="I492" s="58"/>
      <c r="J492" s="58"/>
      <c r="K492" s="58"/>
      <c r="L492" s="58"/>
    </row>
    <row r="493" hidden="1">
      <c r="A493" s="58"/>
      <c r="B493" s="58"/>
      <c r="C493" s="58"/>
      <c r="D493" s="58"/>
      <c r="E493" s="58"/>
      <c r="F493" s="58"/>
      <c r="G493" s="58"/>
      <c r="H493" s="58"/>
      <c r="I493" s="58"/>
      <c r="J493" s="58"/>
      <c r="K493" s="58"/>
      <c r="L493" s="58"/>
    </row>
    <row r="494" hidden="1">
      <c r="A494" s="58"/>
      <c r="B494" s="58"/>
      <c r="C494" s="58"/>
      <c r="D494" s="58"/>
      <c r="E494" s="58"/>
      <c r="F494" s="58"/>
      <c r="G494" s="58"/>
      <c r="H494" s="58"/>
      <c r="I494" s="58"/>
      <c r="J494" s="58"/>
      <c r="K494" s="58"/>
      <c r="L494" s="58"/>
    </row>
    <row r="495" hidden="1">
      <c r="A495" s="58"/>
      <c r="B495" s="58"/>
      <c r="C495" s="58"/>
      <c r="D495" s="58"/>
      <c r="E495" s="58"/>
      <c r="F495" s="58"/>
      <c r="G495" s="58"/>
      <c r="H495" s="58"/>
      <c r="I495" s="58"/>
      <c r="J495" s="58"/>
      <c r="K495" s="58"/>
      <c r="L495" s="58"/>
    </row>
    <row r="496" hidden="1">
      <c r="A496" s="58"/>
      <c r="B496" s="58"/>
      <c r="C496" s="58"/>
      <c r="D496" s="58"/>
      <c r="E496" s="58"/>
      <c r="F496" s="58"/>
      <c r="G496" s="58"/>
      <c r="H496" s="58"/>
      <c r="I496" s="58"/>
      <c r="J496" s="58"/>
      <c r="K496" s="58"/>
      <c r="L496" s="58"/>
    </row>
    <row r="497" hidden="1">
      <c r="A497" s="58"/>
      <c r="B497" s="58"/>
      <c r="C497" s="58"/>
      <c r="D497" s="58"/>
      <c r="E497" s="58"/>
      <c r="F497" s="58"/>
      <c r="G497" s="58"/>
      <c r="H497" s="58"/>
      <c r="I497" s="58"/>
      <c r="J497" s="58"/>
      <c r="K497" s="58"/>
      <c r="L497" s="58"/>
    </row>
    <row r="498" hidden="1">
      <c r="A498" s="58"/>
      <c r="B498" s="58"/>
      <c r="C498" s="58"/>
      <c r="D498" s="58"/>
      <c r="E498" s="58"/>
      <c r="F498" s="58"/>
      <c r="G498" s="58"/>
      <c r="H498" s="58"/>
      <c r="I498" s="58"/>
      <c r="J498" s="58"/>
      <c r="K498" s="58"/>
      <c r="L498" s="58"/>
    </row>
    <row r="499" hidden="1">
      <c r="A499" s="58"/>
      <c r="B499" s="58"/>
      <c r="C499" s="58"/>
      <c r="D499" s="58"/>
      <c r="E499" s="58"/>
      <c r="F499" s="58"/>
      <c r="G499" s="58"/>
      <c r="H499" s="58"/>
      <c r="I499" s="58"/>
      <c r="J499" s="58"/>
      <c r="K499" s="58"/>
      <c r="L499" s="58"/>
    </row>
    <row r="500" hidden="1">
      <c r="A500" s="58"/>
      <c r="B500" s="58"/>
      <c r="C500" s="58"/>
      <c r="D500" s="58"/>
      <c r="E500" s="58"/>
      <c r="F500" s="58"/>
      <c r="G500" s="58"/>
      <c r="H500" s="58"/>
      <c r="I500" s="58"/>
      <c r="J500" s="58"/>
      <c r="K500" s="58"/>
      <c r="L500" s="58"/>
    </row>
    <row r="501" hidden="1">
      <c r="A501" s="58"/>
      <c r="B501" s="58"/>
      <c r="C501" s="58"/>
      <c r="D501" s="58"/>
      <c r="E501" s="58"/>
      <c r="F501" s="58"/>
      <c r="G501" s="58"/>
      <c r="H501" s="58"/>
      <c r="I501" s="58"/>
      <c r="J501" s="58"/>
      <c r="K501" s="58"/>
      <c r="L501" s="58"/>
    </row>
    <row r="502" hidden="1">
      <c r="A502" s="58"/>
      <c r="B502" s="58"/>
      <c r="C502" s="58"/>
      <c r="D502" s="58"/>
      <c r="E502" s="58"/>
      <c r="F502" s="58"/>
      <c r="G502" s="58"/>
      <c r="H502" s="58"/>
      <c r="I502" s="58"/>
      <c r="J502" s="58"/>
      <c r="K502" s="58"/>
      <c r="L502" s="58"/>
    </row>
    <row r="503" hidden="1">
      <c r="A503" s="58"/>
      <c r="B503" s="58"/>
      <c r="C503" s="58"/>
      <c r="D503" s="58"/>
      <c r="E503" s="58"/>
      <c r="F503" s="58"/>
      <c r="G503" s="58"/>
      <c r="H503" s="58"/>
      <c r="I503" s="58"/>
      <c r="J503" s="58"/>
      <c r="K503" s="58"/>
      <c r="L503" s="58"/>
    </row>
    <row r="504" hidden="1">
      <c r="A504" s="58"/>
      <c r="B504" s="58"/>
      <c r="C504" s="58"/>
      <c r="D504" s="58"/>
      <c r="E504" s="58"/>
      <c r="F504" s="58"/>
      <c r="G504" s="58"/>
      <c r="H504" s="58"/>
      <c r="I504" s="58"/>
      <c r="J504" s="58"/>
      <c r="K504" s="58"/>
      <c r="L504" s="58"/>
    </row>
    <row r="505" hidden="1">
      <c r="A505" s="58"/>
      <c r="B505" s="58"/>
      <c r="C505" s="58"/>
      <c r="D505" s="58"/>
      <c r="E505" s="58"/>
      <c r="F505" s="58"/>
      <c r="G505" s="58"/>
      <c r="H505" s="58"/>
      <c r="I505" s="58"/>
      <c r="J505" s="58"/>
      <c r="K505" s="58"/>
      <c r="L505" s="58"/>
    </row>
    <row r="506" hidden="1">
      <c r="A506" s="58"/>
      <c r="B506" s="58"/>
      <c r="C506" s="58"/>
      <c r="D506" s="58"/>
      <c r="E506" s="58"/>
      <c r="F506" s="58"/>
      <c r="G506" s="58"/>
      <c r="H506" s="58"/>
      <c r="I506" s="58"/>
      <c r="J506" s="58"/>
      <c r="K506" s="58"/>
      <c r="L506" s="58"/>
    </row>
    <row r="507" hidden="1">
      <c r="A507" s="58"/>
      <c r="B507" s="58"/>
      <c r="C507" s="58"/>
      <c r="D507" s="58"/>
      <c r="E507" s="58"/>
      <c r="F507" s="58"/>
      <c r="G507" s="58"/>
      <c r="H507" s="58"/>
      <c r="I507" s="58"/>
      <c r="J507" s="58"/>
      <c r="K507" s="58"/>
      <c r="L507" s="58"/>
    </row>
    <row r="508" hidden="1">
      <c r="A508" s="58"/>
      <c r="B508" s="58"/>
      <c r="C508" s="58"/>
      <c r="D508" s="58"/>
      <c r="E508" s="58"/>
      <c r="F508" s="58"/>
      <c r="G508" s="58"/>
      <c r="H508" s="58"/>
      <c r="I508" s="58"/>
      <c r="J508" s="58"/>
      <c r="K508" s="58"/>
      <c r="L508" s="58"/>
    </row>
    <row r="509" hidden="1">
      <c r="A509" s="58"/>
      <c r="B509" s="58"/>
      <c r="C509" s="58"/>
      <c r="D509" s="58"/>
      <c r="E509" s="58"/>
      <c r="F509" s="58"/>
      <c r="G509" s="58"/>
      <c r="H509" s="58"/>
      <c r="I509" s="58"/>
      <c r="J509" s="58"/>
      <c r="K509" s="58"/>
      <c r="L509" s="58"/>
    </row>
    <row r="510" hidden="1">
      <c r="A510" s="58"/>
      <c r="B510" s="58"/>
      <c r="C510" s="58"/>
      <c r="D510" s="58"/>
      <c r="E510" s="58"/>
      <c r="F510" s="58"/>
      <c r="G510" s="58"/>
      <c r="H510" s="58"/>
      <c r="I510" s="58"/>
      <c r="J510" s="58"/>
      <c r="K510" s="58"/>
      <c r="L510" s="58"/>
    </row>
    <row r="511" hidden="1">
      <c r="A511" s="58"/>
      <c r="B511" s="58"/>
      <c r="C511" s="58"/>
      <c r="D511" s="58"/>
      <c r="E511" s="58"/>
      <c r="F511" s="58"/>
      <c r="G511" s="58"/>
      <c r="H511" s="58"/>
      <c r="I511" s="58"/>
      <c r="J511" s="58"/>
      <c r="K511" s="58"/>
      <c r="L511" s="58"/>
    </row>
    <row r="512" hidden="1">
      <c r="A512" s="58"/>
      <c r="B512" s="58"/>
      <c r="C512" s="58"/>
      <c r="D512" s="58"/>
      <c r="E512" s="58"/>
      <c r="F512" s="58"/>
      <c r="G512" s="58"/>
      <c r="H512" s="58"/>
      <c r="I512" s="58"/>
      <c r="J512" s="58"/>
      <c r="K512" s="58"/>
      <c r="L512" s="58"/>
    </row>
    <row r="513" hidden="1">
      <c r="A513" s="58"/>
      <c r="B513" s="58"/>
      <c r="C513" s="58"/>
      <c r="D513" s="58"/>
      <c r="E513" s="58"/>
      <c r="F513" s="58"/>
      <c r="G513" s="58"/>
      <c r="H513" s="58"/>
      <c r="I513" s="58"/>
      <c r="J513" s="58"/>
      <c r="K513" s="58"/>
      <c r="L513" s="58"/>
    </row>
    <row r="514" hidden="1">
      <c r="A514" s="58"/>
      <c r="B514" s="58"/>
      <c r="C514" s="58"/>
      <c r="D514" s="58"/>
      <c r="E514" s="58"/>
      <c r="F514" s="58"/>
      <c r="G514" s="58"/>
      <c r="H514" s="58"/>
      <c r="I514" s="58"/>
      <c r="J514" s="58"/>
      <c r="K514" s="58"/>
      <c r="L514" s="58"/>
    </row>
    <row r="515" hidden="1">
      <c r="A515" s="58"/>
      <c r="B515" s="58"/>
      <c r="C515" s="58"/>
      <c r="D515" s="58"/>
      <c r="E515" s="58"/>
      <c r="F515" s="58"/>
      <c r="G515" s="58"/>
      <c r="H515" s="58"/>
      <c r="I515" s="58"/>
      <c r="J515" s="58"/>
      <c r="K515" s="58"/>
      <c r="L515" s="58"/>
    </row>
    <row r="516" hidden="1">
      <c r="A516" s="58"/>
      <c r="B516" s="58"/>
      <c r="C516" s="58"/>
      <c r="D516" s="58"/>
      <c r="E516" s="58"/>
      <c r="F516" s="58"/>
      <c r="G516" s="58"/>
      <c r="H516" s="58"/>
      <c r="I516" s="58"/>
      <c r="J516" s="58"/>
      <c r="K516" s="58"/>
      <c r="L516" s="58"/>
    </row>
    <row r="517" hidden="1">
      <c r="A517" s="58"/>
      <c r="B517" s="58"/>
      <c r="C517" s="58"/>
      <c r="D517" s="58"/>
      <c r="E517" s="58"/>
      <c r="F517" s="58"/>
      <c r="G517" s="58"/>
      <c r="H517" s="58"/>
      <c r="I517" s="58"/>
      <c r="J517" s="58"/>
      <c r="K517" s="58"/>
      <c r="L517" s="58"/>
    </row>
    <row r="518" hidden="1">
      <c r="A518" s="58"/>
      <c r="B518" s="58"/>
      <c r="C518" s="58"/>
      <c r="D518" s="58"/>
      <c r="E518" s="58"/>
      <c r="F518" s="58"/>
      <c r="G518" s="58"/>
      <c r="H518" s="58"/>
      <c r="I518" s="58"/>
      <c r="J518" s="58"/>
      <c r="K518" s="58"/>
      <c r="L518" s="58"/>
    </row>
    <row r="519" hidden="1">
      <c r="A519" s="58"/>
      <c r="B519" s="58"/>
      <c r="C519" s="58"/>
      <c r="D519" s="58"/>
      <c r="E519" s="58"/>
      <c r="F519" s="58"/>
      <c r="G519" s="58"/>
      <c r="H519" s="58"/>
      <c r="I519" s="58"/>
      <c r="J519" s="58"/>
      <c r="K519" s="58"/>
      <c r="L519" s="58"/>
    </row>
    <row r="520" hidden="1">
      <c r="A520" s="58"/>
      <c r="B520" s="58"/>
      <c r="C520" s="58"/>
      <c r="D520" s="58"/>
      <c r="E520" s="58"/>
      <c r="F520" s="58"/>
      <c r="G520" s="58"/>
      <c r="H520" s="58"/>
      <c r="I520" s="58"/>
      <c r="J520" s="58"/>
      <c r="K520" s="58"/>
      <c r="L520" s="58"/>
    </row>
    <row r="521" hidden="1">
      <c r="A521" s="58"/>
      <c r="B521" s="58"/>
      <c r="C521" s="58"/>
      <c r="D521" s="58"/>
      <c r="E521" s="58"/>
      <c r="F521" s="58"/>
      <c r="G521" s="58"/>
      <c r="H521" s="58"/>
      <c r="I521" s="58"/>
      <c r="J521" s="58"/>
      <c r="K521" s="58"/>
      <c r="L521" s="58"/>
    </row>
    <row r="522" hidden="1">
      <c r="A522" s="58"/>
      <c r="B522" s="58"/>
      <c r="C522" s="58"/>
      <c r="D522" s="58"/>
      <c r="E522" s="58"/>
      <c r="F522" s="58"/>
      <c r="G522" s="58"/>
      <c r="H522" s="58"/>
      <c r="I522" s="58"/>
      <c r="J522" s="58"/>
      <c r="K522" s="58"/>
      <c r="L522" s="58"/>
    </row>
    <row r="523" hidden="1">
      <c r="A523" s="58"/>
      <c r="B523" s="58"/>
      <c r="C523" s="58"/>
      <c r="D523" s="58"/>
      <c r="E523" s="58"/>
      <c r="F523" s="58"/>
      <c r="G523" s="58"/>
      <c r="H523" s="58"/>
      <c r="I523" s="58"/>
      <c r="J523" s="58"/>
      <c r="K523" s="58"/>
      <c r="L523" s="58"/>
    </row>
    <row r="524" hidden="1">
      <c r="A524" s="58"/>
      <c r="B524" s="58"/>
      <c r="C524" s="58"/>
      <c r="D524" s="58"/>
      <c r="E524" s="58"/>
      <c r="F524" s="58"/>
      <c r="G524" s="58"/>
      <c r="H524" s="58"/>
      <c r="I524" s="58"/>
      <c r="J524" s="58"/>
      <c r="K524" s="58"/>
      <c r="L524" s="58"/>
    </row>
    <row r="525" hidden="1">
      <c r="A525" s="58"/>
      <c r="B525" s="58"/>
      <c r="C525" s="58"/>
      <c r="D525" s="58"/>
      <c r="E525" s="58"/>
      <c r="F525" s="58"/>
      <c r="G525" s="58"/>
      <c r="H525" s="58"/>
      <c r="I525" s="58"/>
      <c r="J525" s="58"/>
      <c r="K525" s="58"/>
      <c r="L525" s="58"/>
    </row>
    <row r="526" hidden="1">
      <c r="A526" s="58"/>
      <c r="B526" s="58"/>
      <c r="C526" s="58"/>
      <c r="D526" s="58"/>
      <c r="E526" s="58"/>
      <c r="F526" s="58"/>
      <c r="G526" s="58"/>
      <c r="H526" s="58"/>
      <c r="I526" s="58"/>
      <c r="J526" s="58"/>
      <c r="K526" s="58"/>
      <c r="L526" s="58"/>
    </row>
    <row r="527" hidden="1">
      <c r="A527" s="58"/>
      <c r="B527" s="58"/>
      <c r="C527" s="58"/>
      <c r="D527" s="58"/>
      <c r="E527" s="58"/>
      <c r="F527" s="58"/>
      <c r="G527" s="58"/>
      <c r="H527" s="58"/>
      <c r="I527" s="58"/>
      <c r="J527" s="58"/>
      <c r="K527" s="58"/>
      <c r="L527" s="58"/>
    </row>
    <row r="528" hidden="1">
      <c r="A528" s="58"/>
      <c r="B528" s="58"/>
      <c r="C528" s="58"/>
      <c r="D528" s="58"/>
      <c r="E528" s="58"/>
      <c r="F528" s="58"/>
      <c r="G528" s="58"/>
      <c r="H528" s="58"/>
      <c r="I528" s="58"/>
      <c r="J528" s="58"/>
      <c r="K528" s="58"/>
      <c r="L528" s="58"/>
    </row>
    <row r="529" hidden="1">
      <c r="A529" s="58"/>
      <c r="B529" s="58"/>
      <c r="C529" s="58"/>
      <c r="D529" s="58"/>
      <c r="E529" s="58"/>
      <c r="F529" s="58"/>
      <c r="G529" s="58"/>
      <c r="H529" s="58"/>
      <c r="I529" s="58"/>
      <c r="J529" s="58"/>
      <c r="K529" s="58"/>
      <c r="L529" s="58"/>
    </row>
    <row r="530" hidden="1">
      <c r="A530" s="58"/>
      <c r="B530" s="58"/>
      <c r="C530" s="58"/>
      <c r="D530" s="58"/>
      <c r="E530" s="58"/>
      <c r="F530" s="58"/>
      <c r="G530" s="58"/>
      <c r="H530" s="58"/>
      <c r="I530" s="58"/>
      <c r="J530" s="58"/>
      <c r="K530" s="58"/>
      <c r="L530" s="58"/>
    </row>
    <row r="531" hidden="1">
      <c r="A531" s="58"/>
      <c r="B531" s="58"/>
      <c r="C531" s="58"/>
      <c r="D531" s="58"/>
      <c r="E531" s="58"/>
      <c r="F531" s="58"/>
      <c r="G531" s="58"/>
      <c r="H531" s="58"/>
      <c r="I531" s="58"/>
      <c r="J531" s="58"/>
      <c r="K531" s="58"/>
      <c r="L531" s="58"/>
    </row>
    <row r="532" hidden="1">
      <c r="A532" s="58"/>
      <c r="B532" s="58"/>
      <c r="C532" s="58"/>
      <c r="D532" s="58"/>
      <c r="E532" s="58"/>
      <c r="F532" s="58"/>
      <c r="G532" s="58"/>
      <c r="H532" s="58"/>
      <c r="I532" s="58"/>
      <c r="J532" s="58"/>
      <c r="K532" s="58"/>
      <c r="L532" s="58"/>
    </row>
    <row r="533" hidden="1">
      <c r="A533" s="58"/>
      <c r="B533" s="58"/>
      <c r="C533" s="58"/>
      <c r="D533" s="58"/>
      <c r="E533" s="58"/>
      <c r="F533" s="58"/>
      <c r="G533" s="58"/>
      <c r="H533" s="58"/>
      <c r="I533" s="58"/>
      <c r="J533" s="58"/>
      <c r="K533" s="58"/>
      <c r="L533" s="58"/>
    </row>
    <row r="534" hidden="1">
      <c r="A534" s="58"/>
      <c r="B534" s="58"/>
      <c r="C534" s="58"/>
      <c r="D534" s="58"/>
      <c r="E534" s="58"/>
      <c r="F534" s="58"/>
      <c r="G534" s="58"/>
      <c r="H534" s="58"/>
      <c r="I534" s="58"/>
      <c r="J534" s="58"/>
      <c r="K534" s="58"/>
      <c r="L534" s="58"/>
    </row>
    <row r="535" hidden="1">
      <c r="A535" s="58"/>
      <c r="B535" s="58"/>
      <c r="C535" s="58"/>
      <c r="D535" s="58"/>
      <c r="E535" s="58"/>
      <c r="F535" s="58"/>
      <c r="G535" s="58"/>
      <c r="H535" s="58"/>
      <c r="I535" s="58"/>
      <c r="J535" s="58"/>
      <c r="K535" s="58"/>
      <c r="L535" s="58"/>
    </row>
    <row r="536" hidden="1">
      <c r="A536" s="58"/>
      <c r="B536" s="58"/>
      <c r="C536" s="58"/>
      <c r="D536" s="58"/>
      <c r="E536" s="58"/>
      <c r="F536" s="58"/>
      <c r="G536" s="58"/>
      <c r="H536" s="58"/>
      <c r="I536" s="58"/>
      <c r="J536" s="58"/>
      <c r="K536" s="58"/>
      <c r="L536" s="58"/>
    </row>
    <row r="537" hidden="1">
      <c r="A537" s="58"/>
      <c r="B537" s="58"/>
      <c r="C537" s="58"/>
      <c r="D537" s="58"/>
      <c r="E537" s="58"/>
      <c r="F537" s="58"/>
      <c r="G537" s="58"/>
      <c r="H537" s="58"/>
      <c r="I537" s="58"/>
      <c r="J537" s="58"/>
      <c r="K537" s="58"/>
      <c r="L537" s="58"/>
    </row>
    <row r="538" hidden="1">
      <c r="A538" s="58"/>
      <c r="B538" s="58"/>
      <c r="C538" s="58"/>
      <c r="D538" s="58"/>
      <c r="E538" s="58"/>
      <c r="F538" s="58"/>
      <c r="G538" s="58"/>
      <c r="H538" s="58"/>
      <c r="I538" s="58"/>
      <c r="J538" s="58"/>
      <c r="K538" s="58"/>
      <c r="L538" s="58"/>
    </row>
    <row r="539" hidden="1">
      <c r="A539" s="58"/>
      <c r="B539" s="58"/>
      <c r="C539" s="58"/>
      <c r="D539" s="58"/>
      <c r="E539" s="58"/>
      <c r="F539" s="58"/>
      <c r="G539" s="58"/>
      <c r="H539" s="58"/>
      <c r="I539" s="58"/>
      <c r="J539" s="58"/>
      <c r="K539" s="58"/>
      <c r="L539" s="58"/>
    </row>
    <row r="540" hidden="1">
      <c r="A540" s="58"/>
      <c r="B540" s="58"/>
      <c r="C540" s="58"/>
      <c r="D540" s="58"/>
      <c r="E540" s="58"/>
      <c r="F540" s="58"/>
      <c r="G540" s="58"/>
      <c r="H540" s="58"/>
      <c r="I540" s="58"/>
      <c r="J540" s="58"/>
      <c r="K540" s="58"/>
      <c r="L540" s="58"/>
    </row>
    <row r="541" hidden="1">
      <c r="A541" s="58"/>
      <c r="B541" s="58"/>
      <c r="C541" s="58"/>
      <c r="D541" s="58"/>
      <c r="E541" s="58"/>
      <c r="F541" s="58"/>
      <c r="G541" s="58"/>
      <c r="H541" s="58"/>
      <c r="I541" s="58"/>
      <c r="J541" s="58"/>
      <c r="K541" s="58"/>
      <c r="L541" s="58"/>
    </row>
    <row r="542" hidden="1">
      <c r="A542" s="58"/>
      <c r="B542" s="58"/>
      <c r="C542" s="58"/>
      <c r="D542" s="58"/>
      <c r="E542" s="58"/>
      <c r="F542" s="58"/>
      <c r="G542" s="58"/>
      <c r="H542" s="58"/>
      <c r="I542" s="58"/>
      <c r="J542" s="58"/>
      <c r="K542" s="58"/>
      <c r="L542" s="58"/>
    </row>
    <row r="543" hidden="1">
      <c r="A543" s="58"/>
      <c r="B543" s="58"/>
      <c r="C543" s="58"/>
      <c r="D543" s="58"/>
      <c r="E543" s="58"/>
      <c r="F543" s="58"/>
      <c r="G543" s="58"/>
      <c r="H543" s="58"/>
      <c r="I543" s="58"/>
      <c r="J543" s="58"/>
      <c r="K543" s="58"/>
      <c r="L543" s="58"/>
    </row>
    <row r="544" hidden="1">
      <c r="A544" s="58"/>
      <c r="B544" s="58"/>
      <c r="C544" s="58"/>
      <c r="D544" s="58"/>
      <c r="E544" s="58"/>
      <c r="F544" s="58"/>
      <c r="G544" s="58"/>
      <c r="H544" s="58"/>
      <c r="I544" s="58"/>
      <c r="J544" s="58"/>
      <c r="K544" s="58"/>
      <c r="L544" s="58"/>
    </row>
    <row r="545" hidden="1">
      <c r="A545" s="58"/>
      <c r="B545" s="58"/>
      <c r="C545" s="58"/>
      <c r="D545" s="58"/>
      <c r="E545" s="58"/>
      <c r="F545" s="58"/>
      <c r="G545" s="58"/>
      <c r="H545" s="58"/>
      <c r="I545" s="58"/>
      <c r="J545" s="58"/>
      <c r="K545" s="58"/>
      <c r="L545" s="58"/>
    </row>
    <row r="546" hidden="1">
      <c r="A546" s="58"/>
      <c r="B546" s="58"/>
      <c r="C546" s="58"/>
      <c r="D546" s="58"/>
      <c r="E546" s="58"/>
      <c r="F546" s="58"/>
      <c r="G546" s="58"/>
      <c r="H546" s="58"/>
      <c r="I546" s="58"/>
      <c r="J546" s="58"/>
      <c r="K546" s="58"/>
      <c r="L546" s="58"/>
    </row>
    <row r="547" hidden="1">
      <c r="A547" s="58"/>
      <c r="B547" s="58"/>
      <c r="C547" s="58"/>
      <c r="D547" s="58"/>
      <c r="E547" s="58"/>
      <c r="F547" s="58"/>
      <c r="G547" s="58"/>
      <c r="H547" s="58"/>
      <c r="I547" s="58"/>
      <c r="J547" s="58"/>
      <c r="K547" s="58"/>
      <c r="L547" s="58"/>
    </row>
    <row r="548" hidden="1">
      <c r="A548" s="58"/>
      <c r="B548" s="58"/>
      <c r="C548" s="58"/>
      <c r="D548" s="58"/>
      <c r="E548" s="58"/>
      <c r="F548" s="58"/>
      <c r="G548" s="58"/>
      <c r="H548" s="58"/>
      <c r="I548" s="58"/>
      <c r="J548" s="58"/>
      <c r="K548" s="58"/>
      <c r="L548" s="58"/>
    </row>
    <row r="549" hidden="1">
      <c r="A549" s="58"/>
      <c r="B549" s="58"/>
      <c r="C549" s="58"/>
      <c r="D549" s="58"/>
      <c r="E549" s="58"/>
      <c r="F549" s="58"/>
      <c r="G549" s="58"/>
      <c r="H549" s="58"/>
      <c r="I549" s="58"/>
      <c r="J549" s="58"/>
      <c r="K549" s="58"/>
      <c r="L549" s="58"/>
    </row>
    <row r="550" hidden="1">
      <c r="A550" s="58"/>
      <c r="B550" s="58"/>
      <c r="C550" s="58"/>
      <c r="D550" s="58"/>
      <c r="E550" s="58"/>
      <c r="F550" s="58"/>
      <c r="G550" s="58"/>
      <c r="H550" s="58"/>
      <c r="I550" s="58"/>
      <c r="J550" s="58"/>
      <c r="K550" s="58"/>
      <c r="L550" s="58"/>
    </row>
    <row r="551" hidden="1">
      <c r="A551" s="58"/>
      <c r="B551" s="58"/>
      <c r="C551" s="58"/>
      <c r="D551" s="58"/>
      <c r="E551" s="58"/>
      <c r="F551" s="58"/>
      <c r="G551" s="58"/>
      <c r="H551" s="58"/>
      <c r="I551" s="58"/>
      <c r="J551" s="58"/>
      <c r="K551" s="58"/>
      <c r="L551" s="58"/>
    </row>
    <row r="552" hidden="1">
      <c r="A552" s="58"/>
      <c r="B552" s="58"/>
      <c r="C552" s="58"/>
      <c r="D552" s="58"/>
      <c r="E552" s="58"/>
      <c r="F552" s="58"/>
      <c r="G552" s="58"/>
      <c r="H552" s="58"/>
      <c r="I552" s="58"/>
      <c r="J552" s="58"/>
      <c r="K552" s="58"/>
      <c r="L552" s="58"/>
    </row>
    <row r="553" hidden="1">
      <c r="A553" s="58"/>
      <c r="B553" s="58"/>
      <c r="C553" s="58"/>
      <c r="D553" s="58"/>
      <c r="E553" s="58"/>
      <c r="F553" s="58"/>
      <c r="G553" s="58"/>
      <c r="H553" s="58"/>
      <c r="I553" s="58"/>
      <c r="J553" s="58"/>
      <c r="K553" s="58"/>
      <c r="L553" s="58"/>
    </row>
    <row r="554" hidden="1">
      <c r="A554" s="58"/>
      <c r="B554" s="58"/>
      <c r="C554" s="58"/>
      <c r="D554" s="58"/>
      <c r="E554" s="58"/>
      <c r="F554" s="58"/>
      <c r="G554" s="58"/>
      <c r="H554" s="58"/>
      <c r="I554" s="58"/>
      <c r="J554" s="58"/>
      <c r="K554" s="58"/>
      <c r="L554" s="58"/>
    </row>
    <row r="555" hidden="1">
      <c r="A555" s="58"/>
      <c r="B555" s="58"/>
      <c r="C555" s="58"/>
      <c r="D555" s="58"/>
      <c r="E555" s="58"/>
      <c r="F555" s="58"/>
      <c r="G555" s="58"/>
      <c r="H555" s="58"/>
      <c r="I555" s="58"/>
      <c r="J555" s="58"/>
      <c r="K555" s="58"/>
      <c r="L555" s="58"/>
    </row>
    <row r="556" hidden="1">
      <c r="A556" s="58"/>
      <c r="B556" s="58"/>
      <c r="C556" s="58"/>
      <c r="D556" s="58"/>
      <c r="E556" s="58"/>
      <c r="F556" s="58"/>
      <c r="G556" s="58"/>
      <c r="H556" s="58"/>
      <c r="I556" s="58"/>
      <c r="J556" s="58"/>
      <c r="K556" s="58"/>
      <c r="L556" s="58"/>
    </row>
    <row r="557" hidden="1">
      <c r="A557" s="58"/>
      <c r="B557" s="58"/>
      <c r="C557" s="58"/>
      <c r="D557" s="58"/>
      <c r="E557" s="58"/>
      <c r="F557" s="58"/>
      <c r="G557" s="58"/>
      <c r="H557" s="58"/>
      <c r="I557" s="58"/>
      <c r="J557" s="58"/>
      <c r="K557" s="58"/>
      <c r="L557" s="58"/>
    </row>
    <row r="558" hidden="1">
      <c r="A558" s="58"/>
      <c r="B558" s="58"/>
      <c r="C558" s="58"/>
      <c r="D558" s="58"/>
      <c r="E558" s="58"/>
      <c r="F558" s="58"/>
      <c r="G558" s="58"/>
      <c r="H558" s="58"/>
      <c r="I558" s="58"/>
      <c r="J558" s="58"/>
      <c r="K558" s="58"/>
      <c r="L558" s="58"/>
    </row>
    <row r="559" hidden="1">
      <c r="A559" s="58"/>
      <c r="B559" s="58"/>
      <c r="C559" s="58"/>
      <c r="D559" s="58"/>
      <c r="E559" s="58"/>
      <c r="F559" s="58"/>
      <c r="G559" s="58"/>
      <c r="H559" s="58"/>
      <c r="I559" s="58"/>
      <c r="J559" s="58"/>
      <c r="K559" s="58"/>
      <c r="L559" s="58"/>
    </row>
    <row r="560" hidden="1">
      <c r="A560" s="58"/>
      <c r="B560" s="58"/>
      <c r="C560" s="58"/>
      <c r="D560" s="58"/>
      <c r="E560" s="58"/>
      <c r="F560" s="58"/>
      <c r="G560" s="58"/>
      <c r="H560" s="58"/>
      <c r="I560" s="58"/>
      <c r="J560" s="58"/>
      <c r="K560" s="58"/>
      <c r="L560" s="58"/>
    </row>
    <row r="561" hidden="1">
      <c r="A561" s="58"/>
      <c r="B561" s="58"/>
      <c r="C561" s="58"/>
      <c r="D561" s="58"/>
      <c r="E561" s="58"/>
      <c r="F561" s="58"/>
      <c r="G561" s="58"/>
      <c r="H561" s="58"/>
      <c r="I561" s="58"/>
      <c r="J561" s="58"/>
      <c r="K561" s="58"/>
      <c r="L561" s="58"/>
    </row>
    <row r="562" hidden="1">
      <c r="A562" s="58"/>
      <c r="B562" s="58"/>
      <c r="C562" s="58"/>
      <c r="D562" s="58"/>
      <c r="E562" s="58"/>
      <c r="F562" s="58"/>
      <c r="G562" s="58"/>
      <c r="H562" s="58"/>
      <c r="I562" s="58"/>
      <c r="J562" s="58"/>
      <c r="K562" s="58"/>
      <c r="L562" s="58"/>
    </row>
    <row r="563" hidden="1">
      <c r="A563" s="58"/>
      <c r="B563" s="58"/>
      <c r="C563" s="58"/>
      <c r="D563" s="58"/>
      <c r="E563" s="58"/>
      <c r="F563" s="58"/>
      <c r="G563" s="58"/>
      <c r="H563" s="58"/>
      <c r="I563" s="58"/>
      <c r="J563" s="58"/>
      <c r="K563" s="58"/>
      <c r="L563" s="58"/>
    </row>
    <row r="564" hidden="1">
      <c r="A564" s="58"/>
      <c r="B564" s="58"/>
      <c r="C564" s="58"/>
      <c r="D564" s="58"/>
      <c r="E564" s="58"/>
      <c r="F564" s="58"/>
      <c r="G564" s="58"/>
      <c r="H564" s="58"/>
      <c r="I564" s="58"/>
      <c r="J564" s="58"/>
      <c r="K564" s="58"/>
      <c r="L564" s="58"/>
    </row>
    <row r="565" hidden="1">
      <c r="A565" s="58"/>
      <c r="B565" s="58"/>
      <c r="C565" s="58"/>
      <c r="D565" s="58"/>
      <c r="E565" s="58"/>
      <c r="F565" s="58"/>
      <c r="G565" s="58"/>
      <c r="H565" s="58"/>
      <c r="I565" s="58"/>
      <c r="J565" s="58"/>
      <c r="K565" s="58"/>
      <c r="L565" s="58"/>
    </row>
    <row r="566" hidden="1">
      <c r="A566" s="58"/>
      <c r="B566" s="58"/>
      <c r="C566" s="58"/>
      <c r="D566" s="58"/>
      <c r="E566" s="58"/>
      <c r="F566" s="58"/>
      <c r="G566" s="58"/>
      <c r="H566" s="58"/>
      <c r="I566" s="58"/>
      <c r="J566" s="58"/>
      <c r="K566" s="58"/>
      <c r="L566" s="58"/>
    </row>
    <row r="567" hidden="1">
      <c r="A567" s="58"/>
      <c r="B567" s="58"/>
      <c r="C567" s="58"/>
      <c r="D567" s="58"/>
      <c r="E567" s="58"/>
      <c r="F567" s="58"/>
      <c r="G567" s="58"/>
      <c r="H567" s="58"/>
      <c r="I567" s="58"/>
      <c r="J567" s="58"/>
      <c r="K567" s="58"/>
      <c r="L567" s="58"/>
    </row>
    <row r="568" hidden="1">
      <c r="A568" s="58"/>
      <c r="B568" s="58"/>
      <c r="C568" s="58"/>
      <c r="D568" s="58"/>
      <c r="E568" s="58"/>
      <c r="F568" s="58"/>
      <c r="G568" s="58"/>
      <c r="H568" s="58"/>
      <c r="I568" s="58"/>
      <c r="J568" s="58"/>
      <c r="K568" s="58"/>
      <c r="L568" s="58"/>
    </row>
    <row r="569" hidden="1">
      <c r="A569" s="58"/>
      <c r="B569" s="58"/>
      <c r="C569" s="58"/>
      <c r="D569" s="58"/>
      <c r="E569" s="58"/>
      <c r="F569" s="58"/>
      <c r="G569" s="58"/>
      <c r="H569" s="58"/>
      <c r="I569" s="58"/>
      <c r="J569" s="58"/>
      <c r="K569" s="58"/>
      <c r="L569" s="58"/>
    </row>
    <row r="570" hidden="1">
      <c r="A570" s="58"/>
      <c r="B570" s="58"/>
      <c r="C570" s="58"/>
      <c r="D570" s="58"/>
      <c r="E570" s="58"/>
      <c r="F570" s="58"/>
      <c r="G570" s="58"/>
      <c r="H570" s="58"/>
      <c r="I570" s="58"/>
      <c r="J570" s="58"/>
      <c r="K570" s="58"/>
      <c r="L570" s="58"/>
    </row>
    <row r="571" hidden="1">
      <c r="A571" s="58"/>
      <c r="B571" s="58"/>
      <c r="C571" s="58"/>
      <c r="D571" s="58"/>
      <c r="E571" s="58"/>
      <c r="F571" s="58"/>
      <c r="G571" s="58"/>
      <c r="H571" s="58"/>
      <c r="I571" s="58"/>
      <c r="J571" s="58"/>
      <c r="K571" s="58"/>
      <c r="L571" s="58"/>
    </row>
    <row r="572" hidden="1">
      <c r="A572" s="58"/>
      <c r="B572" s="58"/>
      <c r="C572" s="58"/>
      <c r="D572" s="58"/>
      <c r="E572" s="58"/>
      <c r="F572" s="58"/>
      <c r="G572" s="58"/>
      <c r="H572" s="58"/>
      <c r="I572" s="58"/>
      <c r="J572" s="58"/>
      <c r="K572" s="58"/>
      <c r="L572" s="58"/>
    </row>
    <row r="573" hidden="1">
      <c r="A573" s="58"/>
      <c r="B573" s="58"/>
      <c r="C573" s="58"/>
      <c r="D573" s="58"/>
      <c r="E573" s="58"/>
      <c r="F573" s="58"/>
      <c r="G573" s="58"/>
      <c r="H573" s="58"/>
      <c r="I573" s="58"/>
      <c r="J573" s="58"/>
      <c r="K573" s="58"/>
      <c r="L573" s="58"/>
    </row>
    <row r="574" hidden="1">
      <c r="A574" s="58"/>
      <c r="B574" s="58"/>
      <c r="C574" s="58"/>
      <c r="D574" s="58"/>
      <c r="E574" s="58"/>
      <c r="F574" s="58"/>
      <c r="G574" s="58"/>
      <c r="H574" s="58"/>
      <c r="I574" s="58"/>
      <c r="J574" s="58"/>
      <c r="K574" s="58"/>
      <c r="L574" s="58"/>
    </row>
    <row r="575" hidden="1">
      <c r="A575" s="58"/>
      <c r="B575" s="58"/>
      <c r="C575" s="58"/>
      <c r="D575" s="58"/>
      <c r="E575" s="58"/>
      <c r="F575" s="58"/>
      <c r="G575" s="58"/>
      <c r="H575" s="58"/>
      <c r="I575" s="58"/>
      <c r="J575" s="58"/>
      <c r="K575" s="58"/>
      <c r="L575" s="58"/>
    </row>
    <row r="576" hidden="1">
      <c r="A576" s="58"/>
      <c r="B576" s="58"/>
      <c r="C576" s="58"/>
      <c r="D576" s="58"/>
      <c r="E576" s="58"/>
      <c r="F576" s="58"/>
      <c r="G576" s="58"/>
      <c r="H576" s="58"/>
      <c r="I576" s="58"/>
      <c r="J576" s="58"/>
      <c r="K576" s="58"/>
      <c r="L576" s="58"/>
    </row>
    <row r="577" hidden="1">
      <c r="A577" s="58"/>
      <c r="B577" s="58"/>
      <c r="C577" s="58"/>
      <c r="D577" s="58"/>
      <c r="E577" s="58"/>
      <c r="F577" s="58"/>
      <c r="G577" s="58"/>
      <c r="H577" s="58"/>
      <c r="I577" s="58"/>
      <c r="J577" s="58"/>
      <c r="K577" s="58"/>
      <c r="L577" s="58"/>
    </row>
    <row r="578" hidden="1">
      <c r="A578" s="58"/>
      <c r="B578" s="58"/>
      <c r="C578" s="58"/>
      <c r="D578" s="58"/>
      <c r="E578" s="58"/>
      <c r="F578" s="58"/>
      <c r="G578" s="58"/>
      <c r="H578" s="58"/>
      <c r="I578" s="58"/>
      <c r="J578" s="58"/>
      <c r="K578" s="58"/>
      <c r="L578" s="58"/>
    </row>
    <row r="579" hidden="1">
      <c r="A579" s="58"/>
      <c r="B579" s="58"/>
      <c r="C579" s="58"/>
      <c r="D579" s="58"/>
      <c r="E579" s="58"/>
      <c r="F579" s="58"/>
      <c r="G579" s="58"/>
      <c r="H579" s="58"/>
      <c r="I579" s="58"/>
      <c r="J579" s="58"/>
      <c r="K579" s="58"/>
      <c r="L579" s="58"/>
    </row>
    <row r="580" hidden="1">
      <c r="A580" s="58"/>
      <c r="B580" s="58"/>
      <c r="C580" s="58"/>
      <c r="D580" s="58"/>
      <c r="E580" s="58"/>
      <c r="F580" s="58"/>
      <c r="G580" s="58"/>
      <c r="H580" s="58"/>
      <c r="I580" s="58"/>
      <c r="J580" s="58"/>
      <c r="K580" s="58"/>
      <c r="L580" s="58"/>
    </row>
    <row r="581" hidden="1">
      <c r="A581" s="58"/>
      <c r="B581" s="58"/>
      <c r="C581" s="58"/>
      <c r="D581" s="58"/>
      <c r="E581" s="58"/>
      <c r="F581" s="58"/>
      <c r="G581" s="58"/>
      <c r="H581" s="58"/>
      <c r="I581" s="58"/>
      <c r="J581" s="58"/>
      <c r="K581" s="58"/>
      <c r="L581" s="58"/>
    </row>
    <row r="582" hidden="1">
      <c r="A582" s="58"/>
      <c r="B582" s="58"/>
      <c r="C582" s="58"/>
      <c r="D582" s="58"/>
      <c r="E582" s="58"/>
      <c r="F582" s="58"/>
      <c r="G582" s="58"/>
      <c r="H582" s="58"/>
      <c r="I582" s="58"/>
      <c r="J582" s="58"/>
      <c r="K582" s="58"/>
      <c r="L582" s="58"/>
    </row>
    <row r="583" hidden="1">
      <c r="A583" s="58"/>
      <c r="B583" s="58"/>
      <c r="C583" s="58"/>
      <c r="D583" s="58"/>
      <c r="E583" s="58"/>
      <c r="F583" s="58"/>
      <c r="G583" s="58"/>
      <c r="H583" s="58"/>
      <c r="I583" s="58"/>
      <c r="J583" s="58"/>
      <c r="K583" s="58"/>
      <c r="L583" s="58"/>
    </row>
    <row r="584" hidden="1">
      <c r="A584" s="58"/>
      <c r="B584" s="58"/>
      <c r="C584" s="58"/>
      <c r="D584" s="58"/>
      <c r="E584" s="58"/>
      <c r="F584" s="58"/>
      <c r="G584" s="58"/>
      <c r="H584" s="58"/>
      <c r="I584" s="58"/>
      <c r="J584" s="58"/>
      <c r="K584" s="58"/>
      <c r="L584" s="58"/>
    </row>
    <row r="585" hidden="1">
      <c r="A585" s="58"/>
      <c r="B585" s="58"/>
      <c r="C585" s="58"/>
      <c r="D585" s="58"/>
      <c r="E585" s="58"/>
      <c r="F585" s="58"/>
      <c r="G585" s="58"/>
      <c r="H585" s="58"/>
      <c r="I585" s="58"/>
      <c r="J585" s="58"/>
      <c r="K585" s="58"/>
      <c r="L585" s="58"/>
    </row>
    <row r="586" hidden="1">
      <c r="A586" s="58"/>
      <c r="B586" s="58"/>
      <c r="C586" s="58"/>
      <c r="D586" s="58"/>
      <c r="E586" s="58"/>
      <c r="F586" s="58"/>
      <c r="G586" s="58"/>
      <c r="H586" s="58"/>
      <c r="I586" s="58"/>
      <c r="J586" s="58"/>
      <c r="K586" s="58"/>
      <c r="L586" s="58"/>
    </row>
    <row r="587" hidden="1">
      <c r="A587" s="58"/>
      <c r="B587" s="58"/>
      <c r="C587" s="58"/>
      <c r="D587" s="58"/>
      <c r="E587" s="58"/>
      <c r="F587" s="58"/>
      <c r="G587" s="58"/>
      <c r="H587" s="58"/>
      <c r="I587" s="58"/>
      <c r="J587" s="58"/>
      <c r="K587" s="58"/>
      <c r="L587" s="58"/>
    </row>
    <row r="588" hidden="1">
      <c r="A588" s="58"/>
      <c r="B588" s="58"/>
      <c r="C588" s="58"/>
      <c r="D588" s="58"/>
      <c r="E588" s="58"/>
      <c r="F588" s="58"/>
      <c r="G588" s="58"/>
      <c r="H588" s="58"/>
      <c r="I588" s="58"/>
      <c r="J588" s="58"/>
      <c r="K588" s="58"/>
      <c r="L588" s="58"/>
    </row>
    <row r="589" hidden="1">
      <c r="A589" s="58"/>
      <c r="B589" s="58"/>
      <c r="C589" s="58"/>
      <c r="D589" s="58"/>
      <c r="E589" s="58"/>
      <c r="F589" s="58"/>
      <c r="G589" s="58"/>
      <c r="H589" s="58"/>
      <c r="I589" s="58"/>
      <c r="J589" s="58"/>
      <c r="K589" s="58"/>
      <c r="L589" s="58"/>
    </row>
    <row r="590" hidden="1">
      <c r="A590" s="58"/>
      <c r="B590" s="58"/>
      <c r="C590" s="58"/>
      <c r="D590" s="58"/>
      <c r="E590" s="58"/>
      <c r="F590" s="58"/>
      <c r="G590" s="58"/>
      <c r="H590" s="58"/>
      <c r="I590" s="58"/>
      <c r="J590" s="58"/>
      <c r="K590" s="58"/>
      <c r="L590" s="58"/>
    </row>
    <row r="591" hidden="1">
      <c r="A591" s="58"/>
      <c r="B591" s="58"/>
      <c r="C591" s="58"/>
      <c r="D591" s="58"/>
      <c r="E591" s="58"/>
      <c r="F591" s="58"/>
      <c r="G591" s="58"/>
      <c r="H591" s="58"/>
      <c r="I591" s="58"/>
      <c r="J591" s="58"/>
      <c r="K591" s="58"/>
      <c r="L591" s="58"/>
    </row>
    <row r="592" hidden="1">
      <c r="A592" s="58"/>
      <c r="B592" s="58"/>
      <c r="C592" s="58"/>
      <c r="D592" s="58"/>
      <c r="E592" s="58"/>
      <c r="F592" s="58"/>
      <c r="G592" s="58"/>
      <c r="H592" s="58"/>
      <c r="I592" s="58"/>
      <c r="J592" s="58"/>
      <c r="K592" s="58"/>
      <c r="L592" s="58"/>
    </row>
    <row r="593" hidden="1">
      <c r="A593" s="58"/>
      <c r="B593" s="58"/>
      <c r="C593" s="58"/>
      <c r="D593" s="58"/>
      <c r="E593" s="58"/>
      <c r="F593" s="58"/>
      <c r="G593" s="58"/>
      <c r="H593" s="58"/>
      <c r="I593" s="58"/>
      <c r="J593" s="58"/>
      <c r="K593" s="58"/>
      <c r="L593" s="58"/>
    </row>
    <row r="594" hidden="1">
      <c r="A594" s="58"/>
      <c r="B594" s="58"/>
      <c r="C594" s="58"/>
      <c r="D594" s="58"/>
      <c r="E594" s="58"/>
      <c r="F594" s="58"/>
      <c r="G594" s="58"/>
      <c r="H594" s="58"/>
      <c r="I594" s="58"/>
      <c r="J594" s="58"/>
      <c r="K594" s="58"/>
      <c r="L594" s="58"/>
    </row>
    <row r="595" hidden="1">
      <c r="A595" s="58"/>
      <c r="B595" s="58"/>
      <c r="C595" s="58"/>
      <c r="D595" s="58"/>
      <c r="E595" s="58"/>
      <c r="F595" s="58"/>
      <c r="G595" s="58"/>
      <c r="H595" s="58"/>
      <c r="I595" s="58"/>
      <c r="J595" s="58"/>
      <c r="K595" s="58"/>
      <c r="L595" s="58"/>
    </row>
    <row r="596" hidden="1">
      <c r="A596" s="58"/>
      <c r="B596" s="58"/>
      <c r="C596" s="58"/>
      <c r="D596" s="58"/>
      <c r="E596" s="58"/>
      <c r="F596" s="58"/>
      <c r="G596" s="58"/>
      <c r="H596" s="58"/>
      <c r="I596" s="58"/>
      <c r="J596" s="58"/>
      <c r="K596" s="58"/>
      <c r="L596" s="58"/>
    </row>
    <row r="597" hidden="1">
      <c r="A597" s="58"/>
      <c r="B597" s="58"/>
      <c r="C597" s="58"/>
      <c r="D597" s="58"/>
      <c r="E597" s="58"/>
      <c r="F597" s="58"/>
      <c r="G597" s="58"/>
      <c r="H597" s="58"/>
      <c r="I597" s="58"/>
      <c r="J597" s="58"/>
      <c r="K597" s="58"/>
      <c r="L597" s="58"/>
    </row>
    <row r="598" hidden="1">
      <c r="A598" s="58"/>
      <c r="B598" s="58"/>
      <c r="C598" s="58"/>
      <c r="D598" s="58"/>
      <c r="E598" s="58"/>
      <c r="F598" s="58"/>
      <c r="G598" s="58"/>
      <c r="H598" s="58"/>
      <c r="I598" s="58"/>
      <c r="J598" s="58"/>
      <c r="K598" s="58"/>
      <c r="L598" s="58"/>
    </row>
    <row r="599" hidden="1">
      <c r="A599" s="58"/>
      <c r="B599" s="58"/>
      <c r="C599" s="58"/>
      <c r="D599" s="58"/>
      <c r="E599" s="58"/>
      <c r="F599" s="58"/>
      <c r="G599" s="58"/>
      <c r="H599" s="58"/>
      <c r="I599" s="58"/>
      <c r="J599" s="58"/>
      <c r="K599" s="58"/>
      <c r="L599" s="58"/>
    </row>
    <row r="600" hidden="1">
      <c r="A600" s="58"/>
      <c r="B600" s="58"/>
      <c r="C600" s="58"/>
      <c r="D600" s="58"/>
      <c r="E600" s="58"/>
      <c r="F600" s="58"/>
      <c r="G600" s="58"/>
      <c r="H600" s="58"/>
      <c r="I600" s="58"/>
      <c r="J600" s="58"/>
      <c r="K600" s="58"/>
      <c r="L600" s="58"/>
    </row>
    <row r="601" hidden="1">
      <c r="A601" s="58"/>
      <c r="B601" s="58"/>
      <c r="C601" s="58"/>
      <c r="D601" s="58"/>
      <c r="E601" s="58"/>
      <c r="F601" s="58"/>
      <c r="G601" s="58"/>
      <c r="H601" s="58"/>
      <c r="I601" s="58"/>
      <c r="J601" s="58"/>
      <c r="K601" s="58"/>
      <c r="L601" s="58"/>
    </row>
    <row r="602" hidden="1">
      <c r="A602" s="58"/>
      <c r="B602" s="58"/>
      <c r="C602" s="58"/>
      <c r="D602" s="58"/>
      <c r="E602" s="58"/>
      <c r="F602" s="58"/>
      <c r="G602" s="58"/>
      <c r="H602" s="58"/>
      <c r="I602" s="58"/>
      <c r="J602" s="58"/>
      <c r="K602" s="58"/>
      <c r="L602" s="58"/>
    </row>
    <row r="603" hidden="1">
      <c r="A603" s="58"/>
      <c r="B603" s="58"/>
      <c r="C603" s="58"/>
      <c r="D603" s="58"/>
      <c r="E603" s="58"/>
      <c r="F603" s="58"/>
      <c r="G603" s="58"/>
      <c r="H603" s="58"/>
      <c r="I603" s="58"/>
      <c r="J603" s="58"/>
      <c r="K603" s="58"/>
      <c r="L603" s="58"/>
    </row>
    <row r="604" hidden="1">
      <c r="A604" s="58"/>
      <c r="B604" s="58"/>
      <c r="C604" s="58"/>
      <c r="D604" s="58"/>
      <c r="E604" s="58"/>
      <c r="F604" s="58"/>
      <c r="G604" s="58"/>
      <c r="H604" s="58"/>
      <c r="I604" s="58"/>
      <c r="J604" s="58"/>
      <c r="K604" s="58"/>
      <c r="L604" s="58"/>
    </row>
    <row r="605" hidden="1">
      <c r="A605" s="58"/>
      <c r="B605" s="58"/>
      <c r="C605" s="58"/>
      <c r="D605" s="58"/>
      <c r="E605" s="58"/>
      <c r="F605" s="58"/>
      <c r="G605" s="58"/>
      <c r="H605" s="58"/>
      <c r="I605" s="58"/>
      <c r="J605" s="58"/>
      <c r="K605" s="58"/>
      <c r="L605" s="58"/>
    </row>
    <row r="606" hidden="1">
      <c r="A606" s="58"/>
      <c r="B606" s="58"/>
      <c r="C606" s="58"/>
      <c r="D606" s="58"/>
      <c r="E606" s="58"/>
      <c r="F606" s="58"/>
      <c r="G606" s="58"/>
      <c r="H606" s="58"/>
      <c r="I606" s="58"/>
      <c r="J606" s="58"/>
      <c r="K606" s="58"/>
      <c r="L606" s="58"/>
    </row>
    <row r="607" hidden="1">
      <c r="A607" s="58"/>
      <c r="B607" s="58"/>
      <c r="C607" s="58"/>
      <c r="D607" s="58"/>
      <c r="E607" s="58"/>
      <c r="F607" s="58"/>
      <c r="G607" s="58"/>
      <c r="H607" s="58"/>
      <c r="I607" s="58"/>
      <c r="J607" s="58"/>
      <c r="K607" s="58"/>
      <c r="L607" s="58"/>
    </row>
    <row r="608" hidden="1">
      <c r="A608" s="58"/>
      <c r="B608" s="58"/>
      <c r="C608" s="58"/>
      <c r="D608" s="58"/>
      <c r="E608" s="58"/>
      <c r="F608" s="58"/>
      <c r="G608" s="58"/>
      <c r="H608" s="58"/>
      <c r="I608" s="58"/>
      <c r="J608" s="58"/>
      <c r="K608" s="58"/>
      <c r="L608" s="58"/>
    </row>
    <row r="609" hidden="1">
      <c r="A609" s="58"/>
      <c r="B609" s="58"/>
      <c r="C609" s="58"/>
      <c r="D609" s="58"/>
      <c r="E609" s="58"/>
      <c r="F609" s="58"/>
      <c r="G609" s="58"/>
      <c r="H609" s="58"/>
      <c r="I609" s="58"/>
      <c r="J609" s="58"/>
      <c r="K609" s="58"/>
      <c r="L609" s="58"/>
    </row>
    <row r="610" hidden="1">
      <c r="A610" s="58"/>
      <c r="B610" s="58"/>
      <c r="C610" s="58"/>
      <c r="D610" s="58"/>
      <c r="E610" s="58"/>
      <c r="F610" s="58"/>
      <c r="G610" s="58"/>
      <c r="H610" s="58"/>
      <c r="I610" s="58"/>
      <c r="J610" s="58"/>
      <c r="K610" s="58"/>
      <c r="L610" s="58"/>
    </row>
    <row r="611" hidden="1">
      <c r="A611" s="58"/>
      <c r="B611" s="58"/>
      <c r="C611" s="58"/>
      <c r="D611" s="58"/>
      <c r="E611" s="58"/>
      <c r="F611" s="58"/>
      <c r="G611" s="58"/>
      <c r="H611" s="58"/>
      <c r="I611" s="58"/>
      <c r="J611" s="58"/>
      <c r="K611" s="58"/>
      <c r="L611" s="58"/>
    </row>
    <row r="612" hidden="1">
      <c r="A612" s="58"/>
      <c r="B612" s="58"/>
      <c r="C612" s="58"/>
      <c r="D612" s="58"/>
      <c r="E612" s="58"/>
      <c r="F612" s="58"/>
      <c r="G612" s="58"/>
      <c r="H612" s="58"/>
      <c r="I612" s="58"/>
      <c r="J612" s="58"/>
      <c r="K612" s="58"/>
      <c r="L612" s="58"/>
    </row>
    <row r="613" hidden="1">
      <c r="A613" s="58"/>
      <c r="B613" s="58"/>
      <c r="C613" s="58"/>
      <c r="D613" s="58"/>
      <c r="E613" s="58"/>
      <c r="F613" s="58"/>
      <c r="G613" s="58"/>
      <c r="H613" s="58"/>
      <c r="I613" s="58"/>
      <c r="J613" s="58"/>
      <c r="K613" s="58"/>
      <c r="L613" s="58"/>
    </row>
    <row r="614" hidden="1">
      <c r="A614" s="58"/>
      <c r="B614" s="58"/>
      <c r="C614" s="58"/>
      <c r="D614" s="58"/>
      <c r="E614" s="58"/>
      <c r="F614" s="58"/>
      <c r="G614" s="58"/>
      <c r="H614" s="58"/>
      <c r="I614" s="58"/>
      <c r="J614" s="58"/>
      <c r="K614" s="58"/>
      <c r="L614" s="58"/>
    </row>
    <row r="615" hidden="1">
      <c r="A615" s="58"/>
      <c r="B615" s="58"/>
      <c r="C615" s="58"/>
      <c r="D615" s="58"/>
      <c r="E615" s="58"/>
      <c r="F615" s="58"/>
      <c r="G615" s="58"/>
      <c r="H615" s="58"/>
      <c r="I615" s="58"/>
      <c r="J615" s="58"/>
      <c r="K615" s="58"/>
      <c r="L615" s="58"/>
    </row>
    <row r="616" hidden="1">
      <c r="A616" s="58"/>
      <c r="B616" s="58"/>
      <c r="C616" s="58"/>
      <c r="D616" s="58"/>
      <c r="E616" s="58"/>
      <c r="F616" s="58"/>
      <c r="G616" s="58"/>
      <c r="H616" s="58"/>
      <c r="I616" s="58"/>
      <c r="J616" s="58"/>
      <c r="K616" s="58"/>
      <c r="L616" s="58"/>
    </row>
    <row r="617" hidden="1">
      <c r="A617" s="58"/>
      <c r="B617" s="58"/>
      <c r="C617" s="58"/>
      <c r="D617" s="58"/>
      <c r="E617" s="58"/>
      <c r="F617" s="58"/>
      <c r="G617" s="58"/>
      <c r="H617" s="58"/>
      <c r="I617" s="58"/>
      <c r="J617" s="58"/>
      <c r="K617" s="58"/>
      <c r="L617" s="58"/>
    </row>
    <row r="618" hidden="1">
      <c r="A618" s="58"/>
      <c r="B618" s="58"/>
      <c r="C618" s="58"/>
      <c r="D618" s="58"/>
      <c r="E618" s="58"/>
      <c r="F618" s="58"/>
      <c r="G618" s="58"/>
      <c r="H618" s="58"/>
      <c r="I618" s="58"/>
      <c r="J618" s="58"/>
      <c r="K618" s="58"/>
      <c r="L618" s="58"/>
    </row>
    <row r="619" hidden="1">
      <c r="A619" s="58"/>
      <c r="B619" s="58"/>
      <c r="C619" s="58"/>
      <c r="D619" s="58"/>
      <c r="E619" s="58"/>
      <c r="F619" s="58"/>
      <c r="G619" s="58"/>
      <c r="H619" s="58"/>
      <c r="I619" s="58"/>
      <c r="J619" s="58"/>
      <c r="K619" s="58"/>
      <c r="L619" s="58"/>
    </row>
    <row r="620" hidden="1">
      <c r="A620" s="58"/>
      <c r="B620" s="58"/>
      <c r="C620" s="58"/>
      <c r="D620" s="58"/>
      <c r="E620" s="58"/>
      <c r="F620" s="58"/>
      <c r="G620" s="58"/>
      <c r="H620" s="58"/>
      <c r="I620" s="58"/>
      <c r="J620" s="58"/>
      <c r="K620" s="58"/>
      <c r="L620" s="58"/>
    </row>
    <row r="621" hidden="1">
      <c r="A621" s="58"/>
      <c r="B621" s="58"/>
      <c r="C621" s="58"/>
      <c r="D621" s="58"/>
      <c r="E621" s="58"/>
      <c r="F621" s="58"/>
      <c r="G621" s="58"/>
      <c r="H621" s="58"/>
      <c r="I621" s="58"/>
      <c r="J621" s="58"/>
      <c r="K621" s="58"/>
      <c r="L621" s="58"/>
    </row>
    <row r="622" hidden="1">
      <c r="A622" s="58"/>
      <c r="B622" s="58"/>
      <c r="C622" s="58"/>
      <c r="D622" s="58"/>
      <c r="E622" s="58"/>
      <c r="F622" s="58"/>
      <c r="G622" s="58"/>
      <c r="H622" s="58"/>
      <c r="I622" s="58"/>
      <c r="J622" s="58"/>
      <c r="K622" s="58"/>
      <c r="L622" s="58"/>
    </row>
    <row r="623" hidden="1">
      <c r="A623" s="58"/>
      <c r="B623" s="58"/>
      <c r="C623" s="58"/>
      <c r="D623" s="58"/>
      <c r="E623" s="58"/>
      <c r="F623" s="58"/>
      <c r="G623" s="58"/>
      <c r="H623" s="58"/>
      <c r="I623" s="58"/>
      <c r="J623" s="58"/>
      <c r="K623" s="58"/>
      <c r="L623" s="58"/>
    </row>
    <row r="624" hidden="1">
      <c r="A624" s="58"/>
      <c r="B624" s="58"/>
      <c r="C624" s="58"/>
      <c r="D624" s="58"/>
      <c r="E624" s="58"/>
      <c r="F624" s="58"/>
      <c r="G624" s="58"/>
      <c r="H624" s="58"/>
      <c r="I624" s="58"/>
      <c r="J624" s="58"/>
      <c r="K624" s="58"/>
      <c r="L624" s="58"/>
    </row>
    <row r="625" hidden="1">
      <c r="A625" s="58"/>
      <c r="B625" s="58"/>
      <c r="C625" s="58"/>
      <c r="D625" s="58"/>
      <c r="E625" s="58"/>
      <c r="F625" s="58"/>
      <c r="G625" s="58"/>
      <c r="H625" s="58"/>
      <c r="I625" s="58"/>
      <c r="J625" s="58"/>
      <c r="K625" s="58"/>
      <c r="L625" s="58"/>
    </row>
    <row r="626" hidden="1">
      <c r="A626" s="58"/>
      <c r="B626" s="58"/>
      <c r="C626" s="58"/>
      <c r="D626" s="58"/>
      <c r="E626" s="58"/>
      <c r="F626" s="58"/>
      <c r="G626" s="58"/>
      <c r="H626" s="58"/>
      <c r="I626" s="58"/>
      <c r="J626" s="58"/>
      <c r="K626" s="58"/>
      <c r="L626" s="58"/>
    </row>
    <row r="627" hidden="1">
      <c r="A627" s="58"/>
      <c r="B627" s="58"/>
      <c r="C627" s="58"/>
      <c r="D627" s="58"/>
      <c r="E627" s="58"/>
      <c r="F627" s="58"/>
      <c r="G627" s="58"/>
      <c r="H627" s="58"/>
      <c r="I627" s="58"/>
      <c r="J627" s="58"/>
      <c r="K627" s="58"/>
      <c r="L627" s="58"/>
    </row>
    <row r="628" hidden="1">
      <c r="A628" s="58"/>
      <c r="B628" s="58"/>
      <c r="C628" s="58"/>
      <c r="D628" s="58"/>
      <c r="E628" s="58"/>
      <c r="F628" s="58"/>
      <c r="G628" s="58"/>
      <c r="H628" s="58"/>
      <c r="I628" s="58"/>
      <c r="J628" s="58"/>
      <c r="K628" s="58"/>
      <c r="L628" s="58"/>
    </row>
    <row r="629" hidden="1">
      <c r="A629" s="58"/>
      <c r="B629" s="58"/>
      <c r="C629" s="58"/>
      <c r="D629" s="58"/>
      <c r="E629" s="58"/>
      <c r="F629" s="58"/>
      <c r="G629" s="58"/>
      <c r="H629" s="58"/>
      <c r="I629" s="58"/>
      <c r="J629" s="58"/>
      <c r="K629" s="58"/>
      <c r="L629" s="58"/>
    </row>
    <row r="630" hidden="1">
      <c r="A630" s="58"/>
      <c r="B630" s="58"/>
      <c r="C630" s="58"/>
      <c r="D630" s="58"/>
      <c r="E630" s="58"/>
      <c r="F630" s="58"/>
      <c r="G630" s="58"/>
      <c r="H630" s="58"/>
      <c r="I630" s="58"/>
      <c r="J630" s="58"/>
      <c r="K630" s="58"/>
      <c r="L630" s="58"/>
    </row>
    <row r="631" hidden="1">
      <c r="A631" s="58"/>
      <c r="B631" s="58"/>
      <c r="C631" s="58"/>
      <c r="D631" s="58"/>
      <c r="E631" s="58"/>
      <c r="F631" s="58"/>
      <c r="G631" s="58"/>
      <c r="H631" s="58"/>
      <c r="I631" s="58"/>
      <c r="J631" s="58"/>
      <c r="K631" s="58"/>
      <c r="L631" s="58"/>
    </row>
    <row r="632" hidden="1">
      <c r="A632" s="58"/>
      <c r="B632" s="58"/>
      <c r="C632" s="58"/>
      <c r="D632" s="58"/>
      <c r="E632" s="58"/>
      <c r="F632" s="58"/>
      <c r="G632" s="58"/>
      <c r="H632" s="58"/>
      <c r="I632" s="58"/>
      <c r="J632" s="58"/>
      <c r="K632" s="58"/>
      <c r="L632" s="58"/>
    </row>
    <row r="633" hidden="1">
      <c r="A633" s="58"/>
      <c r="B633" s="58"/>
      <c r="C633" s="58"/>
      <c r="D633" s="58"/>
      <c r="E633" s="58"/>
      <c r="F633" s="58"/>
      <c r="G633" s="58"/>
      <c r="H633" s="58"/>
      <c r="I633" s="58"/>
      <c r="J633" s="58"/>
      <c r="K633" s="58"/>
      <c r="L633" s="58"/>
    </row>
    <row r="634" hidden="1">
      <c r="A634" s="58"/>
      <c r="B634" s="58"/>
      <c r="C634" s="58"/>
      <c r="D634" s="58"/>
      <c r="E634" s="58"/>
      <c r="F634" s="58"/>
      <c r="G634" s="58"/>
      <c r="H634" s="58"/>
      <c r="I634" s="58"/>
      <c r="J634" s="58"/>
      <c r="K634" s="58"/>
      <c r="L634" s="58"/>
    </row>
    <row r="635" hidden="1">
      <c r="A635" s="58"/>
      <c r="B635" s="58"/>
      <c r="C635" s="58"/>
      <c r="D635" s="58"/>
      <c r="E635" s="58"/>
      <c r="F635" s="58"/>
      <c r="G635" s="58"/>
      <c r="H635" s="58"/>
      <c r="I635" s="58"/>
      <c r="J635" s="58"/>
      <c r="K635" s="58"/>
      <c r="L635" s="58"/>
    </row>
    <row r="636" hidden="1">
      <c r="A636" s="58"/>
      <c r="B636" s="58"/>
      <c r="C636" s="58"/>
      <c r="D636" s="58"/>
      <c r="E636" s="58"/>
      <c r="F636" s="58"/>
      <c r="G636" s="58"/>
      <c r="H636" s="58"/>
      <c r="I636" s="58"/>
      <c r="J636" s="58"/>
      <c r="K636" s="58"/>
      <c r="L636" s="58"/>
    </row>
    <row r="637" hidden="1">
      <c r="A637" s="58"/>
      <c r="B637" s="58"/>
      <c r="C637" s="58"/>
      <c r="D637" s="58"/>
      <c r="E637" s="58"/>
      <c r="F637" s="58"/>
      <c r="G637" s="58"/>
      <c r="H637" s="58"/>
      <c r="I637" s="58"/>
      <c r="J637" s="58"/>
      <c r="K637" s="58"/>
      <c r="L637" s="58"/>
    </row>
    <row r="638" hidden="1">
      <c r="A638" s="58"/>
      <c r="B638" s="58"/>
      <c r="C638" s="58"/>
      <c r="D638" s="58"/>
      <c r="E638" s="58"/>
      <c r="F638" s="58"/>
      <c r="G638" s="58"/>
      <c r="H638" s="58"/>
      <c r="I638" s="58"/>
      <c r="J638" s="58"/>
      <c r="K638" s="58"/>
      <c r="L638" s="58"/>
    </row>
    <row r="639" hidden="1">
      <c r="A639" s="58"/>
      <c r="B639" s="58"/>
      <c r="C639" s="58"/>
      <c r="D639" s="58"/>
      <c r="E639" s="58"/>
      <c r="F639" s="58"/>
      <c r="G639" s="58"/>
      <c r="H639" s="58"/>
      <c r="I639" s="58"/>
      <c r="J639" s="58"/>
      <c r="K639" s="58"/>
      <c r="L639" s="58"/>
    </row>
    <row r="640" hidden="1">
      <c r="A640" s="58"/>
      <c r="B640" s="58"/>
      <c r="C640" s="58"/>
      <c r="D640" s="58"/>
      <c r="E640" s="58"/>
      <c r="F640" s="58"/>
      <c r="G640" s="58"/>
      <c r="H640" s="58"/>
      <c r="I640" s="58"/>
      <c r="J640" s="58"/>
      <c r="K640" s="58"/>
      <c r="L640" s="58"/>
    </row>
    <row r="641" hidden="1">
      <c r="A641" s="58"/>
      <c r="B641" s="58"/>
      <c r="C641" s="58"/>
      <c r="D641" s="58"/>
      <c r="E641" s="58"/>
      <c r="F641" s="58"/>
      <c r="G641" s="58"/>
      <c r="H641" s="58"/>
      <c r="I641" s="58"/>
      <c r="J641" s="58"/>
      <c r="K641" s="58"/>
      <c r="L641" s="58"/>
    </row>
    <row r="642" hidden="1">
      <c r="A642" s="58"/>
      <c r="B642" s="58"/>
      <c r="C642" s="58"/>
      <c r="D642" s="58"/>
      <c r="E642" s="58"/>
      <c r="F642" s="58"/>
      <c r="G642" s="58"/>
      <c r="H642" s="58"/>
      <c r="I642" s="58"/>
      <c r="J642" s="58"/>
      <c r="K642" s="58"/>
      <c r="L642" s="58"/>
    </row>
    <row r="643" hidden="1">
      <c r="A643" s="58"/>
      <c r="B643" s="58"/>
      <c r="C643" s="58"/>
      <c r="D643" s="58"/>
      <c r="E643" s="58"/>
      <c r="F643" s="58"/>
      <c r="G643" s="58"/>
      <c r="H643" s="58"/>
      <c r="I643" s="58"/>
      <c r="J643" s="58"/>
      <c r="K643" s="58"/>
      <c r="L643" s="58"/>
    </row>
    <row r="644" hidden="1">
      <c r="A644" s="58"/>
      <c r="B644" s="58"/>
      <c r="C644" s="58"/>
      <c r="D644" s="58"/>
      <c r="E644" s="58"/>
      <c r="F644" s="58"/>
      <c r="G644" s="58"/>
      <c r="H644" s="58"/>
      <c r="I644" s="58"/>
      <c r="J644" s="58"/>
      <c r="K644" s="58"/>
      <c r="L644" s="58"/>
    </row>
    <row r="645" hidden="1">
      <c r="A645" s="58"/>
      <c r="B645" s="58"/>
      <c r="C645" s="58"/>
      <c r="D645" s="58"/>
      <c r="E645" s="58"/>
      <c r="F645" s="58"/>
      <c r="G645" s="58"/>
      <c r="H645" s="58"/>
      <c r="I645" s="58"/>
      <c r="J645" s="58"/>
      <c r="K645" s="58"/>
      <c r="L645" s="58"/>
    </row>
    <row r="646" hidden="1">
      <c r="A646" s="58"/>
      <c r="B646" s="58"/>
      <c r="C646" s="58"/>
      <c r="D646" s="58"/>
      <c r="E646" s="58"/>
      <c r="F646" s="58"/>
      <c r="G646" s="58"/>
      <c r="H646" s="58"/>
      <c r="I646" s="58"/>
      <c r="J646" s="58"/>
      <c r="K646" s="58"/>
      <c r="L646" s="58"/>
    </row>
    <row r="647" hidden="1">
      <c r="A647" s="58"/>
      <c r="B647" s="58"/>
      <c r="C647" s="58"/>
      <c r="D647" s="58"/>
      <c r="E647" s="58"/>
      <c r="F647" s="58"/>
      <c r="G647" s="58"/>
      <c r="H647" s="58"/>
      <c r="I647" s="58"/>
      <c r="J647" s="58"/>
      <c r="K647" s="58"/>
      <c r="L647" s="58"/>
    </row>
    <row r="648" hidden="1">
      <c r="A648" s="58"/>
      <c r="B648" s="58"/>
      <c r="C648" s="58"/>
      <c r="D648" s="58"/>
      <c r="E648" s="58"/>
      <c r="F648" s="58"/>
      <c r="G648" s="58"/>
      <c r="H648" s="58"/>
      <c r="I648" s="58"/>
      <c r="J648" s="58"/>
      <c r="K648" s="58"/>
      <c r="L648" s="58"/>
    </row>
    <row r="649" hidden="1">
      <c r="A649" s="58"/>
      <c r="B649" s="58"/>
      <c r="C649" s="58"/>
      <c r="D649" s="58"/>
      <c r="E649" s="58"/>
      <c r="F649" s="58"/>
      <c r="G649" s="58"/>
      <c r="H649" s="58"/>
      <c r="I649" s="58"/>
      <c r="J649" s="58"/>
      <c r="K649" s="58"/>
      <c r="L649" s="58"/>
    </row>
    <row r="650" hidden="1">
      <c r="A650" s="58"/>
      <c r="B650" s="58"/>
      <c r="C650" s="58"/>
      <c r="D650" s="58"/>
      <c r="E650" s="58"/>
      <c r="F650" s="58"/>
      <c r="G650" s="58"/>
      <c r="H650" s="58"/>
      <c r="I650" s="58"/>
      <c r="J650" s="58"/>
      <c r="K650" s="58"/>
      <c r="L650" s="58"/>
    </row>
    <row r="651" hidden="1">
      <c r="A651" s="58"/>
      <c r="B651" s="58"/>
      <c r="C651" s="58"/>
      <c r="D651" s="58"/>
      <c r="E651" s="58"/>
      <c r="F651" s="58"/>
      <c r="G651" s="58"/>
      <c r="H651" s="58"/>
      <c r="I651" s="58"/>
      <c r="J651" s="58"/>
      <c r="K651" s="58"/>
      <c r="L651" s="58"/>
    </row>
    <row r="652" hidden="1">
      <c r="A652" s="58"/>
      <c r="B652" s="58"/>
      <c r="C652" s="58"/>
      <c r="D652" s="58"/>
      <c r="E652" s="58"/>
      <c r="F652" s="58"/>
      <c r="G652" s="58"/>
      <c r="H652" s="58"/>
      <c r="I652" s="58"/>
      <c r="J652" s="58"/>
      <c r="K652" s="58"/>
      <c r="L652" s="58"/>
    </row>
    <row r="653" hidden="1">
      <c r="A653" s="58"/>
      <c r="B653" s="58"/>
      <c r="C653" s="58"/>
      <c r="D653" s="58"/>
      <c r="E653" s="58"/>
      <c r="F653" s="58"/>
      <c r="G653" s="58"/>
      <c r="H653" s="58"/>
      <c r="I653" s="58"/>
      <c r="J653" s="58"/>
      <c r="K653" s="58"/>
      <c r="L653" s="58"/>
    </row>
    <row r="654" hidden="1">
      <c r="A654" s="58"/>
      <c r="B654" s="58"/>
      <c r="C654" s="58"/>
      <c r="D654" s="58"/>
      <c r="E654" s="58"/>
      <c r="F654" s="58"/>
      <c r="G654" s="58"/>
      <c r="H654" s="58"/>
      <c r="I654" s="58"/>
      <c r="J654" s="58"/>
      <c r="K654" s="58"/>
      <c r="L654" s="58"/>
    </row>
    <row r="655" hidden="1">
      <c r="A655" s="58"/>
      <c r="B655" s="58"/>
      <c r="C655" s="58"/>
      <c r="D655" s="58"/>
      <c r="E655" s="58"/>
      <c r="F655" s="58"/>
      <c r="G655" s="58"/>
      <c r="H655" s="58"/>
      <c r="I655" s="58"/>
      <c r="J655" s="58"/>
      <c r="K655" s="58"/>
      <c r="L655" s="58"/>
    </row>
    <row r="656" hidden="1">
      <c r="A656" s="58"/>
      <c r="B656" s="58"/>
      <c r="C656" s="58"/>
      <c r="D656" s="58"/>
      <c r="E656" s="58"/>
      <c r="F656" s="58"/>
      <c r="G656" s="58"/>
      <c r="H656" s="58"/>
      <c r="I656" s="58"/>
      <c r="J656" s="58"/>
      <c r="K656" s="58"/>
      <c r="L656" s="58"/>
    </row>
    <row r="657" hidden="1">
      <c r="A657" s="58"/>
      <c r="B657" s="58"/>
      <c r="C657" s="58"/>
      <c r="D657" s="58"/>
      <c r="E657" s="58"/>
      <c r="F657" s="58"/>
      <c r="G657" s="58"/>
      <c r="H657" s="58"/>
      <c r="I657" s="58"/>
      <c r="J657" s="58"/>
      <c r="K657" s="58"/>
      <c r="L657" s="58"/>
    </row>
    <row r="658" hidden="1">
      <c r="A658" s="58"/>
      <c r="B658" s="58"/>
      <c r="C658" s="58"/>
      <c r="D658" s="58"/>
      <c r="E658" s="58"/>
      <c r="F658" s="58"/>
      <c r="G658" s="58"/>
      <c r="H658" s="58"/>
      <c r="I658" s="58"/>
      <c r="J658" s="58"/>
      <c r="K658" s="58"/>
      <c r="L658" s="58"/>
    </row>
    <row r="659" hidden="1">
      <c r="A659" s="58"/>
      <c r="B659" s="58"/>
      <c r="C659" s="58"/>
      <c r="D659" s="58"/>
      <c r="E659" s="58"/>
      <c r="F659" s="58"/>
      <c r="G659" s="58"/>
      <c r="H659" s="58"/>
      <c r="I659" s="58"/>
      <c r="J659" s="58"/>
      <c r="K659" s="58"/>
      <c r="L659" s="58"/>
    </row>
    <row r="660" hidden="1">
      <c r="A660" s="58"/>
      <c r="B660" s="58"/>
      <c r="C660" s="58"/>
      <c r="D660" s="58"/>
      <c r="E660" s="58"/>
      <c r="F660" s="58"/>
      <c r="G660" s="58"/>
      <c r="H660" s="58"/>
      <c r="I660" s="58"/>
      <c r="J660" s="58"/>
      <c r="K660" s="58"/>
      <c r="L660" s="58"/>
    </row>
    <row r="661" hidden="1">
      <c r="A661" s="58"/>
      <c r="B661" s="58"/>
      <c r="C661" s="58"/>
      <c r="D661" s="58"/>
      <c r="E661" s="58"/>
      <c r="F661" s="58"/>
      <c r="G661" s="58"/>
      <c r="H661" s="58"/>
      <c r="I661" s="58"/>
      <c r="J661" s="58"/>
      <c r="K661" s="58"/>
      <c r="L661" s="58"/>
    </row>
    <row r="662" hidden="1">
      <c r="A662" s="58"/>
      <c r="B662" s="58"/>
      <c r="C662" s="58"/>
      <c r="D662" s="58"/>
      <c r="E662" s="58"/>
      <c r="F662" s="58"/>
      <c r="G662" s="58"/>
      <c r="H662" s="58"/>
      <c r="I662" s="58"/>
      <c r="J662" s="58"/>
      <c r="K662" s="58"/>
      <c r="L662" s="58"/>
    </row>
    <row r="663" hidden="1">
      <c r="A663" s="58"/>
      <c r="B663" s="58"/>
      <c r="C663" s="58"/>
      <c r="D663" s="58"/>
      <c r="E663" s="58"/>
      <c r="F663" s="58"/>
      <c r="G663" s="58"/>
      <c r="H663" s="58"/>
      <c r="I663" s="58"/>
      <c r="J663" s="58"/>
      <c r="K663" s="58"/>
      <c r="L663" s="58"/>
    </row>
    <row r="664" hidden="1">
      <c r="A664" s="58"/>
      <c r="B664" s="58"/>
      <c r="C664" s="58"/>
      <c r="D664" s="58"/>
      <c r="E664" s="58"/>
      <c r="F664" s="58"/>
      <c r="G664" s="58"/>
      <c r="H664" s="58"/>
      <c r="I664" s="58"/>
      <c r="J664" s="58"/>
      <c r="K664" s="58"/>
      <c r="L664" s="58"/>
    </row>
    <row r="665" hidden="1">
      <c r="A665" s="58"/>
      <c r="B665" s="58"/>
      <c r="C665" s="58"/>
      <c r="D665" s="58"/>
      <c r="E665" s="58"/>
      <c r="F665" s="58"/>
      <c r="G665" s="58"/>
      <c r="H665" s="58"/>
      <c r="I665" s="58"/>
      <c r="J665" s="58"/>
      <c r="K665" s="58"/>
      <c r="L665" s="58"/>
    </row>
    <row r="666" hidden="1">
      <c r="A666" s="58"/>
      <c r="B666" s="58"/>
      <c r="C666" s="58"/>
      <c r="D666" s="58"/>
      <c r="E666" s="58"/>
      <c r="F666" s="58"/>
      <c r="G666" s="58"/>
      <c r="H666" s="58"/>
      <c r="I666" s="58"/>
      <c r="J666" s="58"/>
      <c r="K666" s="58"/>
      <c r="L666" s="58"/>
    </row>
    <row r="667" hidden="1">
      <c r="A667" s="58"/>
      <c r="B667" s="58"/>
      <c r="C667" s="58"/>
      <c r="D667" s="58"/>
      <c r="E667" s="58"/>
      <c r="F667" s="58"/>
      <c r="G667" s="58"/>
      <c r="H667" s="58"/>
      <c r="I667" s="58"/>
      <c r="J667" s="58"/>
      <c r="K667" s="58"/>
      <c r="L667" s="58"/>
    </row>
    <row r="668" hidden="1">
      <c r="A668" s="58"/>
      <c r="B668" s="58"/>
      <c r="C668" s="58"/>
      <c r="D668" s="58"/>
      <c r="E668" s="58"/>
      <c r="F668" s="58"/>
      <c r="G668" s="58"/>
      <c r="H668" s="58"/>
      <c r="I668" s="58"/>
      <c r="J668" s="58"/>
      <c r="K668" s="58"/>
      <c r="L668" s="58"/>
    </row>
    <row r="669" hidden="1">
      <c r="A669" s="58"/>
      <c r="B669" s="58"/>
      <c r="C669" s="58"/>
      <c r="D669" s="58"/>
      <c r="E669" s="58"/>
      <c r="F669" s="58"/>
      <c r="G669" s="58"/>
      <c r="H669" s="58"/>
      <c r="I669" s="58"/>
      <c r="J669" s="58"/>
      <c r="K669" s="58"/>
      <c r="L669" s="58"/>
    </row>
    <row r="670" hidden="1">
      <c r="A670" s="58"/>
      <c r="B670" s="58"/>
      <c r="C670" s="58"/>
      <c r="D670" s="58"/>
      <c r="E670" s="58"/>
      <c r="F670" s="58"/>
      <c r="G670" s="58"/>
      <c r="H670" s="58"/>
      <c r="I670" s="58"/>
      <c r="J670" s="58"/>
      <c r="K670" s="58"/>
      <c r="L670" s="58"/>
    </row>
    <row r="671" hidden="1">
      <c r="A671" s="58"/>
      <c r="B671" s="58"/>
      <c r="C671" s="58"/>
      <c r="D671" s="58"/>
      <c r="E671" s="58"/>
      <c r="F671" s="58"/>
      <c r="G671" s="58"/>
      <c r="H671" s="58"/>
      <c r="I671" s="58"/>
      <c r="J671" s="58"/>
      <c r="K671" s="58"/>
      <c r="L671" s="58"/>
    </row>
    <row r="672" hidden="1">
      <c r="A672" s="58"/>
      <c r="B672" s="58"/>
      <c r="C672" s="58"/>
      <c r="D672" s="58"/>
      <c r="E672" s="58"/>
      <c r="F672" s="58"/>
      <c r="G672" s="58"/>
      <c r="H672" s="58"/>
      <c r="I672" s="58"/>
      <c r="J672" s="58"/>
      <c r="K672" s="58"/>
      <c r="L672" s="58"/>
    </row>
    <row r="673" hidden="1">
      <c r="A673" s="58"/>
      <c r="B673" s="58"/>
      <c r="C673" s="58"/>
      <c r="D673" s="58"/>
      <c r="E673" s="58"/>
      <c r="F673" s="58"/>
      <c r="G673" s="58"/>
      <c r="H673" s="58"/>
      <c r="I673" s="58"/>
      <c r="J673" s="58"/>
      <c r="K673" s="58"/>
      <c r="L673" s="58"/>
    </row>
    <row r="674" hidden="1">
      <c r="A674" s="58"/>
      <c r="B674" s="58"/>
      <c r="C674" s="58"/>
      <c r="D674" s="58"/>
      <c r="E674" s="58"/>
      <c r="F674" s="58"/>
      <c r="G674" s="58"/>
      <c r="H674" s="58"/>
      <c r="I674" s="58"/>
      <c r="J674" s="58"/>
      <c r="K674" s="58"/>
      <c r="L674" s="58"/>
    </row>
    <row r="675" hidden="1">
      <c r="A675" s="58"/>
      <c r="B675" s="58"/>
      <c r="C675" s="58"/>
      <c r="D675" s="58"/>
      <c r="E675" s="58"/>
      <c r="F675" s="58"/>
      <c r="G675" s="58"/>
      <c r="H675" s="58"/>
      <c r="I675" s="58"/>
      <c r="J675" s="58"/>
      <c r="K675" s="58"/>
      <c r="L675" s="58"/>
    </row>
    <row r="676" hidden="1">
      <c r="A676" s="58"/>
      <c r="B676" s="58"/>
      <c r="C676" s="58"/>
      <c r="D676" s="58"/>
      <c r="E676" s="58"/>
      <c r="F676" s="58"/>
      <c r="G676" s="58"/>
      <c r="H676" s="58"/>
      <c r="I676" s="58"/>
      <c r="J676" s="58"/>
      <c r="K676" s="58"/>
      <c r="L676" s="58"/>
    </row>
    <row r="677" hidden="1">
      <c r="A677" s="58"/>
      <c r="B677" s="58"/>
      <c r="C677" s="58"/>
      <c r="D677" s="58"/>
      <c r="E677" s="58"/>
      <c r="F677" s="58"/>
      <c r="G677" s="58"/>
      <c r="H677" s="58"/>
      <c r="I677" s="58"/>
      <c r="J677" s="58"/>
      <c r="K677" s="58"/>
      <c r="L677" s="58"/>
    </row>
    <row r="678" hidden="1">
      <c r="A678" s="58"/>
      <c r="B678" s="58"/>
      <c r="C678" s="58"/>
      <c r="D678" s="58"/>
      <c r="E678" s="58"/>
      <c r="F678" s="58"/>
      <c r="G678" s="58"/>
      <c r="H678" s="58"/>
      <c r="I678" s="58"/>
      <c r="J678" s="58"/>
      <c r="K678" s="58"/>
      <c r="L678" s="58"/>
    </row>
    <row r="679" hidden="1">
      <c r="A679" s="58"/>
      <c r="B679" s="58"/>
      <c r="C679" s="58"/>
      <c r="D679" s="58"/>
      <c r="E679" s="58"/>
      <c r="F679" s="58"/>
      <c r="G679" s="58"/>
      <c r="H679" s="58"/>
      <c r="I679" s="58"/>
      <c r="J679" s="58"/>
      <c r="K679" s="58"/>
      <c r="L679" s="58"/>
    </row>
    <row r="680" hidden="1">
      <c r="A680" s="58"/>
      <c r="B680" s="58"/>
      <c r="C680" s="58"/>
      <c r="D680" s="58"/>
      <c r="E680" s="58"/>
      <c r="F680" s="58"/>
      <c r="G680" s="58"/>
      <c r="H680" s="58"/>
      <c r="I680" s="58"/>
      <c r="J680" s="58"/>
      <c r="K680" s="58"/>
      <c r="L680" s="58"/>
    </row>
    <row r="681" hidden="1">
      <c r="A681" s="58"/>
      <c r="B681" s="58"/>
      <c r="C681" s="58"/>
      <c r="D681" s="58"/>
      <c r="E681" s="58"/>
      <c r="F681" s="58"/>
      <c r="G681" s="58"/>
      <c r="H681" s="58"/>
      <c r="I681" s="58"/>
      <c r="J681" s="58"/>
      <c r="K681" s="58"/>
      <c r="L681" s="58"/>
    </row>
    <row r="682" hidden="1">
      <c r="A682" s="58"/>
      <c r="B682" s="58"/>
      <c r="C682" s="58"/>
      <c r="D682" s="58"/>
      <c r="E682" s="58"/>
      <c r="F682" s="58"/>
      <c r="G682" s="58"/>
      <c r="H682" s="58"/>
      <c r="I682" s="58"/>
      <c r="J682" s="58"/>
      <c r="K682" s="58"/>
      <c r="L682" s="58"/>
    </row>
    <row r="683" hidden="1">
      <c r="A683" s="58"/>
      <c r="B683" s="58"/>
      <c r="C683" s="58"/>
      <c r="D683" s="58"/>
      <c r="E683" s="58"/>
      <c r="F683" s="58"/>
      <c r="G683" s="58"/>
      <c r="H683" s="58"/>
      <c r="I683" s="58"/>
      <c r="J683" s="58"/>
      <c r="K683" s="58"/>
      <c r="L683" s="58"/>
    </row>
    <row r="684" hidden="1">
      <c r="A684" s="58"/>
      <c r="B684" s="58"/>
      <c r="C684" s="58"/>
      <c r="D684" s="58"/>
      <c r="E684" s="58"/>
      <c r="F684" s="58"/>
      <c r="G684" s="58"/>
      <c r="H684" s="58"/>
      <c r="I684" s="58"/>
      <c r="J684" s="58"/>
      <c r="K684" s="58"/>
      <c r="L684" s="58"/>
    </row>
    <row r="685" hidden="1">
      <c r="A685" s="58"/>
      <c r="B685" s="58"/>
      <c r="C685" s="58"/>
      <c r="D685" s="58"/>
      <c r="E685" s="58"/>
      <c r="F685" s="58"/>
      <c r="G685" s="58"/>
      <c r="H685" s="58"/>
      <c r="I685" s="58"/>
      <c r="J685" s="58"/>
      <c r="K685" s="58"/>
      <c r="L685" s="58"/>
    </row>
    <row r="686" hidden="1">
      <c r="A686" s="58"/>
      <c r="B686" s="58"/>
      <c r="C686" s="58"/>
      <c r="D686" s="58"/>
      <c r="E686" s="58"/>
      <c r="F686" s="58"/>
      <c r="G686" s="58"/>
      <c r="H686" s="58"/>
      <c r="I686" s="58"/>
      <c r="J686" s="58"/>
      <c r="K686" s="58"/>
      <c r="L686" s="58"/>
    </row>
    <row r="687" hidden="1">
      <c r="A687" s="58"/>
      <c r="B687" s="58"/>
      <c r="C687" s="58"/>
      <c r="D687" s="58"/>
      <c r="E687" s="58"/>
      <c r="F687" s="58"/>
      <c r="G687" s="58"/>
      <c r="H687" s="58"/>
      <c r="I687" s="58"/>
      <c r="J687" s="58"/>
      <c r="K687" s="58"/>
      <c r="L687" s="58"/>
    </row>
    <row r="688" hidden="1">
      <c r="A688" s="58"/>
      <c r="B688" s="58"/>
      <c r="C688" s="58"/>
      <c r="D688" s="58"/>
      <c r="E688" s="58"/>
      <c r="F688" s="58"/>
      <c r="G688" s="58"/>
      <c r="H688" s="58"/>
      <c r="I688" s="58"/>
      <c r="J688" s="58"/>
      <c r="K688" s="58"/>
      <c r="L688" s="58"/>
    </row>
    <row r="689" hidden="1">
      <c r="A689" s="58"/>
      <c r="B689" s="58"/>
      <c r="C689" s="58"/>
      <c r="D689" s="58"/>
      <c r="E689" s="58"/>
      <c r="F689" s="58"/>
      <c r="G689" s="58"/>
      <c r="H689" s="58"/>
      <c r="I689" s="58"/>
      <c r="J689" s="58"/>
      <c r="K689" s="58"/>
      <c r="L689" s="58"/>
    </row>
    <row r="690" hidden="1">
      <c r="A690" s="58"/>
      <c r="B690" s="58"/>
      <c r="C690" s="58"/>
      <c r="D690" s="58"/>
      <c r="E690" s="58"/>
      <c r="F690" s="58"/>
      <c r="G690" s="58"/>
      <c r="H690" s="58"/>
      <c r="I690" s="58"/>
      <c r="J690" s="58"/>
      <c r="K690" s="58"/>
      <c r="L690" s="58"/>
    </row>
    <row r="691" hidden="1">
      <c r="A691" s="58"/>
      <c r="B691" s="58"/>
      <c r="C691" s="58"/>
      <c r="D691" s="58"/>
      <c r="E691" s="58"/>
      <c r="F691" s="58"/>
      <c r="G691" s="58"/>
      <c r="H691" s="58"/>
      <c r="I691" s="58"/>
      <c r="J691" s="58"/>
      <c r="K691" s="58"/>
      <c r="L691" s="58"/>
    </row>
    <row r="692" hidden="1">
      <c r="A692" s="58"/>
      <c r="B692" s="58"/>
      <c r="C692" s="58"/>
      <c r="D692" s="58"/>
      <c r="E692" s="58"/>
      <c r="F692" s="58"/>
      <c r="G692" s="58"/>
      <c r="H692" s="58"/>
      <c r="I692" s="58"/>
      <c r="J692" s="58"/>
      <c r="K692" s="58"/>
      <c r="L692" s="58"/>
    </row>
    <row r="693" hidden="1">
      <c r="A693" s="58"/>
      <c r="B693" s="58"/>
      <c r="C693" s="58"/>
      <c r="D693" s="58"/>
      <c r="E693" s="58"/>
      <c r="F693" s="58"/>
      <c r="G693" s="58"/>
      <c r="H693" s="58"/>
      <c r="I693" s="58"/>
      <c r="J693" s="58"/>
      <c r="K693" s="58"/>
      <c r="L693" s="58"/>
    </row>
    <row r="694" hidden="1">
      <c r="A694" s="58"/>
      <c r="B694" s="58"/>
      <c r="C694" s="58"/>
      <c r="D694" s="58"/>
      <c r="E694" s="58"/>
      <c r="F694" s="58"/>
      <c r="G694" s="58"/>
      <c r="H694" s="58"/>
      <c r="I694" s="58"/>
      <c r="J694" s="58"/>
      <c r="K694" s="58"/>
      <c r="L694" s="58"/>
    </row>
    <row r="695" hidden="1">
      <c r="A695" s="58"/>
      <c r="B695" s="58"/>
      <c r="C695" s="58"/>
      <c r="D695" s="58"/>
      <c r="E695" s="58"/>
      <c r="F695" s="58"/>
      <c r="G695" s="58"/>
      <c r="H695" s="58"/>
      <c r="I695" s="58"/>
      <c r="J695" s="58"/>
      <c r="K695" s="58"/>
      <c r="L695" s="58"/>
    </row>
    <row r="696" hidden="1">
      <c r="A696" s="58"/>
      <c r="B696" s="58"/>
      <c r="C696" s="58"/>
      <c r="D696" s="58"/>
      <c r="E696" s="58"/>
      <c r="F696" s="58"/>
      <c r="G696" s="58"/>
      <c r="H696" s="58"/>
      <c r="I696" s="58"/>
      <c r="J696" s="58"/>
      <c r="K696" s="58"/>
      <c r="L696" s="58"/>
    </row>
    <row r="697" hidden="1">
      <c r="A697" s="58"/>
      <c r="B697" s="58"/>
      <c r="C697" s="58"/>
      <c r="D697" s="58"/>
      <c r="E697" s="58"/>
      <c r="F697" s="58"/>
      <c r="G697" s="58"/>
      <c r="H697" s="58"/>
      <c r="I697" s="58"/>
      <c r="J697" s="58"/>
      <c r="K697" s="58"/>
      <c r="L697" s="58"/>
    </row>
    <row r="698" hidden="1">
      <c r="A698" s="58"/>
      <c r="B698" s="58"/>
      <c r="C698" s="58"/>
      <c r="D698" s="58"/>
      <c r="E698" s="58"/>
      <c r="F698" s="58"/>
      <c r="G698" s="58"/>
      <c r="H698" s="58"/>
      <c r="I698" s="58"/>
      <c r="J698" s="58"/>
      <c r="K698" s="58"/>
      <c r="L698" s="58"/>
    </row>
    <row r="699" hidden="1">
      <c r="A699" s="58"/>
      <c r="B699" s="58"/>
      <c r="C699" s="58"/>
      <c r="D699" s="58"/>
      <c r="E699" s="58"/>
      <c r="F699" s="58"/>
      <c r="G699" s="58"/>
      <c r="H699" s="58"/>
      <c r="I699" s="58"/>
      <c r="J699" s="58"/>
      <c r="K699" s="58"/>
      <c r="L699" s="58"/>
    </row>
    <row r="700" hidden="1">
      <c r="A700" s="58"/>
      <c r="B700" s="58"/>
      <c r="C700" s="58"/>
      <c r="D700" s="58"/>
      <c r="E700" s="58"/>
      <c r="F700" s="58"/>
      <c r="G700" s="58"/>
      <c r="H700" s="58"/>
      <c r="I700" s="58"/>
      <c r="J700" s="58"/>
      <c r="K700" s="58"/>
      <c r="L700" s="58"/>
    </row>
    <row r="701" hidden="1">
      <c r="A701" s="58"/>
      <c r="B701" s="58"/>
      <c r="C701" s="58"/>
      <c r="D701" s="58"/>
      <c r="E701" s="58"/>
      <c r="F701" s="58"/>
      <c r="G701" s="58"/>
      <c r="H701" s="58"/>
      <c r="I701" s="58"/>
      <c r="J701" s="58"/>
      <c r="K701" s="58"/>
      <c r="L701" s="58"/>
    </row>
    <row r="702" hidden="1">
      <c r="A702" s="58"/>
      <c r="B702" s="58"/>
      <c r="C702" s="58"/>
      <c r="D702" s="58"/>
      <c r="E702" s="58"/>
      <c r="F702" s="58"/>
      <c r="G702" s="58"/>
      <c r="H702" s="58"/>
      <c r="I702" s="58"/>
      <c r="J702" s="58"/>
      <c r="K702" s="58"/>
      <c r="L702" s="58"/>
    </row>
    <row r="703" hidden="1">
      <c r="A703" s="58"/>
      <c r="B703" s="58"/>
      <c r="C703" s="58"/>
      <c r="D703" s="58"/>
      <c r="E703" s="58"/>
      <c r="F703" s="58"/>
      <c r="G703" s="58"/>
      <c r="H703" s="58"/>
      <c r="I703" s="58"/>
      <c r="J703" s="58"/>
      <c r="K703" s="58"/>
      <c r="L703" s="58"/>
    </row>
    <row r="704" hidden="1">
      <c r="A704" s="58"/>
      <c r="B704" s="58"/>
      <c r="C704" s="58"/>
      <c r="D704" s="58"/>
      <c r="E704" s="58"/>
      <c r="F704" s="58"/>
      <c r="G704" s="58"/>
      <c r="H704" s="58"/>
      <c r="I704" s="58"/>
      <c r="J704" s="58"/>
      <c r="K704" s="58"/>
      <c r="L704" s="58"/>
    </row>
    <row r="705" hidden="1">
      <c r="A705" s="58"/>
      <c r="B705" s="58"/>
      <c r="C705" s="58"/>
      <c r="D705" s="58"/>
      <c r="E705" s="58"/>
      <c r="F705" s="58"/>
      <c r="G705" s="58"/>
      <c r="H705" s="58"/>
      <c r="I705" s="58"/>
      <c r="J705" s="58"/>
      <c r="K705" s="58"/>
      <c r="L705" s="58"/>
    </row>
    <row r="706" hidden="1">
      <c r="A706" s="58"/>
      <c r="B706" s="58"/>
      <c r="C706" s="58"/>
      <c r="D706" s="58"/>
      <c r="E706" s="58"/>
      <c r="F706" s="58"/>
      <c r="G706" s="58"/>
      <c r="H706" s="58"/>
      <c r="I706" s="58"/>
      <c r="J706" s="58"/>
      <c r="K706" s="58"/>
      <c r="L706" s="58"/>
    </row>
    <row r="707" hidden="1">
      <c r="A707" s="58"/>
      <c r="B707" s="58"/>
      <c r="C707" s="58"/>
      <c r="D707" s="58"/>
      <c r="E707" s="58"/>
      <c r="F707" s="58"/>
      <c r="G707" s="58"/>
      <c r="H707" s="58"/>
      <c r="I707" s="58"/>
      <c r="J707" s="58"/>
      <c r="K707" s="58"/>
      <c r="L707" s="58"/>
    </row>
    <row r="708" hidden="1">
      <c r="A708" s="58"/>
      <c r="B708" s="58"/>
      <c r="C708" s="58"/>
      <c r="D708" s="58"/>
      <c r="E708" s="58"/>
      <c r="F708" s="58"/>
      <c r="G708" s="58"/>
      <c r="H708" s="58"/>
      <c r="I708" s="58"/>
      <c r="J708" s="58"/>
      <c r="K708" s="58"/>
      <c r="L708" s="58"/>
    </row>
    <row r="709" hidden="1">
      <c r="A709" s="58"/>
      <c r="B709" s="58"/>
      <c r="C709" s="58"/>
      <c r="D709" s="58"/>
      <c r="E709" s="58"/>
      <c r="F709" s="58"/>
      <c r="G709" s="58"/>
      <c r="H709" s="58"/>
      <c r="I709" s="58"/>
      <c r="J709" s="58"/>
      <c r="K709" s="58"/>
      <c r="L709" s="58"/>
    </row>
    <row r="710" hidden="1">
      <c r="A710" s="58"/>
      <c r="B710" s="58"/>
      <c r="C710" s="58"/>
      <c r="D710" s="58"/>
      <c r="E710" s="58"/>
      <c r="F710" s="58"/>
      <c r="G710" s="58"/>
      <c r="H710" s="58"/>
      <c r="I710" s="58"/>
      <c r="J710" s="58"/>
      <c r="K710" s="58"/>
      <c r="L710" s="58"/>
    </row>
    <row r="711" hidden="1">
      <c r="A711" s="58"/>
      <c r="B711" s="58"/>
      <c r="C711" s="58"/>
      <c r="D711" s="58"/>
      <c r="E711" s="58"/>
      <c r="F711" s="58"/>
      <c r="G711" s="58"/>
      <c r="H711" s="58"/>
      <c r="I711" s="58"/>
      <c r="J711" s="58"/>
      <c r="K711" s="58"/>
      <c r="L711" s="58"/>
    </row>
    <row r="712" hidden="1">
      <c r="A712" s="58"/>
      <c r="B712" s="58"/>
      <c r="C712" s="58"/>
      <c r="D712" s="58"/>
      <c r="E712" s="58"/>
      <c r="F712" s="58"/>
      <c r="G712" s="58"/>
      <c r="H712" s="58"/>
      <c r="I712" s="58"/>
      <c r="J712" s="58"/>
      <c r="K712" s="58"/>
      <c r="L712" s="58"/>
    </row>
    <row r="713" hidden="1">
      <c r="A713" s="58"/>
      <c r="B713" s="58"/>
      <c r="C713" s="58"/>
      <c r="D713" s="58"/>
      <c r="E713" s="58"/>
      <c r="F713" s="58"/>
      <c r="G713" s="58"/>
      <c r="H713" s="58"/>
      <c r="I713" s="58"/>
      <c r="J713" s="58"/>
      <c r="K713" s="58"/>
      <c r="L713" s="58"/>
    </row>
    <row r="714" hidden="1">
      <c r="A714" s="58"/>
      <c r="B714" s="58"/>
      <c r="C714" s="58"/>
      <c r="D714" s="58"/>
      <c r="E714" s="58"/>
      <c r="F714" s="58"/>
      <c r="G714" s="58"/>
      <c r="H714" s="58"/>
      <c r="I714" s="58"/>
      <c r="J714" s="58"/>
      <c r="K714" s="58"/>
      <c r="L714" s="58"/>
    </row>
    <row r="715" hidden="1">
      <c r="A715" s="58"/>
      <c r="B715" s="58"/>
      <c r="C715" s="58"/>
      <c r="D715" s="58"/>
      <c r="E715" s="58"/>
      <c r="F715" s="58"/>
      <c r="G715" s="58"/>
      <c r="H715" s="58"/>
      <c r="I715" s="58"/>
      <c r="J715" s="58"/>
      <c r="K715" s="58"/>
      <c r="L715" s="58"/>
    </row>
    <row r="716" hidden="1">
      <c r="A716" s="58"/>
      <c r="B716" s="58"/>
      <c r="C716" s="58"/>
      <c r="D716" s="58"/>
      <c r="E716" s="58"/>
      <c r="F716" s="58"/>
      <c r="G716" s="58"/>
      <c r="H716" s="58"/>
      <c r="I716" s="58"/>
      <c r="J716" s="58"/>
      <c r="K716" s="58"/>
      <c r="L716" s="58"/>
    </row>
    <row r="717" hidden="1">
      <c r="A717" s="58"/>
      <c r="B717" s="58"/>
      <c r="C717" s="58"/>
      <c r="D717" s="58"/>
      <c r="E717" s="58"/>
      <c r="F717" s="58"/>
      <c r="G717" s="58"/>
      <c r="H717" s="58"/>
      <c r="I717" s="58"/>
      <c r="J717" s="58"/>
      <c r="K717" s="58"/>
      <c r="L717" s="58"/>
    </row>
    <row r="718" hidden="1">
      <c r="A718" s="58"/>
      <c r="B718" s="58"/>
      <c r="C718" s="58"/>
      <c r="D718" s="58"/>
      <c r="E718" s="58"/>
      <c r="F718" s="58"/>
      <c r="G718" s="58"/>
      <c r="H718" s="58"/>
      <c r="I718" s="58"/>
      <c r="J718" s="58"/>
      <c r="K718" s="58"/>
      <c r="L718" s="58"/>
    </row>
    <row r="719" hidden="1">
      <c r="A719" s="58"/>
      <c r="B719" s="58"/>
      <c r="C719" s="58"/>
      <c r="D719" s="58"/>
      <c r="E719" s="58"/>
      <c r="F719" s="58"/>
      <c r="G719" s="58"/>
      <c r="H719" s="58"/>
      <c r="I719" s="58"/>
      <c r="J719" s="58"/>
      <c r="K719" s="58"/>
      <c r="L719" s="58"/>
    </row>
    <row r="720" hidden="1">
      <c r="A720" s="58"/>
      <c r="B720" s="58"/>
      <c r="C720" s="58"/>
      <c r="D720" s="58"/>
      <c r="E720" s="58"/>
      <c r="F720" s="58"/>
      <c r="G720" s="58"/>
      <c r="H720" s="58"/>
      <c r="I720" s="58"/>
      <c r="J720" s="58"/>
      <c r="K720" s="58"/>
      <c r="L720" s="58"/>
    </row>
    <row r="721" hidden="1">
      <c r="A721" s="58"/>
      <c r="B721" s="58"/>
      <c r="C721" s="58"/>
      <c r="D721" s="58"/>
      <c r="E721" s="58"/>
      <c r="F721" s="58"/>
      <c r="G721" s="58"/>
      <c r="H721" s="58"/>
      <c r="I721" s="58"/>
      <c r="J721" s="58"/>
      <c r="K721" s="58"/>
      <c r="L721" s="58"/>
    </row>
    <row r="722" hidden="1">
      <c r="A722" s="58"/>
      <c r="B722" s="58"/>
      <c r="C722" s="58"/>
      <c r="D722" s="58"/>
      <c r="E722" s="58"/>
      <c r="F722" s="58"/>
      <c r="G722" s="58"/>
      <c r="H722" s="58"/>
      <c r="I722" s="58"/>
      <c r="J722" s="58"/>
      <c r="K722" s="58"/>
      <c r="L722" s="58"/>
    </row>
    <row r="723" hidden="1">
      <c r="A723" s="58"/>
      <c r="B723" s="58"/>
      <c r="C723" s="58"/>
      <c r="D723" s="58"/>
      <c r="E723" s="58"/>
      <c r="F723" s="58"/>
      <c r="G723" s="58"/>
      <c r="H723" s="58"/>
      <c r="I723" s="58"/>
      <c r="J723" s="58"/>
      <c r="K723" s="58"/>
      <c r="L723" s="58"/>
    </row>
    <row r="724" hidden="1">
      <c r="A724" s="58"/>
      <c r="B724" s="58"/>
      <c r="C724" s="58"/>
      <c r="D724" s="58"/>
      <c r="E724" s="58"/>
      <c r="F724" s="58"/>
      <c r="G724" s="58"/>
      <c r="H724" s="58"/>
      <c r="I724" s="58"/>
      <c r="J724" s="58"/>
      <c r="K724" s="58"/>
      <c r="L724" s="58"/>
    </row>
    <row r="725" hidden="1">
      <c r="A725" s="58"/>
      <c r="B725" s="58"/>
      <c r="C725" s="58"/>
      <c r="D725" s="58"/>
      <c r="E725" s="58"/>
      <c r="F725" s="58"/>
      <c r="G725" s="58"/>
      <c r="H725" s="58"/>
      <c r="I725" s="58"/>
      <c r="J725" s="58"/>
      <c r="K725" s="58"/>
      <c r="L725" s="58"/>
    </row>
    <row r="726" hidden="1">
      <c r="A726" s="58"/>
      <c r="B726" s="58"/>
      <c r="C726" s="58"/>
      <c r="D726" s="58"/>
      <c r="E726" s="58"/>
      <c r="F726" s="58"/>
      <c r="G726" s="58"/>
      <c r="H726" s="58"/>
      <c r="I726" s="58"/>
      <c r="J726" s="58"/>
      <c r="K726" s="58"/>
      <c r="L726" s="58"/>
    </row>
    <row r="727" hidden="1">
      <c r="A727" s="58"/>
      <c r="B727" s="58"/>
      <c r="C727" s="58"/>
      <c r="D727" s="58"/>
      <c r="E727" s="58"/>
      <c r="F727" s="58"/>
      <c r="G727" s="58"/>
      <c r="H727" s="58"/>
      <c r="I727" s="58"/>
      <c r="J727" s="58"/>
      <c r="K727" s="58"/>
      <c r="L727" s="58"/>
    </row>
    <row r="728" hidden="1">
      <c r="A728" s="58"/>
      <c r="B728" s="58"/>
      <c r="C728" s="58"/>
      <c r="D728" s="58"/>
      <c r="E728" s="58"/>
      <c r="F728" s="58"/>
      <c r="G728" s="58"/>
      <c r="H728" s="58"/>
      <c r="I728" s="58"/>
      <c r="J728" s="58"/>
      <c r="K728" s="58"/>
      <c r="L728" s="58"/>
    </row>
    <row r="729" hidden="1">
      <c r="A729" s="58"/>
      <c r="B729" s="58"/>
      <c r="C729" s="58"/>
      <c r="D729" s="58"/>
      <c r="E729" s="58"/>
      <c r="F729" s="58"/>
      <c r="G729" s="58"/>
      <c r="H729" s="58"/>
      <c r="I729" s="58"/>
      <c r="J729" s="58"/>
      <c r="K729" s="58"/>
      <c r="L729" s="58"/>
    </row>
    <row r="730" hidden="1">
      <c r="A730" s="58"/>
      <c r="B730" s="58"/>
      <c r="C730" s="58"/>
      <c r="D730" s="58"/>
      <c r="E730" s="58"/>
      <c r="F730" s="58"/>
      <c r="G730" s="58"/>
      <c r="H730" s="58"/>
      <c r="I730" s="58"/>
      <c r="J730" s="58"/>
      <c r="K730" s="58"/>
      <c r="L730" s="58"/>
    </row>
    <row r="731" hidden="1">
      <c r="A731" s="58"/>
      <c r="B731" s="58"/>
      <c r="C731" s="58"/>
      <c r="D731" s="58"/>
      <c r="E731" s="58"/>
      <c r="F731" s="58"/>
      <c r="G731" s="58"/>
      <c r="H731" s="58"/>
      <c r="I731" s="58"/>
      <c r="J731" s="58"/>
      <c r="K731" s="58"/>
      <c r="L731" s="58"/>
    </row>
    <row r="732" hidden="1">
      <c r="A732" s="58"/>
      <c r="B732" s="58"/>
      <c r="C732" s="58"/>
      <c r="D732" s="58"/>
      <c r="E732" s="58"/>
      <c r="F732" s="58"/>
      <c r="G732" s="58"/>
      <c r="H732" s="58"/>
      <c r="I732" s="58"/>
      <c r="J732" s="58"/>
      <c r="K732" s="58"/>
      <c r="L732" s="58"/>
    </row>
    <row r="733" hidden="1">
      <c r="A733" s="58"/>
      <c r="B733" s="58"/>
      <c r="C733" s="58"/>
      <c r="D733" s="58"/>
      <c r="E733" s="58"/>
      <c r="F733" s="58"/>
      <c r="G733" s="58"/>
      <c r="H733" s="58"/>
      <c r="I733" s="58"/>
      <c r="J733" s="58"/>
      <c r="K733" s="58"/>
      <c r="L733" s="58"/>
    </row>
    <row r="734" hidden="1">
      <c r="A734" s="58"/>
      <c r="B734" s="58"/>
      <c r="C734" s="58"/>
      <c r="D734" s="58"/>
      <c r="E734" s="58"/>
      <c r="F734" s="58"/>
      <c r="G734" s="58"/>
      <c r="H734" s="58"/>
      <c r="I734" s="58"/>
      <c r="J734" s="58"/>
      <c r="K734" s="58"/>
      <c r="L734" s="58"/>
    </row>
    <row r="735" hidden="1">
      <c r="A735" s="58"/>
      <c r="B735" s="58"/>
      <c r="C735" s="58"/>
      <c r="D735" s="58"/>
      <c r="E735" s="58"/>
      <c r="F735" s="58"/>
      <c r="G735" s="58"/>
      <c r="H735" s="58"/>
      <c r="I735" s="58"/>
      <c r="J735" s="58"/>
      <c r="K735" s="58"/>
      <c r="L735" s="58"/>
    </row>
    <row r="736" hidden="1">
      <c r="A736" s="58"/>
      <c r="B736" s="58"/>
      <c r="C736" s="58"/>
      <c r="D736" s="58"/>
      <c r="E736" s="58"/>
      <c r="F736" s="58"/>
      <c r="G736" s="58"/>
      <c r="H736" s="58"/>
      <c r="I736" s="58"/>
      <c r="J736" s="58"/>
      <c r="K736" s="58"/>
      <c r="L736" s="58"/>
    </row>
    <row r="737" hidden="1">
      <c r="A737" s="58"/>
      <c r="B737" s="58"/>
      <c r="C737" s="58"/>
      <c r="D737" s="58"/>
      <c r="E737" s="58"/>
      <c r="F737" s="58"/>
      <c r="G737" s="58"/>
      <c r="H737" s="58"/>
      <c r="I737" s="58"/>
      <c r="J737" s="58"/>
      <c r="K737" s="58"/>
      <c r="L737" s="58"/>
    </row>
    <row r="738" hidden="1">
      <c r="A738" s="58"/>
      <c r="B738" s="58"/>
      <c r="C738" s="58"/>
      <c r="D738" s="58"/>
      <c r="E738" s="58"/>
      <c r="F738" s="58"/>
      <c r="G738" s="58"/>
      <c r="H738" s="58"/>
      <c r="I738" s="58"/>
      <c r="J738" s="58"/>
      <c r="K738" s="58"/>
      <c r="L738" s="58"/>
    </row>
    <row r="739" hidden="1">
      <c r="A739" s="58"/>
      <c r="B739" s="58"/>
      <c r="C739" s="58"/>
      <c r="D739" s="58"/>
      <c r="E739" s="58"/>
      <c r="F739" s="58"/>
      <c r="G739" s="58"/>
      <c r="H739" s="58"/>
      <c r="I739" s="58"/>
      <c r="J739" s="58"/>
      <c r="K739" s="58"/>
      <c r="L739" s="58"/>
    </row>
    <row r="740" hidden="1">
      <c r="A740" s="58"/>
      <c r="B740" s="58"/>
      <c r="C740" s="58"/>
      <c r="D740" s="58"/>
      <c r="E740" s="58"/>
      <c r="F740" s="58"/>
      <c r="G740" s="58"/>
      <c r="H740" s="58"/>
      <c r="I740" s="58"/>
      <c r="J740" s="58"/>
      <c r="K740" s="58"/>
      <c r="L740" s="58"/>
    </row>
    <row r="741" hidden="1">
      <c r="A741" s="58"/>
      <c r="B741" s="58"/>
      <c r="C741" s="58"/>
      <c r="D741" s="58"/>
      <c r="E741" s="58"/>
      <c r="F741" s="58"/>
      <c r="G741" s="58"/>
      <c r="H741" s="58"/>
      <c r="I741" s="58"/>
      <c r="J741" s="58"/>
      <c r="K741" s="58"/>
      <c r="L741" s="58"/>
    </row>
    <row r="742" hidden="1">
      <c r="A742" s="58"/>
      <c r="B742" s="58"/>
      <c r="C742" s="58"/>
      <c r="D742" s="58"/>
      <c r="E742" s="58"/>
      <c r="F742" s="58"/>
      <c r="G742" s="58"/>
      <c r="H742" s="58"/>
      <c r="I742" s="58"/>
      <c r="J742" s="58"/>
      <c r="K742" s="58"/>
      <c r="L742" s="58"/>
    </row>
    <row r="743" hidden="1">
      <c r="A743" s="58"/>
      <c r="B743" s="58"/>
      <c r="C743" s="58"/>
      <c r="D743" s="58"/>
      <c r="E743" s="58"/>
      <c r="F743" s="58"/>
      <c r="G743" s="58"/>
      <c r="H743" s="58"/>
      <c r="I743" s="58"/>
      <c r="J743" s="58"/>
      <c r="K743" s="58"/>
      <c r="L743" s="58"/>
    </row>
    <row r="744" hidden="1">
      <c r="A744" s="58"/>
      <c r="B744" s="58"/>
      <c r="C744" s="58"/>
      <c r="D744" s="58"/>
      <c r="E744" s="58"/>
      <c r="F744" s="58"/>
      <c r="G744" s="58"/>
      <c r="H744" s="58"/>
      <c r="I744" s="58"/>
      <c r="J744" s="58"/>
      <c r="K744" s="58"/>
      <c r="L744" s="58"/>
    </row>
    <row r="745" hidden="1">
      <c r="A745" s="58"/>
      <c r="B745" s="58"/>
      <c r="C745" s="58"/>
      <c r="D745" s="58"/>
      <c r="E745" s="58"/>
      <c r="F745" s="58"/>
      <c r="G745" s="58"/>
      <c r="H745" s="58"/>
      <c r="I745" s="58"/>
      <c r="J745" s="58"/>
      <c r="K745" s="58"/>
      <c r="L745" s="58"/>
    </row>
    <row r="746" hidden="1">
      <c r="A746" s="58"/>
      <c r="B746" s="58"/>
      <c r="C746" s="58"/>
      <c r="D746" s="58"/>
      <c r="E746" s="58"/>
      <c r="F746" s="58"/>
      <c r="G746" s="58"/>
      <c r="H746" s="58"/>
      <c r="I746" s="58"/>
      <c r="J746" s="58"/>
      <c r="K746" s="58"/>
      <c r="L746" s="58"/>
    </row>
    <row r="747" hidden="1">
      <c r="A747" s="58"/>
      <c r="B747" s="58"/>
      <c r="C747" s="58"/>
      <c r="D747" s="58"/>
      <c r="E747" s="58"/>
      <c r="F747" s="58"/>
      <c r="G747" s="58"/>
      <c r="H747" s="58"/>
      <c r="I747" s="58"/>
      <c r="J747" s="58"/>
      <c r="K747" s="58"/>
      <c r="L747" s="58"/>
    </row>
    <row r="748" hidden="1">
      <c r="A748" s="58"/>
      <c r="B748" s="58"/>
      <c r="C748" s="58"/>
      <c r="D748" s="58"/>
      <c r="E748" s="58"/>
      <c r="F748" s="58"/>
      <c r="G748" s="58"/>
      <c r="H748" s="58"/>
      <c r="I748" s="58"/>
      <c r="J748" s="58"/>
      <c r="K748" s="58"/>
      <c r="L748" s="58"/>
    </row>
    <row r="749" hidden="1">
      <c r="A749" s="58"/>
      <c r="B749" s="58"/>
      <c r="C749" s="58"/>
      <c r="D749" s="58"/>
      <c r="E749" s="58"/>
      <c r="F749" s="58"/>
      <c r="G749" s="58"/>
      <c r="H749" s="58"/>
      <c r="I749" s="58"/>
      <c r="J749" s="58"/>
      <c r="K749" s="58"/>
      <c r="L749" s="58"/>
    </row>
    <row r="750" hidden="1">
      <c r="A750" s="58"/>
      <c r="B750" s="58"/>
      <c r="C750" s="58"/>
      <c r="D750" s="58"/>
      <c r="E750" s="58"/>
      <c r="F750" s="58"/>
      <c r="G750" s="58"/>
      <c r="H750" s="58"/>
      <c r="I750" s="58"/>
      <c r="J750" s="58"/>
      <c r="K750" s="58"/>
      <c r="L750" s="58"/>
    </row>
    <row r="751" hidden="1">
      <c r="A751" s="58"/>
      <c r="B751" s="58"/>
      <c r="C751" s="58"/>
      <c r="D751" s="58"/>
      <c r="E751" s="58"/>
      <c r="F751" s="58"/>
      <c r="G751" s="58"/>
      <c r="H751" s="58"/>
      <c r="I751" s="58"/>
      <c r="J751" s="58"/>
      <c r="K751" s="58"/>
      <c r="L751" s="58"/>
    </row>
    <row r="752" hidden="1">
      <c r="A752" s="58"/>
      <c r="B752" s="58"/>
      <c r="C752" s="58"/>
      <c r="D752" s="58"/>
      <c r="E752" s="58"/>
      <c r="F752" s="58"/>
      <c r="G752" s="58"/>
      <c r="H752" s="58"/>
      <c r="I752" s="58"/>
      <c r="J752" s="58"/>
      <c r="K752" s="58"/>
      <c r="L752" s="58"/>
    </row>
    <row r="753" hidden="1">
      <c r="A753" s="58"/>
      <c r="B753" s="58"/>
      <c r="C753" s="58"/>
      <c r="D753" s="58"/>
      <c r="E753" s="58"/>
      <c r="F753" s="58"/>
      <c r="G753" s="58"/>
      <c r="H753" s="58"/>
      <c r="I753" s="58"/>
      <c r="J753" s="58"/>
      <c r="K753" s="58"/>
      <c r="L753" s="58"/>
    </row>
    <row r="754" hidden="1">
      <c r="A754" s="58"/>
      <c r="B754" s="58"/>
      <c r="C754" s="58"/>
      <c r="D754" s="58"/>
      <c r="E754" s="58"/>
      <c r="F754" s="58"/>
      <c r="G754" s="58"/>
      <c r="H754" s="58"/>
      <c r="I754" s="58"/>
      <c r="J754" s="58"/>
      <c r="K754" s="58"/>
      <c r="L754" s="58"/>
    </row>
    <row r="755" hidden="1">
      <c r="A755" s="58"/>
      <c r="B755" s="58"/>
      <c r="C755" s="58"/>
      <c r="D755" s="58"/>
      <c r="E755" s="58"/>
      <c r="F755" s="58"/>
      <c r="G755" s="58"/>
      <c r="H755" s="58"/>
      <c r="I755" s="58"/>
      <c r="J755" s="58"/>
      <c r="K755" s="58"/>
      <c r="L755" s="58"/>
    </row>
    <row r="756" hidden="1">
      <c r="A756" s="58"/>
      <c r="B756" s="58"/>
      <c r="C756" s="58"/>
      <c r="D756" s="58"/>
      <c r="E756" s="58"/>
      <c r="F756" s="58"/>
      <c r="G756" s="58"/>
      <c r="H756" s="58"/>
      <c r="I756" s="58"/>
      <c r="J756" s="58"/>
      <c r="K756" s="58"/>
      <c r="L756" s="58"/>
    </row>
    <row r="757" hidden="1">
      <c r="A757" s="58"/>
      <c r="B757" s="58"/>
      <c r="C757" s="58"/>
      <c r="D757" s="58"/>
      <c r="E757" s="58"/>
      <c r="F757" s="58"/>
      <c r="G757" s="58"/>
      <c r="H757" s="58"/>
      <c r="I757" s="58"/>
      <c r="J757" s="58"/>
      <c r="K757" s="58"/>
      <c r="L757" s="58"/>
    </row>
    <row r="758" hidden="1">
      <c r="A758" s="58"/>
      <c r="B758" s="58"/>
      <c r="C758" s="58"/>
      <c r="D758" s="58"/>
      <c r="E758" s="58"/>
      <c r="F758" s="58"/>
      <c r="G758" s="58"/>
      <c r="H758" s="58"/>
      <c r="I758" s="58"/>
      <c r="J758" s="58"/>
      <c r="K758" s="58"/>
      <c r="L758" s="58"/>
    </row>
    <row r="759" hidden="1">
      <c r="A759" s="58"/>
      <c r="B759" s="58"/>
      <c r="C759" s="58"/>
      <c r="D759" s="58"/>
      <c r="E759" s="58"/>
      <c r="F759" s="58"/>
      <c r="G759" s="58"/>
      <c r="H759" s="58"/>
      <c r="I759" s="58"/>
      <c r="J759" s="58"/>
      <c r="K759" s="58"/>
      <c r="L759" s="58"/>
    </row>
    <row r="760" hidden="1">
      <c r="A760" s="58"/>
      <c r="B760" s="58"/>
      <c r="C760" s="58"/>
      <c r="D760" s="58"/>
      <c r="E760" s="58"/>
      <c r="F760" s="58"/>
      <c r="G760" s="58"/>
      <c r="H760" s="58"/>
      <c r="I760" s="58"/>
      <c r="J760" s="58"/>
      <c r="K760" s="58"/>
      <c r="L760" s="58"/>
    </row>
    <row r="761" hidden="1">
      <c r="A761" s="58"/>
      <c r="B761" s="58"/>
      <c r="C761" s="58"/>
      <c r="D761" s="58"/>
      <c r="E761" s="58"/>
      <c r="F761" s="58"/>
      <c r="G761" s="58"/>
      <c r="H761" s="58"/>
      <c r="I761" s="58"/>
      <c r="J761" s="58"/>
      <c r="K761" s="58"/>
      <c r="L761" s="58"/>
    </row>
    <row r="762" hidden="1">
      <c r="A762" s="58"/>
      <c r="B762" s="58"/>
      <c r="C762" s="58"/>
      <c r="D762" s="58"/>
      <c r="E762" s="58"/>
      <c r="F762" s="58"/>
      <c r="G762" s="58"/>
      <c r="H762" s="58"/>
      <c r="I762" s="58"/>
      <c r="J762" s="58"/>
      <c r="K762" s="58"/>
      <c r="L762" s="58"/>
    </row>
    <row r="763" hidden="1">
      <c r="A763" s="58"/>
      <c r="B763" s="58"/>
      <c r="C763" s="58"/>
      <c r="D763" s="58"/>
      <c r="E763" s="58"/>
      <c r="F763" s="58"/>
      <c r="G763" s="58"/>
      <c r="H763" s="58"/>
      <c r="I763" s="58"/>
      <c r="J763" s="58"/>
      <c r="K763" s="58"/>
      <c r="L763" s="58"/>
    </row>
    <row r="764" hidden="1">
      <c r="A764" s="58"/>
      <c r="B764" s="58"/>
      <c r="C764" s="58"/>
      <c r="D764" s="58"/>
      <c r="E764" s="58"/>
      <c r="F764" s="58"/>
      <c r="G764" s="58"/>
      <c r="H764" s="58"/>
      <c r="I764" s="58"/>
      <c r="J764" s="58"/>
      <c r="K764" s="58"/>
      <c r="L764" s="58"/>
    </row>
    <row r="765" hidden="1">
      <c r="A765" s="58"/>
      <c r="B765" s="58"/>
      <c r="C765" s="58"/>
      <c r="D765" s="58"/>
      <c r="E765" s="58"/>
      <c r="F765" s="58"/>
      <c r="G765" s="58"/>
      <c r="H765" s="58"/>
      <c r="I765" s="58"/>
      <c r="J765" s="58"/>
      <c r="K765" s="58"/>
      <c r="L765" s="58"/>
    </row>
    <row r="766" hidden="1">
      <c r="A766" s="58"/>
      <c r="B766" s="58"/>
      <c r="C766" s="58"/>
      <c r="D766" s="58"/>
      <c r="E766" s="58"/>
      <c r="F766" s="58"/>
      <c r="G766" s="58"/>
      <c r="H766" s="58"/>
      <c r="I766" s="58"/>
      <c r="J766" s="58"/>
      <c r="K766" s="58"/>
      <c r="L766" s="58"/>
    </row>
    <row r="767" hidden="1">
      <c r="A767" s="58"/>
      <c r="B767" s="58"/>
      <c r="C767" s="58"/>
      <c r="D767" s="58"/>
      <c r="E767" s="58"/>
      <c r="F767" s="58"/>
      <c r="G767" s="58"/>
      <c r="H767" s="58"/>
      <c r="I767" s="58"/>
      <c r="J767" s="58"/>
      <c r="K767" s="58"/>
      <c r="L767" s="58"/>
    </row>
    <row r="768" hidden="1">
      <c r="A768" s="58"/>
      <c r="B768" s="58"/>
      <c r="C768" s="58"/>
      <c r="D768" s="58"/>
      <c r="E768" s="58"/>
      <c r="F768" s="58"/>
      <c r="G768" s="58"/>
      <c r="H768" s="58"/>
      <c r="I768" s="58"/>
      <c r="J768" s="58"/>
      <c r="K768" s="58"/>
      <c r="L768" s="58"/>
    </row>
    <row r="769" hidden="1">
      <c r="A769" s="58"/>
      <c r="B769" s="58"/>
      <c r="C769" s="58"/>
      <c r="D769" s="58"/>
      <c r="E769" s="58"/>
      <c r="F769" s="58"/>
      <c r="G769" s="58"/>
      <c r="H769" s="58"/>
      <c r="I769" s="58"/>
      <c r="J769" s="58"/>
      <c r="K769" s="58"/>
      <c r="L769" s="58"/>
    </row>
    <row r="770" hidden="1">
      <c r="A770" s="58"/>
      <c r="B770" s="58"/>
      <c r="C770" s="58"/>
      <c r="D770" s="58"/>
      <c r="E770" s="58"/>
      <c r="F770" s="58"/>
      <c r="G770" s="58"/>
      <c r="H770" s="58"/>
      <c r="I770" s="58"/>
      <c r="J770" s="58"/>
      <c r="K770" s="58"/>
      <c r="L770" s="58"/>
    </row>
    <row r="771" hidden="1">
      <c r="A771" s="58"/>
      <c r="B771" s="58"/>
      <c r="C771" s="58"/>
      <c r="D771" s="58"/>
      <c r="E771" s="58"/>
      <c r="F771" s="58"/>
      <c r="G771" s="58"/>
      <c r="H771" s="58"/>
      <c r="I771" s="58"/>
      <c r="J771" s="58"/>
      <c r="K771" s="58"/>
      <c r="L771" s="58"/>
    </row>
    <row r="772" hidden="1">
      <c r="A772" s="58"/>
      <c r="B772" s="58"/>
      <c r="C772" s="58"/>
      <c r="D772" s="58"/>
      <c r="E772" s="58"/>
      <c r="F772" s="58"/>
      <c r="G772" s="58"/>
      <c r="H772" s="58"/>
      <c r="I772" s="58"/>
      <c r="J772" s="58"/>
      <c r="K772" s="58"/>
      <c r="L772" s="58"/>
    </row>
    <row r="773" hidden="1">
      <c r="A773" s="58"/>
      <c r="B773" s="58"/>
      <c r="C773" s="58"/>
      <c r="D773" s="58"/>
      <c r="E773" s="58"/>
      <c r="F773" s="58"/>
      <c r="G773" s="58"/>
      <c r="H773" s="58"/>
      <c r="I773" s="58"/>
      <c r="J773" s="58"/>
      <c r="K773" s="58"/>
      <c r="L773" s="58"/>
    </row>
    <row r="774" hidden="1">
      <c r="A774" s="58"/>
      <c r="B774" s="58"/>
      <c r="C774" s="58"/>
      <c r="D774" s="58"/>
      <c r="E774" s="58"/>
      <c r="F774" s="58"/>
      <c r="G774" s="58"/>
      <c r="H774" s="58"/>
      <c r="I774" s="58"/>
      <c r="J774" s="58"/>
      <c r="K774" s="58"/>
      <c r="L774" s="58"/>
    </row>
    <row r="775" hidden="1">
      <c r="A775" s="58"/>
      <c r="B775" s="58"/>
      <c r="C775" s="58"/>
      <c r="D775" s="58"/>
      <c r="E775" s="58"/>
      <c r="F775" s="58"/>
      <c r="G775" s="58"/>
      <c r="H775" s="58"/>
      <c r="I775" s="58"/>
      <c r="J775" s="58"/>
      <c r="K775" s="58"/>
      <c r="L775" s="58"/>
    </row>
    <row r="776" hidden="1">
      <c r="A776" s="58"/>
      <c r="B776" s="58"/>
      <c r="C776" s="58"/>
      <c r="D776" s="58"/>
      <c r="E776" s="58"/>
      <c r="F776" s="58"/>
      <c r="G776" s="58"/>
      <c r="H776" s="58"/>
      <c r="I776" s="58"/>
      <c r="J776" s="58"/>
      <c r="K776" s="58"/>
      <c r="L776" s="58"/>
    </row>
    <row r="777" hidden="1">
      <c r="A777" s="58"/>
      <c r="B777" s="58"/>
      <c r="C777" s="58"/>
      <c r="D777" s="58"/>
      <c r="E777" s="58"/>
      <c r="F777" s="58"/>
      <c r="G777" s="58"/>
      <c r="H777" s="58"/>
      <c r="I777" s="58"/>
      <c r="J777" s="58"/>
      <c r="K777" s="58"/>
      <c r="L777" s="58"/>
    </row>
    <row r="778" hidden="1">
      <c r="A778" s="58"/>
      <c r="B778" s="58"/>
      <c r="C778" s="58"/>
      <c r="D778" s="58"/>
      <c r="E778" s="58"/>
      <c r="F778" s="58"/>
      <c r="G778" s="58"/>
      <c r="H778" s="58"/>
      <c r="I778" s="58"/>
      <c r="J778" s="58"/>
      <c r="K778" s="58"/>
      <c r="L778" s="58"/>
    </row>
    <row r="779" hidden="1">
      <c r="A779" s="58"/>
      <c r="B779" s="58"/>
      <c r="C779" s="58"/>
      <c r="D779" s="58"/>
      <c r="E779" s="58"/>
      <c r="F779" s="58"/>
      <c r="G779" s="58"/>
      <c r="H779" s="58"/>
      <c r="I779" s="58"/>
      <c r="J779" s="58"/>
      <c r="K779" s="58"/>
      <c r="L779" s="58"/>
    </row>
    <row r="780" hidden="1">
      <c r="A780" s="58"/>
      <c r="B780" s="58"/>
      <c r="C780" s="58"/>
      <c r="D780" s="58"/>
      <c r="E780" s="58"/>
      <c r="F780" s="58"/>
      <c r="G780" s="58"/>
      <c r="H780" s="58"/>
      <c r="I780" s="58"/>
      <c r="J780" s="58"/>
      <c r="K780" s="58"/>
      <c r="L780" s="58"/>
    </row>
    <row r="781" hidden="1">
      <c r="A781" s="58"/>
      <c r="B781" s="58"/>
      <c r="C781" s="58"/>
      <c r="D781" s="58"/>
      <c r="E781" s="58"/>
      <c r="F781" s="58"/>
      <c r="G781" s="58"/>
      <c r="H781" s="58"/>
      <c r="I781" s="58"/>
      <c r="J781" s="58"/>
      <c r="K781" s="58"/>
      <c r="L781" s="58"/>
    </row>
    <row r="782" hidden="1">
      <c r="A782" s="58"/>
      <c r="B782" s="58"/>
      <c r="C782" s="58"/>
      <c r="D782" s="58"/>
      <c r="E782" s="58"/>
      <c r="F782" s="58"/>
      <c r="G782" s="58"/>
      <c r="H782" s="58"/>
      <c r="I782" s="58"/>
      <c r="J782" s="58"/>
      <c r="K782" s="58"/>
      <c r="L782" s="58"/>
    </row>
    <row r="783" hidden="1">
      <c r="A783" s="58"/>
      <c r="B783" s="58"/>
      <c r="C783" s="58"/>
      <c r="D783" s="58"/>
      <c r="E783" s="58"/>
      <c r="F783" s="58"/>
      <c r="G783" s="58"/>
      <c r="H783" s="58"/>
      <c r="I783" s="58"/>
      <c r="J783" s="58"/>
      <c r="K783" s="58"/>
      <c r="L783" s="58"/>
    </row>
    <row r="784" hidden="1">
      <c r="A784" s="58"/>
      <c r="B784" s="58"/>
      <c r="C784" s="58"/>
      <c r="D784" s="58"/>
      <c r="E784" s="58"/>
      <c r="F784" s="58"/>
      <c r="G784" s="58"/>
      <c r="H784" s="58"/>
      <c r="I784" s="58"/>
      <c r="J784" s="58"/>
      <c r="K784" s="58"/>
      <c r="L784" s="58"/>
    </row>
    <row r="785" hidden="1">
      <c r="A785" s="58"/>
      <c r="B785" s="58"/>
      <c r="C785" s="58"/>
      <c r="D785" s="58"/>
      <c r="E785" s="58"/>
      <c r="F785" s="58"/>
      <c r="G785" s="58"/>
      <c r="H785" s="58"/>
      <c r="I785" s="58"/>
      <c r="J785" s="58"/>
      <c r="K785" s="58"/>
      <c r="L785" s="58"/>
    </row>
    <row r="786" hidden="1">
      <c r="A786" s="58"/>
      <c r="B786" s="58"/>
      <c r="C786" s="58"/>
      <c r="D786" s="58"/>
      <c r="E786" s="58"/>
      <c r="F786" s="58"/>
      <c r="G786" s="58"/>
      <c r="H786" s="58"/>
      <c r="I786" s="58"/>
      <c r="J786" s="58"/>
      <c r="K786" s="58"/>
      <c r="L786" s="58"/>
    </row>
    <row r="787" hidden="1">
      <c r="A787" s="58"/>
      <c r="B787" s="58"/>
      <c r="C787" s="58"/>
      <c r="D787" s="58"/>
      <c r="E787" s="58"/>
      <c r="F787" s="58"/>
      <c r="G787" s="58"/>
      <c r="H787" s="58"/>
      <c r="I787" s="58"/>
      <c r="J787" s="58"/>
      <c r="K787" s="58"/>
      <c r="L787" s="58"/>
    </row>
    <row r="788" hidden="1">
      <c r="A788" s="58"/>
      <c r="B788" s="58"/>
      <c r="C788" s="58"/>
      <c r="D788" s="58"/>
      <c r="E788" s="58"/>
      <c r="F788" s="58"/>
      <c r="G788" s="58"/>
      <c r="H788" s="58"/>
      <c r="I788" s="58"/>
      <c r="J788" s="58"/>
      <c r="K788" s="58"/>
      <c r="L788" s="58"/>
    </row>
    <row r="789" hidden="1">
      <c r="A789" s="58"/>
      <c r="B789" s="58"/>
      <c r="C789" s="58"/>
      <c r="D789" s="58"/>
      <c r="E789" s="58"/>
      <c r="F789" s="58"/>
      <c r="G789" s="58"/>
      <c r="H789" s="58"/>
      <c r="I789" s="58"/>
      <c r="J789" s="58"/>
      <c r="K789" s="58"/>
      <c r="L789" s="58"/>
    </row>
    <row r="790" hidden="1">
      <c r="A790" s="58"/>
      <c r="B790" s="58"/>
      <c r="C790" s="58"/>
      <c r="D790" s="58"/>
      <c r="E790" s="58"/>
      <c r="F790" s="58"/>
      <c r="G790" s="58"/>
      <c r="H790" s="58"/>
      <c r="I790" s="58"/>
      <c r="J790" s="58"/>
      <c r="K790" s="58"/>
      <c r="L790" s="58"/>
    </row>
    <row r="791" hidden="1">
      <c r="A791" s="58"/>
      <c r="B791" s="58"/>
      <c r="C791" s="58"/>
      <c r="D791" s="58"/>
      <c r="E791" s="58"/>
      <c r="F791" s="58"/>
      <c r="G791" s="58"/>
      <c r="H791" s="58"/>
      <c r="I791" s="58"/>
      <c r="J791" s="58"/>
      <c r="K791" s="58"/>
      <c r="L791" s="58"/>
    </row>
    <row r="792" hidden="1">
      <c r="A792" s="58"/>
      <c r="B792" s="58"/>
      <c r="C792" s="58"/>
      <c r="D792" s="58"/>
      <c r="E792" s="58"/>
      <c r="F792" s="58"/>
      <c r="G792" s="58"/>
      <c r="H792" s="58"/>
      <c r="I792" s="58"/>
      <c r="J792" s="58"/>
      <c r="K792" s="58"/>
      <c r="L792" s="58"/>
    </row>
    <row r="793" hidden="1">
      <c r="A793" s="58"/>
      <c r="B793" s="58"/>
      <c r="C793" s="58"/>
      <c r="D793" s="58"/>
      <c r="E793" s="58"/>
      <c r="F793" s="58"/>
      <c r="G793" s="58"/>
      <c r="H793" s="58"/>
      <c r="I793" s="58"/>
      <c r="J793" s="58"/>
      <c r="K793" s="58"/>
      <c r="L793" s="58"/>
    </row>
    <row r="794" hidden="1">
      <c r="A794" s="58"/>
      <c r="B794" s="58"/>
      <c r="C794" s="58"/>
      <c r="D794" s="58"/>
      <c r="E794" s="58"/>
      <c r="F794" s="58"/>
      <c r="G794" s="58"/>
      <c r="H794" s="58"/>
      <c r="I794" s="58"/>
      <c r="J794" s="58"/>
      <c r="K794" s="58"/>
      <c r="L794" s="58"/>
    </row>
    <row r="795" hidden="1">
      <c r="A795" s="58"/>
      <c r="B795" s="58"/>
      <c r="C795" s="58"/>
      <c r="D795" s="58"/>
      <c r="E795" s="58"/>
      <c r="F795" s="58"/>
      <c r="G795" s="58"/>
      <c r="H795" s="58"/>
      <c r="I795" s="58"/>
      <c r="J795" s="58"/>
      <c r="K795" s="58"/>
      <c r="L795" s="58"/>
    </row>
    <row r="796" hidden="1">
      <c r="A796" s="58"/>
      <c r="B796" s="58"/>
      <c r="C796" s="58"/>
      <c r="D796" s="58"/>
      <c r="E796" s="58"/>
      <c r="F796" s="58"/>
      <c r="G796" s="58"/>
      <c r="H796" s="58"/>
      <c r="I796" s="58"/>
      <c r="J796" s="58"/>
      <c r="K796" s="58"/>
      <c r="L796" s="58"/>
    </row>
    <row r="797" hidden="1">
      <c r="A797" s="58"/>
      <c r="B797" s="58"/>
      <c r="C797" s="58"/>
      <c r="D797" s="58"/>
      <c r="E797" s="58"/>
      <c r="F797" s="58"/>
      <c r="G797" s="58"/>
      <c r="H797" s="58"/>
      <c r="I797" s="58"/>
      <c r="J797" s="58"/>
      <c r="K797" s="58"/>
      <c r="L797" s="58"/>
    </row>
    <row r="798" hidden="1">
      <c r="A798" s="58"/>
      <c r="B798" s="58"/>
      <c r="C798" s="58"/>
      <c r="D798" s="58"/>
      <c r="E798" s="58"/>
      <c r="F798" s="58"/>
      <c r="G798" s="58"/>
      <c r="H798" s="58"/>
      <c r="I798" s="58"/>
      <c r="J798" s="58"/>
      <c r="K798" s="58"/>
      <c r="L798" s="58"/>
    </row>
    <row r="799" hidden="1">
      <c r="A799" s="58"/>
      <c r="B799" s="58"/>
      <c r="C799" s="58"/>
      <c r="D799" s="58"/>
      <c r="E799" s="58"/>
      <c r="F799" s="58"/>
      <c r="G799" s="58"/>
      <c r="H799" s="58"/>
      <c r="I799" s="58"/>
      <c r="J799" s="58"/>
      <c r="K799" s="58"/>
      <c r="L799" s="58"/>
    </row>
    <row r="800" hidden="1">
      <c r="A800" s="58"/>
      <c r="B800" s="58"/>
      <c r="C800" s="58"/>
      <c r="D800" s="58"/>
      <c r="E800" s="58"/>
      <c r="F800" s="58"/>
      <c r="G800" s="58"/>
      <c r="H800" s="58"/>
      <c r="I800" s="58"/>
      <c r="J800" s="58"/>
      <c r="K800" s="58"/>
      <c r="L800" s="58"/>
    </row>
    <row r="801" hidden="1">
      <c r="A801" s="58"/>
      <c r="B801" s="58"/>
      <c r="C801" s="58"/>
      <c r="D801" s="58"/>
      <c r="E801" s="58"/>
      <c r="F801" s="58"/>
      <c r="G801" s="58"/>
      <c r="H801" s="58"/>
      <c r="I801" s="58"/>
      <c r="J801" s="58"/>
      <c r="K801" s="58"/>
      <c r="L801" s="58"/>
    </row>
    <row r="802" hidden="1">
      <c r="A802" s="58"/>
      <c r="B802" s="58"/>
      <c r="C802" s="58"/>
      <c r="D802" s="58"/>
      <c r="E802" s="58"/>
      <c r="F802" s="58"/>
      <c r="G802" s="58"/>
      <c r="H802" s="58"/>
      <c r="I802" s="58"/>
      <c r="J802" s="58"/>
      <c r="K802" s="58"/>
      <c r="L802" s="58"/>
    </row>
    <row r="803" hidden="1">
      <c r="A803" s="58"/>
      <c r="B803" s="58"/>
      <c r="C803" s="58"/>
      <c r="D803" s="58"/>
      <c r="E803" s="58"/>
      <c r="F803" s="58"/>
      <c r="G803" s="58"/>
      <c r="H803" s="58"/>
      <c r="I803" s="58"/>
      <c r="J803" s="58"/>
      <c r="K803" s="58"/>
      <c r="L803" s="58"/>
    </row>
    <row r="804" hidden="1">
      <c r="A804" s="58"/>
      <c r="B804" s="58"/>
      <c r="C804" s="58"/>
      <c r="D804" s="58"/>
      <c r="E804" s="58"/>
      <c r="F804" s="58"/>
      <c r="G804" s="58"/>
      <c r="H804" s="58"/>
      <c r="I804" s="58"/>
      <c r="J804" s="58"/>
      <c r="K804" s="58"/>
      <c r="L804" s="58"/>
    </row>
    <row r="805" hidden="1">
      <c r="A805" s="58"/>
      <c r="B805" s="58"/>
      <c r="C805" s="58"/>
      <c r="D805" s="58"/>
      <c r="E805" s="58"/>
      <c r="F805" s="58"/>
      <c r="G805" s="58"/>
      <c r="H805" s="58"/>
      <c r="I805" s="58"/>
      <c r="J805" s="58"/>
      <c r="K805" s="58"/>
      <c r="L805" s="58"/>
    </row>
    <row r="806" hidden="1">
      <c r="A806" s="58"/>
      <c r="B806" s="58"/>
      <c r="C806" s="58"/>
      <c r="D806" s="58"/>
      <c r="E806" s="58"/>
      <c r="F806" s="58"/>
      <c r="G806" s="58"/>
      <c r="H806" s="58"/>
      <c r="I806" s="58"/>
      <c r="J806" s="58"/>
      <c r="K806" s="58"/>
      <c r="L806" s="58"/>
    </row>
    <row r="807" hidden="1">
      <c r="A807" s="58"/>
      <c r="B807" s="58"/>
      <c r="C807" s="58"/>
      <c r="D807" s="58"/>
      <c r="E807" s="58"/>
      <c r="F807" s="58"/>
      <c r="G807" s="58"/>
      <c r="H807" s="58"/>
      <c r="I807" s="58"/>
      <c r="J807" s="58"/>
      <c r="K807" s="58"/>
      <c r="L807" s="58"/>
    </row>
    <row r="808" hidden="1">
      <c r="A808" s="58"/>
      <c r="B808" s="58"/>
      <c r="C808" s="58"/>
      <c r="D808" s="58"/>
      <c r="E808" s="58"/>
      <c r="F808" s="58"/>
      <c r="G808" s="58"/>
      <c r="H808" s="58"/>
      <c r="I808" s="58"/>
      <c r="J808" s="58"/>
      <c r="K808" s="58"/>
      <c r="L808" s="58"/>
    </row>
    <row r="809" hidden="1">
      <c r="A809" s="58"/>
      <c r="B809" s="58"/>
      <c r="C809" s="58"/>
      <c r="D809" s="58"/>
      <c r="E809" s="58"/>
      <c r="F809" s="58"/>
      <c r="G809" s="58"/>
      <c r="H809" s="58"/>
      <c r="I809" s="58"/>
      <c r="J809" s="58"/>
      <c r="K809" s="58"/>
      <c r="L809" s="58"/>
    </row>
    <row r="810" hidden="1">
      <c r="A810" s="58"/>
      <c r="B810" s="58"/>
      <c r="C810" s="58"/>
      <c r="D810" s="58"/>
      <c r="E810" s="58"/>
      <c r="F810" s="58"/>
      <c r="G810" s="58"/>
      <c r="H810" s="58"/>
      <c r="I810" s="58"/>
      <c r="J810" s="58"/>
      <c r="K810" s="58"/>
      <c r="L810" s="58"/>
    </row>
    <row r="811" hidden="1">
      <c r="A811" s="58"/>
      <c r="B811" s="58"/>
      <c r="C811" s="58"/>
      <c r="D811" s="58"/>
      <c r="E811" s="58"/>
      <c r="F811" s="58"/>
      <c r="G811" s="58"/>
      <c r="H811" s="58"/>
      <c r="I811" s="58"/>
      <c r="J811" s="58"/>
      <c r="K811" s="58"/>
      <c r="L811" s="58"/>
    </row>
    <row r="812" hidden="1">
      <c r="A812" s="58"/>
      <c r="B812" s="58"/>
      <c r="C812" s="58"/>
      <c r="D812" s="58"/>
      <c r="E812" s="58"/>
      <c r="F812" s="58"/>
      <c r="G812" s="58"/>
      <c r="H812" s="58"/>
      <c r="I812" s="58"/>
      <c r="J812" s="58"/>
      <c r="K812" s="58"/>
      <c r="L812" s="58"/>
    </row>
    <row r="813" hidden="1">
      <c r="A813" s="58"/>
      <c r="B813" s="58"/>
      <c r="C813" s="58"/>
      <c r="D813" s="58"/>
      <c r="E813" s="58"/>
      <c r="F813" s="58"/>
      <c r="G813" s="58"/>
      <c r="H813" s="58"/>
      <c r="I813" s="58"/>
      <c r="J813" s="58"/>
      <c r="K813" s="58"/>
      <c r="L813" s="58"/>
    </row>
    <row r="814" hidden="1">
      <c r="A814" s="58"/>
      <c r="B814" s="58"/>
      <c r="C814" s="58"/>
      <c r="D814" s="58"/>
      <c r="E814" s="58"/>
      <c r="F814" s="58"/>
      <c r="G814" s="58"/>
      <c r="H814" s="58"/>
      <c r="I814" s="58"/>
      <c r="J814" s="58"/>
      <c r="K814" s="58"/>
      <c r="L814" s="58"/>
    </row>
    <row r="815" hidden="1">
      <c r="A815" s="58"/>
      <c r="B815" s="58"/>
      <c r="C815" s="58"/>
      <c r="D815" s="58"/>
      <c r="E815" s="58"/>
      <c r="F815" s="58"/>
      <c r="G815" s="58"/>
      <c r="H815" s="58"/>
      <c r="I815" s="58"/>
      <c r="J815" s="58"/>
      <c r="K815" s="58"/>
      <c r="L815" s="58"/>
    </row>
    <row r="816" hidden="1">
      <c r="A816" s="58"/>
      <c r="B816" s="58"/>
      <c r="C816" s="58"/>
      <c r="D816" s="58"/>
      <c r="E816" s="58"/>
      <c r="F816" s="58"/>
      <c r="G816" s="58"/>
      <c r="H816" s="58"/>
      <c r="I816" s="58"/>
      <c r="J816" s="58"/>
      <c r="K816" s="58"/>
      <c r="L816" s="58"/>
    </row>
    <row r="817" hidden="1">
      <c r="A817" s="58"/>
      <c r="B817" s="58"/>
      <c r="C817" s="58"/>
      <c r="D817" s="58"/>
      <c r="E817" s="58"/>
      <c r="F817" s="58"/>
      <c r="G817" s="58"/>
      <c r="H817" s="58"/>
      <c r="I817" s="58"/>
      <c r="J817" s="58"/>
      <c r="K817" s="58"/>
      <c r="L817" s="58"/>
    </row>
    <row r="818" hidden="1">
      <c r="A818" s="58"/>
      <c r="B818" s="58"/>
      <c r="C818" s="58"/>
      <c r="D818" s="58"/>
      <c r="E818" s="58"/>
      <c r="F818" s="58"/>
      <c r="G818" s="58"/>
      <c r="H818" s="58"/>
      <c r="I818" s="58"/>
      <c r="J818" s="58"/>
      <c r="K818" s="58"/>
      <c r="L818" s="58"/>
    </row>
    <row r="819" hidden="1">
      <c r="A819" s="58"/>
      <c r="B819" s="58"/>
      <c r="C819" s="58"/>
      <c r="D819" s="58"/>
      <c r="E819" s="58"/>
      <c r="F819" s="58"/>
      <c r="G819" s="58"/>
      <c r="H819" s="58"/>
      <c r="I819" s="58"/>
      <c r="J819" s="58"/>
      <c r="K819" s="58"/>
      <c r="L819" s="58"/>
    </row>
    <row r="820" hidden="1">
      <c r="A820" s="58"/>
      <c r="B820" s="58"/>
      <c r="C820" s="58"/>
      <c r="D820" s="58"/>
      <c r="E820" s="58"/>
      <c r="F820" s="58"/>
      <c r="G820" s="58"/>
      <c r="H820" s="58"/>
      <c r="I820" s="58"/>
      <c r="J820" s="58"/>
      <c r="K820" s="58"/>
      <c r="L820" s="58"/>
    </row>
    <row r="821" hidden="1">
      <c r="A821" s="58"/>
      <c r="B821" s="58"/>
      <c r="C821" s="58"/>
      <c r="D821" s="58"/>
      <c r="E821" s="58"/>
      <c r="F821" s="58"/>
      <c r="G821" s="58"/>
      <c r="H821" s="58"/>
      <c r="I821" s="58"/>
      <c r="J821" s="58"/>
      <c r="K821" s="58"/>
      <c r="L821" s="58"/>
    </row>
    <row r="822" hidden="1">
      <c r="A822" s="58"/>
      <c r="B822" s="58"/>
      <c r="C822" s="58"/>
      <c r="D822" s="58"/>
      <c r="E822" s="58"/>
      <c r="F822" s="58"/>
      <c r="G822" s="58"/>
      <c r="H822" s="58"/>
      <c r="I822" s="58"/>
      <c r="J822" s="58"/>
      <c r="K822" s="58"/>
      <c r="L822" s="58"/>
    </row>
    <row r="823" hidden="1">
      <c r="A823" s="58"/>
      <c r="B823" s="58"/>
      <c r="C823" s="58"/>
      <c r="D823" s="58"/>
      <c r="E823" s="58"/>
      <c r="F823" s="58"/>
      <c r="G823" s="58"/>
      <c r="H823" s="58"/>
      <c r="I823" s="58"/>
      <c r="J823" s="58"/>
      <c r="K823" s="58"/>
      <c r="L823" s="58"/>
    </row>
    <row r="824" hidden="1">
      <c r="A824" s="58"/>
      <c r="B824" s="58"/>
      <c r="C824" s="58"/>
      <c r="D824" s="58"/>
      <c r="E824" s="58"/>
      <c r="F824" s="58"/>
      <c r="G824" s="58"/>
      <c r="H824" s="58"/>
      <c r="I824" s="58"/>
      <c r="J824" s="58"/>
      <c r="K824" s="58"/>
      <c r="L824" s="58"/>
    </row>
    <row r="825" hidden="1">
      <c r="A825" s="58"/>
      <c r="B825" s="58"/>
      <c r="C825" s="58"/>
      <c r="D825" s="58"/>
      <c r="E825" s="58"/>
      <c r="F825" s="58"/>
      <c r="G825" s="58"/>
      <c r="H825" s="58"/>
      <c r="I825" s="58"/>
      <c r="J825" s="58"/>
      <c r="K825" s="58"/>
      <c r="L825" s="58"/>
    </row>
    <row r="826" hidden="1">
      <c r="A826" s="58"/>
      <c r="B826" s="58"/>
      <c r="C826" s="58"/>
      <c r="D826" s="58"/>
      <c r="E826" s="58"/>
      <c r="F826" s="58"/>
      <c r="G826" s="58"/>
      <c r="H826" s="58"/>
      <c r="I826" s="58"/>
      <c r="J826" s="58"/>
      <c r="K826" s="58"/>
      <c r="L826" s="58"/>
    </row>
    <row r="827" hidden="1">
      <c r="A827" s="58"/>
      <c r="B827" s="58"/>
      <c r="C827" s="58"/>
      <c r="D827" s="58"/>
      <c r="E827" s="58"/>
      <c r="F827" s="58"/>
      <c r="G827" s="58"/>
      <c r="H827" s="58"/>
      <c r="I827" s="58"/>
      <c r="J827" s="58"/>
      <c r="K827" s="58"/>
      <c r="L827" s="58"/>
    </row>
    <row r="828" hidden="1">
      <c r="A828" s="58"/>
      <c r="B828" s="58"/>
      <c r="C828" s="58"/>
      <c r="D828" s="58"/>
      <c r="E828" s="58"/>
      <c r="F828" s="58"/>
      <c r="G828" s="58"/>
      <c r="H828" s="58"/>
      <c r="I828" s="58"/>
      <c r="J828" s="58"/>
      <c r="K828" s="58"/>
      <c r="L828" s="58"/>
    </row>
    <row r="829" hidden="1">
      <c r="A829" s="58"/>
      <c r="B829" s="58"/>
      <c r="C829" s="58"/>
      <c r="D829" s="58"/>
      <c r="E829" s="58"/>
      <c r="F829" s="58"/>
      <c r="G829" s="58"/>
      <c r="H829" s="58"/>
      <c r="I829" s="58"/>
      <c r="J829" s="58"/>
      <c r="K829" s="58"/>
      <c r="L829" s="58"/>
    </row>
    <row r="830" hidden="1">
      <c r="A830" s="58"/>
      <c r="B830" s="58"/>
      <c r="C830" s="58"/>
      <c r="D830" s="58"/>
      <c r="E830" s="58"/>
      <c r="F830" s="58"/>
      <c r="G830" s="58"/>
      <c r="H830" s="58"/>
      <c r="I830" s="58"/>
      <c r="J830" s="58"/>
      <c r="K830" s="58"/>
      <c r="L830" s="58"/>
    </row>
    <row r="831" hidden="1">
      <c r="A831" s="58"/>
      <c r="B831" s="58"/>
      <c r="C831" s="58"/>
      <c r="D831" s="58"/>
      <c r="E831" s="58"/>
      <c r="F831" s="58"/>
      <c r="G831" s="58"/>
      <c r="H831" s="58"/>
      <c r="I831" s="58"/>
      <c r="J831" s="58"/>
      <c r="K831" s="58"/>
      <c r="L831" s="58"/>
    </row>
    <row r="832" hidden="1">
      <c r="A832" s="58"/>
      <c r="B832" s="58"/>
      <c r="C832" s="58"/>
      <c r="D832" s="58"/>
      <c r="E832" s="58"/>
      <c r="F832" s="58"/>
      <c r="G832" s="58"/>
      <c r="H832" s="58"/>
      <c r="I832" s="58"/>
      <c r="J832" s="58"/>
      <c r="K832" s="58"/>
      <c r="L832" s="58"/>
    </row>
    <row r="833" hidden="1">
      <c r="A833" s="58"/>
      <c r="B833" s="58"/>
      <c r="C833" s="58"/>
      <c r="D833" s="58"/>
      <c r="E833" s="58"/>
      <c r="F833" s="58"/>
      <c r="G833" s="58"/>
      <c r="H833" s="58"/>
      <c r="I833" s="58"/>
      <c r="J833" s="58"/>
      <c r="K833" s="58"/>
      <c r="L833" s="58"/>
    </row>
    <row r="834" hidden="1">
      <c r="A834" s="58"/>
      <c r="B834" s="58"/>
      <c r="C834" s="58"/>
      <c r="D834" s="58"/>
      <c r="E834" s="58"/>
      <c r="F834" s="58"/>
      <c r="G834" s="58"/>
      <c r="H834" s="58"/>
      <c r="I834" s="58"/>
      <c r="J834" s="58"/>
      <c r="K834" s="58"/>
      <c r="L834" s="58"/>
    </row>
    <row r="835" hidden="1">
      <c r="A835" s="58"/>
      <c r="B835" s="58"/>
      <c r="C835" s="58"/>
      <c r="D835" s="58"/>
      <c r="E835" s="58"/>
      <c r="F835" s="58"/>
      <c r="G835" s="58"/>
      <c r="H835" s="58"/>
      <c r="I835" s="58"/>
      <c r="J835" s="58"/>
      <c r="K835" s="58"/>
      <c r="L835" s="58"/>
    </row>
    <row r="836" hidden="1">
      <c r="A836" s="58"/>
      <c r="B836" s="58"/>
      <c r="C836" s="58"/>
      <c r="D836" s="58"/>
      <c r="E836" s="58"/>
      <c r="F836" s="58"/>
      <c r="G836" s="58"/>
      <c r="H836" s="58"/>
      <c r="I836" s="58"/>
      <c r="J836" s="58"/>
      <c r="K836" s="58"/>
      <c r="L836" s="58"/>
    </row>
    <row r="837" hidden="1">
      <c r="A837" s="58"/>
      <c r="B837" s="58"/>
      <c r="C837" s="58"/>
      <c r="D837" s="58"/>
      <c r="E837" s="58"/>
      <c r="F837" s="58"/>
      <c r="G837" s="58"/>
      <c r="H837" s="58"/>
      <c r="I837" s="58"/>
      <c r="J837" s="58"/>
      <c r="K837" s="58"/>
      <c r="L837" s="58"/>
    </row>
    <row r="838" hidden="1">
      <c r="A838" s="58"/>
      <c r="B838" s="58"/>
      <c r="C838" s="58"/>
      <c r="D838" s="58"/>
      <c r="E838" s="58"/>
      <c r="F838" s="58"/>
      <c r="G838" s="58"/>
      <c r="H838" s="58"/>
      <c r="I838" s="58"/>
      <c r="J838" s="58"/>
      <c r="K838" s="58"/>
      <c r="L838" s="58"/>
    </row>
    <row r="839" hidden="1">
      <c r="A839" s="58"/>
      <c r="B839" s="58"/>
      <c r="C839" s="58"/>
      <c r="D839" s="58"/>
      <c r="E839" s="58"/>
      <c r="F839" s="58"/>
      <c r="G839" s="58"/>
      <c r="H839" s="58"/>
      <c r="I839" s="58"/>
      <c r="J839" s="58"/>
      <c r="K839" s="58"/>
      <c r="L839" s="58"/>
    </row>
    <row r="840" hidden="1">
      <c r="A840" s="58"/>
      <c r="B840" s="58"/>
      <c r="C840" s="58"/>
      <c r="D840" s="58"/>
      <c r="E840" s="58"/>
      <c r="F840" s="58"/>
      <c r="G840" s="58"/>
      <c r="H840" s="58"/>
      <c r="I840" s="58"/>
      <c r="J840" s="58"/>
      <c r="K840" s="58"/>
      <c r="L840" s="58"/>
    </row>
    <row r="841" hidden="1">
      <c r="A841" s="58"/>
      <c r="B841" s="58"/>
      <c r="C841" s="58"/>
      <c r="D841" s="58"/>
      <c r="E841" s="58"/>
      <c r="F841" s="58"/>
      <c r="G841" s="58"/>
      <c r="H841" s="58"/>
      <c r="I841" s="58"/>
      <c r="J841" s="58"/>
      <c r="K841" s="58"/>
      <c r="L841" s="58"/>
    </row>
    <row r="842" hidden="1">
      <c r="A842" s="58"/>
      <c r="B842" s="58"/>
      <c r="C842" s="58"/>
      <c r="D842" s="58"/>
      <c r="E842" s="58"/>
      <c r="F842" s="58"/>
      <c r="G842" s="58"/>
      <c r="H842" s="58"/>
      <c r="I842" s="58"/>
      <c r="J842" s="58"/>
      <c r="K842" s="58"/>
      <c r="L842" s="58"/>
    </row>
    <row r="843" hidden="1">
      <c r="A843" s="58"/>
      <c r="B843" s="58"/>
      <c r="C843" s="58"/>
      <c r="D843" s="58"/>
      <c r="E843" s="58"/>
      <c r="F843" s="58"/>
      <c r="G843" s="58"/>
      <c r="H843" s="58"/>
      <c r="I843" s="58"/>
      <c r="J843" s="58"/>
      <c r="K843" s="58"/>
      <c r="L843" s="58"/>
    </row>
    <row r="844" hidden="1">
      <c r="A844" s="58"/>
      <c r="B844" s="58"/>
      <c r="C844" s="58"/>
      <c r="D844" s="58"/>
      <c r="E844" s="58"/>
      <c r="F844" s="58"/>
      <c r="G844" s="58"/>
      <c r="H844" s="58"/>
      <c r="I844" s="58"/>
      <c r="J844" s="58"/>
      <c r="K844" s="58"/>
      <c r="L844" s="58"/>
    </row>
    <row r="845" hidden="1">
      <c r="A845" s="58"/>
      <c r="B845" s="58"/>
      <c r="C845" s="58"/>
      <c r="D845" s="58"/>
      <c r="E845" s="58"/>
      <c r="F845" s="58"/>
      <c r="G845" s="58"/>
      <c r="H845" s="58"/>
      <c r="I845" s="58"/>
      <c r="J845" s="58"/>
      <c r="K845" s="58"/>
      <c r="L845" s="58"/>
    </row>
    <row r="846" hidden="1">
      <c r="A846" s="58"/>
      <c r="B846" s="58"/>
      <c r="C846" s="58"/>
      <c r="D846" s="58"/>
      <c r="E846" s="58"/>
      <c r="F846" s="58"/>
      <c r="G846" s="58"/>
      <c r="H846" s="58"/>
      <c r="I846" s="58"/>
      <c r="J846" s="58"/>
      <c r="K846" s="58"/>
      <c r="L846" s="58"/>
    </row>
    <row r="847" hidden="1">
      <c r="A847" s="58"/>
      <c r="B847" s="58"/>
      <c r="C847" s="58"/>
      <c r="D847" s="58"/>
      <c r="E847" s="58"/>
      <c r="F847" s="58"/>
      <c r="G847" s="58"/>
      <c r="H847" s="58"/>
      <c r="I847" s="58"/>
      <c r="J847" s="58"/>
      <c r="K847" s="58"/>
      <c r="L847" s="58"/>
    </row>
    <row r="848" hidden="1">
      <c r="A848" s="58"/>
      <c r="B848" s="58"/>
      <c r="C848" s="58"/>
      <c r="D848" s="58"/>
      <c r="E848" s="58"/>
      <c r="F848" s="58"/>
      <c r="G848" s="58"/>
      <c r="H848" s="58"/>
      <c r="I848" s="58"/>
      <c r="J848" s="58"/>
      <c r="K848" s="58"/>
      <c r="L848" s="58"/>
    </row>
    <row r="849" hidden="1">
      <c r="A849" s="58"/>
      <c r="B849" s="58"/>
      <c r="C849" s="58"/>
      <c r="D849" s="58"/>
      <c r="E849" s="58"/>
      <c r="F849" s="58"/>
      <c r="G849" s="58"/>
      <c r="H849" s="58"/>
      <c r="I849" s="58"/>
      <c r="J849" s="58"/>
      <c r="K849" s="58"/>
      <c r="L849" s="58"/>
    </row>
    <row r="850" hidden="1">
      <c r="A850" s="58"/>
      <c r="B850" s="58"/>
      <c r="C850" s="58"/>
      <c r="D850" s="58"/>
      <c r="E850" s="58"/>
      <c r="F850" s="58"/>
      <c r="G850" s="58"/>
      <c r="H850" s="58"/>
      <c r="I850" s="58"/>
      <c r="J850" s="58"/>
      <c r="K850" s="58"/>
      <c r="L850" s="58"/>
    </row>
    <row r="851" hidden="1">
      <c r="A851" s="58"/>
      <c r="B851" s="58"/>
      <c r="C851" s="58"/>
      <c r="D851" s="58"/>
      <c r="E851" s="58"/>
      <c r="F851" s="58"/>
      <c r="G851" s="58"/>
      <c r="H851" s="58"/>
      <c r="I851" s="58"/>
      <c r="J851" s="58"/>
      <c r="K851" s="58"/>
      <c r="L851" s="58"/>
    </row>
    <row r="852" hidden="1">
      <c r="A852" s="58"/>
      <c r="B852" s="58"/>
      <c r="C852" s="58"/>
      <c r="D852" s="58"/>
      <c r="E852" s="58"/>
      <c r="F852" s="58"/>
      <c r="G852" s="58"/>
      <c r="H852" s="58"/>
      <c r="I852" s="58"/>
      <c r="J852" s="58"/>
      <c r="K852" s="58"/>
      <c r="L852" s="58"/>
    </row>
    <row r="853" hidden="1">
      <c r="A853" s="58"/>
      <c r="B853" s="58"/>
      <c r="C853" s="58"/>
      <c r="D853" s="58"/>
      <c r="E853" s="58"/>
      <c r="F853" s="58"/>
      <c r="G853" s="58"/>
      <c r="H853" s="58"/>
      <c r="I853" s="58"/>
      <c r="J853" s="58"/>
      <c r="K853" s="58"/>
      <c r="L853" s="58"/>
    </row>
    <row r="854" hidden="1">
      <c r="A854" s="58"/>
      <c r="B854" s="58"/>
      <c r="C854" s="58"/>
      <c r="D854" s="58"/>
      <c r="E854" s="58"/>
      <c r="F854" s="58"/>
      <c r="G854" s="58"/>
      <c r="H854" s="58"/>
      <c r="I854" s="58"/>
      <c r="J854" s="58"/>
      <c r="K854" s="58"/>
      <c r="L854" s="58"/>
    </row>
    <row r="855" hidden="1">
      <c r="A855" s="58"/>
      <c r="B855" s="58"/>
      <c r="C855" s="58"/>
      <c r="D855" s="58"/>
      <c r="E855" s="58"/>
      <c r="F855" s="58"/>
      <c r="G855" s="58"/>
      <c r="H855" s="58"/>
      <c r="I855" s="58"/>
      <c r="J855" s="58"/>
      <c r="K855" s="58"/>
      <c r="L855" s="58"/>
    </row>
    <row r="856" hidden="1">
      <c r="A856" s="58"/>
      <c r="B856" s="58"/>
      <c r="C856" s="58"/>
      <c r="D856" s="58"/>
      <c r="E856" s="58"/>
      <c r="F856" s="58"/>
      <c r="G856" s="58"/>
      <c r="H856" s="58"/>
      <c r="I856" s="58"/>
      <c r="J856" s="58"/>
      <c r="K856" s="58"/>
      <c r="L856" s="58"/>
    </row>
    <row r="857" hidden="1">
      <c r="A857" s="58"/>
      <c r="B857" s="58"/>
      <c r="C857" s="58"/>
      <c r="D857" s="58"/>
      <c r="E857" s="58"/>
      <c r="F857" s="58"/>
      <c r="G857" s="58"/>
      <c r="H857" s="58"/>
      <c r="I857" s="58"/>
      <c r="J857" s="58"/>
      <c r="K857" s="58"/>
      <c r="L857" s="58"/>
    </row>
    <row r="858" hidden="1">
      <c r="A858" s="58"/>
      <c r="B858" s="58"/>
      <c r="C858" s="58"/>
      <c r="D858" s="58"/>
      <c r="E858" s="58"/>
      <c r="F858" s="58"/>
      <c r="G858" s="58"/>
      <c r="H858" s="58"/>
      <c r="I858" s="58"/>
      <c r="J858" s="58"/>
      <c r="K858" s="58"/>
      <c r="L858" s="58"/>
    </row>
    <row r="859" hidden="1">
      <c r="A859" s="58"/>
      <c r="B859" s="58"/>
      <c r="C859" s="58"/>
      <c r="D859" s="58"/>
      <c r="E859" s="58"/>
      <c r="F859" s="58"/>
      <c r="G859" s="58"/>
      <c r="H859" s="58"/>
      <c r="I859" s="58"/>
      <c r="J859" s="58"/>
      <c r="K859" s="58"/>
      <c r="L859" s="58"/>
    </row>
    <row r="860" hidden="1">
      <c r="A860" s="58"/>
      <c r="B860" s="58"/>
      <c r="C860" s="58"/>
      <c r="D860" s="58"/>
      <c r="E860" s="58"/>
      <c r="F860" s="58"/>
      <c r="G860" s="58"/>
      <c r="H860" s="58"/>
      <c r="I860" s="58"/>
      <c r="J860" s="58"/>
      <c r="K860" s="58"/>
      <c r="L860" s="58"/>
    </row>
    <row r="861" hidden="1">
      <c r="A861" s="58"/>
      <c r="B861" s="58"/>
      <c r="C861" s="58"/>
      <c r="D861" s="58"/>
      <c r="E861" s="58"/>
      <c r="F861" s="58"/>
      <c r="G861" s="58"/>
      <c r="H861" s="58"/>
      <c r="I861" s="58"/>
      <c r="J861" s="58"/>
      <c r="K861" s="58"/>
      <c r="L861" s="58"/>
    </row>
    <row r="862" hidden="1">
      <c r="A862" s="58"/>
      <c r="B862" s="58"/>
      <c r="C862" s="58"/>
      <c r="D862" s="58"/>
      <c r="E862" s="58"/>
      <c r="F862" s="58"/>
      <c r="G862" s="58"/>
      <c r="H862" s="58"/>
      <c r="I862" s="58"/>
      <c r="J862" s="58"/>
      <c r="K862" s="58"/>
      <c r="L862" s="58"/>
    </row>
    <row r="863" hidden="1">
      <c r="A863" s="58"/>
      <c r="B863" s="58"/>
      <c r="C863" s="58"/>
      <c r="D863" s="58"/>
      <c r="E863" s="58"/>
      <c r="F863" s="58"/>
      <c r="G863" s="58"/>
      <c r="H863" s="58"/>
      <c r="I863" s="58"/>
      <c r="J863" s="58"/>
      <c r="K863" s="58"/>
      <c r="L863" s="58"/>
    </row>
    <row r="864" hidden="1">
      <c r="A864" s="58"/>
      <c r="B864" s="58"/>
      <c r="C864" s="58"/>
      <c r="D864" s="58"/>
      <c r="E864" s="58"/>
      <c r="F864" s="58"/>
      <c r="G864" s="58"/>
      <c r="H864" s="58"/>
      <c r="I864" s="58"/>
      <c r="J864" s="58"/>
      <c r="K864" s="58"/>
      <c r="L864" s="58"/>
    </row>
    <row r="865" hidden="1">
      <c r="A865" s="58"/>
      <c r="B865" s="58"/>
      <c r="C865" s="58"/>
      <c r="D865" s="58"/>
      <c r="E865" s="58"/>
      <c r="F865" s="58"/>
      <c r="G865" s="58"/>
      <c r="H865" s="58"/>
      <c r="I865" s="58"/>
      <c r="J865" s="58"/>
      <c r="K865" s="58"/>
      <c r="L865" s="58"/>
    </row>
    <row r="866" hidden="1">
      <c r="A866" s="58"/>
      <c r="B866" s="58"/>
      <c r="C866" s="58"/>
      <c r="D866" s="58"/>
      <c r="E866" s="58"/>
      <c r="F866" s="58"/>
      <c r="G866" s="58"/>
      <c r="H866" s="58"/>
      <c r="I866" s="58"/>
      <c r="J866" s="58"/>
      <c r="K866" s="58"/>
      <c r="L866" s="58"/>
    </row>
    <row r="867" hidden="1">
      <c r="A867" s="58"/>
      <c r="B867" s="58"/>
      <c r="C867" s="58"/>
      <c r="D867" s="58"/>
      <c r="E867" s="58"/>
      <c r="F867" s="58"/>
      <c r="G867" s="58"/>
      <c r="H867" s="58"/>
      <c r="I867" s="58"/>
      <c r="J867" s="58"/>
      <c r="K867" s="58"/>
      <c r="L867" s="58"/>
    </row>
    <row r="868" hidden="1">
      <c r="A868" s="58"/>
      <c r="B868" s="58"/>
      <c r="C868" s="58"/>
      <c r="D868" s="58"/>
      <c r="E868" s="58"/>
      <c r="F868" s="58"/>
      <c r="G868" s="58"/>
      <c r="H868" s="58"/>
      <c r="I868" s="58"/>
      <c r="J868" s="58"/>
      <c r="K868" s="58"/>
      <c r="L868" s="58"/>
    </row>
    <row r="869" hidden="1">
      <c r="A869" s="58"/>
      <c r="B869" s="58"/>
      <c r="C869" s="58"/>
      <c r="D869" s="58"/>
      <c r="E869" s="58"/>
      <c r="F869" s="58"/>
      <c r="G869" s="58"/>
      <c r="H869" s="58"/>
      <c r="I869" s="58"/>
      <c r="J869" s="58"/>
      <c r="K869" s="58"/>
      <c r="L869" s="58"/>
    </row>
    <row r="870" hidden="1">
      <c r="A870" s="58"/>
      <c r="B870" s="58"/>
      <c r="C870" s="58"/>
      <c r="D870" s="58"/>
      <c r="E870" s="58"/>
      <c r="F870" s="58"/>
      <c r="G870" s="58"/>
      <c r="H870" s="58"/>
      <c r="I870" s="58"/>
      <c r="J870" s="58"/>
      <c r="K870" s="58"/>
      <c r="L870" s="58"/>
    </row>
    <row r="871" hidden="1">
      <c r="A871" s="58"/>
      <c r="B871" s="58"/>
      <c r="C871" s="58"/>
      <c r="D871" s="58"/>
      <c r="E871" s="58"/>
      <c r="F871" s="58"/>
      <c r="G871" s="58"/>
      <c r="H871" s="58"/>
      <c r="I871" s="58"/>
      <c r="J871" s="58"/>
      <c r="K871" s="58"/>
      <c r="L871" s="58"/>
    </row>
    <row r="872" hidden="1">
      <c r="A872" s="58"/>
      <c r="B872" s="58"/>
      <c r="C872" s="58"/>
      <c r="D872" s="58"/>
      <c r="E872" s="58"/>
      <c r="F872" s="58"/>
      <c r="G872" s="58"/>
      <c r="H872" s="58"/>
      <c r="I872" s="58"/>
      <c r="J872" s="58"/>
      <c r="K872" s="58"/>
      <c r="L872" s="58"/>
    </row>
    <row r="873" hidden="1">
      <c r="A873" s="58"/>
      <c r="B873" s="58"/>
      <c r="C873" s="58"/>
      <c r="D873" s="58"/>
      <c r="E873" s="58"/>
      <c r="F873" s="58"/>
      <c r="G873" s="58"/>
      <c r="H873" s="58"/>
      <c r="I873" s="58"/>
      <c r="J873" s="58"/>
      <c r="K873" s="58"/>
      <c r="L873" s="58"/>
    </row>
    <row r="874" hidden="1">
      <c r="A874" s="58"/>
      <c r="B874" s="58"/>
      <c r="C874" s="58"/>
      <c r="D874" s="58"/>
      <c r="E874" s="58"/>
      <c r="F874" s="58"/>
      <c r="G874" s="58"/>
      <c r="H874" s="58"/>
      <c r="I874" s="58"/>
      <c r="J874" s="58"/>
      <c r="K874" s="58"/>
      <c r="L874" s="58"/>
    </row>
    <row r="875" hidden="1">
      <c r="A875" s="58"/>
      <c r="B875" s="58"/>
      <c r="C875" s="58"/>
      <c r="D875" s="58"/>
      <c r="E875" s="58"/>
      <c r="F875" s="58"/>
      <c r="G875" s="58"/>
      <c r="H875" s="58"/>
      <c r="I875" s="58"/>
      <c r="J875" s="58"/>
      <c r="K875" s="58"/>
      <c r="L875" s="58"/>
    </row>
    <row r="876" hidden="1">
      <c r="A876" s="58"/>
      <c r="B876" s="58"/>
      <c r="C876" s="58"/>
      <c r="D876" s="58"/>
      <c r="E876" s="58"/>
      <c r="F876" s="58"/>
      <c r="G876" s="58"/>
      <c r="H876" s="58"/>
      <c r="I876" s="58"/>
      <c r="J876" s="58"/>
      <c r="K876" s="58"/>
      <c r="L876" s="58"/>
    </row>
    <row r="877" hidden="1">
      <c r="A877" s="58"/>
      <c r="B877" s="58"/>
      <c r="C877" s="58"/>
      <c r="D877" s="58"/>
      <c r="E877" s="58"/>
      <c r="F877" s="58"/>
      <c r="G877" s="58"/>
      <c r="H877" s="58"/>
      <c r="I877" s="58"/>
      <c r="J877" s="58"/>
      <c r="K877" s="58"/>
      <c r="L877" s="58"/>
    </row>
    <row r="878" hidden="1">
      <c r="A878" s="58"/>
      <c r="B878" s="58"/>
      <c r="C878" s="58"/>
      <c r="D878" s="58"/>
      <c r="E878" s="58"/>
      <c r="F878" s="58"/>
      <c r="G878" s="58"/>
      <c r="H878" s="58"/>
      <c r="I878" s="58"/>
      <c r="J878" s="58"/>
      <c r="K878" s="58"/>
      <c r="L878" s="58"/>
    </row>
    <row r="879" hidden="1">
      <c r="A879" s="58"/>
      <c r="B879" s="58"/>
      <c r="C879" s="58"/>
      <c r="D879" s="58"/>
      <c r="E879" s="58"/>
      <c r="F879" s="58"/>
      <c r="G879" s="58"/>
      <c r="H879" s="58"/>
      <c r="I879" s="58"/>
      <c r="J879" s="58"/>
      <c r="K879" s="58"/>
      <c r="L879" s="58"/>
    </row>
    <row r="880" hidden="1">
      <c r="A880" s="58"/>
      <c r="B880" s="58"/>
      <c r="C880" s="58"/>
      <c r="D880" s="58"/>
      <c r="E880" s="58"/>
      <c r="F880" s="58"/>
      <c r="G880" s="58"/>
      <c r="H880" s="58"/>
      <c r="I880" s="58"/>
      <c r="J880" s="58"/>
      <c r="K880" s="58"/>
      <c r="L880" s="58"/>
    </row>
    <row r="881" hidden="1">
      <c r="A881" s="58"/>
      <c r="B881" s="58"/>
      <c r="C881" s="58"/>
      <c r="D881" s="58"/>
      <c r="E881" s="58"/>
      <c r="F881" s="58"/>
      <c r="G881" s="58"/>
      <c r="H881" s="58"/>
      <c r="I881" s="58"/>
      <c r="J881" s="58"/>
      <c r="K881" s="58"/>
      <c r="L881" s="58"/>
    </row>
    <row r="882" hidden="1">
      <c r="A882" s="58"/>
      <c r="B882" s="58"/>
      <c r="C882" s="58"/>
      <c r="D882" s="58"/>
      <c r="E882" s="58"/>
      <c r="F882" s="58"/>
      <c r="G882" s="58"/>
      <c r="H882" s="58"/>
      <c r="I882" s="58"/>
      <c r="J882" s="58"/>
      <c r="K882" s="58"/>
      <c r="L882" s="58"/>
    </row>
    <row r="883" hidden="1">
      <c r="A883" s="58"/>
      <c r="B883" s="58"/>
      <c r="C883" s="58"/>
      <c r="D883" s="58"/>
      <c r="E883" s="58"/>
      <c r="F883" s="58"/>
      <c r="G883" s="58"/>
      <c r="H883" s="58"/>
      <c r="I883" s="58"/>
      <c r="J883" s="58"/>
      <c r="K883" s="58"/>
      <c r="L883" s="58"/>
    </row>
    <row r="884" hidden="1">
      <c r="A884" s="58"/>
      <c r="B884" s="58"/>
      <c r="C884" s="58"/>
      <c r="D884" s="58"/>
      <c r="E884" s="58"/>
      <c r="F884" s="58"/>
      <c r="G884" s="58"/>
      <c r="H884" s="58"/>
      <c r="I884" s="58"/>
      <c r="J884" s="58"/>
      <c r="K884" s="58"/>
      <c r="L884" s="58"/>
    </row>
    <row r="885" hidden="1">
      <c r="A885" s="58"/>
      <c r="B885" s="58"/>
      <c r="C885" s="58"/>
      <c r="D885" s="58"/>
      <c r="E885" s="58"/>
      <c r="F885" s="58"/>
      <c r="G885" s="58"/>
      <c r="H885" s="58"/>
      <c r="I885" s="58"/>
      <c r="J885" s="58"/>
      <c r="K885" s="58"/>
      <c r="L885" s="58"/>
    </row>
    <row r="886" hidden="1">
      <c r="A886" s="58"/>
      <c r="B886" s="58"/>
      <c r="C886" s="58"/>
      <c r="D886" s="58"/>
      <c r="E886" s="58"/>
      <c r="F886" s="58"/>
      <c r="G886" s="58"/>
      <c r="H886" s="58"/>
      <c r="I886" s="58"/>
      <c r="J886" s="58"/>
      <c r="K886" s="58"/>
      <c r="L886" s="58"/>
    </row>
    <row r="887" hidden="1">
      <c r="A887" s="58"/>
      <c r="B887" s="58"/>
      <c r="C887" s="58"/>
      <c r="D887" s="58"/>
      <c r="E887" s="58"/>
      <c r="F887" s="58"/>
      <c r="G887" s="58"/>
      <c r="H887" s="58"/>
      <c r="I887" s="58"/>
      <c r="J887" s="58"/>
      <c r="K887" s="58"/>
      <c r="L887" s="58"/>
    </row>
    <row r="888" hidden="1">
      <c r="A888" s="58"/>
      <c r="B888" s="58"/>
      <c r="C888" s="58"/>
      <c r="D888" s="58"/>
      <c r="E888" s="58"/>
      <c r="F888" s="58"/>
      <c r="G888" s="58"/>
      <c r="H888" s="58"/>
      <c r="I888" s="58"/>
      <c r="J888" s="58"/>
      <c r="K888" s="58"/>
      <c r="L888" s="58"/>
    </row>
    <row r="889" hidden="1">
      <c r="A889" s="58"/>
      <c r="B889" s="58"/>
      <c r="C889" s="58"/>
      <c r="D889" s="58"/>
      <c r="E889" s="58"/>
      <c r="F889" s="58"/>
      <c r="G889" s="58"/>
      <c r="H889" s="58"/>
      <c r="I889" s="58"/>
      <c r="J889" s="58"/>
      <c r="K889" s="58"/>
      <c r="L889" s="58"/>
    </row>
    <row r="890" hidden="1">
      <c r="A890" s="58"/>
      <c r="B890" s="58"/>
      <c r="C890" s="58"/>
      <c r="D890" s="58"/>
      <c r="E890" s="58"/>
      <c r="F890" s="58"/>
      <c r="G890" s="58"/>
      <c r="H890" s="58"/>
      <c r="I890" s="58"/>
      <c r="J890" s="58"/>
      <c r="K890" s="58"/>
      <c r="L890" s="58"/>
    </row>
    <row r="891" hidden="1">
      <c r="A891" s="58"/>
      <c r="B891" s="58"/>
      <c r="C891" s="58"/>
      <c r="D891" s="58"/>
      <c r="E891" s="58"/>
      <c r="F891" s="58"/>
      <c r="G891" s="58"/>
      <c r="H891" s="58"/>
      <c r="I891" s="58"/>
      <c r="J891" s="58"/>
      <c r="K891" s="58"/>
      <c r="L891" s="58"/>
    </row>
    <row r="892" hidden="1">
      <c r="A892" s="58"/>
      <c r="B892" s="58"/>
      <c r="C892" s="58"/>
      <c r="D892" s="58"/>
      <c r="E892" s="58"/>
      <c r="F892" s="58"/>
      <c r="G892" s="58"/>
      <c r="H892" s="58"/>
      <c r="I892" s="58"/>
      <c r="J892" s="58"/>
      <c r="K892" s="58"/>
      <c r="L892" s="58"/>
    </row>
    <row r="893" hidden="1">
      <c r="A893" s="58"/>
      <c r="B893" s="58"/>
      <c r="C893" s="58"/>
      <c r="D893" s="58"/>
      <c r="E893" s="58"/>
      <c r="F893" s="58"/>
      <c r="G893" s="58"/>
      <c r="H893" s="58"/>
      <c r="I893" s="58"/>
      <c r="J893" s="58"/>
      <c r="K893" s="58"/>
      <c r="L893" s="58"/>
    </row>
    <row r="894" hidden="1">
      <c r="A894" s="58"/>
      <c r="B894" s="58"/>
      <c r="C894" s="58"/>
      <c r="D894" s="58"/>
      <c r="E894" s="58"/>
      <c r="F894" s="58"/>
      <c r="G894" s="58"/>
      <c r="H894" s="58"/>
      <c r="I894" s="58"/>
      <c r="J894" s="58"/>
      <c r="K894" s="58"/>
      <c r="L894" s="58"/>
    </row>
    <row r="895" hidden="1">
      <c r="A895" s="58"/>
      <c r="B895" s="58"/>
      <c r="C895" s="58"/>
      <c r="D895" s="58"/>
      <c r="E895" s="58"/>
      <c r="F895" s="58"/>
      <c r="G895" s="58"/>
      <c r="H895" s="58"/>
      <c r="I895" s="58"/>
      <c r="J895" s="58"/>
      <c r="K895" s="58"/>
      <c r="L895" s="58"/>
    </row>
    <row r="896" hidden="1">
      <c r="A896" s="58"/>
      <c r="B896" s="58"/>
      <c r="C896" s="58"/>
      <c r="D896" s="58"/>
      <c r="E896" s="58"/>
      <c r="F896" s="58"/>
      <c r="G896" s="58"/>
      <c r="H896" s="58"/>
      <c r="I896" s="58"/>
      <c r="J896" s="58"/>
      <c r="K896" s="58"/>
      <c r="L896" s="58"/>
    </row>
    <row r="897" hidden="1">
      <c r="A897" s="58"/>
      <c r="B897" s="58"/>
      <c r="C897" s="58"/>
      <c r="D897" s="58"/>
      <c r="E897" s="58"/>
      <c r="F897" s="58"/>
      <c r="G897" s="58"/>
      <c r="H897" s="58"/>
      <c r="I897" s="58"/>
      <c r="J897" s="58"/>
      <c r="K897" s="58"/>
      <c r="L897" s="58"/>
    </row>
    <row r="898" hidden="1">
      <c r="A898" s="58"/>
      <c r="B898" s="58"/>
      <c r="C898" s="58"/>
      <c r="D898" s="58"/>
      <c r="E898" s="58"/>
      <c r="F898" s="58"/>
      <c r="G898" s="58"/>
      <c r="H898" s="58"/>
      <c r="I898" s="58"/>
      <c r="J898" s="58"/>
      <c r="K898" s="58"/>
      <c r="L898" s="58"/>
    </row>
    <row r="899" hidden="1">
      <c r="A899" s="58"/>
      <c r="B899" s="58"/>
      <c r="C899" s="58"/>
      <c r="D899" s="58"/>
      <c r="E899" s="58"/>
      <c r="F899" s="58"/>
      <c r="G899" s="58"/>
      <c r="H899" s="58"/>
      <c r="I899" s="58"/>
      <c r="J899" s="58"/>
      <c r="K899" s="58"/>
      <c r="L899" s="58"/>
    </row>
    <row r="900" hidden="1">
      <c r="A900" s="58"/>
      <c r="B900" s="58"/>
      <c r="C900" s="58"/>
      <c r="D900" s="58"/>
      <c r="E900" s="58"/>
      <c r="F900" s="58"/>
      <c r="G900" s="58"/>
      <c r="H900" s="58"/>
      <c r="I900" s="58"/>
      <c r="J900" s="58"/>
      <c r="K900" s="58"/>
      <c r="L900" s="58"/>
    </row>
    <row r="901" hidden="1">
      <c r="A901" s="58"/>
      <c r="B901" s="58"/>
      <c r="C901" s="58"/>
      <c r="D901" s="58"/>
      <c r="E901" s="58"/>
      <c r="F901" s="58"/>
      <c r="G901" s="58"/>
      <c r="H901" s="58"/>
      <c r="I901" s="58"/>
      <c r="J901" s="58"/>
      <c r="K901" s="58"/>
      <c r="L901" s="58"/>
    </row>
    <row r="902" hidden="1">
      <c r="A902" s="58"/>
      <c r="B902" s="58"/>
      <c r="C902" s="58"/>
      <c r="D902" s="58"/>
      <c r="E902" s="58"/>
      <c r="F902" s="58"/>
      <c r="G902" s="58"/>
      <c r="H902" s="58"/>
      <c r="I902" s="58"/>
      <c r="J902" s="58"/>
      <c r="K902" s="58"/>
      <c r="L902" s="58"/>
    </row>
    <row r="903" hidden="1">
      <c r="A903" s="58"/>
      <c r="B903" s="58"/>
      <c r="C903" s="58"/>
      <c r="D903" s="58"/>
      <c r="E903" s="58"/>
      <c r="F903" s="58"/>
      <c r="G903" s="58"/>
      <c r="H903" s="58"/>
      <c r="I903" s="58"/>
      <c r="J903" s="58"/>
      <c r="K903" s="58"/>
      <c r="L903" s="58"/>
    </row>
    <row r="904" hidden="1">
      <c r="A904" s="58"/>
      <c r="B904" s="58"/>
      <c r="C904" s="58"/>
      <c r="D904" s="58"/>
      <c r="E904" s="58"/>
      <c r="F904" s="58"/>
      <c r="G904" s="58"/>
      <c r="H904" s="58"/>
      <c r="I904" s="58"/>
      <c r="J904" s="58"/>
      <c r="K904" s="58"/>
      <c r="L904" s="58"/>
    </row>
    <row r="905" hidden="1">
      <c r="A905" s="58"/>
      <c r="B905" s="58"/>
      <c r="C905" s="58"/>
      <c r="D905" s="58"/>
      <c r="E905" s="58"/>
      <c r="F905" s="58"/>
      <c r="G905" s="58"/>
      <c r="H905" s="58"/>
      <c r="I905" s="58"/>
      <c r="J905" s="58"/>
      <c r="K905" s="58"/>
      <c r="L905" s="58"/>
    </row>
    <row r="906" hidden="1">
      <c r="A906" s="58"/>
      <c r="B906" s="58"/>
      <c r="C906" s="58"/>
      <c r="D906" s="58"/>
      <c r="E906" s="58"/>
      <c r="F906" s="58"/>
      <c r="G906" s="58"/>
      <c r="H906" s="58"/>
      <c r="I906" s="58"/>
      <c r="J906" s="58"/>
      <c r="K906" s="58"/>
      <c r="L906" s="58"/>
    </row>
    <row r="907" hidden="1">
      <c r="A907" s="58"/>
      <c r="B907" s="58"/>
      <c r="C907" s="58"/>
      <c r="D907" s="58"/>
      <c r="E907" s="58"/>
      <c r="F907" s="58"/>
      <c r="G907" s="58"/>
      <c r="H907" s="58"/>
      <c r="I907" s="58"/>
      <c r="J907" s="58"/>
      <c r="K907" s="58"/>
      <c r="L907" s="58"/>
    </row>
    <row r="908" hidden="1">
      <c r="A908" s="58"/>
      <c r="B908" s="58"/>
      <c r="C908" s="58"/>
      <c r="D908" s="58"/>
      <c r="E908" s="58"/>
      <c r="F908" s="58"/>
      <c r="G908" s="58"/>
      <c r="H908" s="58"/>
      <c r="I908" s="58"/>
      <c r="J908" s="58"/>
      <c r="K908" s="58"/>
      <c r="L908" s="58"/>
    </row>
    <row r="909" hidden="1">
      <c r="A909" s="58"/>
      <c r="B909" s="58"/>
      <c r="C909" s="58"/>
      <c r="D909" s="58"/>
      <c r="E909" s="58"/>
      <c r="F909" s="58"/>
      <c r="G909" s="58"/>
      <c r="H909" s="58"/>
      <c r="I909" s="58"/>
      <c r="J909" s="58"/>
      <c r="K909" s="58"/>
      <c r="L909" s="58"/>
    </row>
    <row r="910" hidden="1">
      <c r="A910" s="58"/>
      <c r="B910" s="58"/>
      <c r="C910" s="58"/>
      <c r="D910" s="58"/>
      <c r="E910" s="58"/>
      <c r="F910" s="58"/>
      <c r="G910" s="58"/>
      <c r="H910" s="58"/>
      <c r="I910" s="58"/>
      <c r="J910" s="58"/>
      <c r="K910" s="58"/>
      <c r="L910" s="58"/>
    </row>
    <row r="911" hidden="1">
      <c r="A911" s="58"/>
      <c r="B911" s="58"/>
      <c r="C911" s="58"/>
      <c r="D911" s="58"/>
      <c r="E911" s="58"/>
      <c r="F911" s="58"/>
      <c r="G911" s="58"/>
      <c r="H911" s="58"/>
      <c r="I911" s="58"/>
      <c r="J911" s="58"/>
      <c r="K911" s="58"/>
      <c r="L911" s="58"/>
    </row>
    <row r="912" hidden="1">
      <c r="A912" s="58"/>
      <c r="B912" s="58"/>
      <c r="C912" s="58"/>
      <c r="D912" s="58"/>
      <c r="E912" s="58"/>
      <c r="F912" s="58"/>
      <c r="G912" s="58"/>
      <c r="H912" s="58"/>
      <c r="I912" s="58"/>
      <c r="J912" s="58"/>
      <c r="K912" s="58"/>
      <c r="L912" s="58"/>
    </row>
    <row r="913" hidden="1">
      <c r="A913" s="58"/>
      <c r="B913" s="58"/>
      <c r="C913" s="58"/>
      <c r="D913" s="58"/>
      <c r="E913" s="58"/>
      <c r="F913" s="58"/>
      <c r="G913" s="58"/>
      <c r="H913" s="58"/>
      <c r="I913" s="58"/>
      <c r="J913" s="58"/>
      <c r="K913" s="58"/>
      <c r="L913" s="58"/>
    </row>
    <row r="914" hidden="1">
      <c r="A914" s="58"/>
      <c r="B914" s="58"/>
      <c r="C914" s="58"/>
      <c r="D914" s="58"/>
      <c r="E914" s="58"/>
      <c r="F914" s="58"/>
      <c r="G914" s="58"/>
      <c r="H914" s="58"/>
      <c r="I914" s="58"/>
      <c r="J914" s="58"/>
      <c r="K914" s="58"/>
      <c r="L914" s="58"/>
    </row>
    <row r="915" hidden="1">
      <c r="A915" s="58"/>
      <c r="B915" s="58"/>
      <c r="C915" s="58"/>
      <c r="D915" s="58"/>
      <c r="E915" s="58"/>
      <c r="F915" s="58"/>
      <c r="G915" s="58"/>
      <c r="H915" s="58"/>
      <c r="I915" s="58"/>
      <c r="J915" s="58"/>
      <c r="K915" s="58"/>
      <c r="L915" s="58"/>
    </row>
    <row r="916" hidden="1">
      <c r="A916" s="58"/>
      <c r="B916" s="58"/>
      <c r="C916" s="58"/>
      <c r="D916" s="58"/>
      <c r="E916" s="58"/>
      <c r="F916" s="58"/>
      <c r="G916" s="58"/>
      <c r="H916" s="58"/>
      <c r="I916" s="58"/>
      <c r="J916" s="58"/>
      <c r="K916" s="58"/>
      <c r="L916" s="58"/>
    </row>
    <row r="917" hidden="1">
      <c r="A917" s="58"/>
      <c r="B917" s="58"/>
      <c r="C917" s="58"/>
      <c r="D917" s="58"/>
      <c r="E917" s="58"/>
      <c r="F917" s="58"/>
      <c r="G917" s="58"/>
      <c r="H917" s="58"/>
      <c r="I917" s="58"/>
      <c r="J917" s="58"/>
      <c r="K917" s="58"/>
      <c r="L917" s="58"/>
    </row>
    <row r="918" hidden="1">
      <c r="A918" s="58"/>
      <c r="B918" s="58"/>
      <c r="C918" s="58"/>
      <c r="D918" s="58"/>
      <c r="E918" s="58"/>
      <c r="F918" s="58"/>
      <c r="G918" s="58"/>
      <c r="H918" s="58"/>
      <c r="I918" s="58"/>
      <c r="J918" s="58"/>
      <c r="K918" s="58"/>
      <c r="L918" s="58"/>
    </row>
    <row r="919" hidden="1">
      <c r="A919" s="58"/>
      <c r="B919" s="58"/>
      <c r="C919" s="58"/>
      <c r="D919" s="58"/>
      <c r="E919" s="58"/>
      <c r="F919" s="58"/>
      <c r="G919" s="58"/>
      <c r="H919" s="58"/>
      <c r="I919" s="58"/>
      <c r="J919" s="58"/>
      <c r="K919" s="58"/>
      <c r="L919" s="58"/>
    </row>
    <row r="920" hidden="1">
      <c r="A920" s="58"/>
      <c r="B920" s="58"/>
      <c r="C920" s="58"/>
      <c r="D920" s="58"/>
      <c r="E920" s="58"/>
      <c r="F920" s="58"/>
      <c r="G920" s="58"/>
      <c r="H920" s="58"/>
      <c r="I920" s="58"/>
      <c r="J920" s="58"/>
      <c r="K920" s="58"/>
      <c r="L920" s="58"/>
    </row>
    <row r="921" hidden="1">
      <c r="A921" s="58"/>
      <c r="B921" s="58"/>
      <c r="C921" s="58"/>
      <c r="D921" s="58"/>
      <c r="E921" s="58"/>
      <c r="F921" s="58"/>
      <c r="G921" s="58"/>
      <c r="H921" s="58"/>
      <c r="I921" s="58"/>
      <c r="J921" s="58"/>
      <c r="K921" s="58"/>
      <c r="L921" s="58"/>
    </row>
    <row r="922" hidden="1">
      <c r="A922" s="58"/>
      <c r="B922" s="58"/>
      <c r="C922" s="58"/>
      <c r="D922" s="58"/>
      <c r="E922" s="58"/>
      <c r="F922" s="58"/>
      <c r="G922" s="58"/>
      <c r="H922" s="58"/>
      <c r="I922" s="58"/>
      <c r="J922" s="58"/>
      <c r="K922" s="58"/>
      <c r="L922" s="58"/>
    </row>
    <row r="923" hidden="1">
      <c r="A923" s="58"/>
      <c r="B923" s="58"/>
      <c r="C923" s="58"/>
      <c r="D923" s="58"/>
      <c r="E923" s="58"/>
      <c r="F923" s="58"/>
      <c r="G923" s="58"/>
      <c r="H923" s="58"/>
      <c r="I923" s="58"/>
      <c r="J923" s="58"/>
      <c r="K923" s="58"/>
      <c r="L923" s="58"/>
    </row>
    <row r="924" hidden="1">
      <c r="A924" s="58"/>
      <c r="B924" s="58"/>
      <c r="C924" s="58"/>
      <c r="D924" s="58"/>
      <c r="E924" s="58"/>
      <c r="F924" s="58"/>
      <c r="G924" s="58"/>
      <c r="H924" s="58"/>
      <c r="I924" s="58"/>
      <c r="J924" s="58"/>
      <c r="K924" s="58"/>
      <c r="L924" s="58"/>
    </row>
    <row r="925" hidden="1">
      <c r="A925" s="58"/>
      <c r="B925" s="58"/>
      <c r="C925" s="58"/>
      <c r="D925" s="58"/>
      <c r="E925" s="58"/>
      <c r="F925" s="58"/>
      <c r="G925" s="58"/>
      <c r="H925" s="58"/>
      <c r="I925" s="58"/>
      <c r="J925" s="58"/>
      <c r="K925" s="58"/>
      <c r="L925" s="58"/>
    </row>
    <row r="926" hidden="1">
      <c r="A926" s="58"/>
      <c r="B926" s="58"/>
      <c r="C926" s="58"/>
      <c r="D926" s="58"/>
      <c r="E926" s="58"/>
      <c r="F926" s="58"/>
      <c r="G926" s="58"/>
      <c r="H926" s="58"/>
      <c r="I926" s="58"/>
      <c r="J926" s="58"/>
      <c r="K926" s="58"/>
      <c r="L926" s="58"/>
    </row>
    <row r="927" hidden="1">
      <c r="A927" s="58"/>
      <c r="B927" s="58"/>
      <c r="C927" s="58"/>
      <c r="D927" s="58"/>
      <c r="E927" s="58"/>
      <c r="F927" s="58"/>
      <c r="G927" s="58"/>
      <c r="H927" s="58"/>
      <c r="I927" s="58"/>
      <c r="J927" s="58"/>
      <c r="K927" s="58"/>
      <c r="L927" s="58"/>
    </row>
    <row r="928" hidden="1">
      <c r="A928" s="58"/>
      <c r="B928" s="58"/>
      <c r="C928" s="58"/>
      <c r="D928" s="58"/>
      <c r="E928" s="58"/>
      <c r="F928" s="58"/>
      <c r="G928" s="58"/>
      <c r="H928" s="58"/>
      <c r="I928" s="58"/>
      <c r="J928" s="58"/>
      <c r="K928" s="58"/>
      <c r="L928" s="58"/>
    </row>
    <row r="929" hidden="1">
      <c r="A929" s="58"/>
      <c r="B929" s="58"/>
      <c r="C929" s="58"/>
      <c r="D929" s="58"/>
      <c r="E929" s="58"/>
      <c r="F929" s="58"/>
      <c r="G929" s="58"/>
      <c r="H929" s="58"/>
      <c r="I929" s="58"/>
      <c r="J929" s="58"/>
      <c r="K929" s="58"/>
      <c r="L929" s="58"/>
    </row>
    <row r="930" hidden="1">
      <c r="A930" s="58"/>
      <c r="B930" s="58"/>
      <c r="C930" s="58"/>
      <c r="D930" s="58"/>
      <c r="E930" s="58"/>
      <c r="F930" s="58"/>
      <c r="G930" s="58"/>
      <c r="H930" s="58"/>
      <c r="I930" s="58"/>
      <c r="J930" s="58"/>
      <c r="K930" s="58"/>
      <c r="L930" s="58"/>
    </row>
    <row r="931" hidden="1">
      <c r="A931" s="58"/>
      <c r="B931" s="58"/>
      <c r="C931" s="58"/>
      <c r="D931" s="58"/>
      <c r="E931" s="58"/>
      <c r="F931" s="58"/>
      <c r="G931" s="58"/>
      <c r="H931" s="58"/>
      <c r="I931" s="58"/>
      <c r="J931" s="58"/>
      <c r="K931" s="58"/>
      <c r="L931" s="58"/>
    </row>
    <row r="932" hidden="1">
      <c r="A932" s="58"/>
      <c r="B932" s="58"/>
      <c r="C932" s="58"/>
      <c r="D932" s="58"/>
      <c r="E932" s="58"/>
      <c r="F932" s="58"/>
      <c r="G932" s="58"/>
      <c r="H932" s="58"/>
      <c r="I932" s="58"/>
      <c r="J932" s="58"/>
      <c r="K932" s="58"/>
      <c r="L932" s="58"/>
    </row>
    <row r="933" hidden="1">
      <c r="A933" s="58"/>
      <c r="B933" s="58"/>
      <c r="C933" s="58"/>
      <c r="D933" s="58"/>
      <c r="E933" s="58"/>
      <c r="F933" s="58"/>
      <c r="G933" s="58"/>
      <c r="H933" s="58"/>
      <c r="I933" s="58"/>
      <c r="J933" s="58"/>
      <c r="K933" s="58"/>
      <c r="L933" s="58"/>
    </row>
    <row r="934" hidden="1">
      <c r="A934" s="58"/>
      <c r="B934" s="58"/>
      <c r="C934" s="58"/>
      <c r="D934" s="58"/>
      <c r="E934" s="58"/>
      <c r="F934" s="58"/>
      <c r="G934" s="58"/>
      <c r="H934" s="58"/>
      <c r="I934" s="58"/>
      <c r="J934" s="58"/>
      <c r="K934" s="58"/>
      <c r="L934" s="58"/>
    </row>
    <row r="935" hidden="1">
      <c r="A935" s="58"/>
      <c r="B935" s="58"/>
      <c r="C935" s="58"/>
      <c r="D935" s="58"/>
      <c r="E935" s="58"/>
      <c r="F935" s="58"/>
      <c r="G935" s="58"/>
      <c r="H935" s="58"/>
      <c r="I935" s="58"/>
      <c r="J935" s="58"/>
      <c r="K935" s="58"/>
      <c r="L935" s="58"/>
    </row>
    <row r="936" hidden="1">
      <c r="A936" s="58"/>
      <c r="B936" s="58"/>
      <c r="C936" s="58"/>
      <c r="D936" s="58"/>
      <c r="E936" s="58"/>
      <c r="F936" s="58"/>
      <c r="G936" s="58"/>
      <c r="H936" s="58"/>
      <c r="I936" s="58"/>
      <c r="J936" s="58"/>
      <c r="K936" s="58"/>
      <c r="L936" s="58"/>
    </row>
    <row r="937" hidden="1">
      <c r="A937" s="58"/>
      <c r="B937" s="58"/>
      <c r="C937" s="58"/>
      <c r="D937" s="58"/>
      <c r="E937" s="58"/>
      <c r="F937" s="58"/>
      <c r="G937" s="58"/>
      <c r="H937" s="58"/>
      <c r="I937" s="58"/>
      <c r="J937" s="58"/>
      <c r="K937" s="58"/>
      <c r="L937" s="58"/>
    </row>
    <row r="938" hidden="1">
      <c r="A938" s="58"/>
      <c r="B938" s="58"/>
      <c r="C938" s="58"/>
      <c r="D938" s="58"/>
      <c r="E938" s="58"/>
      <c r="F938" s="58"/>
      <c r="G938" s="58"/>
      <c r="H938" s="58"/>
      <c r="I938" s="58"/>
      <c r="J938" s="58"/>
      <c r="K938" s="58"/>
      <c r="L938" s="58"/>
    </row>
    <row r="939" hidden="1">
      <c r="A939" s="58"/>
      <c r="B939" s="58"/>
      <c r="C939" s="58"/>
      <c r="D939" s="58"/>
      <c r="E939" s="58"/>
      <c r="F939" s="58"/>
      <c r="G939" s="58"/>
      <c r="H939" s="58"/>
      <c r="I939" s="58"/>
      <c r="J939" s="58"/>
      <c r="K939" s="58"/>
      <c r="L939" s="58"/>
    </row>
    <row r="940" hidden="1">
      <c r="A940" s="58"/>
      <c r="B940" s="58"/>
      <c r="C940" s="58"/>
      <c r="D940" s="58"/>
      <c r="E940" s="58"/>
      <c r="F940" s="58"/>
      <c r="G940" s="58"/>
      <c r="H940" s="58"/>
      <c r="I940" s="58"/>
      <c r="J940" s="58"/>
      <c r="K940" s="58"/>
      <c r="L940" s="58"/>
    </row>
    <row r="941" hidden="1">
      <c r="A941" s="58"/>
      <c r="B941" s="58"/>
      <c r="C941" s="58"/>
      <c r="D941" s="58"/>
      <c r="E941" s="58"/>
      <c r="F941" s="58"/>
      <c r="G941" s="58"/>
      <c r="H941" s="58"/>
      <c r="I941" s="58"/>
      <c r="J941" s="58"/>
      <c r="K941" s="58"/>
      <c r="L941" s="58"/>
    </row>
    <row r="942" hidden="1">
      <c r="A942" s="58"/>
      <c r="B942" s="58"/>
      <c r="C942" s="58"/>
      <c r="D942" s="58"/>
      <c r="E942" s="58"/>
      <c r="F942" s="58"/>
      <c r="G942" s="58"/>
      <c r="H942" s="58"/>
      <c r="I942" s="58"/>
      <c r="J942" s="58"/>
      <c r="K942" s="58"/>
      <c r="L942" s="58"/>
    </row>
    <row r="943" hidden="1">
      <c r="A943" s="58"/>
      <c r="B943" s="58"/>
      <c r="C943" s="58"/>
      <c r="D943" s="58"/>
      <c r="E943" s="58"/>
      <c r="F943" s="58"/>
      <c r="G943" s="58"/>
      <c r="H943" s="58"/>
      <c r="I943" s="58"/>
      <c r="J943" s="58"/>
      <c r="K943" s="58"/>
      <c r="L943" s="58"/>
    </row>
    <row r="944" hidden="1">
      <c r="A944" s="58"/>
      <c r="B944" s="58"/>
      <c r="C944" s="58"/>
      <c r="D944" s="58"/>
      <c r="E944" s="58"/>
      <c r="F944" s="58"/>
      <c r="G944" s="58"/>
      <c r="H944" s="58"/>
      <c r="I944" s="58"/>
      <c r="J944" s="58"/>
      <c r="K944" s="58"/>
      <c r="L944" s="58"/>
    </row>
    <row r="945" hidden="1">
      <c r="A945" s="58"/>
      <c r="B945" s="58"/>
      <c r="C945" s="58"/>
      <c r="D945" s="58"/>
      <c r="E945" s="58"/>
      <c r="F945" s="58"/>
      <c r="G945" s="58"/>
      <c r="H945" s="58"/>
      <c r="I945" s="58"/>
      <c r="J945" s="58"/>
      <c r="K945" s="58"/>
      <c r="L945" s="58"/>
    </row>
    <row r="946" hidden="1">
      <c r="A946" s="58"/>
      <c r="B946" s="58"/>
      <c r="C946" s="58"/>
      <c r="D946" s="58"/>
      <c r="E946" s="58"/>
      <c r="F946" s="58"/>
      <c r="G946" s="58"/>
      <c r="H946" s="58"/>
      <c r="I946" s="58"/>
      <c r="J946" s="58"/>
      <c r="K946" s="58"/>
      <c r="L946" s="58"/>
    </row>
    <row r="947" hidden="1">
      <c r="A947" s="58"/>
      <c r="B947" s="58"/>
      <c r="C947" s="58"/>
      <c r="D947" s="58"/>
      <c r="E947" s="58"/>
      <c r="F947" s="58"/>
      <c r="G947" s="58"/>
      <c r="H947" s="58"/>
      <c r="I947" s="58"/>
      <c r="J947" s="58"/>
      <c r="K947" s="58"/>
      <c r="L947" s="58"/>
    </row>
    <row r="948" hidden="1">
      <c r="A948" s="58"/>
      <c r="B948" s="58"/>
      <c r="C948" s="58"/>
      <c r="D948" s="58"/>
      <c r="E948" s="58"/>
      <c r="F948" s="58"/>
      <c r="G948" s="58"/>
      <c r="H948" s="58"/>
      <c r="I948" s="58"/>
      <c r="J948" s="58"/>
      <c r="K948" s="58"/>
      <c r="L948" s="58"/>
    </row>
    <row r="949" hidden="1">
      <c r="A949" s="58"/>
      <c r="B949" s="58"/>
      <c r="C949" s="58"/>
      <c r="D949" s="58"/>
      <c r="E949" s="58"/>
      <c r="F949" s="58"/>
      <c r="G949" s="58"/>
      <c r="H949" s="58"/>
      <c r="I949" s="58"/>
      <c r="J949" s="58"/>
      <c r="K949" s="58"/>
      <c r="L949" s="58"/>
    </row>
    <row r="950" hidden="1">
      <c r="A950" s="58"/>
      <c r="B950" s="58"/>
      <c r="C950" s="58"/>
      <c r="D950" s="58"/>
      <c r="E950" s="58"/>
      <c r="F950" s="58"/>
      <c r="G950" s="58"/>
      <c r="H950" s="58"/>
      <c r="I950" s="58"/>
      <c r="J950" s="58"/>
      <c r="K950" s="58"/>
      <c r="L950" s="58"/>
    </row>
    <row r="951" hidden="1">
      <c r="A951" s="58"/>
      <c r="B951" s="58"/>
      <c r="C951" s="58"/>
      <c r="D951" s="58"/>
      <c r="E951" s="58"/>
      <c r="F951" s="58"/>
      <c r="G951" s="58"/>
      <c r="H951" s="58"/>
      <c r="I951" s="58"/>
      <c r="J951" s="58"/>
      <c r="K951" s="58"/>
      <c r="L951" s="58"/>
    </row>
    <row r="952" hidden="1">
      <c r="A952" s="58"/>
      <c r="B952" s="58"/>
      <c r="C952" s="58"/>
      <c r="D952" s="58"/>
      <c r="E952" s="58"/>
      <c r="F952" s="58"/>
      <c r="G952" s="58"/>
      <c r="H952" s="58"/>
      <c r="I952" s="58"/>
      <c r="J952" s="58"/>
      <c r="K952" s="58"/>
      <c r="L952" s="58"/>
    </row>
    <row r="953" hidden="1">
      <c r="A953" s="58"/>
      <c r="B953" s="58"/>
      <c r="C953" s="58"/>
      <c r="D953" s="58"/>
      <c r="E953" s="58"/>
      <c r="F953" s="58"/>
      <c r="G953" s="58"/>
      <c r="H953" s="58"/>
      <c r="I953" s="58"/>
      <c r="J953" s="58"/>
      <c r="K953" s="58"/>
      <c r="L953" s="58"/>
    </row>
    <row r="954" hidden="1">
      <c r="A954" s="58"/>
      <c r="B954" s="58"/>
      <c r="C954" s="58"/>
      <c r="D954" s="58"/>
      <c r="E954" s="58"/>
      <c r="F954" s="58"/>
      <c r="G954" s="58"/>
      <c r="H954" s="58"/>
      <c r="I954" s="58"/>
      <c r="J954" s="58"/>
      <c r="K954" s="58"/>
      <c r="L954" s="58"/>
    </row>
    <row r="955" hidden="1">
      <c r="A955" s="58"/>
      <c r="B955" s="58"/>
      <c r="C955" s="58"/>
      <c r="D955" s="58"/>
      <c r="E955" s="58"/>
      <c r="F955" s="58"/>
      <c r="G955" s="58"/>
      <c r="H955" s="58"/>
      <c r="I955" s="58"/>
      <c r="J955" s="58"/>
      <c r="K955" s="58"/>
      <c r="L955" s="58"/>
    </row>
    <row r="956" hidden="1">
      <c r="A956" s="58"/>
      <c r="B956" s="58"/>
      <c r="C956" s="58"/>
      <c r="D956" s="58"/>
      <c r="E956" s="58"/>
      <c r="F956" s="58"/>
      <c r="G956" s="58"/>
      <c r="H956" s="58"/>
      <c r="I956" s="58"/>
      <c r="J956" s="58"/>
      <c r="K956" s="58"/>
      <c r="L956" s="58"/>
    </row>
    <row r="957" hidden="1">
      <c r="A957" s="58"/>
      <c r="B957" s="58"/>
      <c r="C957" s="58"/>
      <c r="D957" s="58"/>
      <c r="E957" s="58"/>
      <c r="F957" s="58"/>
      <c r="G957" s="58"/>
      <c r="H957" s="58"/>
      <c r="I957" s="58"/>
      <c r="J957" s="58"/>
      <c r="K957" s="58"/>
      <c r="L957" s="58"/>
    </row>
    <row r="958" hidden="1">
      <c r="A958" s="58"/>
      <c r="B958" s="58"/>
      <c r="C958" s="58"/>
      <c r="D958" s="58"/>
      <c r="E958" s="58"/>
      <c r="F958" s="58"/>
      <c r="G958" s="58"/>
      <c r="H958" s="58"/>
      <c r="I958" s="58"/>
      <c r="J958" s="58"/>
      <c r="K958" s="58"/>
      <c r="L958" s="58"/>
    </row>
    <row r="959" hidden="1">
      <c r="A959" s="58"/>
      <c r="B959" s="58"/>
      <c r="C959" s="58"/>
      <c r="D959" s="58"/>
      <c r="E959" s="58"/>
      <c r="F959" s="58"/>
      <c r="G959" s="58"/>
      <c r="H959" s="58"/>
      <c r="I959" s="58"/>
      <c r="J959" s="58"/>
      <c r="K959" s="58"/>
      <c r="L959" s="58"/>
    </row>
    <row r="960" hidden="1">
      <c r="A960" s="58"/>
      <c r="B960" s="58"/>
      <c r="C960" s="58"/>
      <c r="D960" s="58"/>
      <c r="E960" s="58"/>
      <c r="F960" s="58"/>
      <c r="G960" s="58"/>
      <c r="H960" s="58"/>
      <c r="I960" s="58"/>
      <c r="J960" s="58"/>
      <c r="K960" s="58"/>
      <c r="L960" s="58"/>
    </row>
    <row r="961" hidden="1">
      <c r="A961" s="58"/>
      <c r="B961" s="58"/>
      <c r="C961" s="58"/>
      <c r="D961" s="58"/>
      <c r="E961" s="58"/>
      <c r="F961" s="58"/>
      <c r="G961" s="58"/>
      <c r="H961" s="58"/>
      <c r="I961" s="58"/>
      <c r="J961" s="58"/>
      <c r="K961" s="58"/>
      <c r="L961" s="58"/>
    </row>
    <row r="962" hidden="1">
      <c r="A962" s="58"/>
      <c r="B962" s="58"/>
      <c r="C962" s="58"/>
      <c r="D962" s="58"/>
      <c r="E962" s="58"/>
      <c r="F962" s="58"/>
      <c r="G962" s="58"/>
      <c r="H962" s="58"/>
      <c r="I962" s="58"/>
      <c r="J962" s="58"/>
      <c r="K962" s="58"/>
      <c r="L962" s="58"/>
    </row>
    <row r="963" hidden="1">
      <c r="A963" s="58"/>
      <c r="B963" s="58"/>
      <c r="C963" s="58"/>
      <c r="D963" s="58"/>
      <c r="E963" s="58"/>
      <c r="F963" s="58"/>
      <c r="G963" s="58"/>
      <c r="H963" s="58"/>
      <c r="I963" s="58"/>
      <c r="J963" s="58"/>
      <c r="K963" s="58"/>
      <c r="L963" s="58"/>
    </row>
    <row r="964" hidden="1">
      <c r="A964" s="58"/>
      <c r="B964" s="58"/>
      <c r="C964" s="58"/>
      <c r="D964" s="58"/>
      <c r="E964" s="58"/>
      <c r="F964" s="58"/>
      <c r="G964" s="58"/>
      <c r="H964" s="58"/>
      <c r="I964" s="58"/>
      <c r="J964" s="58"/>
      <c r="K964" s="58"/>
      <c r="L964" s="58"/>
    </row>
    <row r="965" hidden="1">
      <c r="A965" s="58"/>
      <c r="B965" s="58"/>
      <c r="C965" s="58"/>
      <c r="D965" s="58"/>
      <c r="E965" s="58"/>
      <c r="F965" s="58"/>
      <c r="G965" s="58"/>
      <c r="H965" s="58"/>
      <c r="I965" s="58"/>
      <c r="J965" s="58"/>
      <c r="K965" s="58"/>
      <c r="L965" s="58"/>
    </row>
    <row r="966" hidden="1">
      <c r="A966" s="58"/>
      <c r="B966" s="58"/>
      <c r="C966" s="58"/>
      <c r="D966" s="58"/>
      <c r="E966" s="58"/>
      <c r="F966" s="58"/>
      <c r="G966" s="58"/>
      <c r="H966" s="58"/>
      <c r="I966" s="58"/>
      <c r="J966" s="58"/>
      <c r="K966" s="58"/>
      <c r="L966" s="58"/>
    </row>
    <row r="967" hidden="1">
      <c r="A967" s="58"/>
      <c r="B967" s="58"/>
      <c r="C967" s="58"/>
      <c r="D967" s="58"/>
      <c r="E967" s="58"/>
      <c r="F967" s="58"/>
      <c r="G967" s="58"/>
      <c r="H967" s="58"/>
      <c r="I967" s="58"/>
      <c r="J967" s="58"/>
      <c r="K967" s="58"/>
      <c r="L967" s="58"/>
    </row>
    <row r="968" hidden="1">
      <c r="A968" s="58"/>
      <c r="B968" s="58"/>
      <c r="C968" s="58"/>
      <c r="D968" s="58"/>
      <c r="E968" s="58"/>
      <c r="F968" s="58"/>
      <c r="G968" s="58"/>
      <c r="H968" s="58"/>
      <c r="I968" s="58"/>
      <c r="J968" s="58"/>
      <c r="K968" s="58"/>
      <c r="L968" s="58"/>
    </row>
    <row r="969" hidden="1">
      <c r="A969" s="58"/>
      <c r="B969" s="58"/>
      <c r="C969" s="58"/>
      <c r="D969" s="58"/>
      <c r="E969" s="58"/>
      <c r="F969" s="58"/>
      <c r="G969" s="58"/>
      <c r="H969" s="58"/>
      <c r="I969" s="58"/>
      <c r="J969" s="58"/>
      <c r="K969" s="58"/>
      <c r="L969" s="58"/>
    </row>
    <row r="970" hidden="1">
      <c r="A970" s="58"/>
      <c r="B970" s="58"/>
      <c r="C970" s="58"/>
      <c r="D970" s="58"/>
      <c r="E970" s="58"/>
      <c r="F970" s="58"/>
      <c r="G970" s="58"/>
      <c r="H970" s="58"/>
      <c r="I970" s="58"/>
      <c r="J970" s="58"/>
      <c r="K970" s="58"/>
      <c r="L970" s="58"/>
    </row>
    <row r="971" hidden="1">
      <c r="A971" s="58"/>
      <c r="B971" s="58"/>
      <c r="C971" s="58"/>
      <c r="D971" s="58"/>
      <c r="E971" s="58"/>
      <c r="F971" s="58"/>
      <c r="G971" s="58"/>
      <c r="H971" s="58"/>
      <c r="I971" s="58"/>
      <c r="J971" s="58"/>
      <c r="K971" s="58"/>
      <c r="L971" s="58"/>
    </row>
    <row r="972" hidden="1">
      <c r="A972" s="58"/>
      <c r="B972" s="58"/>
      <c r="C972" s="58"/>
      <c r="D972" s="58"/>
      <c r="E972" s="58"/>
      <c r="F972" s="58"/>
      <c r="G972" s="58"/>
      <c r="H972" s="58"/>
      <c r="I972" s="58"/>
      <c r="J972" s="58"/>
      <c r="K972" s="58"/>
      <c r="L972" s="58"/>
    </row>
    <row r="973" hidden="1">
      <c r="A973" s="58"/>
      <c r="B973" s="58"/>
      <c r="C973" s="58"/>
      <c r="D973" s="58"/>
      <c r="E973" s="58"/>
      <c r="F973" s="58"/>
      <c r="G973" s="58"/>
      <c r="H973" s="58"/>
      <c r="I973" s="58"/>
      <c r="J973" s="58"/>
      <c r="K973" s="58"/>
      <c r="L973" s="58"/>
    </row>
    <row r="974" hidden="1">
      <c r="A974" s="58"/>
      <c r="B974" s="58"/>
      <c r="C974" s="58"/>
      <c r="D974" s="58"/>
      <c r="E974" s="58"/>
      <c r="F974" s="58"/>
      <c r="G974" s="58"/>
      <c r="H974" s="58"/>
      <c r="I974" s="58"/>
      <c r="J974" s="58"/>
      <c r="K974" s="58"/>
      <c r="L974" s="58"/>
    </row>
    <row r="975" hidden="1">
      <c r="A975" s="58"/>
      <c r="B975" s="58"/>
      <c r="C975" s="58"/>
      <c r="D975" s="58"/>
      <c r="E975" s="58"/>
      <c r="F975" s="58"/>
      <c r="G975" s="58"/>
      <c r="H975" s="58"/>
      <c r="I975" s="58"/>
      <c r="J975" s="58"/>
      <c r="K975" s="58"/>
      <c r="L975" s="58"/>
    </row>
    <row r="976" hidden="1">
      <c r="A976" s="58"/>
      <c r="B976" s="58"/>
      <c r="C976" s="58"/>
      <c r="D976" s="58"/>
      <c r="E976" s="58"/>
      <c r="F976" s="58"/>
      <c r="G976" s="58"/>
      <c r="H976" s="58"/>
      <c r="I976" s="58"/>
      <c r="J976" s="58"/>
      <c r="K976" s="58"/>
      <c r="L976" s="58"/>
    </row>
    <row r="977" hidden="1">
      <c r="A977" s="58"/>
      <c r="B977" s="58"/>
      <c r="C977" s="58"/>
      <c r="D977" s="58"/>
      <c r="E977" s="58"/>
      <c r="F977" s="58"/>
      <c r="G977" s="58"/>
      <c r="H977" s="58"/>
      <c r="I977" s="58"/>
      <c r="J977" s="58"/>
      <c r="K977" s="58"/>
      <c r="L977" s="58"/>
    </row>
    <row r="978" hidden="1">
      <c r="A978" s="58"/>
      <c r="B978" s="58"/>
      <c r="C978" s="58"/>
      <c r="D978" s="58"/>
      <c r="E978" s="58"/>
      <c r="F978" s="58"/>
      <c r="G978" s="58"/>
      <c r="H978" s="58"/>
      <c r="I978" s="58"/>
      <c r="J978" s="58"/>
      <c r="K978" s="58"/>
      <c r="L978" s="58"/>
    </row>
    <row r="979" hidden="1">
      <c r="A979" s="58"/>
      <c r="B979" s="58"/>
      <c r="C979" s="58"/>
      <c r="D979" s="58"/>
      <c r="E979" s="58"/>
      <c r="F979" s="58"/>
      <c r="G979" s="58"/>
      <c r="H979" s="58"/>
      <c r="I979" s="58"/>
      <c r="J979" s="58"/>
      <c r="K979" s="58"/>
      <c r="L979" s="58"/>
    </row>
    <row r="980" hidden="1">
      <c r="A980" s="58"/>
      <c r="B980" s="58"/>
      <c r="C980" s="58"/>
      <c r="D980" s="58"/>
      <c r="E980" s="58"/>
      <c r="F980" s="58"/>
      <c r="G980" s="58"/>
      <c r="H980" s="58"/>
      <c r="I980" s="58"/>
      <c r="J980" s="58"/>
      <c r="K980" s="58"/>
      <c r="L980" s="58"/>
    </row>
    <row r="981" hidden="1">
      <c r="A981" s="58"/>
      <c r="B981" s="58"/>
      <c r="C981" s="58"/>
      <c r="D981" s="58"/>
      <c r="E981" s="58"/>
      <c r="F981" s="58"/>
      <c r="G981" s="58"/>
      <c r="H981" s="58"/>
      <c r="I981" s="58"/>
      <c r="J981" s="58"/>
      <c r="K981" s="58"/>
      <c r="L981" s="58"/>
    </row>
    <row r="982" hidden="1">
      <c r="A982" s="58"/>
      <c r="B982" s="58"/>
      <c r="C982" s="58"/>
      <c r="D982" s="58"/>
      <c r="E982" s="58"/>
      <c r="F982" s="58"/>
      <c r="G982" s="58"/>
      <c r="H982" s="58"/>
      <c r="I982" s="58"/>
      <c r="J982" s="58"/>
      <c r="K982" s="58"/>
      <c r="L982" s="58"/>
    </row>
    <row r="983" hidden="1">
      <c r="A983" s="58"/>
      <c r="B983" s="58"/>
      <c r="C983" s="58"/>
      <c r="D983" s="58"/>
      <c r="E983" s="58"/>
      <c r="F983" s="58"/>
      <c r="G983" s="58"/>
      <c r="H983" s="58"/>
      <c r="I983" s="58"/>
      <c r="J983" s="58"/>
      <c r="K983" s="58"/>
      <c r="L983" s="58"/>
    </row>
    <row r="984" hidden="1">
      <c r="A984" s="58"/>
      <c r="B984" s="58"/>
      <c r="C984" s="58"/>
      <c r="D984" s="58"/>
      <c r="E984" s="58"/>
      <c r="F984" s="58"/>
      <c r="G984" s="58"/>
      <c r="H984" s="58"/>
      <c r="I984" s="58"/>
      <c r="J984" s="58"/>
      <c r="K984" s="58"/>
      <c r="L984" s="58"/>
    </row>
    <row r="985" hidden="1">
      <c r="A985" s="58"/>
      <c r="B985" s="58"/>
      <c r="C985" s="58"/>
      <c r="D985" s="58"/>
      <c r="E985" s="58"/>
      <c r="F985" s="58"/>
      <c r="G985" s="58"/>
      <c r="H985" s="58"/>
      <c r="I985" s="58"/>
      <c r="J985" s="58"/>
      <c r="K985" s="58"/>
      <c r="L985" s="58"/>
    </row>
    <row r="986" hidden="1">
      <c r="A986" s="58"/>
      <c r="B986" s="58"/>
      <c r="C986" s="58"/>
      <c r="D986" s="58"/>
      <c r="E986" s="58"/>
      <c r="F986" s="58"/>
      <c r="G986" s="58"/>
      <c r="H986" s="58"/>
      <c r="I986" s="58"/>
      <c r="J986" s="58"/>
      <c r="K986" s="58"/>
      <c r="L986" s="58"/>
    </row>
    <row r="987" hidden="1">
      <c r="A987" s="58"/>
      <c r="B987" s="58"/>
      <c r="C987" s="58"/>
      <c r="D987" s="58"/>
      <c r="E987" s="58"/>
      <c r="F987" s="58"/>
      <c r="G987" s="58"/>
      <c r="H987" s="58"/>
      <c r="I987" s="58"/>
      <c r="J987" s="58"/>
      <c r="K987" s="58"/>
      <c r="L987" s="58"/>
    </row>
    <row r="988" hidden="1">
      <c r="A988" s="58"/>
      <c r="B988" s="58"/>
      <c r="C988" s="58"/>
      <c r="D988" s="58"/>
      <c r="E988" s="58"/>
      <c r="F988" s="58"/>
      <c r="G988" s="58"/>
      <c r="H988" s="58"/>
      <c r="I988" s="58"/>
      <c r="J988" s="58"/>
      <c r="K988" s="58"/>
      <c r="L988" s="58"/>
    </row>
    <row r="989" hidden="1">
      <c r="A989" s="58"/>
      <c r="B989" s="58"/>
      <c r="C989" s="58"/>
      <c r="D989" s="58"/>
      <c r="E989" s="58"/>
      <c r="F989" s="58"/>
      <c r="G989" s="58"/>
      <c r="H989" s="58"/>
      <c r="I989" s="58"/>
      <c r="J989" s="58"/>
      <c r="K989" s="58"/>
      <c r="L989" s="58"/>
    </row>
    <row r="990" hidden="1">
      <c r="A990" s="58"/>
      <c r="B990" s="58"/>
      <c r="C990" s="58"/>
      <c r="D990" s="58"/>
      <c r="E990" s="58"/>
      <c r="F990" s="58"/>
      <c r="G990" s="58"/>
      <c r="H990" s="58"/>
      <c r="I990" s="58"/>
      <c r="J990" s="58"/>
      <c r="K990" s="58"/>
      <c r="L990" s="58"/>
    </row>
    <row r="991" hidden="1">
      <c r="A991" s="58"/>
      <c r="B991" s="58"/>
      <c r="C991" s="58"/>
      <c r="D991" s="58"/>
      <c r="E991" s="58"/>
      <c r="F991" s="58"/>
      <c r="G991" s="58"/>
      <c r="H991" s="58"/>
      <c r="I991" s="58"/>
      <c r="J991" s="58"/>
      <c r="K991" s="58"/>
      <c r="L991" s="58"/>
    </row>
    <row r="992" hidden="1">
      <c r="A992" s="58"/>
      <c r="B992" s="58"/>
      <c r="C992" s="58"/>
      <c r="D992" s="58"/>
      <c r="E992" s="58"/>
      <c r="F992" s="58"/>
      <c r="G992" s="58"/>
      <c r="H992" s="58"/>
      <c r="I992" s="58"/>
      <c r="J992" s="58"/>
      <c r="K992" s="58"/>
      <c r="L992" s="58"/>
    </row>
    <row r="993" hidden="1">
      <c r="A993" s="58"/>
      <c r="B993" s="58"/>
      <c r="C993" s="58"/>
      <c r="D993" s="58"/>
      <c r="E993" s="58"/>
      <c r="F993" s="58"/>
      <c r="G993" s="58"/>
      <c r="H993" s="58"/>
      <c r="I993" s="58"/>
      <c r="J993" s="58"/>
      <c r="K993" s="58"/>
      <c r="L993" s="58"/>
    </row>
    <row r="994" hidden="1">
      <c r="A994" s="58"/>
      <c r="B994" s="58"/>
      <c r="C994" s="58"/>
      <c r="D994" s="58"/>
      <c r="E994" s="58"/>
      <c r="F994" s="58"/>
      <c r="G994" s="58"/>
      <c r="H994" s="58"/>
      <c r="I994" s="58"/>
      <c r="J994" s="58"/>
      <c r="K994" s="58"/>
      <c r="L994" s="58"/>
    </row>
    <row r="995" hidden="1">
      <c r="A995" s="58"/>
      <c r="B995" s="58"/>
      <c r="C995" s="58"/>
      <c r="D995" s="58"/>
      <c r="E995" s="58"/>
      <c r="F995" s="58"/>
      <c r="G995" s="58"/>
      <c r="H995" s="58"/>
      <c r="I995" s="58"/>
      <c r="J995" s="58"/>
      <c r="K995" s="58"/>
      <c r="L995" s="58"/>
    </row>
    <row r="996" hidden="1">
      <c r="A996" s="58"/>
      <c r="B996" s="58"/>
      <c r="C996" s="58"/>
      <c r="D996" s="58"/>
      <c r="E996" s="58"/>
      <c r="F996" s="58"/>
      <c r="G996" s="58"/>
      <c r="H996" s="58"/>
      <c r="I996" s="58"/>
      <c r="J996" s="58"/>
      <c r="K996" s="58"/>
      <c r="L996" s="58"/>
    </row>
    <row r="997" hidden="1">
      <c r="A997" s="58"/>
      <c r="B997" s="58"/>
      <c r="C997" s="58"/>
      <c r="D997" s="58"/>
      <c r="E997" s="58"/>
      <c r="F997" s="58"/>
      <c r="G997" s="58"/>
      <c r="H997" s="58"/>
      <c r="I997" s="58"/>
      <c r="J997" s="58"/>
      <c r="K997" s="58"/>
      <c r="L997" s="58"/>
    </row>
    <row r="998" hidden="1">
      <c r="A998" s="58"/>
      <c r="B998" s="58"/>
      <c r="C998" s="58"/>
      <c r="D998" s="58"/>
      <c r="E998" s="58"/>
      <c r="F998" s="58"/>
      <c r="G998" s="58"/>
      <c r="H998" s="58"/>
      <c r="I998" s="58"/>
      <c r="J998" s="58"/>
      <c r="K998" s="58"/>
      <c r="L998" s="58"/>
    </row>
    <row r="999" hidden="1">
      <c r="A999" s="58"/>
      <c r="B999" s="58"/>
      <c r="C999" s="58"/>
      <c r="D999" s="58"/>
      <c r="E999" s="58"/>
      <c r="F999" s="58"/>
      <c r="G999" s="58"/>
      <c r="H999" s="58"/>
      <c r="I999" s="58"/>
      <c r="J999" s="58"/>
      <c r="K999" s="58"/>
      <c r="L999" s="58"/>
    </row>
    <row r="1000" hidden="1">
      <c r="A1000" s="58"/>
      <c r="B1000" s="58"/>
      <c r="C1000" s="58"/>
      <c r="D1000" s="58"/>
      <c r="E1000" s="58"/>
      <c r="F1000" s="58"/>
      <c r="G1000" s="58"/>
      <c r="H1000" s="58"/>
      <c r="I1000" s="58"/>
      <c r="J1000" s="58"/>
      <c r="K1000" s="58"/>
      <c r="L1000" s="58"/>
    </row>
  </sheetData>
  <autoFilter ref="$A$1:$L$1000">
    <filterColumn colId="4">
      <filters>
        <filter val="immune"/>
      </filters>
    </filterColumn>
    <sortState ref="A1:L1000">
      <sortCondition ref="F1:F1000"/>
      <sortCondition ref="G1:G1000"/>
      <sortCondition ref="E1:E1000"/>
    </sortState>
  </autoFilter>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 r:id="rId231" ref="J232"/>
    <hyperlink r:id="rId232" ref="J233"/>
    <hyperlink r:id="rId233" ref="J234"/>
    <hyperlink r:id="rId234" ref="J235"/>
    <hyperlink r:id="rId235" ref="J236"/>
    <hyperlink r:id="rId236" ref="J237"/>
    <hyperlink r:id="rId237" ref="J238"/>
    <hyperlink r:id="rId238" ref="J239"/>
    <hyperlink r:id="rId239" ref="J240"/>
    <hyperlink r:id="rId240" ref="J241"/>
    <hyperlink r:id="rId241" ref="J242"/>
    <hyperlink r:id="rId242" ref="J243"/>
    <hyperlink r:id="rId243" ref="J244"/>
    <hyperlink r:id="rId244" ref="J245"/>
    <hyperlink r:id="rId245" ref="J246"/>
    <hyperlink r:id="rId246" ref="J247"/>
    <hyperlink r:id="rId247" ref="J248"/>
    <hyperlink r:id="rId248" ref="J249"/>
    <hyperlink r:id="rId249" ref="J250"/>
    <hyperlink r:id="rId250" ref="J251"/>
    <hyperlink r:id="rId251" ref="J252"/>
    <hyperlink r:id="rId252" ref="J253"/>
    <hyperlink r:id="rId253" ref="J254"/>
    <hyperlink r:id="rId254" ref="J255"/>
    <hyperlink r:id="rId255" ref="J256"/>
    <hyperlink r:id="rId256" ref="J257"/>
    <hyperlink r:id="rId257" ref="J258"/>
    <hyperlink r:id="rId258" ref="J259"/>
    <hyperlink r:id="rId259" ref="J260"/>
    <hyperlink r:id="rId260" ref="J261"/>
    <hyperlink r:id="rId261" ref="J262"/>
    <hyperlink r:id="rId262" ref="J263"/>
    <hyperlink r:id="rId263" ref="J264"/>
    <hyperlink r:id="rId264" ref="J265"/>
    <hyperlink r:id="rId265" ref="J266"/>
    <hyperlink r:id="rId266" ref="J267"/>
    <hyperlink r:id="rId267" ref="J268"/>
    <hyperlink r:id="rId268" ref="J269"/>
    <hyperlink r:id="rId269" ref="J270"/>
    <hyperlink r:id="rId270" ref="J271"/>
    <hyperlink r:id="rId271" ref="J272"/>
    <hyperlink r:id="rId272" ref="J273"/>
    <hyperlink r:id="rId273" ref="J274"/>
    <hyperlink r:id="rId274" ref="J275"/>
    <hyperlink r:id="rId275" ref="J276"/>
    <hyperlink r:id="rId276" ref="J277"/>
    <hyperlink r:id="rId277" ref="J278"/>
    <hyperlink r:id="rId278" ref="J279"/>
    <hyperlink r:id="rId279" ref="J280"/>
    <hyperlink r:id="rId280" ref="J281"/>
    <hyperlink r:id="rId281" ref="J282"/>
    <hyperlink r:id="rId282" ref="J283"/>
    <hyperlink r:id="rId283" ref="J284"/>
    <hyperlink r:id="rId284" ref="J285"/>
    <hyperlink r:id="rId285" ref="J286"/>
    <hyperlink r:id="rId286" ref="J287"/>
    <hyperlink r:id="rId287" ref="J288"/>
    <hyperlink r:id="rId288" ref="J289"/>
    <hyperlink r:id="rId289" ref="J290"/>
    <hyperlink r:id="rId290" ref="J291"/>
    <hyperlink r:id="rId291" ref="J292"/>
    <hyperlink r:id="rId292" ref="J293"/>
    <hyperlink r:id="rId293" ref="J294"/>
    <hyperlink r:id="rId294" ref="J295"/>
    <hyperlink r:id="rId295" ref="J296"/>
    <hyperlink r:id="rId296" ref="J297"/>
    <hyperlink r:id="rId297" ref="J298"/>
    <hyperlink r:id="rId298" ref="J299"/>
    <hyperlink r:id="rId299" ref="J300"/>
    <hyperlink r:id="rId300" ref="J301"/>
    <hyperlink r:id="rId301" ref="J302"/>
    <hyperlink r:id="rId302" ref="J303"/>
    <hyperlink r:id="rId303" ref="J304"/>
    <hyperlink r:id="rId304" ref="J305"/>
    <hyperlink r:id="rId305" ref="J306"/>
    <hyperlink r:id="rId306" ref="J307"/>
    <hyperlink r:id="rId307" ref="J308"/>
    <hyperlink r:id="rId308" ref="J309"/>
    <hyperlink r:id="rId309" ref="J310"/>
    <hyperlink r:id="rId310" ref="J311"/>
    <hyperlink r:id="rId311" ref="J312"/>
    <hyperlink r:id="rId312" ref="J313"/>
    <hyperlink r:id="rId313" ref="J314"/>
    <hyperlink r:id="rId314" ref="J315"/>
    <hyperlink r:id="rId315" ref="J316"/>
    <hyperlink r:id="rId316" ref="J317"/>
    <hyperlink r:id="rId317" ref="J318"/>
    <hyperlink r:id="rId318" ref="J319"/>
    <hyperlink r:id="rId319" ref="J320"/>
    <hyperlink r:id="rId320" ref="J321"/>
    <hyperlink r:id="rId321" ref="J322"/>
    <hyperlink r:id="rId322" ref="J323"/>
    <hyperlink r:id="rId323" ref="J324"/>
    <hyperlink r:id="rId324" ref="J325"/>
    <hyperlink r:id="rId325" ref="J326"/>
    <hyperlink r:id="rId326" ref="J327"/>
    <hyperlink r:id="rId327" ref="J328"/>
    <hyperlink r:id="rId328" ref="J329"/>
    <hyperlink r:id="rId329" ref="J330"/>
    <hyperlink r:id="rId330" ref="J331"/>
    <hyperlink r:id="rId331" ref="J332"/>
    <hyperlink r:id="rId332" ref="J333"/>
    <hyperlink r:id="rId333" ref="J334"/>
    <hyperlink r:id="rId334" ref="J335"/>
    <hyperlink r:id="rId335" ref="J336"/>
    <hyperlink r:id="rId336" ref="J337"/>
    <hyperlink r:id="rId337" ref="J338"/>
    <hyperlink r:id="rId338" ref="J339"/>
    <hyperlink r:id="rId339" ref="J340"/>
    <hyperlink r:id="rId340" ref="J341"/>
    <hyperlink r:id="rId341" ref="J342"/>
    <hyperlink r:id="rId342" ref="J343"/>
    <hyperlink r:id="rId343" ref="J344"/>
    <hyperlink r:id="rId344" ref="J345"/>
    <hyperlink r:id="rId345" ref="J346"/>
    <hyperlink r:id="rId346" ref="J347"/>
  </hyperlinks>
  <drawing r:id="rId34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13.38"/>
    <col customWidth="1" min="3" max="3" width="9.25"/>
    <col customWidth="1" min="4" max="4" width="27.88"/>
    <col customWidth="1" min="5" max="5" width="138.63"/>
    <col customWidth="1" min="6" max="6" width="15.25"/>
    <col customWidth="1" min="7" max="7" width="19.13"/>
    <col customWidth="1" min="8" max="8" width="15.75"/>
    <col customWidth="1" min="9" max="9" width="18.88"/>
    <col customWidth="1" min="10" max="10" width="12.63"/>
    <col customWidth="1" min="11" max="11" width="8.88"/>
    <col customWidth="1" min="12" max="12" width="10.38"/>
    <col customWidth="1" min="13" max="13" width="13.0"/>
    <col customWidth="1" min="14" max="14" width="22.88"/>
    <col customWidth="1" min="15" max="15" width="22.63"/>
    <col customWidth="1" min="16" max="16" width="51.25"/>
    <col customWidth="1" min="17" max="17" width="47.13"/>
    <col customWidth="1" min="18" max="18" width="25.13"/>
    <col customWidth="1" min="19" max="19" width="13.63"/>
    <col customWidth="1" min="20" max="20" width="24.75"/>
    <col customWidth="1" min="21" max="21" width="51.38"/>
    <col customWidth="1" min="22" max="22" width="66.38"/>
    <col customWidth="1" min="24" max="24" width="20.75"/>
  </cols>
  <sheetData>
    <row r="1">
      <c r="A1" s="59" t="s">
        <v>5001</v>
      </c>
      <c r="B1" s="59" t="s">
        <v>5002</v>
      </c>
      <c r="C1" s="59" t="s">
        <v>5003</v>
      </c>
      <c r="D1" s="59" t="s">
        <v>5004</v>
      </c>
      <c r="E1" s="59" t="s">
        <v>5005</v>
      </c>
      <c r="F1" s="59" t="s">
        <v>5006</v>
      </c>
      <c r="G1" s="59" t="s">
        <v>5007</v>
      </c>
      <c r="H1" s="59" t="s">
        <v>5008</v>
      </c>
      <c r="I1" s="59" t="s">
        <v>5009</v>
      </c>
      <c r="J1" s="59" t="s">
        <v>5010</v>
      </c>
      <c r="K1" s="59" t="s">
        <v>5011</v>
      </c>
      <c r="L1" s="59" t="s">
        <v>5012</v>
      </c>
      <c r="M1" s="59" t="s">
        <v>5013</v>
      </c>
      <c r="N1" s="59" t="s">
        <v>5014</v>
      </c>
      <c r="O1" s="59" t="s">
        <v>5015</v>
      </c>
      <c r="P1" s="59" t="s">
        <v>5016</v>
      </c>
      <c r="Q1" s="59" t="s">
        <v>5017</v>
      </c>
      <c r="R1" s="59" t="s">
        <v>5018</v>
      </c>
      <c r="S1" s="59" t="s">
        <v>5019</v>
      </c>
      <c r="T1" s="59" t="s">
        <v>5020</v>
      </c>
      <c r="U1" s="59" t="s">
        <v>5021</v>
      </c>
      <c r="V1" s="59" t="s">
        <v>5022</v>
      </c>
      <c r="W1" s="59" t="s">
        <v>5023</v>
      </c>
      <c r="X1" s="59" t="s">
        <v>5024</v>
      </c>
      <c r="Y1" s="59" t="s">
        <v>5025</v>
      </c>
      <c r="Z1" s="59" t="s">
        <v>5026</v>
      </c>
      <c r="AA1" s="59" t="s">
        <v>5027</v>
      </c>
      <c r="AB1" s="59" t="s">
        <v>5028</v>
      </c>
      <c r="AC1" s="59" t="s">
        <v>5029</v>
      </c>
      <c r="AD1" s="59" t="s">
        <v>5030</v>
      </c>
      <c r="AE1" s="59" t="s">
        <v>5031</v>
      </c>
      <c r="AF1" s="59" t="s">
        <v>5032</v>
      </c>
      <c r="AG1" s="59" t="s">
        <v>5033</v>
      </c>
    </row>
    <row r="2">
      <c r="A2" s="59" t="s">
        <v>5034</v>
      </c>
      <c r="B2" s="59" t="s">
        <v>488</v>
      </c>
      <c r="C2" s="59" t="s">
        <v>44</v>
      </c>
      <c r="D2" s="59" t="s">
        <v>314</v>
      </c>
      <c r="E2" s="59" t="s">
        <v>5035</v>
      </c>
      <c r="F2" s="59" t="s">
        <v>5036</v>
      </c>
      <c r="G2" s="59" t="s">
        <v>150</v>
      </c>
      <c r="H2" s="59" t="s">
        <v>5002</v>
      </c>
      <c r="I2" s="59" t="s">
        <v>5037</v>
      </c>
      <c r="J2" s="59" t="s">
        <v>5038</v>
      </c>
      <c r="K2" s="59" t="s">
        <v>5039</v>
      </c>
      <c r="L2" s="59">
        <v>3.0</v>
      </c>
      <c r="M2" s="59" t="s">
        <v>5040</v>
      </c>
      <c r="N2" s="59" t="s">
        <v>5041</v>
      </c>
      <c r="O2" s="59" t="s">
        <v>5042</v>
      </c>
      <c r="P2" s="60" t="s">
        <v>5043</v>
      </c>
      <c r="Q2" s="59" t="s">
        <v>5044</v>
      </c>
      <c r="R2" s="59" t="s">
        <v>5045</v>
      </c>
      <c r="S2" s="59" t="s">
        <v>5046</v>
      </c>
      <c r="T2" s="59">
        <v>3.0244872E7</v>
      </c>
      <c r="U2" s="59" t="s">
        <v>5047</v>
      </c>
      <c r="V2" s="59" t="s">
        <v>5048</v>
      </c>
      <c r="W2" s="59">
        <v>6.0</v>
      </c>
      <c r="X2" s="59" t="s">
        <v>5048</v>
      </c>
      <c r="Y2" s="59" t="s">
        <v>5049</v>
      </c>
      <c r="Z2" s="59" t="s">
        <v>5050</v>
      </c>
      <c r="AA2" s="59" t="s">
        <v>5051</v>
      </c>
      <c r="AB2" s="59" t="s">
        <v>5052</v>
      </c>
      <c r="AC2" s="60" t="s">
        <v>5053</v>
      </c>
      <c r="AD2" s="59" t="s">
        <v>167</v>
      </c>
      <c r="AE2" s="59" t="s">
        <v>167</v>
      </c>
      <c r="AF2" s="59" t="s">
        <v>167</v>
      </c>
      <c r="AG2" s="59" t="s">
        <v>167</v>
      </c>
    </row>
    <row r="3">
      <c r="A3" s="59" t="s">
        <v>5054</v>
      </c>
      <c r="B3" s="59" t="s">
        <v>493</v>
      </c>
      <c r="C3" s="59" t="s">
        <v>44</v>
      </c>
      <c r="D3" s="59" t="s">
        <v>314</v>
      </c>
      <c r="E3" s="59" t="s">
        <v>5055</v>
      </c>
      <c r="F3" s="59" t="s">
        <v>5036</v>
      </c>
      <c r="G3" s="59" t="s">
        <v>152</v>
      </c>
      <c r="H3" s="59" t="s">
        <v>5002</v>
      </c>
      <c r="I3" s="59" t="s">
        <v>5056</v>
      </c>
      <c r="J3" s="59" t="s">
        <v>5057</v>
      </c>
      <c r="K3" s="59" t="s">
        <v>5039</v>
      </c>
      <c r="L3" s="59">
        <v>7.0</v>
      </c>
      <c r="M3" s="59" t="s">
        <v>5058</v>
      </c>
      <c r="N3" s="59" t="s">
        <v>5041</v>
      </c>
      <c r="O3" s="59" t="s">
        <v>5059</v>
      </c>
      <c r="P3" s="60" t="s">
        <v>5060</v>
      </c>
      <c r="Q3" s="59" t="s">
        <v>5061</v>
      </c>
      <c r="R3" s="59" t="s">
        <v>5062</v>
      </c>
      <c r="S3" s="59" t="s">
        <v>5063</v>
      </c>
      <c r="T3" s="59">
        <v>2.8854372E7</v>
      </c>
      <c r="U3" s="59" t="s">
        <v>5047</v>
      </c>
      <c r="V3" s="59" t="s">
        <v>5064</v>
      </c>
      <c r="W3" s="59">
        <v>10.0</v>
      </c>
      <c r="X3" s="59" t="s">
        <v>5064</v>
      </c>
      <c r="Y3" s="59" t="s">
        <v>5049</v>
      </c>
      <c r="Z3" s="59" t="s">
        <v>5050</v>
      </c>
      <c r="AA3" s="59" t="s">
        <v>5051</v>
      </c>
      <c r="AB3" s="59" t="s">
        <v>5065</v>
      </c>
      <c r="AC3" s="60" t="s">
        <v>5066</v>
      </c>
      <c r="AD3" s="59" t="s">
        <v>167</v>
      </c>
      <c r="AE3" s="59" t="s">
        <v>167</v>
      </c>
      <c r="AF3" s="59" t="s">
        <v>167</v>
      </c>
      <c r="AG3" s="59" t="s">
        <v>167</v>
      </c>
    </row>
    <row r="4">
      <c r="A4" s="59" t="s">
        <v>5067</v>
      </c>
      <c r="B4" s="59" t="s">
        <v>490</v>
      </c>
      <c r="C4" s="59" t="s">
        <v>469</v>
      </c>
      <c r="D4" s="59" t="s">
        <v>307</v>
      </c>
      <c r="E4" s="59" t="s">
        <v>5068</v>
      </c>
      <c r="F4" s="59" t="s">
        <v>5069</v>
      </c>
      <c r="G4" s="59" t="s">
        <v>152</v>
      </c>
      <c r="H4" s="59" t="s">
        <v>5070</v>
      </c>
      <c r="I4" s="59" t="s">
        <v>5071</v>
      </c>
      <c r="J4" s="59" t="s">
        <v>5072</v>
      </c>
      <c r="K4" s="59" t="s">
        <v>546</v>
      </c>
      <c r="L4" s="59">
        <v>336.0</v>
      </c>
      <c r="M4" s="59" t="s">
        <v>5073</v>
      </c>
      <c r="N4" s="59" t="s">
        <v>5041</v>
      </c>
      <c r="O4" s="59" t="s">
        <v>5059</v>
      </c>
      <c r="P4" s="60" t="s">
        <v>5074</v>
      </c>
      <c r="Q4" s="59" t="s">
        <v>5075</v>
      </c>
      <c r="R4" s="59" t="s">
        <v>5076</v>
      </c>
      <c r="S4" s="59" t="s">
        <v>5077</v>
      </c>
      <c r="T4" s="59">
        <v>1.7349694E7</v>
      </c>
      <c r="U4" s="59" t="s">
        <v>5047</v>
      </c>
      <c r="V4" s="59" t="s">
        <v>5078</v>
      </c>
      <c r="W4" s="59">
        <v>9.0</v>
      </c>
      <c r="X4" s="59" t="s">
        <v>5078</v>
      </c>
      <c r="Y4" s="59" t="s">
        <v>5049</v>
      </c>
      <c r="Z4" s="59" t="s">
        <v>5050</v>
      </c>
      <c r="AA4" s="59" t="s">
        <v>5051</v>
      </c>
      <c r="AB4" s="59" t="s">
        <v>5065</v>
      </c>
      <c r="AC4" s="60" t="s">
        <v>5066</v>
      </c>
      <c r="AD4" s="59" t="s">
        <v>167</v>
      </c>
      <c r="AE4" s="59" t="s">
        <v>167</v>
      </c>
      <c r="AF4" s="59" t="s">
        <v>167</v>
      </c>
      <c r="AG4" s="59" t="s">
        <v>167</v>
      </c>
    </row>
    <row r="5">
      <c r="A5" s="59" t="s">
        <v>5079</v>
      </c>
      <c r="B5" s="59" t="s">
        <v>490</v>
      </c>
      <c r="C5" s="59" t="s">
        <v>469</v>
      </c>
      <c r="D5" s="59" t="s">
        <v>307</v>
      </c>
      <c r="E5" s="59" t="s">
        <v>5080</v>
      </c>
      <c r="F5" s="59" t="s">
        <v>5069</v>
      </c>
      <c r="G5" s="59" t="s">
        <v>150</v>
      </c>
      <c r="H5" s="59" t="s">
        <v>5070</v>
      </c>
      <c r="I5" s="59" t="s">
        <v>5071</v>
      </c>
      <c r="J5" s="59" t="s">
        <v>5081</v>
      </c>
      <c r="K5" s="59" t="s">
        <v>546</v>
      </c>
      <c r="L5" s="59">
        <v>48.0</v>
      </c>
      <c r="M5" s="59" t="s">
        <v>5073</v>
      </c>
      <c r="N5" s="59" t="s">
        <v>5041</v>
      </c>
      <c r="O5" s="59" t="s">
        <v>5059</v>
      </c>
      <c r="P5" s="60" t="s">
        <v>5082</v>
      </c>
      <c r="Q5" s="59" t="s">
        <v>5075</v>
      </c>
      <c r="R5" s="59" t="s">
        <v>5083</v>
      </c>
      <c r="S5" s="59" t="s">
        <v>5077</v>
      </c>
      <c r="T5" s="59">
        <v>1.7349694E7</v>
      </c>
      <c r="U5" s="59" t="s">
        <v>5047</v>
      </c>
      <c r="V5" s="59" t="s">
        <v>5084</v>
      </c>
      <c r="W5" s="59">
        <v>38.0</v>
      </c>
      <c r="X5" s="59" t="s">
        <v>5084</v>
      </c>
      <c r="Y5" s="59" t="s">
        <v>5049</v>
      </c>
      <c r="Z5" s="59" t="s">
        <v>5050</v>
      </c>
      <c r="AA5" s="59" t="s">
        <v>5051</v>
      </c>
      <c r="AB5" s="59" t="s">
        <v>5085</v>
      </c>
      <c r="AC5" s="60" t="s">
        <v>5086</v>
      </c>
      <c r="AD5" s="59" t="s">
        <v>167</v>
      </c>
      <c r="AE5" s="59" t="s">
        <v>167</v>
      </c>
      <c r="AF5" s="59" t="s">
        <v>167</v>
      </c>
      <c r="AG5" s="59" t="s">
        <v>167</v>
      </c>
    </row>
    <row r="6">
      <c r="A6" s="59" t="s">
        <v>5087</v>
      </c>
      <c r="B6" s="59" t="s">
        <v>490</v>
      </c>
      <c r="C6" s="59" t="s">
        <v>469</v>
      </c>
      <c r="D6" s="59" t="s">
        <v>307</v>
      </c>
      <c r="E6" s="59" t="s">
        <v>5088</v>
      </c>
      <c r="F6" s="59" t="s">
        <v>5069</v>
      </c>
      <c r="G6" s="59" t="s">
        <v>152</v>
      </c>
      <c r="H6" s="59" t="s">
        <v>5070</v>
      </c>
      <c r="I6" s="59" t="s">
        <v>5071</v>
      </c>
      <c r="J6" s="59" t="s">
        <v>5081</v>
      </c>
      <c r="K6" s="59" t="s">
        <v>546</v>
      </c>
      <c r="L6" s="59">
        <v>48.0</v>
      </c>
      <c r="M6" s="59" t="s">
        <v>5073</v>
      </c>
      <c r="N6" s="59" t="s">
        <v>5041</v>
      </c>
      <c r="O6" s="59" t="s">
        <v>5059</v>
      </c>
      <c r="P6" s="60" t="s">
        <v>5089</v>
      </c>
      <c r="Q6" s="59" t="s">
        <v>5075</v>
      </c>
      <c r="R6" s="59" t="s">
        <v>5090</v>
      </c>
      <c r="S6" s="59" t="s">
        <v>5077</v>
      </c>
      <c r="T6" s="59">
        <v>1.7349694E7</v>
      </c>
      <c r="U6" s="59" t="s">
        <v>5047</v>
      </c>
      <c r="V6" s="59" t="s">
        <v>5091</v>
      </c>
      <c r="W6" s="59">
        <v>19.0</v>
      </c>
      <c r="X6" s="59" t="s">
        <v>5091</v>
      </c>
      <c r="Y6" s="59" t="s">
        <v>5049</v>
      </c>
      <c r="Z6" s="59" t="s">
        <v>5050</v>
      </c>
      <c r="AA6" s="59" t="s">
        <v>5051</v>
      </c>
      <c r="AB6" s="59" t="s">
        <v>5092</v>
      </c>
      <c r="AC6" s="60" t="s">
        <v>5093</v>
      </c>
      <c r="AD6" s="59" t="s">
        <v>167</v>
      </c>
      <c r="AE6" s="59" t="s">
        <v>167</v>
      </c>
      <c r="AF6" s="59" t="s">
        <v>167</v>
      </c>
      <c r="AG6" s="59" t="s">
        <v>167</v>
      </c>
    </row>
    <row r="7">
      <c r="A7" s="59" t="s">
        <v>5094</v>
      </c>
      <c r="B7" s="59" t="s">
        <v>490</v>
      </c>
      <c r="C7" s="59" t="s">
        <v>469</v>
      </c>
      <c r="D7" s="59" t="s">
        <v>307</v>
      </c>
      <c r="E7" s="59" t="s">
        <v>5095</v>
      </c>
      <c r="F7" s="59" t="s">
        <v>5069</v>
      </c>
      <c r="G7" s="59" t="s">
        <v>150</v>
      </c>
      <c r="H7" s="59" t="s">
        <v>5002</v>
      </c>
      <c r="I7" s="59" t="s">
        <v>5056</v>
      </c>
      <c r="J7" s="59" t="s">
        <v>5096</v>
      </c>
      <c r="K7" s="59" t="s">
        <v>546</v>
      </c>
      <c r="L7" s="59">
        <v>18.0</v>
      </c>
      <c r="M7" s="59" t="s">
        <v>5073</v>
      </c>
      <c r="N7" s="59" t="s">
        <v>5041</v>
      </c>
      <c r="O7" s="59" t="s">
        <v>5059</v>
      </c>
      <c r="P7" s="60" t="s">
        <v>5097</v>
      </c>
      <c r="Q7" s="59" t="s">
        <v>5075</v>
      </c>
      <c r="R7" s="59" t="s">
        <v>5098</v>
      </c>
      <c r="S7" s="59" t="s">
        <v>5077</v>
      </c>
      <c r="T7" s="59">
        <v>1.7349694E7</v>
      </c>
      <c r="U7" s="59" t="s">
        <v>5047</v>
      </c>
      <c r="V7" s="59" t="s">
        <v>5099</v>
      </c>
      <c r="W7" s="59">
        <v>21.0</v>
      </c>
      <c r="X7" s="59" t="s">
        <v>5099</v>
      </c>
      <c r="Y7" s="59" t="s">
        <v>5049</v>
      </c>
      <c r="Z7" s="59" t="s">
        <v>5050</v>
      </c>
      <c r="AA7" s="59" t="s">
        <v>5051</v>
      </c>
      <c r="AB7" s="59" t="s">
        <v>5100</v>
      </c>
      <c r="AC7" s="60" t="s">
        <v>5053</v>
      </c>
      <c r="AD7" s="59" t="s">
        <v>167</v>
      </c>
      <c r="AE7" s="59" t="s">
        <v>167</v>
      </c>
      <c r="AF7" s="59" t="s">
        <v>167</v>
      </c>
      <c r="AG7" s="59" t="s">
        <v>167</v>
      </c>
    </row>
    <row r="8">
      <c r="A8" s="59" t="s">
        <v>5101</v>
      </c>
      <c r="B8" s="59" t="s">
        <v>490</v>
      </c>
      <c r="C8" s="59" t="s">
        <v>469</v>
      </c>
      <c r="D8" s="59" t="s">
        <v>307</v>
      </c>
      <c r="E8" s="59" t="s">
        <v>5102</v>
      </c>
      <c r="F8" s="59" t="s">
        <v>5069</v>
      </c>
      <c r="G8" s="59" t="s">
        <v>152</v>
      </c>
      <c r="H8" s="59" t="s">
        <v>5002</v>
      </c>
      <c r="I8" s="59" t="s">
        <v>5056</v>
      </c>
      <c r="J8" s="59" t="s">
        <v>5096</v>
      </c>
      <c r="K8" s="59" t="s">
        <v>546</v>
      </c>
      <c r="L8" s="59">
        <v>18.0</v>
      </c>
      <c r="M8" s="59" t="s">
        <v>5073</v>
      </c>
      <c r="N8" s="59" t="s">
        <v>5041</v>
      </c>
      <c r="O8" s="59" t="s">
        <v>5059</v>
      </c>
      <c r="P8" s="60" t="s">
        <v>5103</v>
      </c>
      <c r="Q8" s="59" t="s">
        <v>5075</v>
      </c>
      <c r="R8" s="59" t="s">
        <v>5104</v>
      </c>
      <c r="S8" s="59" t="s">
        <v>5077</v>
      </c>
      <c r="T8" s="59">
        <v>1.7349694E7</v>
      </c>
      <c r="U8" s="59" t="s">
        <v>5047</v>
      </c>
      <c r="V8" s="59" t="s">
        <v>5105</v>
      </c>
      <c r="W8" s="59">
        <v>57.0</v>
      </c>
      <c r="X8" s="59" t="s">
        <v>5105</v>
      </c>
      <c r="Y8" s="59" t="s">
        <v>5049</v>
      </c>
      <c r="Z8" s="59" t="s">
        <v>5050</v>
      </c>
      <c r="AA8" s="59" t="s">
        <v>5051</v>
      </c>
      <c r="AB8" s="59" t="s">
        <v>5092</v>
      </c>
      <c r="AC8" s="60" t="s">
        <v>5093</v>
      </c>
      <c r="AD8" s="59" t="s">
        <v>167</v>
      </c>
      <c r="AE8" s="59" t="s">
        <v>167</v>
      </c>
      <c r="AF8" s="59" t="s">
        <v>167</v>
      </c>
      <c r="AG8" s="59" t="s">
        <v>167</v>
      </c>
    </row>
    <row r="9">
      <c r="A9" s="59" t="s">
        <v>5106</v>
      </c>
      <c r="B9" s="59" t="s">
        <v>490</v>
      </c>
      <c r="C9" s="59" t="s">
        <v>469</v>
      </c>
      <c r="D9" s="59" t="s">
        <v>307</v>
      </c>
      <c r="E9" s="59" t="s">
        <v>5107</v>
      </c>
      <c r="F9" s="59" t="s">
        <v>5069</v>
      </c>
      <c r="G9" s="59" t="s">
        <v>150</v>
      </c>
      <c r="H9" s="59" t="s">
        <v>5002</v>
      </c>
      <c r="I9" s="59" t="s">
        <v>5056</v>
      </c>
      <c r="J9" s="59" t="s">
        <v>5108</v>
      </c>
      <c r="K9" s="59" t="s">
        <v>546</v>
      </c>
      <c r="L9" s="59">
        <v>192.0</v>
      </c>
      <c r="M9" s="59" t="s">
        <v>5073</v>
      </c>
      <c r="N9" s="59" t="s">
        <v>5041</v>
      </c>
      <c r="O9" s="59" t="s">
        <v>5059</v>
      </c>
      <c r="P9" s="60" t="s">
        <v>5109</v>
      </c>
      <c r="Q9" s="59" t="s">
        <v>5075</v>
      </c>
      <c r="R9" s="59" t="s">
        <v>5110</v>
      </c>
      <c r="S9" s="59" t="s">
        <v>5077</v>
      </c>
      <c r="T9" s="59">
        <v>1.7349694E7</v>
      </c>
      <c r="U9" s="59" t="s">
        <v>5047</v>
      </c>
      <c r="V9" s="59" t="s">
        <v>5111</v>
      </c>
      <c r="W9" s="59">
        <v>33.0</v>
      </c>
      <c r="X9" s="59" t="s">
        <v>5111</v>
      </c>
      <c r="Y9" s="59" t="s">
        <v>5049</v>
      </c>
      <c r="Z9" s="59" t="s">
        <v>5050</v>
      </c>
      <c r="AA9" s="59" t="s">
        <v>5051</v>
      </c>
      <c r="AB9" s="59" t="s">
        <v>5112</v>
      </c>
      <c r="AC9" s="60" t="s">
        <v>5113</v>
      </c>
      <c r="AD9" s="59" t="s">
        <v>167</v>
      </c>
      <c r="AE9" s="59" t="s">
        <v>167</v>
      </c>
      <c r="AF9" s="59" t="s">
        <v>167</v>
      </c>
      <c r="AG9" s="59" t="s">
        <v>167</v>
      </c>
    </row>
    <row r="10">
      <c r="A10" s="59" t="s">
        <v>5114</v>
      </c>
      <c r="B10" s="59" t="s">
        <v>490</v>
      </c>
      <c r="C10" s="59" t="s">
        <v>469</v>
      </c>
      <c r="D10" s="59" t="s">
        <v>307</v>
      </c>
      <c r="E10" s="59" t="s">
        <v>5115</v>
      </c>
      <c r="F10" s="59" t="s">
        <v>5069</v>
      </c>
      <c r="G10" s="59" t="s">
        <v>152</v>
      </c>
      <c r="H10" s="59" t="s">
        <v>5002</v>
      </c>
      <c r="I10" s="59" t="s">
        <v>5056</v>
      </c>
      <c r="J10" s="59" t="s">
        <v>5108</v>
      </c>
      <c r="K10" s="59" t="s">
        <v>546</v>
      </c>
      <c r="L10" s="59">
        <v>192.0</v>
      </c>
      <c r="M10" s="59" t="s">
        <v>5073</v>
      </c>
      <c r="N10" s="59" t="s">
        <v>5041</v>
      </c>
      <c r="O10" s="59" t="s">
        <v>5059</v>
      </c>
      <c r="P10" s="60" t="s">
        <v>5116</v>
      </c>
      <c r="Q10" s="59" t="s">
        <v>5075</v>
      </c>
      <c r="R10" s="59" t="s">
        <v>5117</v>
      </c>
      <c r="S10" s="59" t="s">
        <v>5077</v>
      </c>
      <c r="T10" s="59">
        <v>1.7349694E7</v>
      </c>
      <c r="U10" s="59" t="s">
        <v>5047</v>
      </c>
      <c r="V10" s="59" t="s">
        <v>5118</v>
      </c>
      <c r="W10" s="59">
        <v>45.0</v>
      </c>
      <c r="X10" s="59" t="s">
        <v>5118</v>
      </c>
      <c r="Y10" s="59" t="s">
        <v>5049</v>
      </c>
      <c r="Z10" s="59" t="s">
        <v>5050</v>
      </c>
      <c r="AA10" s="59" t="s">
        <v>5051</v>
      </c>
      <c r="AB10" s="59" t="s">
        <v>5065</v>
      </c>
      <c r="AC10" s="60" t="s">
        <v>5066</v>
      </c>
      <c r="AD10" s="59" t="s">
        <v>167</v>
      </c>
      <c r="AE10" s="59" t="s">
        <v>167</v>
      </c>
      <c r="AF10" s="59" t="s">
        <v>167</v>
      </c>
      <c r="AG10" s="59" t="s">
        <v>167</v>
      </c>
    </row>
    <row r="11">
      <c r="A11" s="59" t="s">
        <v>5119</v>
      </c>
      <c r="B11" s="59" t="s">
        <v>490</v>
      </c>
      <c r="C11" s="59" t="s">
        <v>469</v>
      </c>
      <c r="D11" s="59" t="s">
        <v>307</v>
      </c>
      <c r="E11" s="59" t="s">
        <v>5120</v>
      </c>
      <c r="F11" s="59" t="s">
        <v>5069</v>
      </c>
      <c r="G11" s="59" t="s">
        <v>150</v>
      </c>
      <c r="H11" s="59" t="s">
        <v>5002</v>
      </c>
      <c r="I11" s="59" t="s">
        <v>5056</v>
      </c>
      <c r="J11" s="59" t="s">
        <v>5072</v>
      </c>
      <c r="K11" s="59" t="s">
        <v>546</v>
      </c>
      <c r="L11" s="59">
        <v>336.0</v>
      </c>
      <c r="M11" s="59" t="s">
        <v>5073</v>
      </c>
      <c r="N11" s="59" t="s">
        <v>5041</v>
      </c>
      <c r="O11" s="59" t="s">
        <v>5059</v>
      </c>
      <c r="P11" s="60" t="s">
        <v>5121</v>
      </c>
      <c r="Q11" s="59" t="s">
        <v>5075</v>
      </c>
      <c r="R11" s="59" t="s">
        <v>5122</v>
      </c>
      <c r="S11" s="59" t="s">
        <v>5077</v>
      </c>
      <c r="T11" s="59">
        <v>1.7349694E7</v>
      </c>
      <c r="U11" s="59" t="s">
        <v>5047</v>
      </c>
      <c r="V11" s="59" t="s">
        <v>5123</v>
      </c>
      <c r="W11" s="59">
        <v>32.0</v>
      </c>
      <c r="X11" s="59" t="s">
        <v>5123</v>
      </c>
      <c r="Y11" s="59" t="s">
        <v>5049</v>
      </c>
      <c r="Z11" s="59" t="s">
        <v>5050</v>
      </c>
      <c r="AA11" s="59" t="s">
        <v>5051</v>
      </c>
      <c r="AB11" s="59" t="s">
        <v>5124</v>
      </c>
      <c r="AC11" s="60" t="s">
        <v>5125</v>
      </c>
      <c r="AD11" s="59" t="s">
        <v>167</v>
      </c>
      <c r="AE11" s="59" t="s">
        <v>167</v>
      </c>
      <c r="AF11" s="59" t="s">
        <v>167</v>
      </c>
      <c r="AG11" s="59" t="s">
        <v>167</v>
      </c>
    </row>
    <row r="12">
      <c r="A12" s="59" t="s">
        <v>5126</v>
      </c>
      <c r="B12" s="59" t="s">
        <v>490</v>
      </c>
      <c r="C12" s="59" t="s">
        <v>469</v>
      </c>
      <c r="D12" s="59" t="s">
        <v>307</v>
      </c>
      <c r="E12" s="59" t="s">
        <v>5127</v>
      </c>
      <c r="F12" s="59" t="s">
        <v>5069</v>
      </c>
      <c r="G12" s="59" t="s">
        <v>152</v>
      </c>
      <c r="H12" s="59" t="s">
        <v>5002</v>
      </c>
      <c r="I12" s="59" t="s">
        <v>5056</v>
      </c>
      <c r="J12" s="59" t="s">
        <v>5072</v>
      </c>
      <c r="K12" s="59" t="s">
        <v>546</v>
      </c>
      <c r="L12" s="59">
        <v>336.0</v>
      </c>
      <c r="M12" s="59" t="s">
        <v>5073</v>
      </c>
      <c r="N12" s="59" t="s">
        <v>5041</v>
      </c>
      <c r="O12" s="59" t="s">
        <v>5059</v>
      </c>
      <c r="P12" s="60" t="s">
        <v>5128</v>
      </c>
      <c r="Q12" s="59" t="s">
        <v>5075</v>
      </c>
      <c r="R12" s="59" t="s">
        <v>5129</v>
      </c>
      <c r="S12" s="59" t="s">
        <v>5077</v>
      </c>
      <c r="T12" s="59">
        <v>1.7349694E7</v>
      </c>
      <c r="U12" s="59" t="s">
        <v>5047</v>
      </c>
      <c r="V12" s="59" t="s">
        <v>5130</v>
      </c>
      <c r="W12" s="59">
        <v>46.0</v>
      </c>
      <c r="X12" s="59" t="s">
        <v>5130</v>
      </c>
      <c r="Y12" s="59" t="s">
        <v>5049</v>
      </c>
      <c r="Z12" s="59" t="s">
        <v>5050</v>
      </c>
      <c r="AA12" s="59" t="s">
        <v>5051</v>
      </c>
      <c r="AB12" s="59" t="s">
        <v>5092</v>
      </c>
      <c r="AC12" s="60" t="s">
        <v>5093</v>
      </c>
      <c r="AD12" s="59" t="s">
        <v>167</v>
      </c>
      <c r="AE12" s="59" t="s">
        <v>167</v>
      </c>
      <c r="AF12" s="59" t="s">
        <v>167</v>
      </c>
      <c r="AG12" s="59" t="s">
        <v>167</v>
      </c>
    </row>
    <row r="13">
      <c r="A13" s="59" t="s">
        <v>5131</v>
      </c>
      <c r="B13" s="59" t="s">
        <v>490</v>
      </c>
      <c r="C13" s="59" t="s">
        <v>469</v>
      </c>
      <c r="D13" s="59" t="s">
        <v>307</v>
      </c>
      <c r="E13" s="59" t="s">
        <v>5132</v>
      </c>
      <c r="F13" s="59" t="s">
        <v>5069</v>
      </c>
      <c r="G13" s="59" t="s">
        <v>150</v>
      </c>
      <c r="H13" s="59" t="s">
        <v>5002</v>
      </c>
      <c r="I13" s="59" t="s">
        <v>5056</v>
      </c>
      <c r="J13" s="59" t="s">
        <v>5081</v>
      </c>
      <c r="K13" s="59" t="s">
        <v>546</v>
      </c>
      <c r="L13" s="59">
        <v>48.0</v>
      </c>
      <c r="M13" s="59" t="s">
        <v>5073</v>
      </c>
      <c r="N13" s="59" t="s">
        <v>5041</v>
      </c>
      <c r="O13" s="59" t="s">
        <v>5059</v>
      </c>
      <c r="P13" s="60" t="s">
        <v>5133</v>
      </c>
      <c r="Q13" s="59" t="s">
        <v>5075</v>
      </c>
      <c r="R13" s="59" t="s">
        <v>5134</v>
      </c>
      <c r="S13" s="59" t="s">
        <v>5077</v>
      </c>
      <c r="T13" s="59">
        <v>1.7349694E7</v>
      </c>
      <c r="U13" s="59" t="s">
        <v>5047</v>
      </c>
      <c r="V13" s="59" t="s">
        <v>5135</v>
      </c>
      <c r="W13" s="59">
        <v>18.0</v>
      </c>
      <c r="X13" s="59" t="s">
        <v>5136</v>
      </c>
      <c r="Y13" s="59" t="s">
        <v>5049</v>
      </c>
      <c r="Z13" s="59" t="s">
        <v>5050</v>
      </c>
      <c r="AA13" s="59" t="s">
        <v>5051</v>
      </c>
      <c r="AB13" s="59" t="s">
        <v>5137</v>
      </c>
      <c r="AC13" s="60" t="s">
        <v>5138</v>
      </c>
      <c r="AD13" s="59" t="s">
        <v>167</v>
      </c>
      <c r="AE13" s="59" t="s">
        <v>167</v>
      </c>
      <c r="AF13" s="59" t="s">
        <v>167</v>
      </c>
      <c r="AG13" s="59" t="s">
        <v>167</v>
      </c>
    </row>
    <row r="14">
      <c r="A14" s="59" t="s">
        <v>5139</v>
      </c>
      <c r="B14" s="59" t="s">
        <v>490</v>
      </c>
      <c r="C14" s="59" t="s">
        <v>469</v>
      </c>
      <c r="D14" s="59" t="s">
        <v>307</v>
      </c>
      <c r="E14" s="59" t="s">
        <v>5140</v>
      </c>
      <c r="F14" s="59" t="s">
        <v>5069</v>
      </c>
      <c r="G14" s="59" t="s">
        <v>152</v>
      </c>
      <c r="H14" s="59" t="s">
        <v>5002</v>
      </c>
      <c r="I14" s="59" t="s">
        <v>5056</v>
      </c>
      <c r="J14" s="59" t="s">
        <v>5081</v>
      </c>
      <c r="K14" s="59" t="s">
        <v>546</v>
      </c>
      <c r="L14" s="59">
        <v>48.0</v>
      </c>
      <c r="M14" s="59" t="s">
        <v>5073</v>
      </c>
      <c r="N14" s="59" t="s">
        <v>5041</v>
      </c>
      <c r="O14" s="59" t="s">
        <v>5059</v>
      </c>
      <c r="P14" s="60" t="s">
        <v>5141</v>
      </c>
      <c r="Q14" s="59" t="s">
        <v>5075</v>
      </c>
      <c r="R14" s="59" t="s">
        <v>5142</v>
      </c>
      <c r="S14" s="59" t="s">
        <v>5077</v>
      </c>
      <c r="T14" s="59">
        <v>1.7349694E7</v>
      </c>
      <c r="U14" s="59" t="s">
        <v>5047</v>
      </c>
      <c r="V14" s="59" t="s">
        <v>5143</v>
      </c>
      <c r="W14" s="59">
        <v>60.0</v>
      </c>
      <c r="X14" s="59" t="s">
        <v>5143</v>
      </c>
      <c r="Y14" s="59" t="s">
        <v>5049</v>
      </c>
      <c r="Z14" s="59" t="s">
        <v>5050</v>
      </c>
      <c r="AA14" s="59" t="s">
        <v>5051</v>
      </c>
      <c r="AB14" s="59" t="s">
        <v>5065</v>
      </c>
      <c r="AC14" s="60" t="s">
        <v>5066</v>
      </c>
      <c r="AD14" s="59" t="s">
        <v>167</v>
      </c>
      <c r="AE14" s="59" t="s">
        <v>167</v>
      </c>
      <c r="AF14" s="59" t="s">
        <v>167</v>
      </c>
      <c r="AG14" s="59" t="s">
        <v>167</v>
      </c>
    </row>
    <row r="15">
      <c r="A15" s="59" t="s">
        <v>5144</v>
      </c>
      <c r="B15" s="59" t="s">
        <v>458</v>
      </c>
      <c r="C15" s="59" t="s">
        <v>61</v>
      </c>
      <c r="D15" s="59" t="s">
        <v>317</v>
      </c>
      <c r="E15" s="59" t="s">
        <v>5145</v>
      </c>
      <c r="F15" s="59" t="s">
        <v>5036</v>
      </c>
      <c r="G15" s="59" t="s">
        <v>152</v>
      </c>
      <c r="H15" s="59" t="s">
        <v>5146</v>
      </c>
      <c r="I15" s="59" t="s">
        <v>5147</v>
      </c>
      <c r="J15" s="59" t="s">
        <v>5148</v>
      </c>
      <c r="K15" s="59" t="s">
        <v>5039</v>
      </c>
      <c r="L15" s="59">
        <v>0.0</v>
      </c>
      <c r="M15" s="59" t="s">
        <v>5149</v>
      </c>
      <c r="N15" s="59" t="s">
        <v>5041</v>
      </c>
      <c r="O15" s="59" t="s">
        <v>5059</v>
      </c>
      <c r="P15" s="60" t="s">
        <v>5150</v>
      </c>
      <c r="Q15" s="59" t="s">
        <v>5151</v>
      </c>
      <c r="R15" s="59" t="s">
        <v>5152</v>
      </c>
      <c r="S15" s="59" t="s">
        <v>5153</v>
      </c>
      <c r="T15" s="59">
        <v>2.958016E7</v>
      </c>
      <c r="U15" s="59" t="s">
        <v>5047</v>
      </c>
      <c r="V15" s="59" t="s">
        <v>5154</v>
      </c>
      <c r="W15" s="59">
        <v>19.0</v>
      </c>
      <c r="X15" s="59" t="s">
        <v>5154</v>
      </c>
      <c r="Y15" s="59" t="s">
        <v>5049</v>
      </c>
      <c r="Z15" s="59" t="s">
        <v>5050</v>
      </c>
      <c r="AA15" s="59" t="s">
        <v>5051</v>
      </c>
      <c r="AB15" s="59" t="s">
        <v>5065</v>
      </c>
      <c r="AC15" s="60" t="s">
        <v>5066</v>
      </c>
      <c r="AD15" s="59" t="s">
        <v>167</v>
      </c>
      <c r="AE15" s="59" t="s">
        <v>167</v>
      </c>
      <c r="AF15" s="59" t="s">
        <v>167</v>
      </c>
      <c r="AG15" s="59" t="s">
        <v>167</v>
      </c>
    </row>
    <row r="16">
      <c r="A16" s="59" t="s">
        <v>5155</v>
      </c>
      <c r="B16" s="59" t="s">
        <v>458</v>
      </c>
      <c r="C16" s="59" t="s">
        <v>61</v>
      </c>
      <c r="D16" s="59" t="s">
        <v>317</v>
      </c>
      <c r="E16" s="59" t="s">
        <v>5156</v>
      </c>
      <c r="F16" s="59" t="s">
        <v>5036</v>
      </c>
      <c r="G16" s="59" t="s">
        <v>150</v>
      </c>
      <c r="H16" s="59" t="s">
        <v>5146</v>
      </c>
      <c r="I16" s="59" t="s">
        <v>5147</v>
      </c>
      <c r="J16" s="59" t="s">
        <v>5157</v>
      </c>
      <c r="K16" s="59" t="s">
        <v>5039</v>
      </c>
      <c r="L16" s="59">
        <v>28.0</v>
      </c>
      <c r="M16" s="59" t="s">
        <v>5149</v>
      </c>
      <c r="N16" s="59" t="s">
        <v>5041</v>
      </c>
      <c r="O16" s="59" t="s">
        <v>5059</v>
      </c>
      <c r="P16" s="60" t="s">
        <v>5158</v>
      </c>
      <c r="Q16" s="59" t="s">
        <v>5151</v>
      </c>
      <c r="R16" s="59" t="s">
        <v>5159</v>
      </c>
      <c r="S16" s="59" t="s">
        <v>5153</v>
      </c>
      <c r="T16" s="59">
        <v>2.958016E7</v>
      </c>
      <c r="U16" s="59" t="s">
        <v>5047</v>
      </c>
      <c r="V16" s="59" t="s">
        <v>5160</v>
      </c>
      <c r="W16" s="59">
        <v>11.0</v>
      </c>
      <c r="X16" s="59" t="s">
        <v>5160</v>
      </c>
      <c r="Y16" s="59" t="s">
        <v>5049</v>
      </c>
      <c r="Z16" s="59" t="s">
        <v>5050</v>
      </c>
      <c r="AA16" s="59" t="s">
        <v>5051</v>
      </c>
      <c r="AB16" s="59" t="s">
        <v>5085</v>
      </c>
      <c r="AC16" s="60" t="s">
        <v>5086</v>
      </c>
      <c r="AD16" s="59" t="s">
        <v>167</v>
      </c>
      <c r="AE16" s="59" t="s">
        <v>167</v>
      </c>
      <c r="AF16" s="59" t="s">
        <v>167</v>
      </c>
      <c r="AG16" s="59" t="s">
        <v>167</v>
      </c>
    </row>
    <row r="17">
      <c r="A17" s="59" t="s">
        <v>5161</v>
      </c>
      <c r="B17" s="59" t="s">
        <v>458</v>
      </c>
      <c r="C17" s="59" t="s">
        <v>61</v>
      </c>
      <c r="D17" s="59" t="s">
        <v>317</v>
      </c>
      <c r="E17" s="59" t="s">
        <v>5162</v>
      </c>
      <c r="F17" s="59" t="s">
        <v>5036</v>
      </c>
      <c r="G17" s="59" t="s">
        <v>152</v>
      </c>
      <c r="H17" s="59" t="s">
        <v>5146</v>
      </c>
      <c r="I17" s="59" t="s">
        <v>5147</v>
      </c>
      <c r="J17" s="59" t="s">
        <v>5157</v>
      </c>
      <c r="K17" s="59" t="s">
        <v>5039</v>
      </c>
      <c r="L17" s="59">
        <v>28.0</v>
      </c>
      <c r="M17" s="59" t="s">
        <v>5149</v>
      </c>
      <c r="N17" s="59" t="s">
        <v>5041</v>
      </c>
      <c r="O17" s="59" t="s">
        <v>5059</v>
      </c>
      <c r="P17" s="60" t="s">
        <v>5163</v>
      </c>
      <c r="Q17" s="59" t="s">
        <v>5151</v>
      </c>
      <c r="R17" s="59" t="s">
        <v>5164</v>
      </c>
      <c r="S17" s="59" t="s">
        <v>5153</v>
      </c>
      <c r="T17" s="59">
        <v>2.958016E7</v>
      </c>
      <c r="U17" s="59" t="s">
        <v>5047</v>
      </c>
      <c r="V17" s="59" t="s">
        <v>5165</v>
      </c>
      <c r="W17" s="59">
        <v>17.0</v>
      </c>
      <c r="X17" s="59" t="s">
        <v>5166</v>
      </c>
      <c r="Y17" s="59" t="s">
        <v>5049</v>
      </c>
      <c r="Z17" s="59" t="s">
        <v>5050</v>
      </c>
      <c r="AA17" s="59" t="s">
        <v>5051</v>
      </c>
      <c r="AB17" s="59" t="s">
        <v>5092</v>
      </c>
      <c r="AC17" s="60" t="s">
        <v>5093</v>
      </c>
      <c r="AD17" s="59" t="s">
        <v>167</v>
      </c>
      <c r="AE17" s="59" t="s">
        <v>167</v>
      </c>
      <c r="AF17" s="59" t="s">
        <v>167</v>
      </c>
      <c r="AG17" s="59" t="s">
        <v>167</v>
      </c>
    </row>
    <row r="18">
      <c r="A18" s="59" t="s">
        <v>5167</v>
      </c>
      <c r="B18" s="59" t="s">
        <v>458</v>
      </c>
      <c r="C18" s="59" t="s">
        <v>61</v>
      </c>
      <c r="D18" s="59" t="s">
        <v>317</v>
      </c>
      <c r="E18" s="59" t="s">
        <v>5168</v>
      </c>
      <c r="F18" s="59" t="s">
        <v>5036</v>
      </c>
      <c r="G18" s="59" t="s">
        <v>152</v>
      </c>
      <c r="H18" s="59" t="s">
        <v>5146</v>
      </c>
      <c r="I18" s="59" t="s">
        <v>5147</v>
      </c>
      <c r="J18" s="59" t="s">
        <v>5038</v>
      </c>
      <c r="K18" s="59" t="s">
        <v>5039</v>
      </c>
      <c r="L18" s="59">
        <v>3.0</v>
      </c>
      <c r="M18" s="59" t="s">
        <v>5149</v>
      </c>
      <c r="N18" s="59" t="s">
        <v>5041</v>
      </c>
      <c r="O18" s="59" t="s">
        <v>5059</v>
      </c>
      <c r="P18" s="60" t="s">
        <v>5169</v>
      </c>
      <c r="Q18" s="59" t="s">
        <v>5151</v>
      </c>
      <c r="R18" s="59" t="s">
        <v>5170</v>
      </c>
      <c r="S18" s="59" t="s">
        <v>5153</v>
      </c>
      <c r="T18" s="59">
        <v>2.958016E7</v>
      </c>
      <c r="U18" s="59" t="s">
        <v>5047</v>
      </c>
      <c r="V18" s="59" t="s">
        <v>5171</v>
      </c>
      <c r="W18" s="59">
        <v>34.0</v>
      </c>
      <c r="X18" s="59" t="s">
        <v>5172</v>
      </c>
      <c r="Y18" s="59" t="s">
        <v>5049</v>
      </c>
      <c r="Z18" s="59" t="s">
        <v>5050</v>
      </c>
      <c r="AA18" s="59" t="s">
        <v>5051</v>
      </c>
      <c r="AB18" s="59" t="s">
        <v>5065</v>
      </c>
      <c r="AC18" s="60" t="s">
        <v>5066</v>
      </c>
      <c r="AD18" s="59" t="s">
        <v>167</v>
      </c>
      <c r="AE18" s="59" t="s">
        <v>167</v>
      </c>
      <c r="AF18" s="59" t="s">
        <v>167</v>
      </c>
      <c r="AG18" s="59" t="s">
        <v>167</v>
      </c>
    </row>
    <row r="19">
      <c r="A19" s="59" t="s">
        <v>5173</v>
      </c>
      <c r="B19" s="59" t="s">
        <v>458</v>
      </c>
      <c r="C19" s="59" t="s">
        <v>61</v>
      </c>
      <c r="D19" s="59" t="s">
        <v>317</v>
      </c>
      <c r="E19" s="59" t="s">
        <v>5174</v>
      </c>
      <c r="F19" s="59" t="s">
        <v>5036</v>
      </c>
      <c r="G19" s="59" t="s">
        <v>152</v>
      </c>
      <c r="H19" s="59" t="s">
        <v>5146</v>
      </c>
      <c r="I19" s="59" t="s">
        <v>5147</v>
      </c>
      <c r="J19" s="59" t="s">
        <v>5175</v>
      </c>
      <c r="K19" s="59" t="s">
        <v>5039</v>
      </c>
      <c r="L19" s="59">
        <v>35.0</v>
      </c>
      <c r="M19" s="59" t="s">
        <v>5149</v>
      </c>
      <c r="N19" s="59" t="s">
        <v>5041</v>
      </c>
      <c r="O19" s="59" t="s">
        <v>5059</v>
      </c>
      <c r="P19" s="60" t="s">
        <v>5176</v>
      </c>
      <c r="Q19" s="59" t="s">
        <v>5151</v>
      </c>
      <c r="R19" s="59" t="s">
        <v>5177</v>
      </c>
      <c r="S19" s="59" t="s">
        <v>5153</v>
      </c>
      <c r="T19" s="59">
        <v>2.958016E7</v>
      </c>
      <c r="U19" s="59" t="s">
        <v>5047</v>
      </c>
      <c r="V19" s="59" t="s">
        <v>5178</v>
      </c>
      <c r="W19" s="59">
        <v>16.0</v>
      </c>
      <c r="X19" s="59" t="s">
        <v>5179</v>
      </c>
      <c r="Y19" s="59" t="s">
        <v>5049</v>
      </c>
      <c r="Z19" s="59" t="s">
        <v>5050</v>
      </c>
      <c r="AA19" s="59" t="s">
        <v>5051</v>
      </c>
      <c r="AB19" s="59" t="s">
        <v>5065</v>
      </c>
      <c r="AC19" s="60" t="s">
        <v>5066</v>
      </c>
      <c r="AD19" s="59" t="s">
        <v>167</v>
      </c>
      <c r="AE19" s="59" t="s">
        <v>167</v>
      </c>
      <c r="AF19" s="59" t="s">
        <v>167</v>
      </c>
      <c r="AG19" s="59" t="s">
        <v>167</v>
      </c>
    </row>
    <row r="20">
      <c r="A20" s="59" t="s">
        <v>5180</v>
      </c>
      <c r="B20" s="59" t="s">
        <v>458</v>
      </c>
      <c r="C20" s="59" t="s">
        <v>61</v>
      </c>
      <c r="D20" s="59" t="s">
        <v>317</v>
      </c>
      <c r="E20" s="59" t="s">
        <v>5181</v>
      </c>
      <c r="F20" s="59" t="s">
        <v>5036</v>
      </c>
      <c r="G20" s="59" t="s">
        <v>152</v>
      </c>
      <c r="H20" s="59" t="s">
        <v>5146</v>
      </c>
      <c r="I20" s="59" t="s">
        <v>5147</v>
      </c>
      <c r="J20" s="59" t="s">
        <v>5175</v>
      </c>
      <c r="K20" s="59" t="s">
        <v>5039</v>
      </c>
      <c r="L20" s="59">
        <v>35.0</v>
      </c>
      <c r="M20" s="59" t="s">
        <v>5149</v>
      </c>
      <c r="N20" s="59" t="s">
        <v>5041</v>
      </c>
      <c r="O20" s="59" t="s">
        <v>5059</v>
      </c>
      <c r="P20" s="60" t="s">
        <v>5182</v>
      </c>
      <c r="Q20" s="59" t="s">
        <v>5151</v>
      </c>
      <c r="R20" s="59" t="s">
        <v>5183</v>
      </c>
      <c r="S20" s="59" t="s">
        <v>5153</v>
      </c>
      <c r="T20" s="59">
        <v>2.958016E7</v>
      </c>
      <c r="U20" s="59" t="s">
        <v>5047</v>
      </c>
      <c r="V20" s="59" t="s">
        <v>5184</v>
      </c>
      <c r="W20" s="59">
        <v>15.0</v>
      </c>
      <c r="X20" s="59" t="s">
        <v>5184</v>
      </c>
      <c r="Y20" s="59" t="s">
        <v>5049</v>
      </c>
      <c r="Z20" s="59" t="s">
        <v>5050</v>
      </c>
      <c r="AA20" s="59" t="s">
        <v>5051</v>
      </c>
      <c r="AB20" s="59" t="s">
        <v>5092</v>
      </c>
      <c r="AC20" s="60" t="s">
        <v>5093</v>
      </c>
      <c r="AD20" s="59" t="s">
        <v>167</v>
      </c>
      <c r="AE20" s="59" t="s">
        <v>167</v>
      </c>
      <c r="AF20" s="59" t="s">
        <v>167</v>
      </c>
      <c r="AG20" s="59" t="s">
        <v>167</v>
      </c>
    </row>
    <row r="21">
      <c r="A21" s="59" t="s">
        <v>5185</v>
      </c>
      <c r="B21" s="59" t="s">
        <v>458</v>
      </c>
      <c r="C21" s="59" t="s">
        <v>61</v>
      </c>
      <c r="D21" s="59" t="s">
        <v>317</v>
      </c>
      <c r="E21" s="59" t="s">
        <v>5186</v>
      </c>
      <c r="F21" s="59" t="s">
        <v>5036</v>
      </c>
      <c r="G21" s="59" t="s">
        <v>152</v>
      </c>
      <c r="H21" s="59" t="s">
        <v>5070</v>
      </c>
      <c r="I21" s="59" t="s">
        <v>5187</v>
      </c>
      <c r="J21" s="59" t="s">
        <v>5175</v>
      </c>
      <c r="K21" s="59" t="s">
        <v>5039</v>
      </c>
      <c r="L21" s="59">
        <v>35.0</v>
      </c>
      <c r="M21" s="59" t="s">
        <v>5149</v>
      </c>
      <c r="N21" s="59" t="s">
        <v>5041</v>
      </c>
      <c r="O21" s="59" t="s">
        <v>5059</v>
      </c>
      <c r="P21" s="60" t="s">
        <v>5188</v>
      </c>
      <c r="Q21" s="59" t="s">
        <v>5151</v>
      </c>
      <c r="R21" s="59" t="s">
        <v>5189</v>
      </c>
      <c r="S21" s="59" t="s">
        <v>5153</v>
      </c>
      <c r="T21" s="59">
        <v>2.958016E7</v>
      </c>
      <c r="U21" s="59" t="s">
        <v>5047</v>
      </c>
      <c r="V21" s="59" t="s">
        <v>5190</v>
      </c>
      <c r="W21" s="59">
        <v>9.0</v>
      </c>
      <c r="X21" s="59" t="s">
        <v>5190</v>
      </c>
      <c r="Y21" s="59" t="s">
        <v>5049</v>
      </c>
      <c r="Z21" s="59" t="s">
        <v>5050</v>
      </c>
      <c r="AA21" s="59" t="s">
        <v>5051</v>
      </c>
      <c r="AB21" s="59" t="s">
        <v>5191</v>
      </c>
      <c r="AC21" s="60" t="s">
        <v>5192</v>
      </c>
      <c r="AD21" s="59" t="s">
        <v>167</v>
      </c>
      <c r="AE21" s="59" t="s">
        <v>167</v>
      </c>
      <c r="AF21" s="59" t="s">
        <v>167</v>
      </c>
      <c r="AG21" s="59" t="s">
        <v>167</v>
      </c>
    </row>
    <row r="22">
      <c r="A22" s="59" t="s">
        <v>5193</v>
      </c>
      <c r="B22" s="59" t="s">
        <v>459</v>
      </c>
      <c r="C22" s="59" t="s">
        <v>288</v>
      </c>
      <c r="D22" s="59" t="s">
        <v>319</v>
      </c>
      <c r="E22" s="59" t="s">
        <v>5194</v>
      </c>
      <c r="F22" s="59" t="s">
        <v>5036</v>
      </c>
      <c r="G22" s="59" t="s">
        <v>150</v>
      </c>
      <c r="H22" s="59" t="s">
        <v>5146</v>
      </c>
      <c r="I22" s="59" t="s">
        <v>5147</v>
      </c>
      <c r="J22" s="59" t="s">
        <v>5148</v>
      </c>
      <c r="K22" s="59" t="s">
        <v>5039</v>
      </c>
      <c r="L22" s="59">
        <v>0.0</v>
      </c>
      <c r="M22" s="59" t="s">
        <v>5195</v>
      </c>
      <c r="N22" s="59" t="s">
        <v>5041</v>
      </c>
      <c r="O22" s="59" t="s">
        <v>5042</v>
      </c>
      <c r="P22" s="60" t="s">
        <v>5196</v>
      </c>
      <c r="Q22" s="59" t="s">
        <v>5197</v>
      </c>
      <c r="R22" s="59" t="s">
        <v>5198</v>
      </c>
      <c r="S22" s="59" t="s">
        <v>5199</v>
      </c>
      <c r="T22" s="59">
        <v>2.6742691E7</v>
      </c>
      <c r="U22" s="59" t="s">
        <v>5047</v>
      </c>
      <c r="V22" s="59" t="s">
        <v>5200</v>
      </c>
      <c r="W22" s="59">
        <v>756.0</v>
      </c>
      <c r="X22" s="59" t="s">
        <v>5201</v>
      </c>
      <c r="Y22" s="59" t="s">
        <v>5049</v>
      </c>
      <c r="Z22" s="59" t="s">
        <v>5050</v>
      </c>
      <c r="AA22" s="59" t="s">
        <v>5051</v>
      </c>
      <c r="AB22" s="59" t="s">
        <v>5085</v>
      </c>
      <c r="AC22" s="60" t="s">
        <v>5086</v>
      </c>
      <c r="AD22" s="59" t="s">
        <v>167</v>
      </c>
      <c r="AE22" s="59" t="s">
        <v>167</v>
      </c>
      <c r="AF22" s="59" t="s">
        <v>167</v>
      </c>
      <c r="AG22" s="59" t="s">
        <v>167</v>
      </c>
    </row>
    <row r="23">
      <c r="A23" s="59" t="s">
        <v>5202</v>
      </c>
      <c r="B23" s="59" t="s">
        <v>459</v>
      </c>
      <c r="C23" s="59" t="s">
        <v>288</v>
      </c>
      <c r="D23" s="59" t="s">
        <v>319</v>
      </c>
      <c r="E23" s="59" t="s">
        <v>5203</v>
      </c>
      <c r="F23" s="59" t="s">
        <v>5036</v>
      </c>
      <c r="G23" s="59" t="s">
        <v>152</v>
      </c>
      <c r="H23" s="59" t="s">
        <v>5146</v>
      </c>
      <c r="I23" s="59" t="s">
        <v>5147</v>
      </c>
      <c r="J23" s="59" t="s">
        <v>5148</v>
      </c>
      <c r="K23" s="59" t="s">
        <v>5039</v>
      </c>
      <c r="L23" s="59">
        <v>0.0</v>
      </c>
      <c r="M23" s="59" t="s">
        <v>5195</v>
      </c>
      <c r="N23" s="59" t="s">
        <v>5041</v>
      </c>
      <c r="O23" s="59" t="s">
        <v>5042</v>
      </c>
      <c r="P23" s="60" t="s">
        <v>5204</v>
      </c>
      <c r="Q23" s="59" t="s">
        <v>5197</v>
      </c>
      <c r="R23" s="59" t="s">
        <v>5205</v>
      </c>
      <c r="S23" s="59" t="s">
        <v>5199</v>
      </c>
      <c r="T23" s="59">
        <v>2.6742691E7</v>
      </c>
      <c r="U23" s="59" t="s">
        <v>5047</v>
      </c>
      <c r="V23" s="59" t="s">
        <v>5206</v>
      </c>
      <c r="W23" s="59">
        <v>590.0</v>
      </c>
      <c r="X23" s="59" t="s">
        <v>5207</v>
      </c>
      <c r="Y23" s="59" t="s">
        <v>5049</v>
      </c>
      <c r="Z23" s="59" t="s">
        <v>5050</v>
      </c>
      <c r="AA23" s="59" t="s">
        <v>5051</v>
      </c>
      <c r="AB23" s="59" t="s">
        <v>5092</v>
      </c>
      <c r="AC23" s="60" t="s">
        <v>5093</v>
      </c>
      <c r="AD23" s="59" t="s">
        <v>167</v>
      </c>
      <c r="AE23" s="59" t="s">
        <v>167</v>
      </c>
      <c r="AF23" s="59" t="s">
        <v>167</v>
      </c>
      <c r="AG23" s="59" t="s">
        <v>167</v>
      </c>
    </row>
    <row r="24">
      <c r="A24" s="59" t="s">
        <v>5208</v>
      </c>
      <c r="B24" s="59" t="s">
        <v>459</v>
      </c>
      <c r="C24" s="59" t="s">
        <v>288</v>
      </c>
      <c r="D24" s="59" t="s">
        <v>319</v>
      </c>
      <c r="E24" s="59" t="s">
        <v>5209</v>
      </c>
      <c r="F24" s="59" t="s">
        <v>5036</v>
      </c>
      <c r="G24" s="59" t="s">
        <v>5210</v>
      </c>
      <c r="H24" s="59" t="s">
        <v>5146</v>
      </c>
      <c r="I24" s="59" t="s">
        <v>5147</v>
      </c>
      <c r="J24" s="59" t="s">
        <v>5211</v>
      </c>
      <c r="K24" s="59" t="s">
        <v>5039</v>
      </c>
      <c r="L24" s="59">
        <v>1.0</v>
      </c>
      <c r="M24" s="59" t="s">
        <v>5212</v>
      </c>
      <c r="N24" s="59" t="s">
        <v>5213</v>
      </c>
      <c r="O24" s="59" t="s">
        <v>5042</v>
      </c>
      <c r="P24" s="60" t="s">
        <v>5214</v>
      </c>
      <c r="Q24" s="59" t="s">
        <v>5215</v>
      </c>
      <c r="R24" s="59" t="s">
        <v>5216</v>
      </c>
      <c r="S24" s="59" t="s">
        <v>5217</v>
      </c>
      <c r="T24" s="59">
        <v>2.9868E7</v>
      </c>
      <c r="U24" s="59" t="s">
        <v>5047</v>
      </c>
      <c r="V24" s="59" t="s">
        <v>5218</v>
      </c>
      <c r="W24" s="59">
        <v>33.0</v>
      </c>
      <c r="X24" s="59" t="s">
        <v>5219</v>
      </c>
      <c r="Y24" s="59" t="s">
        <v>5049</v>
      </c>
      <c r="Z24" s="59" t="s">
        <v>5050</v>
      </c>
      <c r="AA24" s="59" t="s">
        <v>5051</v>
      </c>
      <c r="AB24" s="59" t="s">
        <v>5085</v>
      </c>
      <c r="AC24" s="60" t="s">
        <v>5220</v>
      </c>
      <c r="AD24" s="59" t="s">
        <v>167</v>
      </c>
      <c r="AE24" s="59" t="s">
        <v>167</v>
      </c>
      <c r="AF24" s="59" t="s">
        <v>167</v>
      </c>
      <c r="AG24" s="59" t="s">
        <v>167</v>
      </c>
    </row>
    <row r="25">
      <c r="A25" s="59" t="s">
        <v>5221</v>
      </c>
      <c r="B25" s="59" t="s">
        <v>459</v>
      </c>
      <c r="C25" s="59" t="s">
        <v>288</v>
      </c>
      <c r="D25" s="59" t="s">
        <v>319</v>
      </c>
      <c r="E25" s="59" t="s">
        <v>5222</v>
      </c>
      <c r="F25" s="59" t="s">
        <v>5036</v>
      </c>
      <c r="G25" s="59" t="s">
        <v>5223</v>
      </c>
      <c r="H25" s="59" t="s">
        <v>5146</v>
      </c>
      <c r="I25" s="59" t="s">
        <v>5147</v>
      </c>
      <c r="J25" s="59" t="s">
        <v>5224</v>
      </c>
      <c r="K25" s="59" t="s">
        <v>5225</v>
      </c>
      <c r="L25" s="59">
        <v>2.0</v>
      </c>
      <c r="M25" s="59" t="s">
        <v>5212</v>
      </c>
      <c r="N25" s="59" t="s">
        <v>5213</v>
      </c>
      <c r="O25" s="59" t="s">
        <v>5042</v>
      </c>
      <c r="P25" s="60" t="s">
        <v>5226</v>
      </c>
      <c r="Q25" s="59" t="s">
        <v>5215</v>
      </c>
      <c r="R25" s="59" t="s">
        <v>5227</v>
      </c>
      <c r="S25" s="59" t="s">
        <v>5217</v>
      </c>
      <c r="T25" s="59">
        <v>2.9868E7</v>
      </c>
      <c r="U25" s="59" t="s">
        <v>5047</v>
      </c>
      <c r="V25" s="59" t="s">
        <v>5228</v>
      </c>
      <c r="W25" s="59">
        <v>6.0</v>
      </c>
      <c r="X25" s="59" t="s">
        <v>5229</v>
      </c>
      <c r="Y25" s="59" t="s">
        <v>5049</v>
      </c>
      <c r="Z25" s="59" t="s">
        <v>5050</v>
      </c>
      <c r="AA25" s="59" t="s">
        <v>5051</v>
      </c>
      <c r="AB25" s="59" t="s">
        <v>5085</v>
      </c>
      <c r="AC25" s="60" t="s">
        <v>5220</v>
      </c>
      <c r="AD25" s="59" t="s">
        <v>167</v>
      </c>
      <c r="AE25" s="59" t="s">
        <v>167</v>
      </c>
      <c r="AF25" s="59" t="s">
        <v>167</v>
      </c>
      <c r="AG25" s="59" t="s">
        <v>167</v>
      </c>
    </row>
    <row r="26">
      <c r="A26" s="59" t="s">
        <v>5230</v>
      </c>
      <c r="B26" s="59" t="s">
        <v>459</v>
      </c>
      <c r="C26" s="59" t="s">
        <v>288</v>
      </c>
      <c r="D26" s="59" t="s">
        <v>319</v>
      </c>
      <c r="E26" s="59" t="s">
        <v>5231</v>
      </c>
      <c r="F26" s="59" t="s">
        <v>5036</v>
      </c>
      <c r="G26" s="59" t="s">
        <v>5223</v>
      </c>
      <c r="H26" s="59" t="s">
        <v>5146</v>
      </c>
      <c r="I26" s="59" t="s">
        <v>5147</v>
      </c>
      <c r="J26" s="59" t="s">
        <v>5232</v>
      </c>
      <c r="K26" s="59" t="s">
        <v>5225</v>
      </c>
      <c r="L26" s="59">
        <v>3.0</v>
      </c>
      <c r="M26" s="59" t="s">
        <v>5212</v>
      </c>
      <c r="N26" s="59" t="s">
        <v>5213</v>
      </c>
      <c r="O26" s="59" t="s">
        <v>5042</v>
      </c>
      <c r="P26" s="60" t="s">
        <v>5233</v>
      </c>
      <c r="Q26" s="59" t="s">
        <v>5215</v>
      </c>
      <c r="R26" s="59" t="s">
        <v>5234</v>
      </c>
      <c r="S26" s="59" t="s">
        <v>5217</v>
      </c>
      <c r="T26" s="59">
        <v>2.9868E7</v>
      </c>
      <c r="U26" s="59" t="s">
        <v>5047</v>
      </c>
      <c r="V26" s="59" t="s">
        <v>5235</v>
      </c>
      <c r="W26" s="59">
        <v>7.0</v>
      </c>
      <c r="X26" s="59" t="s">
        <v>5235</v>
      </c>
      <c r="Y26" s="59" t="s">
        <v>5049</v>
      </c>
      <c r="Z26" s="59" t="s">
        <v>5050</v>
      </c>
      <c r="AA26" s="59" t="s">
        <v>5051</v>
      </c>
      <c r="AB26" s="59" t="s">
        <v>5085</v>
      </c>
      <c r="AC26" s="60" t="s">
        <v>5220</v>
      </c>
      <c r="AD26" s="59" t="s">
        <v>167</v>
      </c>
      <c r="AE26" s="59" t="s">
        <v>167</v>
      </c>
      <c r="AF26" s="59" t="s">
        <v>167</v>
      </c>
      <c r="AG26" s="59" t="s">
        <v>167</v>
      </c>
    </row>
    <row r="27">
      <c r="A27" s="59" t="s">
        <v>5236</v>
      </c>
      <c r="B27" s="59" t="s">
        <v>459</v>
      </c>
      <c r="C27" s="59" t="s">
        <v>288</v>
      </c>
      <c r="D27" s="59" t="s">
        <v>319</v>
      </c>
      <c r="E27" s="59" t="s">
        <v>5237</v>
      </c>
      <c r="F27" s="59" t="s">
        <v>5036</v>
      </c>
      <c r="G27" s="59" t="s">
        <v>152</v>
      </c>
      <c r="H27" s="59" t="s">
        <v>5070</v>
      </c>
      <c r="I27" s="59" t="s">
        <v>5071</v>
      </c>
      <c r="J27" s="59" t="s">
        <v>5148</v>
      </c>
      <c r="K27" s="59" t="s">
        <v>5039</v>
      </c>
      <c r="L27" s="59">
        <v>0.0</v>
      </c>
      <c r="M27" s="59" t="s">
        <v>5238</v>
      </c>
      <c r="N27" s="59" t="s">
        <v>5239</v>
      </c>
      <c r="O27" s="59" t="s">
        <v>5042</v>
      </c>
      <c r="P27" s="60" t="s">
        <v>5240</v>
      </c>
      <c r="Q27" s="59" t="s">
        <v>5197</v>
      </c>
      <c r="R27" s="59" t="s">
        <v>5241</v>
      </c>
      <c r="S27" s="59" t="s">
        <v>5199</v>
      </c>
      <c r="T27" s="59">
        <v>2.6742691E7</v>
      </c>
      <c r="U27" s="59" t="s">
        <v>5047</v>
      </c>
      <c r="V27" s="59" t="s">
        <v>5242</v>
      </c>
      <c r="W27" s="59">
        <v>6.0</v>
      </c>
      <c r="X27" s="59" t="s">
        <v>5243</v>
      </c>
      <c r="Y27" s="59" t="s">
        <v>5049</v>
      </c>
      <c r="Z27" s="59" t="s">
        <v>5050</v>
      </c>
      <c r="AA27" s="59" t="s">
        <v>5051</v>
      </c>
      <c r="AB27" s="59" t="s">
        <v>5092</v>
      </c>
      <c r="AC27" s="60" t="s">
        <v>5093</v>
      </c>
      <c r="AD27" s="59" t="s">
        <v>167</v>
      </c>
      <c r="AE27" s="59" t="s">
        <v>167</v>
      </c>
      <c r="AF27" s="59" t="s">
        <v>167</v>
      </c>
      <c r="AG27" s="59" t="s">
        <v>167</v>
      </c>
    </row>
    <row r="28">
      <c r="A28" s="59" t="s">
        <v>5244</v>
      </c>
      <c r="B28" s="59" t="s">
        <v>459</v>
      </c>
      <c r="C28" s="59" t="s">
        <v>288</v>
      </c>
      <c r="D28" s="59" t="s">
        <v>319</v>
      </c>
      <c r="E28" s="59" t="s">
        <v>5245</v>
      </c>
      <c r="F28" s="59" t="s">
        <v>5036</v>
      </c>
      <c r="G28" s="59" t="s">
        <v>150</v>
      </c>
      <c r="H28" s="59" t="s">
        <v>5070</v>
      </c>
      <c r="I28" s="59" t="s">
        <v>5246</v>
      </c>
      <c r="J28" s="59" t="s">
        <v>5148</v>
      </c>
      <c r="K28" s="59" t="s">
        <v>5039</v>
      </c>
      <c r="L28" s="59">
        <v>0.0</v>
      </c>
      <c r="M28" s="59" t="s">
        <v>5247</v>
      </c>
      <c r="N28" s="59" t="s">
        <v>5239</v>
      </c>
      <c r="O28" s="59" t="s">
        <v>5042</v>
      </c>
      <c r="P28" s="60" t="s">
        <v>5248</v>
      </c>
      <c r="Q28" s="59" t="s">
        <v>5197</v>
      </c>
      <c r="R28" s="59" t="s">
        <v>5249</v>
      </c>
      <c r="S28" s="59" t="s">
        <v>5199</v>
      </c>
      <c r="T28" s="59">
        <v>2.6742691E7</v>
      </c>
      <c r="U28" s="59" t="s">
        <v>5047</v>
      </c>
      <c r="V28" s="59" t="s">
        <v>5250</v>
      </c>
      <c r="W28" s="59">
        <v>5.0</v>
      </c>
      <c r="X28" s="59" t="s">
        <v>5250</v>
      </c>
      <c r="Y28" s="59" t="s">
        <v>5049</v>
      </c>
      <c r="Z28" s="59" t="s">
        <v>5050</v>
      </c>
      <c r="AA28" s="59" t="s">
        <v>5051</v>
      </c>
      <c r="AB28" s="59" t="s">
        <v>5251</v>
      </c>
      <c r="AC28" s="60" t="s">
        <v>5252</v>
      </c>
      <c r="AD28" s="59" t="s">
        <v>167</v>
      </c>
      <c r="AE28" s="59" t="s">
        <v>167</v>
      </c>
      <c r="AF28" s="59" t="s">
        <v>167</v>
      </c>
      <c r="AG28" s="59" t="s">
        <v>167</v>
      </c>
    </row>
    <row r="29">
      <c r="A29" s="59" t="s">
        <v>5253</v>
      </c>
      <c r="B29" s="59" t="s">
        <v>459</v>
      </c>
      <c r="C29" s="59" t="s">
        <v>288</v>
      </c>
      <c r="D29" s="59" t="s">
        <v>319</v>
      </c>
      <c r="E29" s="59" t="s">
        <v>5254</v>
      </c>
      <c r="F29" s="59" t="s">
        <v>5036</v>
      </c>
      <c r="G29" s="59" t="s">
        <v>152</v>
      </c>
      <c r="H29" s="59" t="s">
        <v>5070</v>
      </c>
      <c r="I29" s="59" t="s">
        <v>5246</v>
      </c>
      <c r="J29" s="59" t="s">
        <v>5148</v>
      </c>
      <c r="K29" s="59" t="s">
        <v>5039</v>
      </c>
      <c r="L29" s="59">
        <v>0.0</v>
      </c>
      <c r="M29" s="59" t="s">
        <v>5247</v>
      </c>
      <c r="N29" s="59" t="s">
        <v>5239</v>
      </c>
      <c r="O29" s="59" t="s">
        <v>5042</v>
      </c>
      <c r="P29" s="60" t="s">
        <v>5255</v>
      </c>
      <c r="Q29" s="59" t="s">
        <v>5197</v>
      </c>
      <c r="R29" s="59" t="s">
        <v>5256</v>
      </c>
      <c r="S29" s="59" t="s">
        <v>5199</v>
      </c>
      <c r="T29" s="59">
        <v>2.6742691E7</v>
      </c>
      <c r="U29" s="59" t="s">
        <v>5047</v>
      </c>
      <c r="V29" s="59" t="s">
        <v>5257</v>
      </c>
      <c r="W29" s="59">
        <v>7.0</v>
      </c>
      <c r="X29" s="59" t="s">
        <v>5257</v>
      </c>
      <c r="Y29" s="59" t="s">
        <v>5049</v>
      </c>
      <c r="Z29" s="59" t="s">
        <v>5050</v>
      </c>
      <c r="AA29" s="59" t="s">
        <v>5051</v>
      </c>
      <c r="AB29" s="59" t="s">
        <v>5065</v>
      </c>
      <c r="AC29" s="60" t="s">
        <v>5066</v>
      </c>
      <c r="AD29" s="59" t="s">
        <v>167</v>
      </c>
      <c r="AE29" s="59" t="s">
        <v>167</v>
      </c>
      <c r="AF29" s="59" t="s">
        <v>167</v>
      </c>
      <c r="AG29" s="59" t="s">
        <v>167</v>
      </c>
    </row>
    <row r="30">
      <c r="A30" s="59" t="s">
        <v>5258</v>
      </c>
      <c r="B30" s="59" t="s">
        <v>461</v>
      </c>
      <c r="C30" s="59" t="s">
        <v>61</v>
      </c>
      <c r="D30" s="59" t="s">
        <v>321</v>
      </c>
      <c r="E30" s="59" t="s">
        <v>5259</v>
      </c>
      <c r="F30" s="59" t="s">
        <v>5036</v>
      </c>
      <c r="G30" s="59" t="s">
        <v>150</v>
      </c>
      <c r="H30" s="59" t="s">
        <v>5146</v>
      </c>
      <c r="I30" s="59" t="s">
        <v>5147</v>
      </c>
      <c r="J30" s="59" t="s">
        <v>5057</v>
      </c>
      <c r="K30" s="59" t="s">
        <v>5039</v>
      </c>
      <c r="L30" s="59">
        <v>7.0</v>
      </c>
      <c r="M30" s="59" t="s">
        <v>5058</v>
      </c>
      <c r="N30" s="59" t="s">
        <v>5041</v>
      </c>
      <c r="O30" s="59" t="s">
        <v>5059</v>
      </c>
      <c r="P30" s="60" t="s">
        <v>5260</v>
      </c>
      <c r="Q30" s="59" t="s">
        <v>5261</v>
      </c>
      <c r="R30" s="59" t="s">
        <v>5262</v>
      </c>
      <c r="S30" s="59" t="s">
        <v>5263</v>
      </c>
      <c r="T30" s="59">
        <v>2.9535712E7</v>
      </c>
      <c r="U30" s="59" t="s">
        <v>5047</v>
      </c>
      <c r="V30" s="59" t="s">
        <v>5264</v>
      </c>
      <c r="W30" s="59">
        <v>6.0</v>
      </c>
      <c r="X30" s="59" t="s">
        <v>5264</v>
      </c>
      <c r="Y30" s="59" t="s">
        <v>5049</v>
      </c>
      <c r="Z30" s="59" t="s">
        <v>5050</v>
      </c>
      <c r="AA30" s="59" t="s">
        <v>5051</v>
      </c>
      <c r="AB30" s="59" t="s">
        <v>5085</v>
      </c>
      <c r="AC30" s="60" t="s">
        <v>5086</v>
      </c>
      <c r="AD30" s="59" t="s">
        <v>167</v>
      </c>
      <c r="AE30" s="59" t="s">
        <v>167</v>
      </c>
      <c r="AF30" s="59" t="s">
        <v>167</v>
      </c>
      <c r="AG30" s="59" t="s">
        <v>167</v>
      </c>
    </row>
    <row r="31">
      <c r="A31" s="59" t="s">
        <v>5265</v>
      </c>
      <c r="B31" s="59" t="s">
        <v>461</v>
      </c>
      <c r="C31" s="59" t="s">
        <v>61</v>
      </c>
      <c r="D31" s="59" t="s">
        <v>321</v>
      </c>
      <c r="E31" s="59" t="s">
        <v>5266</v>
      </c>
      <c r="F31" s="59" t="s">
        <v>5036</v>
      </c>
      <c r="G31" s="59" t="s">
        <v>152</v>
      </c>
      <c r="H31" s="59" t="s">
        <v>5146</v>
      </c>
      <c r="I31" s="59" t="s">
        <v>5147</v>
      </c>
      <c r="J31" s="59" t="s">
        <v>5267</v>
      </c>
      <c r="K31" s="59" t="s">
        <v>546</v>
      </c>
      <c r="L31" s="59">
        <v>6.0</v>
      </c>
      <c r="M31" s="59" t="s">
        <v>5058</v>
      </c>
      <c r="N31" s="59" t="s">
        <v>5041</v>
      </c>
      <c r="O31" s="59" t="s">
        <v>5059</v>
      </c>
      <c r="P31" s="60" t="s">
        <v>5268</v>
      </c>
      <c r="Q31" s="59" t="s">
        <v>5261</v>
      </c>
      <c r="R31" s="59" t="s">
        <v>5269</v>
      </c>
      <c r="S31" s="59" t="s">
        <v>5263</v>
      </c>
      <c r="T31" s="59">
        <v>2.9535712E7</v>
      </c>
      <c r="U31" s="59" t="s">
        <v>5047</v>
      </c>
      <c r="V31" s="59" t="s">
        <v>5270</v>
      </c>
      <c r="W31" s="59">
        <v>5.0</v>
      </c>
      <c r="X31" s="59" t="s">
        <v>5270</v>
      </c>
      <c r="Y31" s="59" t="s">
        <v>5049</v>
      </c>
      <c r="Z31" s="59" t="s">
        <v>5050</v>
      </c>
      <c r="AA31" s="59" t="s">
        <v>5051</v>
      </c>
      <c r="AB31" s="59" t="s">
        <v>5065</v>
      </c>
      <c r="AC31" s="60" t="s">
        <v>5066</v>
      </c>
      <c r="AD31" s="59" t="s">
        <v>167</v>
      </c>
      <c r="AE31" s="59" t="s">
        <v>167</v>
      </c>
      <c r="AF31" s="59" t="s">
        <v>167</v>
      </c>
      <c r="AG31" s="59" t="s">
        <v>167</v>
      </c>
    </row>
    <row r="32">
      <c r="A32" s="59" t="s">
        <v>5271</v>
      </c>
      <c r="B32" s="59" t="s">
        <v>462</v>
      </c>
      <c r="C32" s="59" t="s">
        <v>44</v>
      </c>
      <c r="D32" s="59" t="s">
        <v>321</v>
      </c>
      <c r="E32" s="59" t="s">
        <v>5272</v>
      </c>
      <c r="F32" s="59" t="s">
        <v>5036</v>
      </c>
      <c r="G32" s="59" t="s">
        <v>150</v>
      </c>
      <c r="H32" s="59" t="s">
        <v>5146</v>
      </c>
      <c r="I32" s="59" t="s">
        <v>5147</v>
      </c>
      <c r="J32" s="59" t="s">
        <v>5211</v>
      </c>
      <c r="K32" s="59" t="s">
        <v>5039</v>
      </c>
      <c r="L32" s="59">
        <v>1.0</v>
      </c>
      <c r="M32" s="59" t="s">
        <v>5273</v>
      </c>
      <c r="N32" s="59" t="s">
        <v>5041</v>
      </c>
      <c r="O32" s="59" t="s">
        <v>5059</v>
      </c>
      <c r="P32" s="60" t="s">
        <v>5274</v>
      </c>
      <c r="Q32" s="59" t="s">
        <v>5275</v>
      </c>
      <c r="R32" s="59" t="s">
        <v>5276</v>
      </c>
      <c r="S32" s="59" t="s">
        <v>5277</v>
      </c>
      <c r="T32" s="59">
        <v>2.3151505E7</v>
      </c>
      <c r="U32" s="59" t="s">
        <v>5047</v>
      </c>
      <c r="V32" s="59" t="s">
        <v>5278</v>
      </c>
      <c r="W32" s="59">
        <v>111.0</v>
      </c>
      <c r="X32" s="59" t="s">
        <v>5279</v>
      </c>
      <c r="Y32" s="59" t="s">
        <v>5049</v>
      </c>
      <c r="Z32" s="59" t="s">
        <v>5050</v>
      </c>
      <c r="AA32" s="59" t="s">
        <v>5051</v>
      </c>
      <c r="AB32" s="59" t="s">
        <v>5280</v>
      </c>
      <c r="AC32" s="60" t="s">
        <v>5281</v>
      </c>
      <c r="AD32" s="59" t="s">
        <v>167</v>
      </c>
      <c r="AE32" s="59" t="s">
        <v>167</v>
      </c>
      <c r="AF32" s="59" t="s">
        <v>167</v>
      </c>
      <c r="AG32" s="59" t="s">
        <v>167</v>
      </c>
    </row>
    <row r="33">
      <c r="A33" s="59" t="s">
        <v>5282</v>
      </c>
      <c r="B33" s="59" t="s">
        <v>462</v>
      </c>
      <c r="C33" s="59" t="s">
        <v>44</v>
      </c>
      <c r="D33" s="59" t="s">
        <v>321</v>
      </c>
      <c r="E33" s="59" t="s">
        <v>5283</v>
      </c>
      <c r="F33" s="59" t="s">
        <v>5036</v>
      </c>
      <c r="G33" s="59" t="s">
        <v>152</v>
      </c>
      <c r="H33" s="59" t="s">
        <v>5146</v>
      </c>
      <c r="I33" s="59" t="s">
        <v>5147</v>
      </c>
      <c r="J33" s="59" t="s">
        <v>5211</v>
      </c>
      <c r="K33" s="59" t="s">
        <v>5039</v>
      </c>
      <c r="L33" s="59">
        <v>1.0</v>
      </c>
      <c r="M33" s="59" t="s">
        <v>5273</v>
      </c>
      <c r="N33" s="59" t="s">
        <v>5041</v>
      </c>
      <c r="O33" s="59" t="s">
        <v>5059</v>
      </c>
      <c r="P33" s="60" t="s">
        <v>5284</v>
      </c>
      <c r="Q33" s="59" t="s">
        <v>5275</v>
      </c>
      <c r="R33" s="59" t="s">
        <v>5285</v>
      </c>
      <c r="S33" s="59" t="s">
        <v>5277</v>
      </c>
      <c r="T33" s="59">
        <v>2.3151505E7</v>
      </c>
      <c r="U33" s="59" t="s">
        <v>5047</v>
      </c>
      <c r="V33" s="59" t="s">
        <v>5286</v>
      </c>
      <c r="W33" s="59">
        <v>171.0</v>
      </c>
      <c r="X33" s="59" t="s">
        <v>5287</v>
      </c>
      <c r="Y33" s="59" t="s">
        <v>5049</v>
      </c>
      <c r="Z33" s="59" t="s">
        <v>5050</v>
      </c>
      <c r="AA33" s="59" t="s">
        <v>5051</v>
      </c>
      <c r="AB33" s="59" t="s">
        <v>5288</v>
      </c>
      <c r="AC33" s="59" t="s">
        <v>167</v>
      </c>
      <c r="AD33" s="59" t="s">
        <v>167</v>
      </c>
      <c r="AE33" s="59" t="s">
        <v>167</v>
      </c>
      <c r="AF33" s="59" t="s">
        <v>167</v>
      </c>
      <c r="AG33" s="59" t="s">
        <v>167</v>
      </c>
    </row>
    <row r="34">
      <c r="A34" s="59" t="s">
        <v>5289</v>
      </c>
      <c r="B34" s="59" t="s">
        <v>462</v>
      </c>
      <c r="C34" s="59" t="s">
        <v>44</v>
      </c>
      <c r="D34" s="59" t="s">
        <v>321</v>
      </c>
      <c r="E34" s="59" t="s">
        <v>5290</v>
      </c>
      <c r="F34" s="59" t="s">
        <v>5036</v>
      </c>
      <c r="G34" s="59" t="s">
        <v>5291</v>
      </c>
      <c r="H34" s="59" t="s">
        <v>5146</v>
      </c>
      <c r="I34" s="59" t="s">
        <v>5147</v>
      </c>
      <c r="J34" s="59" t="s">
        <v>5038</v>
      </c>
      <c r="K34" s="59" t="s">
        <v>5039</v>
      </c>
      <c r="L34" s="59">
        <v>3.0</v>
      </c>
      <c r="M34" s="59" t="s">
        <v>5273</v>
      </c>
      <c r="N34" s="59" t="s">
        <v>5041</v>
      </c>
      <c r="O34" s="59" t="s">
        <v>5059</v>
      </c>
      <c r="P34" s="60" t="s">
        <v>5292</v>
      </c>
      <c r="Q34" s="59" t="s">
        <v>5275</v>
      </c>
      <c r="R34" s="59" t="s">
        <v>5293</v>
      </c>
      <c r="S34" s="59" t="s">
        <v>5277</v>
      </c>
      <c r="T34" s="59">
        <v>2.3151505E7</v>
      </c>
      <c r="U34" s="59" t="s">
        <v>5047</v>
      </c>
      <c r="V34" s="59" t="s">
        <v>5294</v>
      </c>
      <c r="W34" s="59">
        <v>101.0</v>
      </c>
      <c r="X34" s="59" t="s">
        <v>5295</v>
      </c>
      <c r="Y34" s="59" t="s">
        <v>5049</v>
      </c>
      <c r="Z34" s="59" t="s">
        <v>5050</v>
      </c>
      <c r="AA34" s="59" t="s">
        <v>5051</v>
      </c>
      <c r="AB34" s="59" t="s">
        <v>5137</v>
      </c>
      <c r="AC34" s="60" t="s">
        <v>5296</v>
      </c>
      <c r="AD34" s="59" t="s">
        <v>167</v>
      </c>
      <c r="AE34" s="59" t="s">
        <v>167</v>
      </c>
      <c r="AF34" s="59" t="s">
        <v>167</v>
      </c>
      <c r="AG34" s="59" t="s">
        <v>167</v>
      </c>
    </row>
    <row r="35">
      <c r="A35" s="59" t="s">
        <v>5297</v>
      </c>
      <c r="B35" s="59" t="s">
        <v>462</v>
      </c>
      <c r="C35" s="59" t="s">
        <v>44</v>
      </c>
      <c r="D35" s="59" t="s">
        <v>321</v>
      </c>
      <c r="E35" s="59" t="s">
        <v>5298</v>
      </c>
      <c r="F35" s="59" t="s">
        <v>5036</v>
      </c>
      <c r="G35" s="59" t="s">
        <v>5223</v>
      </c>
      <c r="H35" s="59" t="s">
        <v>5146</v>
      </c>
      <c r="I35" s="59" t="s">
        <v>5147</v>
      </c>
      <c r="J35" s="59" t="s">
        <v>5038</v>
      </c>
      <c r="K35" s="59" t="s">
        <v>5039</v>
      </c>
      <c r="L35" s="59">
        <v>3.0</v>
      </c>
      <c r="M35" s="59" t="s">
        <v>5273</v>
      </c>
      <c r="N35" s="59" t="s">
        <v>5041</v>
      </c>
      <c r="O35" s="59" t="s">
        <v>5059</v>
      </c>
      <c r="P35" s="60" t="s">
        <v>5299</v>
      </c>
      <c r="Q35" s="59" t="s">
        <v>5275</v>
      </c>
      <c r="R35" s="59" t="s">
        <v>5300</v>
      </c>
      <c r="S35" s="59" t="s">
        <v>5277</v>
      </c>
      <c r="T35" s="59">
        <v>2.3151505E7</v>
      </c>
      <c r="U35" s="59" t="s">
        <v>5047</v>
      </c>
      <c r="V35" s="59" t="s">
        <v>5301</v>
      </c>
      <c r="W35" s="59">
        <v>84.0</v>
      </c>
      <c r="X35" s="59" t="s">
        <v>5302</v>
      </c>
      <c r="Y35" s="59" t="s">
        <v>5049</v>
      </c>
      <c r="Z35" s="59" t="s">
        <v>5050</v>
      </c>
      <c r="AA35" s="59" t="s">
        <v>5051</v>
      </c>
      <c r="AB35" s="59" t="s">
        <v>5137</v>
      </c>
      <c r="AC35" s="60" t="s">
        <v>5296</v>
      </c>
      <c r="AD35" s="59" t="s">
        <v>167</v>
      </c>
      <c r="AE35" s="59" t="s">
        <v>167</v>
      </c>
      <c r="AF35" s="59" t="s">
        <v>167</v>
      </c>
      <c r="AG35" s="59" t="s">
        <v>167</v>
      </c>
    </row>
    <row r="36">
      <c r="A36" s="59" t="s">
        <v>5303</v>
      </c>
      <c r="B36" s="59" t="s">
        <v>462</v>
      </c>
      <c r="C36" s="59" t="s">
        <v>44</v>
      </c>
      <c r="D36" s="59" t="s">
        <v>321</v>
      </c>
      <c r="E36" s="59" t="s">
        <v>5304</v>
      </c>
      <c r="F36" s="59" t="s">
        <v>5036</v>
      </c>
      <c r="G36" s="59" t="s">
        <v>152</v>
      </c>
      <c r="H36" s="59" t="s">
        <v>5305</v>
      </c>
      <c r="I36" s="59" t="s">
        <v>5306</v>
      </c>
      <c r="J36" s="59" t="s">
        <v>5211</v>
      </c>
      <c r="K36" s="59" t="s">
        <v>5039</v>
      </c>
      <c r="L36" s="59">
        <v>1.0</v>
      </c>
      <c r="M36" s="59" t="s">
        <v>5273</v>
      </c>
      <c r="N36" s="59" t="s">
        <v>5041</v>
      </c>
      <c r="O36" s="59" t="s">
        <v>5059</v>
      </c>
      <c r="P36" s="60" t="s">
        <v>5307</v>
      </c>
      <c r="Q36" s="59" t="s">
        <v>5275</v>
      </c>
      <c r="R36" s="59" t="s">
        <v>5308</v>
      </c>
      <c r="S36" s="59" t="s">
        <v>5277</v>
      </c>
      <c r="T36" s="59">
        <v>2.3151505E7</v>
      </c>
      <c r="U36" s="59" t="s">
        <v>5047</v>
      </c>
      <c r="V36" s="59" t="s">
        <v>5309</v>
      </c>
      <c r="W36" s="59">
        <v>94.0</v>
      </c>
      <c r="X36" s="59" t="s">
        <v>5310</v>
      </c>
      <c r="Y36" s="59" t="s">
        <v>5049</v>
      </c>
      <c r="Z36" s="59" t="s">
        <v>5050</v>
      </c>
      <c r="AA36" s="59" t="s">
        <v>5051</v>
      </c>
      <c r="AB36" s="59" t="s">
        <v>5137</v>
      </c>
      <c r="AC36" s="60" t="s">
        <v>5296</v>
      </c>
      <c r="AD36" s="59" t="s">
        <v>167</v>
      </c>
      <c r="AE36" s="59" t="s">
        <v>167</v>
      </c>
      <c r="AF36" s="59" t="s">
        <v>167</v>
      </c>
      <c r="AG36" s="59" t="s">
        <v>167</v>
      </c>
    </row>
    <row r="37">
      <c r="A37" s="59" t="s">
        <v>5311</v>
      </c>
      <c r="B37" s="59" t="s">
        <v>491</v>
      </c>
      <c r="C37" s="59" t="s">
        <v>61</v>
      </c>
      <c r="D37" s="59" t="s">
        <v>321</v>
      </c>
      <c r="E37" s="59" t="s">
        <v>5312</v>
      </c>
      <c r="F37" s="59" t="s">
        <v>5036</v>
      </c>
      <c r="G37" s="59" t="s">
        <v>152</v>
      </c>
      <c r="H37" s="59" t="s">
        <v>5070</v>
      </c>
      <c r="I37" s="59" t="s">
        <v>5071</v>
      </c>
      <c r="J37" s="59" t="s">
        <v>5211</v>
      </c>
      <c r="K37" s="59" t="s">
        <v>5039</v>
      </c>
      <c r="L37" s="59">
        <v>1.0</v>
      </c>
      <c r="M37" s="59" t="s">
        <v>5313</v>
      </c>
      <c r="N37" s="59" t="s">
        <v>5041</v>
      </c>
      <c r="O37" s="59" t="s">
        <v>5059</v>
      </c>
      <c r="P37" s="60" t="s">
        <v>5314</v>
      </c>
      <c r="Q37" s="59" t="s">
        <v>5315</v>
      </c>
      <c r="R37" s="59" t="s">
        <v>5316</v>
      </c>
      <c r="S37" s="59" t="s">
        <v>5317</v>
      </c>
      <c r="T37" s="59">
        <v>2.3759749E7</v>
      </c>
      <c r="U37" s="59" t="s">
        <v>5047</v>
      </c>
      <c r="V37" s="59" t="s">
        <v>5318</v>
      </c>
      <c r="W37" s="59">
        <v>8.0</v>
      </c>
      <c r="X37" s="59" t="s">
        <v>5318</v>
      </c>
      <c r="Y37" s="59" t="s">
        <v>5049</v>
      </c>
      <c r="Z37" s="59" t="s">
        <v>5050</v>
      </c>
      <c r="AA37" s="59" t="s">
        <v>5051</v>
      </c>
      <c r="AB37" s="59" t="s">
        <v>5288</v>
      </c>
      <c r="AC37" s="59" t="s">
        <v>167</v>
      </c>
      <c r="AD37" s="59" t="s">
        <v>167</v>
      </c>
      <c r="AE37" s="59" t="s">
        <v>167</v>
      </c>
      <c r="AF37" s="59" t="s">
        <v>167</v>
      </c>
      <c r="AG37" s="59" t="s">
        <v>167</v>
      </c>
    </row>
    <row r="38">
      <c r="A38" s="59" t="s">
        <v>5319</v>
      </c>
      <c r="B38" s="59" t="s">
        <v>491</v>
      </c>
      <c r="C38" s="59" t="s">
        <v>61</v>
      </c>
      <c r="D38" s="59" t="s">
        <v>321</v>
      </c>
      <c r="E38" s="59" t="s">
        <v>5320</v>
      </c>
      <c r="F38" s="59" t="s">
        <v>5036</v>
      </c>
      <c r="G38" s="59" t="s">
        <v>152</v>
      </c>
      <c r="H38" s="59" t="s">
        <v>5070</v>
      </c>
      <c r="I38" s="59" t="s">
        <v>5071</v>
      </c>
      <c r="J38" s="59" t="s">
        <v>5321</v>
      </c>
      <c r="K38" s="59" t="s">
        <v>5225</v>
      </c>
      <c r="L38" s="59">
        <v>14.0</v>
      </c>
      <c r="M38" s="59" t="s">
        <v>5313</v>
      </c>
      <c r="N38" s="59" t="s">
        <v>5041</v>
      </c>
      <c r="O38" s="59" t="s">
        <v>5059</v>
      </c>
      <c r="P38" s="60" t="s">
        <v>5322</v>
      </c>
      <c r="Q38" s="59" t="s">
        <v>5315</v>
      </c>
      <c r="R38" s="59" t="s">
        <v>5323</v>
      </c>
      <c r="S38" s="59" t="s">
        <v>5317</v>
      </c>
      <c r="T38" s="59">
        <v>2.3759749E7</v>
      </c>
      <c r="U38" s="59" t="s">
        <v>5047</v>
      </c>
      <c r="V38" s="59" t="s">
        <v>5324</v>
      </c>
      <c r="W38" s="59">
        <v>5.0</v>
      </c>
      <c r="X38" s="59" t="s">
        <v>5324</v>
      </c>
      <c r="Y38" s="59" t="s">
        <v>5049</v>
      </c>
      <c r="Z38" s="59" t="s">
        <v>5050</v>
      </c>
      <c r="AA38" s="59" t="s">
        <v>5051</v>
      </c>
      <c r="AB38" s="59" t="s">
        <v>5085</v>
      </c>
      <c r="AC38" s="60" t="s">
        <v>5325</v>
      </c>
      <c r="AD38" s="59" t="s">
        <v>167</v>
      </c>
      <c r="AE38" s="59" t="s">
        <v>167</v>
      </c>
      <c r="AF38" s="59" t="s">
        <v>167</v>
      </c>
      <c r="AG38" s="59" t="s">
        <v>167</v>
      </c>
    </row>
    <row r="39">
      <c r="A39" s="59" t="s">
        <v>5326</v>
      </c>
      <c r="B39" s="59" t="s">
        <v>491</v>
      </c>
      <c r="C39" s="59" t="s">
        <v>61</v>
      </c>
      <c r="D39" s="59" t="s">
        <v>321</v>
      </c>
      <c r="E39" s="59" t="s">
        <v>5327</v>
      </c>
      <c r="F39" s="59" t="s">
        <v>5036</v>
      </c>
      <c r="G39" s="59" t="s">
        <v>152</v>
      </c>
      <c r="H39" s="59" t="s">
        <v>5070</v>
      </c>
      <c r="I39" s="59" t="s">
        <v>5187</v>
      </c>
      <c r="J39" s="59" t="s">
        <v>5321</v>
      </c>
      <c r="K39" s="59" t="s">
        <v>5225</v>
      </c>
      <c r="L39" s="59">
        <v>14.0</v>
      </c>
      <c r="M39" s="59" t="s">
        <v>5313</v>
      </c>
      <c r="N39" s="59" t="s">
        <v>5041</v>
      </c>
      <c r="O39" s="59" t="s">
        <v>5059</v>
      </c>
      <c r="P39" s="60" t="s">
        <v>5328</v>
      </c>
      <c r="Q39" s="59" t="s">
        <v>5315</v>
      </c>
      <c r="R39" s="59" t="s">
        <v>5329</v>
      </c>
      <c r="S39" s="59" t="s">
        <v>5317</v>
      </c>
      <c r="T39" s="59">
        <v>2.3759749E7</v>
      </c>
      <c r="U39" s="59" t="s">
        <v>5047</v>
      </c>
      <c r="V39" s="59" t="s">
        <v>5330</v>
      </c>
      <c r="W39" s="59">
        <v>27.0</v>
      </c>
      <c r="X39" s="59" t="s">
        <v>5330</v>
      </c>
      <c r="Y39" s="59" t="s">
        <v>5049</v>
      </c>
      <c r="Z39" s="59" t="s">
        <v>5050</v>
      </c>
      <c r="AA39" s="59" t="s">
        <v>5051</v>
      </c>
      <c r="AB39" s="59" t="s">
        <v>5085</v>
      </c>
      <c r="AC39" s="60" t="s">
        <v>5325</v>
      </c>
      <c r="AD39" s="59" t="s">
        <v>167</v>
      </c>
      <c r="AE39" s="59" t="s">
        <v>167</v>
      </c>
      <c r="AF39" s="59" t="s">
        <v>167</v>
      </c>
      <c r="AG39" s="59" t="s">
        <v>167</v>
      </c>
    </row>
    <row r="40">
      <c r="A40" s="59" t="s">
        <v>5331</v>
      </c>
      <c r="B40" s="59" t="s">
        <v>491</v>
      </c>
      <c r="C40" s="59" t="s">
        <v>61</v>
      </c>
      <c r="D40" s="59" t="s">
        <v>321</v>
      </c>
      <c r="E40" s="59" t="s">
        <v>5332</v>
      </c>
      <c r="F40" s="59" t="s">
        <v>5036</v>
      </c>
      <c r="G40" s="59" t="s">
        <v>152</v>
      </c>
      <c r="H40" s="59" t="s">
        <v>5070</v>
      </c>
      <c r="I40" s="59" t="s">
        <v>5187</v>
      </c>
      <c r="J40" s="59" t="s">
        <v>5321</v>
      </c>
      <c r="K40" s="59" t="s">
        <v>5225</v>
      </c>
      <c r="L40" s="59">
        <v>14.0</v>
      </c>
      <c r="M40" s="59" t="s">
        <v>5313</v>
      </c>
      <c r="N40" s="59" t="s">
        <v>5041</v>
      </c>
      <c r="O40" s="59" t="s">
        <v>5059</v>
      </c>
      <c r="P40" s="60" t="s">
        <v>5333</v>
      </c>
      <c r="Q40" s="59" t="s">
        <v>5315</v>
      </c>
      <c r="R40" s="59" t="s">
        <v>5334</v>
      </c>
      <c r="S40" s="59" t="s">
        <v>5317</v>
      </c>
      <c r="T40" s="59">
        <v>2.3759749E7</v>
      </c>
      <c r="U40" s="59" t="s">
        <v>5047</v>
      </c>
      <c r="V40" s="59" t="s">
        <v>5335</v>
      </c>
      <c r="W40" s="59">
        <v>6.0</v>
      </c>
      <c r="X40" s="59" t="s">
        <v>5335</v>
      </c>
      <c r="Y40" s="59" t="s">
        <v>5049</v>
      </c>
      <c r="Z40" s="59" t="s">
        <v>5050</v>
      </c>
      <c r="AA40" s="59" t="s">
        <v>5051</v>
      </c>
      <c r="AB40" s="59" t="s">
        <v>5065</v>
      </c>
      <c r="AC40" s="60" t="s">
        <v>5066</v>
      </c>
      <c r="AD40" s="59" t="s">
        <v>167</v>
      </c>
      <c r="AE40" s="59" t="s">
        <v>167</v>
      </c>
      <c r="AF40" s="59" t="s">
        <v>167</v>
      </c>
      <c r="AG40" s="59" t="s">
        <v>167</v>
      </c>
    </row>
    <row r="41">
      <c r="A41" s="59" t="s">
        <v>5336</v>
      </c>
      <c r="B41" s="59" t="s">
        <v>461</v>
      </c>
      <c r="C41" s="59" t="s">
        <v>61</v>
      </c>
      <c r="D41" s="59" t="s">
        <v>321</v>
      </c>
      <c r="E41" s="59" t="s">
        <v>5337</v>
      </c>
      <c r="F41" s="59" t="s">
        <v>5036</v>
      </c>
      <c r="G41" s="59" t="s">
        <v>152</v>
      </c>
      <c r="H41" s="59" t="s">
        <v>5002</v>
      </c>
      <c r="I41" s="59" t="s">
        <v>5056</v>
      </c>
      <c r="J41" s="59" t="s">
        <v>5211</v>
      </c>
      <c r="K41" s="59" t="s">
        <v>5039</v>
      </c>
      <c r="L41" s="59">
        <v>1.0</v>
      </c>
      <c r="M41" s="59" t="s">
        <v>5058</v>
      </c>
      <c r="N41" s="59" t="s">
        <v>5041</v>
      </c>
      <c r="O41" s="59" t="s">
        <v>5059</v>
      </c>
      <c r="P41" s="60" t="s">
        <v>5338</v>
      </c>
      <c r="Q41" s="59" t="s">
        <v>5261</v>
      </c>
      <c r="R41" s="59" t="s">
        <v>5339</v>
      </c>
      <c r="S41" s="59" t="s">
        <v>5263</v>
      </c>
      <c r="T41" s="59">
        <v>2.9535712E7</v>
      </c>
      <c r="U41" s="59" t="s">
        <v>5047</v>
      </c>
      <c r="V41" s="59" t="s">
        <v>5340</v>
      </c>
      <c r="W41" s="59">
        <v>86.0</v>
      </c>
      <c r="X41" s="59" t="s">
        <v>5341</v>
      </c>
      <c r="Y41" s="59" t="s">
        <v>5049</v>
      </c>
      <c r="Z41" s="59" t="s">
        <v>5050</v>
      </c>
      <c r="AA41" s="59" t="s">
        <v>5051</v>
      </c>
      <c r="AB41" s="59" t="s">
        <v>5092</v>
      </c>
      <c r="AC41" s="60" t="s">
        <v>5093</v>
      </c>
      <c r="AD41" s="59" t="s">
        <v>167</v>
      </c>
      <c r="AE41" s="59" t="s">
        <v>167</v>
      </c>
      <c r="AF41" s="59" t="s">
        <v>167</v>
      </c>
      <c r="AG41" s="59" t="s">
        <v>167</v>
      </c>
    </row>
    <row r="42">
      <c r="A42" s="59" t="s">
        <v>5342</v>
      </c>
      <c r="B42" s="59" t="s">
        <v>461</v>
      </c>
      <c r="C42" s="59" t="s">
        <v>61</v>
      </c>
      <c r="D42" s="59" t="s">
        <v>321</v>
      </c>
      <c r="E42" s="59" t="s">
        <v>5343</v>
      </c>
      <c r="F42" s="59" t="s">
        <v>5036</v>
      </c>
      <c r="G42" s="59" t="s">
        <v>150</v>
      </c>
      <c r="H42" s="59" t="s">
        <v>5002</v>
      </c>
      <c r="I42" s="59" t="s">
        <v>5056</v>
      </c>
      <c r="J42" s="59" t="s">
        <v>5211</v>
      </c>
      <c r="K42" s="59" t="s">
        <v>5039</v>
      </c>
      <c r="L42" s="59">
        <v>1.0</v>
      </c>
      <c r="M42" s="59" t="s">
        <v>5058</v>
      </c>
      <c r="N42" s="59" t="s">
        <v>5041</v>
      </c>
      <c r="O42" s="59" t="s">
        <v>5059</v>
      </c>
      <c r="P42" s="60" t="s">
        <v>5344</v>
      </c>
      <c r="Q42" s="59" t="s">
        <v>5261</v>
      </c>
      <c r="R42" s="59" t="s">
        <v>5345</v>
      </c>
      <c r="S42" s="59" t="s">
        <v>5263</v>
      </c>
      <c r="T42" s="59">
        <v>2.9535712E7</v>
      </c>
      <c r="U42" s="59" t="s">
        <v>5047</v>
      </c>
      <c r="V42" s="59" t="s">
        <v>5346</v>
      </c>
      <c r="W42" s="59">
        <v>88.0</v>
      </c>
      <c r="X42" s="59" t="s">
        <v>5347</v>
      </c>
      <c r="Y42" s="59" t="s">
        <v>5049</v>
      </c>
      <c r="Z42" s="59" t="s">
        <v>5050</v>
      </c>
      <c r="AA42" s="59" t="s">
        <v>5051</v>
      </c>
      <c r="AB42" s="59" t="s">
        <v>5348</v>
      </c>
      <c r="AC42" s="60" t="s">
        <v>5349</v>
      </c>
      <c r="AD42" s="59" t="s">
        <v>167</v>
      </c>
      <c r="AE42" s="59" t="s">
        <v>167</v>
      </c>
      <c r="AF42" s="59" t="s">
        <v>167</v>
      </c>
      <c r="AG42" s="59" t="s">
        <v>167</v>
      </c>
    </row>
    <row r="43">
      <c r="A43" s="59" t="s">
        <v>5350</v>
      </c>
      <c r="B43" s="59" t="s">
        <v>461</v>
      </c>
      <c r="C43" s="59" t="s">
        <v>61</v>
      </c>
      <c r="D43" s="59" t="s">
        <v>321</v>
      </c>
      <c r="E43" s="59" t="s">
        <v>5351</v>
      </c>
      <c r="F43" s="59" t="s">
        <v>5036</v>
      </c>
      <c r="G43" s="59" t="s">
        <v>150</v>
      </c>
      <c r="H43" s="59" t="s">
        <v>5002</v>
      </c>
      <c r="I43" s="59" t="s">
        <v>5056</v>
      </c>
      <c r="J43" s="59" t="s">
        <v>5038</v>
      </c>
      <c r="K43" s="59" t="s">
        <v>5039</v>
      </c>
      <c r="L43" s="59">
        <v>3.0</v>
      </c>
      <c r="M43" s="59" t="s">
        <v>5058</v>
      </c>
      <c r="N43" s="59" t="s">
        <v>5041</v>
      </c>
      <c r="O43" s="59" t="s">
        <v>5059</v>
      </c>
      <c r="P43" s="60" t="s">
        <v>5352</v>
      </c>
      <c r="Q43" s="59" t="s">
        <v>5261</v>
      </c>
      <c r="R43" s="59" t="s">
        <v>5353</v>
      </c>
      <c r="S43" s="59" t="s">
        <v>5263</v>
      </c>
      <c r="T43" s="59">
        <v>2.9535712E7</v>
      </c>
      <c r="U43" s="59" t="s">
        <v>5047</v>
      </c>
      <c r="V43" s="59" t="s">
        <v>5354</v>
      </c>
      <c r="W43" s="59">
        <v>34.0</v>
      </c>
      <c r="X43" s="59" t="s">
        <v>5355</v>
      </c>
      <c r="Y43" s="59" t="s">
        <v>5049</v>
      </c>
      <c r="Z43" s="59" t="s">
        <v>5050</v>
      </c>
      <c r="AA43" s="59" t="s">
        <v>5051</v>
      </c>
      <c r="AB43" s="59" t="s">
        <v>5356</v>
      </c>
      <c r="AC43" s="60" t="s">
        <v>5357</v>
      </c>
      <c r="AD43" s="59" t="s">
        <v>167</v>
      </c>
      <c r="AE43" s="59" t="s">
        <v>167</v>
      </c>
      <c r="AF43" s="59" t="s">
        <v>167</v>
      </c>
      <c r="AG43" s="59" t="s">
        <v>167</v>
      </c>
    </row>
    <row r="44">
      <c r="A44" s="59" t="s">
        <v>5358</v>
      </c>
      <c r="B44" s="59" t="s">
        <v>461</v>
      </c>
      <c r="C44" s="59" t="s">
        <v>61</v>
      </c>
      <c r="D44" s="59" t="s">
        <v>321</v>
      </c>
      <c r="E44" s="59" t="s">
        <v>5359</v>
      </c>
      <c r="F44" s="59" t="s">
        <v>5036</v>
      </c>
      <c r="G44" s="59" t="s">
        <v>152</v>
      </c>
      <c r="H44" s="59" t="s">
        <v>5002</v>
      </c>
      <c r="I44" s="59" t="s">
        <v>5056</v>
      </c>
      <c r="J44" s="59" t="s">
        <v>5038</v>
      </c>
      <c r="K44" s="59" t="s">
        <v>5039</v>
      </c>
      <c r="L44" s="59">
        <v>3.0</v>
      </c>
      <c r="M44" s="59" t="s">
        <v>5058</v>
      </c>
      <c r="N44" s="59" t="s">
        <v>5041</v>
      </c>
      <c r="O44" s="59" t="s">
        <v>5059</v>
      </c>
      <c r="P44" s="60" t="s">
        <v>5360</v>
      </c>
      <c r="Q44" s="59" t="s">
        <v>5261</v>
      </c>
      <c r="R44" s="59" t="s">
        <v>5361</v>
      </c>
      <c r="S44" s="59" t="s">
        <v>5263</v>
      </c>
      <c r="T44" s="59">
        <v>2.9535712E7</v>
      </c>
      <c r="U44" s="59" t="s">
        <v>5047</v>
      </c>
      <c r="V44" s="59" t="s">
        <v>5362</v>
      </c>
      <c r="W44" s="59">
        <v>40.0</v>
      </c>
      <c r="X44" s="59" t="s">
        <v>5363</v>
      </c>
      <c r="Y44" s="59" t="s">
        <v>5049</v>
      </c>
      <c r="Z44" s="59" t="s">
        <v>5050</v>
      </c>
      <c r="AA44" s="59" t="s">
        <v>5051</v>
      </c>
      <c r="AB44" s="59" t="s">
        <v>5065</v>
      </c>
      <c r="AC44" s="60" t="s">
        <v>5066</v>
      </c>
      <c r="AD44" s="59" t="s">
        <v>167</v>
      </c>
      <c r="AE44" s="59" t="s">
        <v>167</v>
      </c>
      <c r="AF44" s="59" t="s">
        <v>167</v>
      </c>
      <c r="AG44" s="59" t="s">
        <v>167</v>
      </c>
    </row>
    <row r="45">
      <c r="A45" s="59" t="s">
        <v>5364</v>
      </c>
      <c r="B45" s="59" t="s">
        <v>461</v>
      </c>
      <c r="C45" s="59" t="s">
        <v>61</v>
      </c>
      <c r="D45" s="59" t="s">
        <v>321</v>
      </c>
      <c r="E45" s="59" t="s">
        <v>5365</v>
      </c>
      <c r="F45" s="59" t="s">
        <v>5036</v>
      </c>
      <c r="G45" s="59" t="s">
        <v>150</v>
      </c>
      <c r="H45" s="59" t="s">
        <v>5002</v>
      </c>
      <c r="I45" s="59" t="s">
        <v>5056</v>
      </c>
      <c r="J45" s="59" t="s">
        <v>5057</v>
      </c>
      <c r="K45" s="59" t="s">
        <v>5039</v>
      </c>
      <c r="L45" s="59">
        <v>7.0</v>
      </c>
      <c r="M45" s="59" t="s">
        <v>5058</v>
      </c>
      <c r="N45" s="59" t="s">
        <v>5041</v>
      </c>
      <c r="O45" s="59" t="s">
        <v>5059</v>
      </c>
      <c r="P45" s="60" t="s">
        <v>5366</v>
      </c>
      <c r="Q45" s="59" t="s">
        <v>5261</v>
      </c>
      <c r="R45" s="59" t="s">
        <v>5367</v>
      </c>
      <c r="S45" s="59" t="s">
        <v>5263</v>
      </c>
      <c r="T45" s="59">
        <v>2.9535712E7</v>
      </c>
      <c r="U45" s="59" t="s">
        <v>5047</v>
      </c>
      <c r="V45" s="59" t="s">
        <v>5368</v>
      </c>
      <c r="W45" s="59">
        <v>7.0</v>
      </c>
      <c r="X45" s="59" t="s">
        <v>5369</v>
      </c>
      <c r="Y45" s="59" t="s">
        <v>5049</v>
      </c>
      <c r="Z45" s="59" t="s">
        <v>5050</v>
      </c>
      <c r="AA45" s="59" t="s">
        <v>5051</v>
      </c>
      <c r="AB45" s="59" t="s">
        <v>5370</v>
      </c>
      <c r="AC45" s="60" t="s">
        <v>5371</v>
      </c>
      <c r="AD45" s="59" t="s">
        <v>167</v>
      </c>
      <c r="AE45" s="59" t="s">
        <v>167</v>
      </c>
      <c r="AF45" s="59" t="s">
        <v>167</v>
      </c>
      <c r="AG45" s="59" t="s">
        <v>167</v>
      </c>
    </row>
    <row r="46">
      <c r="A46" s="59" t="s">
        <v>5372</v>
      </c>
      <c r="B46" s="59" t="s">
        <v>461</v>
      </c>
      <c r="C46" s="59" t="s">
        <v>61</v>
      </c>
      <c r="D46" s="59" t="s">
        <v>321</v>
      </c>
      <c r="E46" s="59" t="s">
        <v>5373</v>
      </c>
      <c r="F46" s="59" t="s">
        <v>5036</v>
      </c>
      <c r="G46" s="59" t="s">
        <v>152</v>
      </c>
      <c r="H46" s="59" t="s">
        <v>5002</v>
      </c>
      <c r="I46" s="59" t="s">
        <v>5056</v>
      </c>
      <c r="J46" s="59" t="s">
        <v>5057</v>
      </c>
      <c r="K46" s="59" t="s">
        <v>5039</v>
      </c>
      <c r="L46" s="59">
        <v>7.0</v>
      </c>
      <c r="M46" s="59" t="s">
        <v>5058</v>
      </c>
      <c r="N46" s="59" t="s">
        <v>5041</v>
      </c>
      <c r="O46" s="59" t="s">
        <v>5059</v>
      </c>
      <c r="P46" s="60" t="s">
        <v>5374</v>
      </c>
      <c r="Q46" s="59" t="s">
        <v>5261</v>
      </c>
      <c r="R46" s="59" t="s">
        <v>5375</v>
      </c>
      <c r="S46" s="59" t="s">
        <v>5263</v>
      </c>
      <c r="T46" s="59">
        <v>2.9535712E7</v>
      </c>
      <c r="U46" s="59" t="s">
        <v>5047</v>
      </c>
      <c r="V46" s="59" t="s">
        <v>5376</v>
      </c>
      <c r="W46" s="59">
        <v>42.0</v>
      </c>
      <c r="X46" s="59" t="s">
        <v>5377</v>
      </c>
      <c r="Y46" s="59" t="s">
        <v>5049</v>
      </c>
      <c r="Z46" s="59" t="s">
        <v>5050</v>
      </c>
      <c r="AA46" s="59" t="s">
        <v>5051</v>
      </c>
      <c r="AB46" s="59" t="s">
        <v>5092</v>
      </c>
      <c r="AC46" s="60" t="s">
        <v>5093</v>
      </c>
      <c r="AD46" s="59" t="s">
        <v>167</v>
      </c>
      <c r="AE46" s="59" t="s">
        <v>167</v>
      </c>
      <c r="AF46" s="59" t="s">
        <v>167</v>
      </c>
      <c r="AG46" s="59" t="s">
        <v>167</v>
      </c>
    </row>
    <row r="47">
      <c r="A47" s="59" t="s">
        <v>5378</v>
      </c>
      <c r="B47" s="59" t="s">
        <v>461</v>
      </c>
      <c r="C47" s="59" t="s">
        <v>61</v>
      </c>
      <c r="D47" s="59" t="s">
        <v>321</v>
      </c>
      <c r="E47" s="59" t="s">
        <v>5379</v>
      </c>
      <c r="F47" s="59" t="s">
        <v>5036</v>
      </c>
      <c r="G47" s="59" t="s">
        <v>150</v>
      </c>
      <c r="H47" s="59" t="s">
        <v>5002</v>
      </c>
      <c r="I47" s="59" t="s">
        <v>5056</v>
      </c>
      <c r="J47" s="59" t="s">
        <v>5267</v>
      </c>
      <c r="K47" s="59" t="s">
        <v>546</v>
      </c>
      <c r="L47" s="59">
        <v>6.0</v>
      </c>
      <c r="M47" s="59" t="s">
        <v>5058</v>
      </c>
      <c r="N47" s="59" t="s">
        <v>5041</v>
      </c>
      <c r="O47" s="59" t="s">
        <v>5059</v>
      </c>
      <c r="P47" s="60" t="s">
        <v>5380</v>
      </c>
      <c r="Q47" s="59" t="s">
        <v>5261</v>
      </c>
      <c r="R47" s="59" t="s">
        <v>5381</v>
      </c>
      <c r="S47" s="59" t="s">
        <v>5263</v>
      </c>
      <c r="T47" s="59">
        <v>2.9535712E7</v>
      </c>
      <c r="U47" s="59" t="s">
        <v>5047</v>
      </c>
      <c r="V47" s="59" t="s">
        <v>5382</v>
      </c>
      <c r="W47" s="59">
        <v>63.0</v>
      </c>
      <c r="X47" s="59" t="s">
        <v>5383</v>
      </c>
      <c r="Y47" s="59" t="s">
        <v>5049</v>
      </c>
      <c r="Z47" s="59" t="s">
        <v>5050</v>
      </c>
      <c r="AA47" s="59" t="s">
        <v>5051</v>
      </c>
      <c r="AB47" s="59" t="s">
        <v>5370</v>
      </c>
      <c r="AC47" s="60" t="s">
        <v>5371</v>
      </c>
      <c r="AD47" s="59" t="s">
        <v>167</v>
      </c>
      <c r="AE47" s="59" t="s">
        <v>167</v>
      </c>
      <c r="AF47" s="59" t="s">
        <v>167</v>
      </c>
      <c r="AG47" s="59" t="s">
        <v>167</v>
      </c>
    </row>
    <row r="48">
      <c r="A48" s="59" t="s">
        <v>5384</v>
      </c>
      <c r="B48" s="59" t="s">
        <v>461</v>
      </c>
      <c r="C48" s="59" t="s">
        <v>61</v>
      </c>
      <c r="D48" s="59" t="s">
        <v>321</v>
      </c>
      <c r="E48" s="59" t="s">
        <v>5385</v>
      </c>
      <c r="F48" s="59" t="s">
        <v>5036</v>
      </c>
      <c r="G48" s="59" t="s">
        <v>152</v>
      </c>
      <c r="H48" s="59" t="s">
        <v>5002</v>
      </c>
      <c r="I48" s="59" t="s">
        <v>5056</v>
      </c>
      <c r="J48" s="59" t="s">
        <v>5267</v>
      </c>
      <c r="K48" s="59" t="s">
        <v>546</v>
      </c>
      <c r="L48" s="59">
        <v>6.0</v>
      </c>
      <c r="M48" s="59" t="s">
        <v>5058</v>
      </c>
      <c r="N48" s="59" t="s">
        <v>5041</v>
      </c>
      <c r="O48" s="59" t="s">
        <v>5059</v>
      </c>
      <c r="P48" s="60" t="s">
        <v>5386</v>
      </c>
      <c r="Q48" s="59" t="s">
        <v>5261</v>
      </c>
      <c r="R48" s="59" t="s">
        <v>5387</v>
      </c>
      <c r="S48" s="59" t="s">
        <v>5263</v>
      </c>
      <c r="T48" s="59">
        <v>2.9535712E7</v>
      </c>
      <c r="U48" s="59" t="s">
        <v>5047</v>
      </c>
      <c r="V48" s="59" t="s">
        <v>5388</v>
      </c>
      <c r="W48" s="59">
        <v>37.0</v>
      </c>
      <c r="X48" s="59" t="s">
        <v>5389</v>
      </c>
      <c r="Y48" s="59" t="s">
        <v>5049</v>
      </c>
      <c r="Z48" s="59" t="s">
        <v>5050</v>
      </c>
      <c r="AA48" s="59" t="s">
        <v>5051</v>
      </c>
      <c r="AB48" s="59" t="s">
        <v>5092</v>
      </c>
      <c r="AC48" s="60" t="s">
        <v>5093</v>
      </c>
      <c r="AD48" s="59" t="s">
        <v>167</v>
      </c>
      <c r="AE48" s="59" t="s">
        <v>167</v>
      </c>
      <c r="AF48" s="59" t="s">
        <v>167</v>
      </c>
      <c r="AG48" s="59" t="s">
        <v>167</v>
      </c>
    </row>
    <row r="49">
      <c r="A49" s="59" t="s">
        <v>5390</v>
      </c>
      <c r="B49" s="59" t="s">
        <v>462</v>
      </c>
      <c r="C49" s="59" t="s">
        <v>44</v>
      </c>
      <c r="D49" s="59" t="s">
        <v>321</v>
      </c>
      <c r="E49" s="59" t="s">
        <v>5391</v>
      </c>
      <c r="F49" s="59" t="s">
        <v>5036</v>
      </c>
      <c r="G49" s="59" t="s">
        <v>150</v>
      </c>
      <c r="H49" s="59" t="s">
        <v>5002</v>
      </c>
      <c r="I49" s="59" t="s">
        <v>5056</v>
      </c>
      <c r="J49" s="59" t="s">
        <v>5211</v>
      </c>
      <c r="K49" s="59" t="s">
        <v>5039</v>
      </c>
      <c r="L49" s="59">
        <v>1.0</v>
      </c>
      <c r="M49" s="59" t="s">
        <v>5273</v>
      </c>
      <c r="N49" s="59" t="s">
        <v>5041</v>
      </c>
      <c r="O49" s="59" t="s">
        <v>5059</v>
      </c>
      <c r="P49" s="60" t="s">
        <v>5392</v>
      </c>
      <c r="Q49" s="59" t="s">
        <v>5275</v>
      </c>
      <c r="R49" s="59" t="s">
        <v>5393</v>
      </c>
      <c r="S49" s="59" t="s">
        <v>5277</v>
      </c>
      <c r="T49" s="59">
        <v>2.3151505E7</v>
      </c>
      <c r="U49" s="59" t="s">
        <v>5047</v>
      </c>
      <c r="V49" s="59" t="s">
        <v>5394</v>
      </c>
      <c r="W49" s="59">
        <v>1017.0</v>
      </c>
      <c r="X49" s="59" t="s">
        <v>5395</v>
      </c>
      <c r="Y49" s="59" t="s">
        <v>5049</v>
      </c>
      <c r="Z49" s="59" t="s">
        <v>5050</v>
      </c>
      <c r="AA49" s="59" t="s">
        <v>5051</v>
      </c>
      <c r="AB49" s="59" t="s">
        <v>5370</v>
      </c>
      <c r="AC49" s="60" t="s">
        <v>5371</v>
      </c>
      <c r="AD49" s="59" t="s">
        <v>167</v>
      </c>
      <c r="AE49" s="59" t="s">
        <v>167</v>
      </c>
      <c r="AF49" s="59" t="s">
        <v>167</v>
      </c>
      <c r="AG49" s="59" t="s">
        <v>167</v>
      </c>
    </row>
    <row r="50">
      <c r="A50" s="59" t="s">
        <v>5396</v>
      </c>
      <c r="B50" s="59" t="s">
        <v>462</v>
      </c>
      <c r="C50" s="59" t="s">
        <v>44</v>
      </c>
      <c r="D50" s="59" t="s">
        <v>321</v>
      </c>
      <c r="E50" s="59" t="s">
        <v>5397</v>
      </c>
      <c r="F50" s="59" t="s">
        <v>5036</v>
      </c>
      <c r="G50" s="59" t="s">
        <v>152</v>
      </c>
      <c r="H50" s="59" t="s">
        <v>5002</v>
      </c>
      <c r="I50" s="59" t="s">
        <v>5056</v>
      </c>
      <c r="J50" s="59" t="s">
        <v>5211</v>
      </c>
      <c r="K50" s="59" t="s">
        <v>5039</v>
      </c>
      <c r="L50" s="59">
        <v>1.0</v>
      </c>
      <c r="M50" s="59" t="s">
        <v>5273</v>
      </c>
      <c r="N50" s="59" t="s">
        <v>5041</v>
      </c>
      <c r="O50" s="59" t="s">
        <v>5059</v>
      </c>
      <c r="P50" s="60" t="s">
        <v>5398</v>
      </c>
      <c r="Q50" s="59" t="s">
        <v>5275</v>
      </c>
      <c r="R50" s="59" t="s">
        <v>5399</v>
      </c>
      <c r="S50" s="59" t="s">
        <v>5277</v>
      </c>
      <c r="T50" s="59">
        <v>2.3151505E7</v>
      </c>
      <c r="U50" s="59" t="s">
        <v>5047</v>
      </c>
      <c r="V50" s="59" t="s">
        <v>5400</v>
      </c>
      <c r="W50" s="59">
        <v>1012.0</v>
      </c>
      <c r="X50" s="59" t="s">
        <v>5401</v>
      </c>
      <c r="Y50" s="59" t="s">
        <v>5049</v>
      </c>
      <c r="Z50" s="59" t="s">
        <v>5050</v>
      </c>
      <c r="AA50" s="59" t="s">
        <v>5051</v>
      </c>
      <c r="AB50" s="59" t="s">
        <v>5092</v>
      </c>
      <c r="AC50" s="60" t="s">
        <v>5093</v>
      </c>
      <c r="AD50" s="59" t="s">
        <v>167</v>
      </c>
      <c r="AE50" s="59" t="s">
        <v>167</v>
      </c>
      <c r="AF50" s="59" t="s">
        <v>167</v>
      </c>
      <c r="AG50" s="59" t="s">
        <v>167</v>
      </c>
    </row>
    <row r="51">
      <c r="A51" s="59" t="s">
        <v>5402</v>
      </c>
      <c r="B51" s="59" t="s">
        <v>462</v>
      </c>
      <c r="C51" s="59" t="s">
        <v>44</v>
      </c>
      <c r="D51" s="59" t="s">
        <v>321</v>
      </c>
      <c r="E51" s="59" t="s">
        <v>5403</v>
      </c>
      <c r="F51" s="59" t="s">
        <v>5036</v>
      </c>
      <c r="G51" s="59" t="s">
        <v>150</v>
      </c>
      <c r="H51" s="59" t="s">
        <v>5002</v>
      </c>
      <c r="I51" s="59" t="s">
        <v>5056</v>
      </c>
      <c r="J51" s="59" t="s">
        <v>5038</v>
      </c>
      <c r="K51" s="59" t="s">
        <v>5039</v>
      </c>
      <c r="L51" s="59">
        <v>3.0</v>
      </c>
      <c r="M51" s="59" t="s">
        <v>5273</v>
      </c>
      <c r="N51" s="59" t="s">
        <v>5041</v>
      </c>
      <c r="O51" s="59" t="s">
        <v>5059</v>
      </c>
      <c r="P51" s="60" t="s">
        <v>5404</v>
      </c>
      <c r="Q51" s="59" t="s">
        <v>5275</v>
      </c>
      <c r="R51" s="59" t="s">
        <v>5405</v>
      </c>
      <c r="S51" s="59" t="s">
        <v>5277</v>
      </c>
      <c r="T51" s="59">
        <v>2.3151505E7</v>
      </c>
      <c r="U51" s="59" t="s">
        <v>5047</v>
      </c>
      <c r="V51" s="59" t="s">
        <v>5406</v>
      </c>
      <c r="W51" s="59">
        <v>11.0</v>
      </c>
      <c r="X51" s="59" t="s">
        <v>5406</v>
      </c>
      <c r="Y51" s="59" t="s">
        <v>5049</v>
      </c>
      <c r="Z51" s="59" t="s">
        <v>5050</v>
      </c>
      <c r="AA51" s="59" t="s">
        <v>5051</v>
      </c>
      <c r="AB51" s="59" t="s">
        <v>5370</v>
      </c>
      <c r="AC51" s="60" t="s">
        <v>5371</v>
      </c>
      <c r="AD51" s="59" t="s">
        <v>167</v>
      </c>
      <c r="AE51" s="59" t="s">
        <v>167</v>
      </c>
      <c r="AF51" s="59" t="s">
        <v>167</v>
      </c>
      <c r="AG51" s="59" t="s">
        <v>167</v>
      </c>
    </row>
    <row r="52">
      <c r="A52" s="59" t="s">
        <v>5407</v>
      </c>
      <c r="B52" s="59" t="s">
        <v>462</v>
      </c>
      <c r="C52" s="59" t="s">
        <v>44</v>
      </c>
      <c r="D52" s="59" t="s">
        <v>321</v>
      </c>
      <c r="E52" s="59" t="s">
        <v>5408</v>
      </c>
      <c r="F52" s="59" t="s">
        <v>5036</v>
      </c>
      <c r="G52" s="59" t="s">
        <v>152</v>
      </c>
      <c r="H52" s="59" t="s">
        <v>5002</v>
      </c>
      <c r="I52" s="59" t="s">
        <v>5056</v>
      </c>
      <c r="J52" s="59" t="s">
        <v>5038</v>
      </c>
      <c r="K52" s="59" t="s">
        <v>5039</v>
      </c>
      <c r="L52" s="59">
        <v>3.0</v>
      </c>
      <c r="M52" s="59" t="s">
        <v>5273</v>
      </c>
      <c r="N52" s="59" t="s">
        <v>5041</v>
      </c>
      <c r="O52" s="59" t="s">
        <v>5059</v>
      </c>
      <c r="P52" s="60" t="s">
        <v>5409</v>
      </c>
      <c r="Q52" s="59" t="s">
        <v>5275</v>
      </c>
      <c r="R52" s="59" t="s">
        <v>5410</v>
      </c>
      <c r="S52" s="59" t="s">
        <v>5277</v>
      </c>
      <c r="T52" s="59">
        <v>2.3151505E7</v>
      </c>
      <c r="U52" s="59" t="s">
        <v>5047</v>
      </c>
      <c r="V52" s="59" t="s">
        <v>5411</v>
      </c>
      <c r="W52" s="59">
        <v>131.0</v>
      </c>
      <c r="X52" s="59" t="s">
        <v>5412</v>
      </c>
      <c r="Y52" s="59" t="s">
        <v>5049</v>
      </c>
      <c r="Z52" s="59" t="s">
        <v>5050</v>
      </c>
      <c r="AA52" s="59" t="s">
        <v>5051</v>
      </c>
      <c r="AB52" s="59" t="s">
        <v>5065</v>
      </c>
      <c r="AC52" s="60" t="s">
        <v>5066</v>
      </c>
      <c r="AD52" s="59" t="s">
        <v>167</v>
      </c>
      <c r="AE52" s="59" t="s">
        <v>167</v>
      </c>
      <c r="AF52" s="59" t="s">
        <v>167</v>
      </c>
      <c r="AG52" s="59" t="s">
        <v>167</v>
      </c>
    </row>
    <row r="53">
      <c r="A53" s="59" t="s">
        <v>5413</v>
      </c>
      <c r="B53" s="59" t="s">
        <v>463</v>
      </c>
      <c r="C53" s="59" t="s">
        <v>288</v>
      </c>
      <c r="D53" s="59" t="s">
        <v>323</v>
      </c>
      <c r="E53" s="59" t="s">
        <v>5414</v>
      </c>
      <c r="F53" s="59" t="s">
        <v>5036</v>
      </c>
      <c r="G53" s="59" t="s">
        <v>5291</v>
      </c>
      <c r="H53" s="59" t="s">
        <v>5146</v>
      </c>
      <c r="I53" s="59" t="s">
        <v>5147</v>
      </c>
      <c r="J53" s="59" t="s">
        <v>3561</v>
      </c>
      <c r="K53" s="59" t="s">
        <v>5415</v>
      </c>
      <c r="L53" s="59">
        <v>12.0</v>
      </c>
      <c r="M53" s="59" t="s">
        <v>5416</v>
      </c>
      <c r="N53" s="59" t="s">
        <v>5041</v>
      </c>
      <c r="O53" s="59" t="s">
        <v>5059</v>
      </c>
      <c r="P53" s="60" t="s">
        <v>5417</v>
      </c>
      <c r="Q53" s="59" t="s">
        <v>5418</v>
      </c>
      <c r="R53" s="59" t="s">
        <v>5419</v>
      </c>
      <c r="S53" s="59" t="s">
        <v>5420</v>
      </c>
      <c r="T53" s="59">
        <v>1.9155521E7</v>
      </c>
      <c r="U53" s="59" t="s">
        <v>5047</v>
      </c>
      <c r="V53" s="59" t="s">
        <v>5421</v>
      </c>
      <c r="W53" s="59">
        <v>20.0</v>
      </c>
      <c r="X53" s="59" t="s">
        <v>5421</v>
      </c>
      <c r="Y53" s="59" t="s">
        <v>5049</v>
      </c>
      <c r="Z53" s="59" t="s">
        <v>5050</v>
      </c>
      <c r="AA53" s="59" t="s">
        <v>5051</v>
      </c>
      <c r="AB53" s="59" t="s">
        <v>5085</v>
      </c>
      <c r="AC53" s="60" t="s">
        <v>5422</v>
      </c>
      <c r="AD53" s="59" t="s">
        <v>167</v>
      </c>
      <c r="AE53" s="59" t="s">
        <v>167</v>
      </c>
      <c r="AF53" s="59" t="s">
        <v>167</v>
      </c>
      <c r="AG53" s="59" t="s">
        <v>167</v>
      </c>
    </row>
    <row r="54">
      <c r="A54" s="59" t="s">
        <v>5423</v>
      </c>
      <c r="B54" s="59" t="s">
        <v>463</v>
      </c>
      <c r="C54" s="59" t="s">
        <v>288</v>
      </c>
      <c r="D54" s="59" t="s">
        <v>323</v>
      </c>
      <c r="E54" s="59" t="s">
        <v>5424</v>
      </c>
      <c r="F54" s="59" t="s">
        <v>5036</v>
      </c>
      <c r="G54" s="59" t="s">
        <v>5223</v>
      </c>
      <c r="H54" s="59" t="s">
        <v>5146</v>
      </c>
      <c r="I54" s="59" t="s">
        <v>5147</v>
      </c>
      <c r="J54" s="59" t="s">
        <v>3561</v>
      </c>
      <c r="K54" s="59" t="s">
        <v>5415</v>
      </c>
      <c r="L54" s="59">
        <v>12.0</v>
      </c>
      <c r="M54" s="59" t="s">
        <v>5416</v>
      </c>
      <c r="N54" s="59" t="s">
        <v>5041</v>
      </c>
      <c r="O54" s="59" t="s">
        <v>5059</v>
      </c>
      <c r="P54" s="60" t="s">
        <v>5425</v>
      </c>
      <c r="Q54" s="59" t="s">
        <v>5418</v>
      </c>
      <c r="R54" s="59" t="s">
        <v>5426</v>
      </c>
      <c r="S54" s="59" t="s">
        <v>5420</v>
      </c>
      <c r="T54" s="59">
        <v>1.9155521E7</v>
      </c>
      <c r="U54" s="59" t="s">
        <v>5047</v>
      </c>
      <c r="V54" s="59" t="s">
        <v>5427</v>
      </c>
      <c r="W54" s="59">
        <v>22.0</v>
      </c>
      <c r="X54" s="59" t="s">
        <v>5428</v>
      </c>
      <c r="Y54" s="59" t="s">
        <v>5049</v>
      </c>
      <c r="Z54" s="59" t="s">
        <v>5050</v>
      </c>
      <c r="AA54" s="59" t="s">
        <v>5051</v>
      </c>
      <c r="AB54" s="59" t="s">
        <v>5085</v>
      </c>
      <c r="AC54" s="60" t="s">
        <v>5422</v>
      </c>
      <c r="AD54" s="59" t="s">
        <v>167</v>
      </c>
      <c r="AE54" s="59" t="s">
        <v>167</v>
      </c>
      <c r="AF54" s="59" t="s">
        <v>167</v>
      </c>
      <c r="AG54" s="59" t="s">
        <v>167</v>
      </c>
    </row>
    <row r="55">
      <c r="A55" s="59" t="s">
        <v>5429</v>
      </c>
      <c r="B55" s="59" t="s">
        <v>463</v>
      </c>
      <c r="C55" s="59" t="s">
        <v>288</v>
      </c>
      <c r="D55" s="59" t="s">
        <v>323</v>
      </c>
      <c r="E55" s="59" t="s">
        <v>5430</v>
      </c>
      <c r="F55" s="59" t="s">
        <v>5036</v>
      </c>
      <c r="G55" s="59" t="s">
        <v>5291</v>
      </c>
      <c r="H55" s="59" t="s">
        <v>5146</v>
      </c>
      <c r="I55" s="59" t="s">
        <v>5147</v>
      </c>
      <c r="J55" s="59" t="s">
        <v>5431</v>
      </c>
      <c r="K55" s="59" t="s">
        <v>5415</v>
      </c>
      <c r="L55" s="59">
        <v>7.0</v>
      </c>
      <c r="M55" s="59" t="s">
        <v>5416</v>
      </c>
      <c r="N55" s="59" t="s">
        <v>5041</v>
      </c>
      <c r="O55" s="59" t="s">
        <v>5059</v>
      </c>
      <c r="P55" s="60" t="s">
        <v>5432</v>
      </c>
      <c r="Q55" s="59" t="s">
        <v>5418</v>
      </c>
      <c r="R55" s="59" t="s">
        <v>5433</v>
      </c>
      <c r="S55" s="59" t="s">
        <v>5420</v>
      </c>
      <c r="T55" s="59">
        <v>1.9155521E7</v>
      </c>
      <c r="U55" s="59" t="s">
        <v>5047</v>
      </c>
      <c r="V55" s="59" t="s">
        <v>5434</v>
      </c>
      <c r="W55" s="59">
        <v>13.0</v>
      </c>
      <c r="X55" s="59" t="s">
        <v>5435</v>
      </c>
      <c r="Y55" s="59" t="s">
        <v>5049</v>
      </c>
      <c r="Z55" s="59" t="s">
        <v>5050</v>
      </c>
      <c r="AA55" s="59" t="s">
        <v>5051</v>
      </c>
      <c r="AB55" s="59" t="s">
        <v>5085</v>
      </c>
      <c r="AC55" s="60" t="s">
        <v>5422</v>
      </c>
      <c r="AD55" s="59" t="s">
        <v>167</v>
      </c>
      <c r="AE55" s="59" t="s">
        <v>167</v>
      </c>
      <c r="AF55" s="59" t="s">
        <v>167</v>
      </c>
      <c r="AG55" s="59" t="s">
        <v>167</v>
      </c>
    </row>
    <row r="56">
      <c r="A56" s="59" t="s">
        <v>5436</v>
      </c>
      <c r="B56" s="59" t="s">
        <v>463</v>
      </c>
      <c r="C56" s="59" t="s">
        <v>288</v>
      </c>
      <c r="D56" s="59" t="s">
        <v>323</v>
      </c>
      <c r="E56" s="59" t="s">
        <v>5437</v>
      </c>
      <c r="F56" s="59" t="s">
        <v>5036</v>
      </c>
      <c r="G56" s="59" t="s">
        <v>5223</v>
      </c>
      <c r="H56" s="59" t="s">
        <v>5146</v>
      </c>
      <c r="I56" s="59" t="s">
        <v>5147</v>
      </c>
      <c r="J56" s="59" t="s">
        <v>5431</v>
      </c>
      <c r="K56" s="59" t="s">
        <v>5415</v>
      </c>
      <c r="L56" s="59">
        <v>7.0</v>
      </c>
      <c r="M56" s="59" t="s">
        <v>5416</v>
      </c>
      <c r="N56" s="59" t="s">
        <v>5041</v>
      </c>
      <c r="O56" s="59" t="s">
        <v>5059</v>
      </c>
      <c r="P56" s="60" t="s">
        <v>5438</v>
      </c>
      <c r="Q56" s="59" t="s">
        <v>5418</v>
      </c>
      <c r="R56" s="59" t="s">
        <v>5439</v>
      </c>
      <c r="S56" s="59" t="s">
        <v>5420</v>
      </c>
      <c r="T56" s="59">
        <v>1.9155521E7</v>
      </c>
      <c r="U56" s="59" t="s">
        <v>5047</v>
      </c>
      <c r="V56" s="59" t="s">
        <v>5440</v>
      </c>
      <c r="W56" s="59">
        <v>21.0</v>
      </c>
      <c r="X56" s="59" t="s">
        <v>5440</v>
      </c>
      <c r="Y56" s="59" t="s">
        <v>5049</v>
      </c>
      <c r="Z56" s="59" t="s">
        <v>5050</v>
      </c>
      <c r="AA56" s="59" t="s">
        <v>5051</v>
      </c>
      <c r="AB56" s="59" t="s">
        <v>5085</v>
      </c>
      <c r="AC56" s="60" t="s">
        <v>5422</v>
      </c>
      <c r="AD56" s="59" t="s">
        <v>167</v>
      </c>
      <c r="AE56" s="59" t="s">
        <v>167</v>
      </c>
      <c r="AF56" s="59" t="s">
        <v>167</v>
      </c>
      <c r="AG56" s="59" t="s">
        <v>167</v>
      </c>
    </row>
    <row r="57">
      <c r="A57" s="59" t="s">
        <v>5441</v>
      </c>
      <c r="B57" s="59" t="s">
        <v>463</v>
      </c>
      <c r="C57" s="59" t="s">
        <v>288</v>
      </c>
      <c r="D57" s="59" t="s">
        <v>323</v>
      </c>
      <c r="E57" s="59" t="s">
        <v>5442</v>
      </c>
      <c r="F57" s="59" t="s">
        <v>5036</v>
      </c>
      <c r="G57" s="59" t="s">
        <v>150</v>
      </c>
      <c r="H57" s="59" t="s">
        <v>5002</v>
      </c>
      <c r="I57" s="59" t="s">
        <v>5056</v>
      </c>
      <c r="J57" s="59" t="s">
        <v>5443</v>
      </c>
      <c r="K57" s="59" t="s">
        <v>5415</v>
      </c>
      <c r="L57" s="59">
        <v>2.0</v>
      </c>
      <c r="M57" s="59" t="s">
        <v>5416</v>
      </c>
      <c r="N57" s="59" t="s">
        <v>5041</v>
      </c>
      <c r="O57" s="59" t="s">
        <v>5059</v>
      </c>
      <c r="P57" s="60" t="s">
        <v>5444</v>
      </c>
      <c r="Q57" s="59" t="s">
        <v>5418</v>
      </c>
      <c r="R57" s="59" t="s">
        <v>5445</v>
      </c>
      <c r="S57" s="59" t="s">
        <v>5420</v>
      </c>
      <c r="T57" s="59">
        <v>1.9155521E7</v>
      </c>
      <c r="U57" s="59" t="s">
        <v>5047</v>
      </c>
      <c r="V57" s="59" t="s">
        <v>5446</v>
      </c>
      <c r="W57" s="59">
        <v>287.0</v>
      </c>
      <c r="X57" s="59" t="s">
        <v>5447</v>
      </c>
      <c r="Y57" s="59" t="s">
        <v>5049</v>
      </c>
      <c r="Z57" s="59" t="s">
        <v>5050</v>
      </c>
      <c r="AA57" s="59" t="s">
        <v>5051</v>
      </c>
      <c r="AB57" s="59" t="s">
        <v>5448</v>
      </c>
      <c r="AC57" s="60" t="s">
        <v>5449</v>
      </c>
      <c r="AD57" s="59" t="s">
        <v>167</v>
      </c>
      <c r="AE57" s="59" t="s">
        <v>167</v>
      </c>
      <c r="AF57" s="59" t="s">
        <v>167</v>
      </c>
      <c r="AG57" s="59" t="s">
        <v>167</v>
      </c>
    </row>
    <row r="58">
      <c r="A58" s="59" t="s">
        <v>5450</v>
      </c>
      <c r="B58" s="59" t="s">
        <v>463</v>
      </c>
      <c r="C58" s="59" t="s">
        <v>288</v>
      </c>
      <c r="D58" s="59" t="s">
        <v>323</v>
      </c>
      <c r="E58" s="59" t="s">
        <v>5451</v>
      </c>
      <c r="F58" s="59" t="s">
        <v>5036</v>
      </c>
      <c r="G58" s="59" t="s">
        <v>152</v>
      </c>
      <c r="H58" s="59" t="s">
        <v>5002</v>
      </c>
      <c r="I58" s="59" t="s">
        <v>5056</v>
      </c>
      <c r="J58" s="59" t="s">
        <v>5443</v>
      </c>
      <c r="K58" s="59" t="s">
        <v>5415</v>
      </c>
      <c r="L58" s="59">
        <v>2.0</v>
      </c>
      <c r="M58" s="59" t="s">
        <v>5416</v>
      </c>
      <c r="N58" s="59" t="s">
        <v>5041</v>
      </c>
      <c r="O58" s="59" t="s">
        <v>5059</v>
      </c>
      <c r="P58" s="60" t="s">
        <v>5452</v>
      </c>
      <c r="Q58" s="59" t="s">
        <v>5418</v>
      </c>
      <c r="R58" s="59" t="s">
        <v>5453</v>
      </c>
      <c r="S58" s="59" t="s">
        <v>5420</v>
      </c>
      <c r="T58" s="59">
        <v>1.9155521E7</v>
      </c>
      <c r="U58" s="59" t="s">
        <v>5047</v>
      </c>
      <c r="V58" s="59" t="s">
        <v>5454</v>
      </c>
      <c r="W58" s="59">
        <v>325.0</v>
      </c>
      <c r="X58" s="59" t="s">
        <v>5455</v>
      </c>
      <c r="Y58" s="59" t="s">
        <v>5049</v>
      </c>
      <c r="Z58" s="59" t="s">
        <v>5050</v>
      </c>
      <c r="AA58" s="59" t="s">
        <v>5051</v>
      </c>
      <c r="AB58" s="59" t="s">
        <v>5065</v>
      </c>
      <c r="AC58" s="60" t="s">
        <v>5066</v>
      </c>
      <c r="AD58" s="59" t="s">
        <v>167</v>
      </c>
      <c r="AE58" s="59" t="s">
        <v>167</v>
      </c>
      <c r="AF58" s="59" t="s">
        <v>167</v>
      </c>
      <c r="AG58" s="59" t="s">
        <v>167</v>
      </c>
    </row>
    <row r="59">
      <c r="A59" s="59" t="s">
        <v>5456</v>
      </c>
      <c r="B59" s="59" t="s">
        <v>463</v>
      </c>
      <c r="C59" s="59" t="s">
        <v>288</v>
      </c>
      <c r="D59" s="59" t="s">
        <v>323</v>
      </c>
      <c r="E59" s="59" t="s">
        <v>5457</v>
      </c>
      <c r="F59" s="59" t="s">
        <v>5036</v>
      </c>
      <c r="G59" s="59" t="s">
        <v>150</v>
      </c>
      <c r="H59" s="59" t="s">
        <v>5002</v>
      </c>
      <c r="I59" s="59" t="s">
        <v>5458</v>
      </c>
      <c r="J59" s="59" t="s">
        <v>5148</v>
      </c>
      <c r="K59" s="59" t="s">
        <v>5039</v>
      </c>
      <c r="L59" s="59">
        <v>0.0</v>
      </c>
      <c r="M59" s="59" t="s">
        <v>5416</v>
      </c>
      <c r="N59" s="59" t="s">
        <v>5041</v>
      </c>
      <c r="O59" s="59" t="s">
        <v>5059</v>
      </c>
      <c r="P59" s="60" t="s">
        <v>5459</v>
      </c>
      <c r="Q59" s="59" t="s">
        <v>5418</v>
      </c>
      <c r="R59" s="59" t="s">
        <v>5460</v>
      </c>
      <c r="S59" s="59" t="s">
        <v>5420</v>
      </c>
      <c r="T59" s="59">
        <v>1.9155521E7</v>
      </c>
      <c r="U59" s="59" t="s">
        <v>5047</v>
      </c>
      <c r="V59" s="59" t="s">
        <v>5461</v>
      </c>
      <c r="W59" s="59">
        <v>136.0</v>
      </c>
      <c r="X59" s="59" t="s">
        <v>5461</v>
      </c>
      <c r="Y59" s="59" t="s">
        <v>5049</v>
      </c>
      <c r="Z59" s="59" t="s">
        <v>5050</v>
      </c>
      <c r="AA59" s="59" t="s">
        <v>5051</v>
      </c>
      <c r="AB59" s="59" t="s">
        <v>5085</v>
      </c>
      <c r="AC59" s="60" t="s">
        <v>5220</v>
      </c>
      <c r="AD59" s="59" t="s">
        <v>167</v>
      </c>
      <c r="AE59" s="59" t="s">
        <v>167</v>
      </c>
      <c r="AF59" s="59" t="s">
        <v>167</v>
      </c>
      <c r="AG59" s="59" t="s">
        <v>167</v>
      </c>
    </row>
    <row r="60">
      <c r="A60" s="59" t="s">
        <v>5462</v>
      </c>
      <c r="B60" s="59" t="s">
        <v>463</v>
      </c>
      <c r="C60" s="59" t="s">
        <v>288</v>
      </c>
      <c r="D60" s="59" t="s">
        <v>323</v>
      </c>
      <c r="E60" s="59" t="s">
        <v>5463</v>
      </c>
      <c r="F60" s="59" t="s">
        <v>5036</v>
      </c>
      <c r="G60" s="59" t="s">
        <v>152</v>
      </c>
      <c r="H60" s="59" t="s">
        <v>5002</v>
      </c>
      <c r="I60" s="59" t="s">
        <v>5458</v>
      </c>
      <c r="J60" s="59" t="s">
        <v>5148</v>
      </c>
      <c r="K60" s="59" t="s">
        <v>5039</v>
      </c>
      <c r="L60" s="59">
        <v>0.0</v>
      </c>
      <c r="M60" s="59" t="s">
        <v>5416</v>
      </c>
      <c r="N60" s="59" t="s">
        <v>5041</v>
      </c>
      <c r="O60" s="59" t="s">
        <v>5059</v>
      </c>
      <c r="P60" s="60" t="s">
        <v>5464</v>
      </c>
      <c r="Q60" s="59" t="s">
        <v>5418</v>
      </c>
      <c r="R60" s="59" t="s">
        <v>5465</v>
      </c>
      <c r="S60" s="59" t="s">
        <v>5420</v>
      </c>
      <c r="T60" s="59">
        <v>1.9155521E7</v>
      </c>
      <c r="U60" s="59" t="s">
        <v>5047</v>
      </c>
      <c r="V60" s="59" t="s">
        <v>5466</v>
      </c>
      <c r="W60" s="59">
        <v>258.0</v>
      </c>
      <c r="X60" s="59" t="s">
        <v>5467</v>
      </c>
      <c r="Y60" s="59" t="s">
        <v>5049</v>
      </c>
      <c r="Z60" s="59" t="s">
        <v>5050</v>
      </c>
      <c r="AA60" s="59" t="s">
        <v>5051</v>
      </c>
      <c r="AB60" s="59" t="s">
        <v>5468</v>
      </c>
      <c r="AC60" s="60" t="s">
        <v>5469</v>
      </c>
      <c r="AD60" s="59" t="s">
        <v>167</v>
      </c>
      <c r="AE60" s="59" t="s">
        <v>167</v>
      </c>
      <c r="AF60" s="59" t="s">
        <v>167</v>
      </c>
      <c r="AG60" s="59" t="s">
        <v>167</v>
      </c>
    </row>
    <row r="61">
      <c r="A61" s="59" t="s">
        <v>5470</v>
      </c>
      <c r="B61" s="59" t="s">
        <v>453</v>
      </c>
      <c r="C61" s="59" t="s">
        <v>55</v>
      </c>
      <c r="D61" s="59" t="s">
        <v>325</v>
      </c>
      <c r="E61" s="59" t="s">
        <v>5471</v>
      </c>
      <c r="F61" s="59" t="s">
        <v>5036</v>
      </c>
      <c r="G61" s="59" t="s">
        <v>150</v>
      </c>
      <c r="H61" s="59" t="s">
        <v>5002</v>
      </c>
      <c r="I61" s="59" t="s">
        <v>5472</v>
      </c>
      <c r="J61" s="59" t="s">
        <v>5211</v>
      </c>
      <c r="K61" s="59" t="s">
        <v>5039</v>
      </c>
      <c r="L61" s="59">
        <v>1.0</v>
      </c>
      <c r="M61" s="59" t="s">
        <v>5473</v>
      </c>
      <c r="N61" s="59" t="s">
        <v>5041</v>
      </c>
      <c r="O61" s="59" t="s">
        <v>5059</v>
      </c>
      <c r="P61" s="60" t="s">
        <v>5474</v>
      </c>
      <c r="Q61" s="59" t="s">
        <v>5475</v>
      </c>
      <c r="R61" s="59" t="s">
        <v>5476</v>
      </c>
      <c r="S61" s="59" t="s">
        <v>5477</v>
      </c>
      <c r="T61" s="59">
        <v>3.0566602E7</v>
      </c>
      <c r="U61" s="59" t="s">
        <v>5047</v>
      </c>
      <c r="V61" s="59" t="s">
        <v>5478</v>
      </c>
      <c r="W61" s="59">
        <v>35.0</v>
      </c>
      <c r="X61" s="59" t="s">
        <v>5479</v>
      </c>
      <c r="Y61" s="59" t="s">
        <v>5049</v>
      </c>
      <c r="Z61" s="59" t="s">
        <v>5050</v>
      </c>
      <c r="AA61" s="59" t="s">
        <v>5051</v>
      </c>
      <c r="AB61" s="59" t="s">
        <v>5468</v>
      </c>
      <c r="AC61" s="60" t="s">
        <v>5480</v>
      </c>
      <c r="AD61" s="59" t="s">
        <v>167</v>
      </c>
      <c r="AE61" s="59" t="s">
        <v>167</v>
      </c>
      <c r="AF61" s="59" t="s">
        <v>167</v>
      </c>
      <c r="AG61" s="59" t="s">
        <v>167</v>
      </c>
    </row>
    <row r="62">
      <c r="A62" s="59" t="s">
        <v>5481</v>
      </c>
      <c r="B62" s="59" t="s">
        <v>453</v>
      </c>
      <c r="C62" s="59" t="s">
        <v>55</v>
      </c>
      <c r="D62" s="59" t="s">
        <v>325</v>
      </c>
      <c r="E62" s="59" t="s">
        <v>5482</v>
      </c>
      <c r="F62" s="59" t="s">
        <v>5036</v>
      </c>
      <c r="G62" s="59" t="s">
        <v>152</v>
      </c>
      <c r="H62" s="59" t="s">
        <v>5002</v>
      </c>
      <c r="I62" s="59" t="s">
        <v>5472</v>
      </c>
      <c r="J62" s="59" t="s">
        <v>5211</v>
      </c>
      <c r="K62" s="59" t="s">
        <v>5039</v>
      </c>
      <c r="L62" s="59">
        <v>1.0</v>
      </c>
      <c r="M62" s="59" t="s">
        <v>5473</v>
      </c>
      <c r="N62" s="59" t="s">
        <v>5041</v>
      </c>
      <c r="O62" s="59" t="s">
        <v>5059</v>
      </c>
      <c r="P62" s="60" t="s">
        <v>5483</v>
      </c>
      <c r="Q62" s="59" t="s">
        <v>5475</v>
      </c>
      <c r="R62" s="59" t="s">
        <v>5484</v>
      </c>
      <c r="S62" s="59" t="s">
        <v>5477</v>
      </c>
      <c r="T62" s="59">
        <v>3.0566602E7</v>
      </c>
      <c r="U62" s="59" t="s">
        <v>5047</v>
      </c>
      <c r="V62" s="59" t="s">
        <v>5485</v>
      </c>
      <c r="W62" s="59">
        <v>377.0</v>
      </c>
      <c r="X62" s="59" t="s">
        <v>5486</v>
      </c>
      <c r="Y62" s="59" t="s">
        <v>5049</v>
      </c>
      <c r="Z62" s="59" t="s">
        <v>5050</v>
      </c>
      <c r="AA62" s="59" t="s">
        <v>5051</v>
      </c>
      <c r="AB62" s="59" t="s">
        <v>5487</v>
      </c>
      <c r="AC62" s="60" t="s">
        <v>5488</v>
      </c>
      <c r="AD62" s="59" t="s">
        <v>167</v>
      </c>
      <c r="AE62" s="59" t="s">
        <v>167</v>
      </c>
      <c r="AF62" s="59" t="s">
        <v>167</v>
      </c>
      <c r="AG62" s="59" t="s">
        <v>167</v>
      </c>
    </row>
    <row r="63">
      <c r="A63" s="59" t="s">
        <v>5489</v>
      </c>
      <c r="B63" s="59" t="s">
        <v>456</v>
      </c>
      <c r="C63" s="59" t="s">
        <v>55</v>
      </c>
      <c r="D63" s="59" t="s">
        <v>325</v>
      </c>
      <c r="E63" s="59" t="s">
        <v>5490</v>
      </c>
      <c r="F63" s="59" t="s">
        <v>5036</v>
      </c>
      <c r="G63" s="59" t="s">
        <v>150</v>
      </c>
      <c r="H63" s="59" t="s">
        <v>5146</v>
      </c>
      <c r="I63" s="59" t="s">
        <v>5491</v>
      </c>
      <c r="J63" s="59" t="s">
        <v>5148</v>
      </c>
      <c r="K63" s="59" t="s">
        <v>5039</v>
      </c>
      <c r="L63" s="59">
        <v>0.0</v>
      </c>
      <c r="M63" s="59" t="s">
        <v>5492</v>
      </c>
      <c r="N63" s="59" t="s">
        <v>5041</v>
      </c>
      <c r="O63" s="59" t="s">
        <v>5059</v>
      </c>
      <c r="P63" s="60" t="s">
        <v>5493</v>
      </c>
      <c r="Q63" s="59" t="s">
        <v>5494</v>
      </c>
      <c r="R63" s="59" t="s">
        <v>5495</v>
      </c>
      <c r="S63" s="59" t="s">
        <v>5496</v>
      </c>
      <c r="T63" s="59">
        <v>2.6726811E7</v>
      </c>
      <c r="U63" s="59" t="s">
        <v>5047</v>
      </c>
      <c r="V63" s="59" t="s">
        <v>5497</v>
      </c>
      <c r="W63" s="59">
        <v>8.0</v>
      </c>
      <c r="X63" s="59" t="s">
        <v>5497</v>
      </c>
      <c r="Y63" s="59" t="s">
        <v>5049</v>
      </c>
      <c r="Z63" s="59" t="s">
        <v>5050</v>
      </c>
      <c r="AA63" s="59" t="s">
        <v>5051</v>
      </c>
      <c r="AB63" s="59" t="s">
        <v>5468</v>
      </c>
      <c r="AC63" s="60" t="s">
        <v>5480</v>
      </c>
      <c r="AD63" s="59" t="s">
        <v>167</v>
      </c>
      <c r="AE63" s="59" t="s">
        <v>167</v>
      </c>
      <c r="AF63" s="59" t="s">
        <v>167</v>
      </c>
      <c r="AG63" s="59" t="s">
        <v>167</v>
      </c>
    </row>
    <row r="64">
      <c r="A64" s="59" t="s">
        <v>5498</v>
      </c>
      <c r="B64" s="59" t="s">
        <v>456</v>
      </c>
      <c r="C64" s="59" t="s">
        <v>55</v>
      </c>
      <c r="D64" s="59" t="s">
        <v>325</v>
      </c>
      <c r="E64" s="59" t="s">
        <v>5499</v>
      </c>
      <c r="F64" s="59" t="s">
        <v>5036</v>
      </c>
      <c r="G64" s="59" t="s">
        <v>150</v>
      </c>
      <c r="H64" s="59" t="s">
        <v>5146</v>
      </c>
      <c r="I64" s="59" t="s">
        <v>5491</v>
      </c>
      <c r="J64" s="59" t="s">
        <v>5211</v>
      </c>
      <c r="K64" s="59" t="s">
        <v>5039</v>
      </c>
      <c r="L64" s="59">
        <v>1.0</v>
      </c>
      <c r="M64" s="59" t="s">
        <v>5492</v>
      </c>
      <c r="N64" s="59" t="s">
        <v>5041</v>
      </c>
      <c r="O64" s="59" t="s">
        <v>5059</v>
      </c>
      <c r="P64" s="60" t="s">
        <v>5500</v>
      </c>
      <c r="Q64" s="59" t="s">
        <v>5494</v>
      </c>
      <c r="R64" s="59" t="s">
        <v>5501</v>
      </c>
      <c r="S64" s="59" t="s">
        <v>5496</v>
      </c>
      <c r="T64" s="59">
        <v>2.6726811E7</v>
      </c>
      <c r="U64" s="59" t="s">
        <v>5047</v>
      </c>
      <c r="V64" s="59" t="s">
        <v>5502</v>
      </c>
      <c r="W64" s="59">
        <v>5.0</v>
      </c>
      <c r="X64" s="59" t="s">
        <v>5502</v>
      </c>
      <c r="Y64" s="59" t="s">
        <v>5049</v>
      </c>
      <c r="Z64" s="59" t="s">
        <v>5050</v>
      </c>
      <c r="AA64" s="59" t="s">
        <v>5051</v>
      </c>
      <c r="AB64" s="59" t="s">
        <v>5503</v>
      </c>
      <c r="AC64" s="60" t="s">
        <v>5504</v>
      </c>
      <c r="AD64" s="59" t="s">
        <v>167</v>
      </c>
      <c r="AE64" s="59" t="s">
        <v>167</v>
      </c>
      <c r="AF64" s="59" t="s">
        <v>167</v>
      </c>
      <c r="AG64" s="59" t="s">
        <v>167</v>
      </c>
    </row>
    <row r="65">
      <c r="A65" s="59" t="s">
        <v>5505</v>
      </c>
      <c r="B65" s="59" t="s">
        <v>456</v>
      </c>
      <c r="C65" s="59" t="s">
        <v>55</v>
      </c>
      <c r="D65" s="59" t="s">
        <v>325</v>
      </c>
      <c r="E65" s="59" t="s">
        <v>5506</v>
      </c>
      <c r="F65" s="59" t="s">
        <v>5036</v>
      </c>
      <c r="G65" s="59" t="s">
        <v>152</v>
      </c>
      <c r="H65" s="59" t="s">
        <v>5146</v>
      </c>
      <c r="I65" s="59" t="s">
        <v>5491</v>
      </c>
      <c r="J65" s="59" t="s">
        <v>5211</v>
      </c>
      <c r="K65" s="59" t="s">
        <v>5039</v>
      </c>
      <c r="L65" s="59">
        <v>1.0</v>
      </c>
      <c r="M65" s="59" t="s">
        <v>5492</v>
      </c>
      <c r="N65" s="59" t="s">
        <v>5041</v>
      </c>
      <c r="O65" s="59" t="s">
        <v>5059</v>
      </c>
      <c r="P65" s="60" t="s">
        <v>5507</v>
      </c>
      <c r="Q65" s="59" t="s">
        <v>5494</v>
      </c>
      <c r="R65" s="59" t="s">
        <v>5508</v>
      </c>
      <c r="S65" s="59" t="s">
        <v>5496</v>
      </c>
      <c r="T65" s="59">
        <v>2.6726811E7</v>
      </c>
      <c r="U65" s="59" t="s">
        <v>5047</v>
      </c>
      <c r="V65" s="59" t="s">
        <v>5509</v>
      </c>
      <c r="W65" s="59">
        <v>39.0</v>
      </c>
      <c r="X65" s="59" t="s">
        <v>5510</v>
      </c>
      <c r="Y65" s="59" t="s">
        <v>5049</v>
      </c>
      <c r="Z65" s="59" t="s">
        <v>5050</v>
      </c>
      <c r="AA65" s="59" t="s">
        <v>5051</v>
      </c>
      <c r="AB65" s="59" t="s">
        <v>5511</v>
      </c>
      <c r="AC65" s="60" t="s">
        <v>5281</v>
      </c>
      <c r="AD65" s="59" t="s">
        <v>167</v>
      </c>
      <c r="AE65" s="59" t="s">
        <v>167</v>
      </c>
      <c r="AF65" s="59" t="s">
        <v>167</v>
      </c>
      <c r="AG65" s="59" t="s">
        <v>167</v>
      </c>
    </row>
    <row r="66">
      <c r="A66" s="59" t="s">
        <v>5512</v>
      </c>
      <c r="B66" s="59" t="s">
        <v>456</v>
      </c>
      <c r="C66" s="59" t="s">
        <v>55</v>
      </c>
      <c r="D66" s="59" t="s">
        <v>325</v>
      </c>
      <c r="E66" s="59" t="s">
        <v>5513</v>
      </c>
      <c r="F66" s="59" t="s">
        <v>5036</v>
      </c>
      <c r="G66" s="59" t="s">
        <v>152</v>
      </c>
      <c r="H66" s="59" t="s">
        <v>5146</v>
      </c>
      <c r="I66" s="59" t="s">
        <v>5491</v>
      </c>
      <c r="J66" s="59" t="s">
        <v>5211</v>
      </c>
      <c r="K66" s="59" t="s">
        <v>5039</v>
      </c>
      <c r="L66" s="59">
        <v>1.0</v>
      </c>
      <c r="M66" s="59" t="s">
        <v>5492</v>
      </c>
      <c r="N66" s="59" t="s">
        <v>5041</v>
      </c>
      <c r="O66" s="59" t="s">
        <v>5059</v>
      </c>
      <c r="P66" s="60" t="s">
        <v>5514</v>
      </c>
      <c r="Q66" s="59" t="s">
        <v>5494</v>
      </c>
      <c r="R66" s="59" t="s">
        <v>5515</v>
      </c>
      <c r="S66" s="59" t="s">
        <v>5496</v>
      </c>
      <c r="T66" s="59">
        <v>2.6726811E7</v>
      </c>
      <c r="U66" s="59" t="s">
        <v>5047</v>
      </c>
      <c r="V66" s="59" t="s">
        <v>5516</v>
      </c>
      <c r="W66" s="59">
        <v>21.0</v>
      </c>
      <c r="X66" s="59" t="s">
        <v>5516</v>
      </c>
      <c r="Y66" s="59" t="s">
        <v>5049</v>
      </c>
      <c r="Z66" s="59" t="s">
        <v>5050</v>
      </c>
      <c r="AA66" s="59" t="s">
        <v>5051</v>
      </c>
      <c r="AB66" s="59" t="s">
        <v>5517</v>
      </c>
      <c r="AC66" s="60" t="s">
        <v>5281</v>
      </c>
      <c r="AD66" s="59" t="s">
        <v>167</v>
      </c>
      <c r="AE66" s="59" t="s">
        <v>167</v>
      </c>
      <c r="AF66" s="59" t="s">
        <v>167</v>
      </c>
      <c r="AG66" s="59" t="s">
        <v>167</v>
      </c>
    </row>
    <row r="67">
      <c r="A67" s="59" t="s">
        <v>5518</v>
      </c>
      <c r="B67" s="59" t="s">
        <v>456</v>
      </c>
      <c r="C67" s="59" t="s">
        <v>55</v>
      </c>
      <c r="D67" s="59" t="s">
        <v>325</v>
      </c>
      <c r="E67" s="59" t="s">
        <v>5519</v>
      </c>
      <c r="F67" s="59" t="s">
        <v>5036</v>
      </c>
      <c r="G67" s="59" t="s">
        <v>152</v>
      </c>
      <c r="H67" s="59" t="s">
        <v>5146</v>
      </c>
      <c r="I67" s="59" t="s">
        <v>5491</v>
      </c>
      <c r="J67" s="59" t="s">
        <v>5211</v>
      </c>
      <c r="K67" s="59" t="s">
        <v>5039</v>
      </c>
      <c r="L67" s="59">
        <v>1.0</v>
      </c>
      <c r="M67" s="59" t="s">
        <v>5492</v>
      </c>
      <c r="N67" s="59" t="s">
        <v>5041</v>
      </c>
      <c r="O67" s="59" t="s">
        <v>5059</v>
      </c>
      <c r="P67" s="60" t="s">
        <v>5520</v>
      </c>
      <c r="Q67" s="59" t="s">
        <v>5494</v>
      </c>
      <c r="R67" s="59" t="s">
        <v>5521</v>
      </c>
      <c r="S67" s="59" t="s">
        <v>5496</v>
      </c>
      <c r="T67" s="59">
        <v>2.6726811E7</v>
      </c>
      <c r="U67" s="59" t="s">
        <v>5047</v>
      </c>
      <c r="V67" s="59" t="s">
        <v>5522</v>
      </c>
      <c r="W67" s="59">
        <v>10.0</v>
      </c>
      <c r="X67" s="59" t="s">
        <v>5522</v>
      </c>
      <c r="Y67" s="59" t="s">
        <v>5049</v>
      </c>
      <c r="Z67" s="59" t="s">
        <v>5050</v>
      </c>
      <c r="AA67" s="59" t="s">
        <v>5051</v>
      </c>
      <c r="AB67" s="59" t="s">
        <v>5511</v>
      </c>
      <c r="AC67" s="60" t="s">
        <v>5281</v>
      </c>
      <c r="AD67" s="59" t="s">
        <v>167</v>
      </c>
      <c r="AE67" s="59" t="s">
        <v>167</v>
      </c>
      <c r="AF67" s="59" t="s">
        <v>167</v>
      </c>
      <c r="AG67" s="59" t="s">
        <v>167</v>
      </c>
    </row>
    <row r="68">
      <c r="A68" s="59" t="s">
        <v>5523</v>
      </c>
      <c r="B68" s="59" t="s">
        <v>456</v>
      </c>
      <c r="C68" s="59" t="s">
        <v>55</v>
      </c>
      <c r="D68" s="59" t="s">
        <v>325</v>
      </c>
      <c r="E68" s="59" t="s">
        <v>5524</v>
      </c>
      <c r="F68" s="59" t="s">
        <v>5036</v>
      </c>
      <c r="G68" s="59" t="s">
        <v>5223</v>
      </c>
      <c r="H68" s="59" t="s">
        <v>5146</v>
      </c>
      <c r="I68" s="59" t="s">
        <v>5013</v>
      </c>
      <c r="J68" s="59" t="s">
        <v>5211</v>
      </c>
      <c r="K68" s="59" t="s">
        <v>5039</v>
      </c>
      <c r="L68" s="59">
        <v>1.0</v>
      </c>
      <c r="M68" s="59" t="s">
        <v>5492</v>
      </c>
      <c r="N68" s="59" t="s">
        <v>5041</v>
      </c>
      <c r="O68" s="59" t="s">
        <v>5059</v>
      </c>
      <c r="P68" s="60" t="s">
        <v>5525</v>
      </c>
      <c r="Q68" s="59" t="s">
        <v>5494</v>
      </c>
      <c r="R68" s="59" t="s">
        <v>5526</v>
      </c>
      <c r="S68" s="59" t="s">
        <v>5496</v>
      </c>
      <c r="T68" s="59">
        <v>2.6726811E7</v>
      </c>
      <c r="U68" s="59" t="s">
        <v>5047</v>
      </c>
      <c r="V68" s="59" t="s">
        <v>5527</v>
      </c>
      <c r="W68" s="59">
        <v>30.0</v>
      </c>
      <c r="X68" s="59" t="s">
        <v>5527</v>
      </c>
      <c r="Y68" s="59" t="s">
        <v>5049</v>
      </c>
      <c r="Z68" s="59" t="s">
        <v>5050</v>
      </c>
      <c r="AA68" s="59" t="s">
        <v>5051</v>
      </c>
      <c r="AB68" s="59" t="s">
        <v>5528</v>
      </c>
      <c r="AC68" s="60" t="s">
        <v>5529</v>
      </c>
      <c r="AD68" s="59" t="s">
        <v>167</v>
      </c>
      <c r="AE68" s="59" t="s">
        <v>167</v>
      </c>
      <c r="AF68" s="59" t="s">
        <v>167</v>
      </c>
      <c r="AG68" s="59" t="s">
        <v>167</v>
      </c>
    </row>
    <row r="69">
      <c r="A69" s="59" t="s">
        <v>5530</v>
      </c>
      <c r="B69" s="59" t="s">
        <v>457</v>
      </c>
      <c r="C69" s="59" t="s">
        <v>55</v>
      </c>
      <c r="D69" s="59" t="s">
        <v>325</v>
      </c>
      <c r="E69" s="59" t="s">
        <v>5531</v>
      </c>
      <c r="F69" s="59" t="s">
        <v>5036</v>
      </c>
      <c r="G69" s="59" t="s">
        <v>152</v>
      </c>
      <c r="H69" s="59" t="s">
        <v>5146</v>
      </c>
      <c r="I69" s="59" t="s">
        <v>5013</v>
      </c>
      <c r="J69" s="59" t="s">
        <v>5148</v>
      </c>
      <c r="K69" s="59" t="s">
        <v>5039</v>
      </c>
      <c r="L69" s="59">
        <v>0.0</v>
      </c>
      <c r="M69" s="59" t="s">
        <v>5532</v>
      </c>
      <c r="N69" s="59" t="s">
        <v>5213</v>
      </c>
      <c r="O69" s="59" t="s">
        <v>5059</v>
      </c>
      <c r="P69" s="60" t="s">
        <v>5533</v>
      </c>
      <c r="Q69" s="59" t="s">
        <v>5534</v>
      </c>
      <c r="R69" s="59" t="s">
        <v>5535</v>
      </c>
      <c r="S69" s="59" t="s">
        <v>5536</v>
      </c>
      <c r="T69" s="59">
        <v>2.5596819E7</v>
      </c>
      <c r="U69" s="59" t="s">
        <v>5047</v>
      </c>
      <c r="V69" s="59" t="s">
        <v>5537</v>
      </c>
      <c r="W69" s="59">
        <v>23.0</v>
      </c>
      <c r="X69" s="59" t="s">
        <v>5538</v>
      </c>
      <c r="Y69" s="59" t="s">
        <v>5049</v>
      </c>
      <c r="Z69" s="59" t="s">
        <v>5050</v>
      </c>
      <c r="AA69" s="59" t="s">
        <v>5051</v>
      </c>
      <c r="AB69" s="59" t="s">
        <v>5539</v>
      </c>
      <c r="AC69" s="60" t="s">
        <v>5281</v>
      </c>
      <c r="AD69" s="59" t="s">
        <v>167</v>
      </c>
      <c r="AE69" s="59" t="s">
        <v>167</v>
      </c>
      <c r="AF69" s="59" t="s">
        <v>167</v>
      </c>
      <c r="AG69" s="59" t="s">
        <v>167</v>
      </c>
    </row>
    <row r="70">
      <c r="A70" s="59" t="s">
        <v>5540</v>
      </c>
      <c r="B70" s="59" t="s">
        <v>464</v>
      </c>
      <c r="C70" s="59" t="s">
        <v>55</v>
      </c>
      <c r="D70" s="59" t="s">
        <v>325</v>
      </c>
      <c r="E70" s="59" t="s">
        <v>5541</v>
      </c>
      <c r="F70" s="59" t="s">
        <v>5036</v>
      </c>
      <c r="G70" s="59" t="s">
        <v>5223</v>
      </c>
      <c r="H70" s="59" t="s">
        <v>5146</v>
      </c>
      <c r="I70" s="59" t="s">
        <v>5147</v>
      </c>
      <c r="J70" s="59" t="s">
        <v>5211</v>
      </c>
      <c r="K70" s="59" t="s">
        <v>5039</v>
      </c>
      <c r="L70" s="59">
        <v>1.0</v>
      </c>
      <c r="M70" s="59" t="s">
        <v>5542</v>
      </c>
      <c r="N70" s="59" t="s">
        <v>5543</v>
      </c>
      <c r="O70" s="59" t="s">
        <v>5059</v>
      </c>
      <c r="P70" s="60" t="s">
        <v>5544</v>
      </c>
      <c r="Q70" s="59" t="s">
        <v>5545</v>
      </c>
      <c r="R70" s="59" t="s">
        <v>5546</v>
      </c>
      <c r="S70" s="59" t="s">
        <v>5547</v>
      </c>
      <c r="T70" s="59">
        <v>2.6755593E7</v>
      </c>
      <c r="U70" s="59" t="s">
        <v>5047</v>
      </c>
      <c r="V70" s="59" t="s">
        <v>5548</v>
      </c>
      <c r="W70" s="59">
        <v>19.0</v>
      </c>
      <c r="X70" s="59" t="s">
        <v>5549</v>
      </c>
      <c r="Y70" s="59" t="s">
        <v>5049</v>
      </c>
      <c r="Z70" s="59" t="s">
        <v>5050</v>
      </c>
      <c r="AA70" s="59" t="s">
        <v>5051</v>
      </c>
      <c r="AB70" s="59" t="s">
        <v>5550</v>
      </c>
      <c r="AC70" s="59" t="s">
        <v>5551</v>
      </c>
      <c r="AD70" s="59" t="s">
        <v>167</v>
      </c>
      <c r="AE70" s="59" t="s">
        <v>167</v>
      </c>
      <c r="AF70" s="59" t="s">
        <v>167</v>
      </c>
      <c r="AG70" s="59" t="s">
        <v>167</v>
      </c>
    </row>
    <row r="71">
      <c r="A71" s="59" t="s">
        <v>5552</v>
      </c>
      <c r="B71" s="59" t="s">
        <v>465</v>
      </c>
      <c r="C71" s="59" t="s">
        <v>55</v>
      </c>
      <c r="D71" s="59" t="s">
        <v>325</v>
      </c>
      <c r="E71" s="59" t="s">
        <v>5553</v>
      </c>
      <c r="F71" s="59" t="s">
        <v>5036</v>
      </c>
      <c r="G71" s="59" t="s">
        <v>5291</v>
      </c>
      <c r="H71" s="59" t="s">
        <v>5146</v>
      </c>
      <c r="I71" s="59" t="s">
        <v>5147</v>
      </c>
      <c r="J71" s="59" t="s">
        <v>5148</v>
      </c>
      <c r="K71" s="59" t="s">
        <v>5039</v>
      </c>
      <c r="L71" s="59">
        <v>0.0</v>
      </c>
      <c r="M71" s="59" t="s">
        <v>5554</v>
      </c>
      <c r="N71" s="59" t="s">
        <v>5041</v>
      </c>
      <c r="O71" s="59" t="s">
        <v>5042</v>
      </c>
      <c r="P71" s="60" t="s">
        <v>5555</v>
      </c>
      <c r="Q71" s="59" t="s">
        <v>5556</v>
      </c>
      <c r="R71" s="59" t="s">
        <v>5557</v>
      </c>
      <c r="S71" s="59" t="s">
        <v>5558</v>
      </c>
      <c r="T71" s="59">
        <v>2.3878721E7</v>
      </c>
      <c r="U71" s="59" t="s">
        <v>5047</v>
      </c>
      <c r="V71" s="59" t="s">
        <v>5559</v>
      </c>
      <c r="W71" s="59">
        <v>14.0</v>
      </c>
      <c r="X71" s="59" t="s">
        <v>5560</v>
      </c>
      <c r="Y71" s="59" t="s">
        <v>5049</v>
      </c>
      <c r="Z71" s="59" t="s">
        <v>5050</v>
      </c>
      <c r="AA71" s="59" t="s">
        <v>5051</v>
      </c>
      <c r="AB71" s="59" t="s">
        <v>5561</v>
      </c>
      <c r="AC71" s="60" t="s">
        <v>5562</v>
      </c>
      <c r="AD71" s="59" t="s">
        <v>167</v>
      </c>
      <c r="AE71" s="59" t="s">
        <v>167</v>
      </c>
      <c r="AF71" s="59" t="s">
        <v>167</v>
      </c>
      <c r="AG71" s="59" t="s">
        <v>167</v>
      </c>
    </row>
    <row r="72">
      <c r="A72" s="59" t="s">
        <v>5563</v>
      </c>
      <c r="B72" s="59" t="s">
        <v>465</v>
      </c>
      <c r="C72" s="59" t="s">
        <v>55</v>
      </c>
      <c r="D72" s="59" t="s">
        <v>325</v>
      </c>
      <c r="E72" s="59" t="s">
        <v>5564</v>
      </c>
      <c r="F72" s="59" t="s">
        <v>5036</v>
      </c>
      <c r="G72" s="59" t="s">
        <v>5223</v>
      </c>
      <c r="H72" s="59" t="s">
        <v>5146</v>
      </c>
      <c r="I72" s="59" t="s">
        <v>5147</v>
      </c>
      <c r="J72" s="59" t="s">
        <v>5148</v>
      </c>
      <c r="K72" s="59" t="s">
        <v>5039</v>
      </c>
      <c r="L72" s="59">
        <v>0.0</v>
      </c>
      <c r="M72" s="59" t="s">
        <v>5554</v>
      </c>
      <c r="N72" s="59" t="s">
        <v>5041</v>
      </c>
      <c r="O72" s="59" t="s">
        <v>5042</v>
      </c>
      <c r="P72" s="60" t="s">
        <v>5565</v>
      </c>
      <c r="Q72" s="59" t="s">
        <v>5556</v>
      </c>
      <c r="R72" s="59" t="s">
        <v>5566</v>
      </c>
      <c r="S72" s="59" t="s">
        <v>5558</v>
      </c>
      <c r="T72" s="59">
        <v>2.3878721E7</v>
      </c>
      <c r="U72" s="59" t="s">
        <v>5047</v>
      </c>
      <c r="V72" s="59" t="s">
        <v>5567</v>
      </c>
      <c r="W72" s="59">
        <v>22.0</v>
      </c>
      <c r="X72" s="59" t="s">
        <v>5568</v>
      </c>
      <c r="Y72" s="59" t="s">
        <v>5049</v>
      </c>
      <c r="Z72" s="59" t="s">
        <v>5050</v>
      </c>
      <c r="AA72" s="59" t="s">
        <v>5051</v>
      </c>
      <c r="AB72" s="59" t="s">
        <v>5569</v>
      </c>
      <c r="AC72" s="59" t="s">
        <v>167</v>
      </c>
      <c r="AD72" s="59" t="s">
        <v>167</v>
      </c>
      <c r="AE72" s="59" t="s">
        <v>167</v>
      </c>
      <c r="AF72" s="59" t="s">
        <v>167</v>
      </c>
      <c r="AG72" s="59" t="s">
        <v>167</v>
      </c>
    </row>
    <row r="73">
      <c r="A73" s="59" t="s">
        <v>5570</v>
      </c>
      <c r="B73" s="59" t="s">
        <v>465</v>
      </c>
      <c r="C73" s="59" t="s">
        <v>55</v>
      </c>
      <c r="D73" s="59" t="s">
        <v>325</v>
      </c>
      <c r="E73" s="59" t="s">
        <v>5571</v>
      </c>
      <c r="F73" s="59" t="s">
        <v>5036</v>
      </c>
      <c r="G73" s="59" t="s">
        <v>5291</v>
      </c>
      <c r="H73" s="59" t="s">
        <v>5146</v>
      </c>
      <c r="I73" s="59" t="s">
        <v>5147</v>
      </c>
      <c r="J73" s="59" t="s">
        <v>5211</v>
      </c>
      <c r="K73" s="59" t="s">
        <v>5039</v>
      </c>
      <c r="L73" s="59">
        <v>1.0</v>
      </c>
      <c r="M73" s="59" t="s">
        <v>5554</v>
      </c>
      <c r="N73" s="59" t="s">
        <v>5041</v>
      </c>
      <c r="O73" s="59" t="s">
        <v>5042</v>
      </c>
      <c r="P73" s="60" t="s">
        <v>5572</v>
      </c>
      <c r="Q73" s="59" t="s">
        <v>5556</v>
      </c>
      <c r="R73" s="59" t="s">
        <v>5573</v>
      </c>
      <c r="S73" s="59" t="s">
        <v>5558</v>
      </c>
      <c r="T73" s="59">
        <v>2.3878721E7</v>
      </c>
      <c r="U73" s="59" t="s">
        <v>5047</v>
      </c>
      <c r="V73" s="59" t="s">
        <v>5574</v>
      </c>
      <c r="W73" s="59">
        <v>21.0</v>
      </c>
      <c r="X73" s="59" t="s">
        <v>5575</v>
      </c>
      <c r="Y73" s="59" t="s">
        <v>5049</v>
      </c>
      <c r="Z73" s="59" t="s">
        <v>5050</v>
      </c>
      <c r="AA73" s="59" t="s">
        <v>5051</v>
      </c>
      <c r="AB73" s="59" t="s">
        <v>5468</v>
      </c>
      <c r="AC73" s="60" t="s">
        <v>5576</v>
      </c>
      <c r="AD73" s="59" t="s">
        <v>167</v>
      </c>
      <c r="AE73" s="59" t="s">
        <v>167</v>
      </c>
      <c r="AF73" s="59" t="s">
        <v>167</v>
      </c>
      <c r="AG73" s="59" t="s">
        <v>167</v>
      </c>
    </row>
    <row r="74">
      <c r="A74" s="59" t="s">
        <v>5577</v>
      </c>
      <c r="B74" s="59" t="s">
        <v>465</v>
      </c>
      <c r="C74" s="59" t="s">
        <v>55</v>
      </c>
      <c r="D74" s="59" t="s">
        <v>325</v>
      </c>
      <c r="E74" s="59" t="s">
        <v>5578</v>
      </c>
      <c r="F74" s="59" t="s">
        <v>5036</v>
      </c>
      <c r="G74" s="59" t="s">
        <v>5223</v>
      </c>
      <c r="H74" s="59" t="s">
        <v>5146</v>
      </c>
      <c r="I74" s="59" t="s">
        <v>5147</v>
      </c>
      <c r="J74" s="59" t="s">
        <v>5211</v>
      </c>
      <c r="K74" s="59" t="s">
        <v>5039</v>
      </c>
      <c r="L74" s="59">
        <v>1.0</v>
      </c>
      <c r="M74" s="59" t="s">
        <v>5554</v>
      </c>
      <c r="N74" s="59" t="s">
        <v>5041</v>
      </c>
      <c r="O74" s="59" t="s">
        <v>5042</v>
      </c>
      <c r="P74" s="60" t="s">
        <v>5579</v>
      </c>
      <c r="Q74" s="59" t="s">
        <v>5556</v>
      </c>
      <c r="R74" s="59" t="s">
        <v>5580</v>
      </c>
      <c r="S74" s="59" t="s">
        <v>5558</v>
      </c>
      <c r="T74" s="59">
        <v>2.3878721E7</v>
      </c>
      <c r="U74" s="59" t="s">
        <v>5047</v>
      </c>
      <c r="V74" s="59" t="s">
        <v>5581</v>
      </c>
      <c r="W74" s="59">
        <v>129.0</v>
      </c>
      <c r="X74" s="59" t="s">
        <v>5582</v>
      </c>
      <c r="Y74" s="59" t="s">
        <v>5049</v>
      </c>
      <c r="Z74" s="59" t="s">
        <v>5050</v>
      </c>
      <c r="AA74" s="59" t="s">
        <v>5051</v>
      </c>
      <c r="AB74" s="59" t="s">
        <v>5583</v>
      </c>
      <c r="AC74" s="60" t="s">
        <v>5584</v>
      </c>
      <c r="AD74" s="59" t="s">
        <v>167</v>
      </c>
      <c r="AE74" s="59" t="s">
        <v>167</v>
      </c>
      <c r="AF74" s="59" t="s">
        <v>167</v>
      </c>
      <c r="AG74" s="59" t="s">
        <v>167</v>
      </c>
    </row>
    <row r="75">
      <c r="A75" s="59" t="s">
        <v>5585</v>
      </c>
      <c r="B75" s="59" t="s">
        <v>466</v>
      </c>
      <c r="C75" s="59" t="s">
        <v>55</v>
      </c>
      <c r="D75" s="59" t="s">
        <v>325</v>
      </c>
      <c r="E75" s="59" t="s">
        <v>5586</v>
      </c>
      <c r="F75" s="59" t="s">
        <v>5036</v>
      </c>
      <c r="G75" s="59" t="s">
        <v>5223</v>
      </c>
      <c r="H75" s="59" t="s">
        <v>5146</v>
      </c>
      <c r="I75" s="59" t="s">
        <v>5147</v>
      </c>
      <c r="J75" s="59" t="s">
        <v>5587</v>
      </c>
      <c r="K75" s="59" t="s">
        <v>5039</v>
      </c>
      <c r="L75" s="61">
        <v>44986.0</v>
      </c>
      <c r="M75" s="59" t="s">
        <v>5554</v>
      </c>
      <c r="N75" s="59" t="s">
        <v>5041</v>
      </c>
      <c r="O75" s="59" t="s">
        <v>5059</v>
      </c>
      <c r="P75" s="60" t="s">
        <v>5588</v>
      </c>
      <c r="Q75" s="59" t="s">
        <v>5589</v>
      </c>
      <c r="R75" s="59" t="s">
        <v>5590</v>
      </c>
      <c r="S75" s="59" t="s">
        <v>5591</v>
      </c>
      <c r="T75" s="59">
        <v>2.1357945E7</v>
      </c>
      <c r="U75" s="59" t="s">
        <v>5047</v>
      </c>
      <c r="V75" s="59" t="s">
        <v>5592</v>
      </c>
      <c r="W75" s="59">
        <v>6.0</v>
      </c>
      <c r="X75" s="59" t="s">
        <v>5592</v>
      </c>
      <c r="Y75" s="59" t="s">
        <v>5049</v>
      </c>
      <c r="Z75" s="59" t="s">
        <v>5050</v>
      </c>
      <c r="AA75" s="59" t="s">
        <v>5051</v>
      </c>
      <c r="AB75" s="59" t="s">
        <v>5137</v>
      </c>
      <c r="AC75" s="60" t="s">
        <v>5296</v>
      </c>
      <c r="AD75" s="59" t="s">
        <v>167</v>
      </c>
      <c r="AE75" s="59" t="s">
        <v>167</v>
      </c>
      <c r="AF75" s="59" t="s">
        <v>167</v>
      </c>
      <c r="AG75" s="59" t="s">
        <v>167</v>
      </c>
    </row>
    <row r="76">
      <c r="A76" s="59" t="s">
        <v>5593</v>
      </c>
      <c r="B76" s="59" t="s">
        <v>465</v>
      </c>
      <c r="C76" s="59" t="s">
        <v>55</v>
      </c>
      <c r="D76" s="59" t="s">
        <v>325</v>
      </c>
      <c r="E76" s="59" t="s">
        <v>5594</v>
      </c>
      <c r="F76" s="59" t="s">
        <v>5036</v>
      </c>
      <c r="G76" s="59" t="s">
        <v>5291</v>
      </c>
      <c r="H76" s="59" t="s">
        <v>5146</v>
      </c>
      <c r="I76" s="59" t="s">
        <v>5147</v>
      </c>
      <c r="J76" s="59" t="s">
        <v>5595</v>
      </c>
      <c r="K76" s="59" t="s">
        <v>5039</v>
      </c>
      <c r="L76" s="59">
        <v>14.0</v>
      </c>
      <c r="M76" s="59" t="s">
        <v>5554</v>
      </c>
      <c r="N76" s="59" t="s">
        <v>5041</v>
      </c>
      <c r="O76" s="59" t="s">
        <v>5042</v>
      </c>
      <c r="P76" s="60" t="s">
        <v>5596</v>
      </c>
      <c r="Q76" s="59" t="s">
        <v>5556</v>
      </c>
      <c r="R76" s="59" t="s">
        <v>5597</v>
      </c>
      <c r="S76" s="59" t="s">
        <v>5558</v>
      </c>
      <c r="T76" s="59">
        <v>2.3878721E7</v>
      </c>
      <c r="U76" s="59" t="s">
        <v>5047</v>
      </c>
      <c r="V76" s="59" t="s">
        <v>5598</v>
      </c>
      <c r="W76" s="59">
        <v>28.0</v>
      </c>
      <c r="X76" s="59" t="s">
        <v>5599</v>
      </c>
      <c r="Y76" s="59" t="s">
        <v>5049</v>
      </c>
      <c r="Z76" s="59" t="s">
        <v>5050</v>
      </c>
      <c r="AA76" s="59" t="s">
        <v>5051</v>
      </c>
      <c r="AB76" s="59" t="s">
        <v>5569</v>
      </c>
      <c r="AC76" s="59" t="s">
        <v>167</v>
      </c>
      <c r="AD76" s="59" t="s">
        <v>167</v>
      </c>
      <c r="AE76" s="59" t="s">
        <v>167</v>
      </c>
      <c r="AF76" s="59" t="s">
        <v>167</v>
      </c>
      <c r="AG76" s="59" t="s">
        <v>167</v>
      </c>
    </row>
    <row r="77">
      <c r="A77" s="59" t="s">
        <v>5600</v>
      </c>
      <c r="B77" s="59" t="s">
        <v>465</v>
      </c>
      <c r="C77" s="59" t="s">
        <v>55</v>
      </c>
      <c r="D77" s="59" t="s">
        <v>325</v>
      </c>
      <c r="E77" s="59" t="s">
        <v>5601</v>
      </c>
      <c r="F77" s="59" t="s">
        <v>5036</v>
      </c>
      <c r="G77" s="59" t="s">
        <v>5223</v>
      </c>
      <c r="H77" s="59" t="s">
        <v>5146</v>
      </c>
      <c r="I77" s="59" t="s">
        <v>5147</v>
      </c>
      <c r="J77" s="59" t="s">
        <v>5595</v>
      </c>
      <c r="K77" s="59" t="s">
        <v>5039</v>
      </c>
      <c r="L77" s="59">
        <v>14.0</v>
      </c>
      <c r="M77" s="59" t="s">
        <v>5554</v>
      </c>
      <c r="N77" s="59" t="s">
        <v>5041</v>
      </c>
      <c r="O77" s="59" t="s">
        <v>5042</v>
      </c>
      <c r="P77" s="60" t="s">
        <v>5602</v>
      </c>
      <c r="Q77" s="59" t="s">
        <v>5556</v>
      </c>
      <c r="R77" s="59" t="s">
        <v>5603</v>
      </c>
      <c r="S77" s="59" t="s">
        <v>5558</v>
      </c>
      <c r="T77" s="59">
        <v>2.3878721E7</v>
      </c>
      <c r="U77" s="59" t="s">
        <v>5047</v>
      </c>
      <c r="V77" s="59" t="s">
        <v>5604</v>
      </c>
      <c r="W77" s="59">
        <v>24.0</v>
      </c>
      <c r="X77" s="59" t="s">
        <v>5605</v>
      </c>
      <c r="Y77" s="59" t="s">
        <v>5049</v>
      </c>
      <c r="Z77" s="59" t="s">
        <v>5050</v>
      </c>
      <c r="AA77" s="59" t="s">
        <v>5051</v>
      </c>
      <c r="AB77" s="59" t="s">
        <v>5468</v>
      </c>
      <c r="AC77" s="60" t="s">
        <v>5606</v>
      </c>
      <c r="AD77" s="59" t="s">
        <v>167</v>
      </c>
      <c r="AE77" s="59" t="s">
        <v>167</v>
      </c>
      <c r="AF77" s="59" t="s">
        <v>167</v>
      </c>
      <c r="AG77" s="59" t="s">
        <v>167</v>
      </c>
    </row>
    <row r="78">
      <c r="A78" s="59" t="s">
        <v>5607</v>
      </c>
      <c r="B78" s="59" t="s">
        <v>466</v>
      </c>
      <c r="C78" s="59" t="s">
        <v>55</v>
      </c>
      <c r="D78" s="59" t="s">
        <v>325</v>
      </c>
      <c r="E78" s="59" t="s">
        <v>5608</v>
      </c>
      <c r="F78" s="59" t="s">
        <v>5036</v>
      </c>
      <c r="G78" s="59" t="s">
        <v>5291</v>
      </c>
      <c r="H78" s="59" t="s">
        <v>5146</v>
      </c>
      <c r="I78" s="59" t="s">
        <v>5147</v>
      </c>
      <c r="J78" s="59" t="s">
        <v>5038</v>
      </c>
      <c r="K78" s="59" t="s">
        <v>5039</v>
      </c>
      <c r="L78" s="59">
        <v>3.0</v>
      </c>
      <c r="M78" s="59" t="s">
        <v>5609</v>
      </c>
      <c r="N78" s="59" t="s">
        <v>5041</v>
      </c>
      <c r="O78" s="59" t="s">
        <v>5059</v>
      </c>
      <c r="P78" s="60" t="s">
        <v>5610</v>
      </c>
      <c r="Q78" s="59" t="s">
        <v>5611</v>
      </c>
      <c r="R78" s="59" t="s">
        <v>5612</v>
      </c>
      <c r="S78" s="59" t="s">
        <v>5613</v>
      </c>
      <c r="T78" s="59">
        <v>2.1743478E7</v>
      </c>
      <c r="U78" s="59" t="s">
        <v>5047</v>
      </c>
      <c r="V78" s="59" t="s">
        <v>5614</v>
      </c>
      <c r="W78" s="59">
        <v>364.0</v>
      </c>
      <c r="X78" s="59" t="s">
        <v>5615</v>
      </c>
      <c r="Y78" s="59" t="s">
        <v>5049</v>
      </c>
      <c r="Z78" s="59" t="s">
        <v>5050</v>
      </c>
      <c r="AA78" s="59" t="s">
        <v>5051</v>
      </c>
      <c r="AB78" s="59" t="s">
        <v>5085</v>
      </c>
      <c r="AC78" s="60" t="s">
        <v>5325</v>
      </c>
      <c r="AD78" s="59" t="s">
        <v>167</v>
      </c>
      <c r="AE78" s="59" t="s">
        <v>167</v>
      </c>
      <c r="AF78" s="59" t="s">
        <v>167</v>
      </c>
      <c r="AG78" s="59" t="s">
        <v>167</v>
      </c>
    </row>
    <row r="79">
      <c r="A79" s="59" t="s">
        <v>5616</v>
      </c>
      <c r="B79" s="59" t="s">
        <v>466</v>
      </c>
      <c r="C79" s="59" t="s">
        <v>55</v>
      </c>
      <c r="D79" s="59" t="s">
        <v>325</v>
      </c>
      <c r="E79" s="59" t="s">
        <v>5617</v>
      </c>
      <c r="F79" s="59" t="s">
        <v>5036</v>
      </c>
      <c r="G79" s="59" t="s">
        <v>5223</v>
      </c>
      <c r="H79" s="59" t="s">
        <v>5146</v>
      </c>
      <c r="I79" s="59" t="s">
        <v>5147</v>
      </c>
      <c r="J79" s="59" t="s">
        <v>5038</v>
      </c>
      <c r="K79" s="59" t="s">
        <v>5039</v>
      </c>
      <c r="L79" s="59">
        <v>3.0</v>
      </c>
      <c r="M79" s="59" t="s">
        <v>5609</v>
      </c>
      <c r="N79" s="59" t="s">
        <v>5041</v>
      </c>
      <c r="O79" s="59" t="s">
        <v>5059</v>
      </c>
      <c r="P79" s="60" t="s">
        <v>5618</v>
      </c>
      <c r="Q79" s="59" t="s">
        <v>5611</v>
      </c>
      <c r="R79" s="59" t="s">
        <v>5619</v>
      </c>
      <c r="S79" s="59" t="s">
        <v>5613</v>
      </c>
      <c r="T79" s="59">
        <v>2.1743478E7</v>
      </c>
      <c r="U79" s="59" t="s">
        <v>5047</v>
      </c>
      <c r="V79" s="59" t="s">
        <v>5620</v>
      </c>
      <c r="W79" s="59">
        <v>428.0</v>
      </c>
      <c r="X79" s="59" t="s">
        <v>5621</v>
      </c>
      <c r="Y79" s="59" t="s">
        <v>5049</v>
      </c>
      <c r="Z79" s="59" t="s">
        <v>5050</v>
      </c>
      <c r="AA79" s="59" t="s">
        <v>5051</v>
      </c>
      <c r="AB79" s="59" t="s">
        <v>5085</v>
      </c>
      <c r="AC79" s="60" t="s">
        <v>5325</v>
      </c>
      <c r="AD79" s="59" t="s">
        <v>167</v>
      </c>
      <c r="AE79" s="59" t="s">
        <v>167</v>
      </c>
      <c r="AF79" s="59" t="s">
        <v>167</v>
      </c>
      <c r="AG79" s="59" t="s">
        <v>167</v>
      </c>
    </row>
    <row r="80">
      <c r="A80" s="59" t="s">
        <v>5622</v>
      </c>
      <c r="B80" s="59" t="s">
        <v>465</v>
      </c>
      <c r="C80" s="59" t="s">
        <v>55</v>
      </c>
      <c r="D80" s="59" t="s">
        <v>325</v>
      </c>
      <c r="E80" s="59" t="s">
        <v>5623</v>
      </c>
      <c r="F80" s="59" t="s">
        <v>5036</v>
      </c>
      <c r="G80" s="59" t="s">
        <v>5223</v>
      </c>
      <c r="H80" s="59" t="s">
        <v>5146</v>
      </c>
      <c r="I80" s="59" t="s">
        <v>5147</v>
      </c>
      <c r="J80" s="59" t="s">
        <v>5038</v>
      </c>
      <c r="K80" s="59" t="s">
        <v>5039</v>
      </c>
      <c r="L80" s="59">
        <v>3.0</v>
      </c>
      <c r="M80" s="59" t="s">
        <v>5554</v>
      </c>
      <c r="N80" s="59" t="s">
        <v>5041</v>
      </c>
      <c r="O80" s="59" t="s">
        <v>5042</v>
      </c>
      <c r="P80" s="60" t="s">
        <v>5624</v>
      </c>
      <c r="Q80" s="59" t="s">
        <v>5556</v>
      </c>
      <c r="R80" s="59" t="s">
        <v>5625</v>
      </c>
      <c r="S80" s="59" t="s">
        <v>5558</v>
      </c>
      <c r="T80" s="59">
        <v>2.3878721E7</v>
      </c>
      <c r="U80" s="59" t="s">
        <v>5047</v>
      </c>
      <c r="V80" s="59" t="s">
        <v>5626</v>
      </c>
      <c r="W80" s="59">
        <v>19.0</v>
      </c>
      <c r="X80" s="59" t="s">
        <v>5627</v>
      </c>
      <c r="Y80" s="59" t="s">
        <v>5049</v>
      </c>
      <c r="Z80" s="59" t="s">
        <v>5050</v>
      </c>
      <c r="AA80" s="59" t="s">
        <v>5051</v>
      </c>
      <c r="AB80" s="59" t="s">
        <v>5628</v>
      </c>
      <c r="AC80" s="60" t="s">
        <v>5629</v>
      </c>
      <c r="AD80" s="59" t="s">
        <v>167</v>
      </c>
      <c r="AE80" s="59" t="s">
        <v>167</v>
      </c>
      <c r="AF80" s="59" t="s">
        <v>167</v>
      </c>
      <c r="AG80" s="59" t="s">
        <v>167</v>
      </c>
    </row>
    <row r="81">
      <c r="A81" s="59" t="s">
        <v>5630</v>
      </c>
      <c r="B81" s="59" t="s">
        <v>466</v>
      </c>
      <c r="C81" s="59" t="s">
        <v>55</v>
      </c>
      <c r="D81" s="59" t="s">
        <v>325</v>
      </c>
      <c r="E81" s="59" t="s">
        <v>5631</v>
      </c>
      <c r="F81" s="59" t="s">
        <v>5036</v>
      </c>
      <c r="G81" s="59" t="s">
        <v>5291</v>
      </c>
      <c r="H81" s="59" t="s">
        <v>5146</v>
      </c>
      <c r="I81" s="59" t="s">
        <v>5147</v>
      </c>
      <c r="J81" s="59" t="s">
        <v>5057</v>
      </c>
      <c r="K81" s="59" t="s">
        <v>5039</v>
      </c>
      <c r="L81" s="59">
        <v>7.0</v>
      </c>
      <c r="M81" s="59" t="s">
        <v>5609</v>
      </c>
      <c r="N81" s="59" t="s">
        <v>5041</v>
      </c>
      <c r="O81" s="59" t="s">
        <v>5059</v>
      </c>
      <c r="P81" s="60" t="s">
        <v>5632</v>
      </c>
      <c r="Q81" s="59" t="s">
        <v>5611</v>
      </c>
      <c r="R81" s="59" t="s">
        <v>5633</v>
      </c>
      <c r="S81" s="59" t="s">
        <v>5613</v>
      </c>
      <c r="T81" s="59">
        <v>2.1743478E7</v>
      </c>
      <c r="U81" s="59" t="s">
        <v>5047</v>
      </c>
      <c r="V81" s="59" t="s">
        <v>5634</v>
      </c>
      <c r="W81" s="59">
        <v>477.0</v>
      </c>
      <c r="X81" s="59" t="s">
        <v>5635</v>
      </c>
      <c r="Y81" s="59" t="s">
        <v>5049</v>
      </c>
      <c r="Z81" s="59" t="s">
        <v>5050</v>
      </c>
      <c r="AA81" s="59" t="s">
        <v>5051</v>
      </c>
      <c r="AB81" s="59" t="s">
        <v>5085</v>
      </c>
      <c r="AC81" s="60" t="s">
        <v>5325</v>
      </c>
      <c r="AD81" s="59" t="s">
        <v>167</v>
      </c>
      <c r="AE81" s="59" t="s">
        <v>167</v>
      </c>
      <c r="AF81" s="59" t="s">
        <v>167</v>
      </c>
      <c r="AG81" s="59" t="s">
        <v>167</v>
      </c>
    </row>
    <row r="82">
      <c r="A82" s="59" t="s">
        <v>5636</v>
      </c>
      <c r="B82" s="59" t="s">
        <v>466</v>
      </c>
      <c r="C82" s="59" t="s">
        <v>55</v>
      </c>
      <c r="D82" s="59" t="s">
        <v>325</v>
      </c>
      <c r="E82" s="59" t="s">
        <v>5637</v>
      </c>
      <c r="F82" s="59" t="s">
        <v>5036</v>
      </c>
      <c r="G82" s="59" t="s">
        <v>5223</v>
      </c>
      <c r="H82" s="59" t="s">
        <v>5146</v>
      </c>
      <c r="I82" s="59" t="s">
        <v>5147</v>
      </c>
      <c r="J82" s="59" t="s">
        <v>5057</v>
      </c>
      <c r="K82" s="59" t="s">
        <v>5039</v>
      </c>
      <c r="L82" s="59">
        <v>7.0</v>
      </c>
      <c r="M82" s="59" t="s">
        <v>5609</v>
      </c>
      <c r="N82" s="59" t="s">
        <v>5041</v>
      </c>
      <c r="O82" s="59" t="s">
        <v>5059</v>
      </c>
      <c r="P82" s="60" t="s">
        <v>5638</v>
      </c>
      <c r="Q82" s="59" t="s">
        <v>5611</v>
      </c>
      <c r="R82" s="59" t="s">
        <v>5639</v>
      </c>
      <c r="S82" s="59" t="s">
        <v>5613</v>
      </c>
      <c r="T82" s="59">
        <v>2.1743478E7</v>
      </c>
      <c r="U82" s="59" t="s">
        <v>5047</v>
      </c>
      <c r="V82" s="59" t="s">
        <v>5640</v>
      </c>
      <c r="W82" s="59">
        <v>166.0</v>
      </c>
      <c r="X82" s="59" t="s">
        <v>5641</v>
      </c>
      <c r="Y82" s="59" t="s">
        <v>5049</v>
      </c>
      <c r="Z82" s="59" t="s">
        <v>5050</v>
      </c>
      <c r="AA82" s="59" t="s">
        <v>5051</v>
      </c>
      <c r="AB82" s="59" t="s">
        <v>5642</v>
      </c>
      <c r="AC82" s="60" t="s">
        <v>5643</v>
      </c>
      <c r="AD82" s="59" t="s">
        <v>167</v>
      </c>
      <c r="AE82" s="59" t="s">
        <v>167</v>
      </c>
      <c r="AF82" s="59" t="s">
        <v>167</v>
      </c>
      <c r="AG82" s="59" t="s">
        <v>167</v>
      </c>
    </row>
    <row r="83">
      <c r="A83" s="59" t="s">
        <v>5644</v>
      </c>
      <c r="B83" s="59" t="s">
        <v>467</v>
      </c>
      <c r="C83" s="59" t="s">
        <v>55</v>
      </c>
      <c r="D83" s="59" t="s">
        <v>325</v>
      </c>
      <c r="E83" s="59" t="s">
        <v>5645</v>
      </c>
      <c r="F83" s="59" t="s">
        <v>5036</v>
      </c>
      <c r="G83" s="59" t="s">
        <v>5291</v>
      </c>
      <c r="H83" s="59" t="s">
        <v>5146</v>
      </c>
      <c r="I83" s="59" t="s">
        <v>5147</v>
      </c>
      <c r="J83" s="59" t="s">
        <v>5148</v>
      </c>
      <c r="K83" s="59" t="s">
        <v>5039</v>
      </c>
      <c r="L83" s="59">
        <v>0.0</v>
      </c>
      <c r="M83" s="59" t="s">
        <v>5646</v>
      </c>
      <c r="N83" s="59" t="s">
        <v>5647</v>
      </c>
      <c r="O83" s="59" t="s">
        <v>5059</v>
      </c>
      <c r="P83" s="60" t="s">
        <v>5648</v>
      </c>
      <c r="Q83" s="59" t="s">
        <v>5649</v>
      </c>
      <c r="R83" s="59" t="s">
        <v>5650</v>
      </c>
      <c r="S83" s="59" t="s">
        <v>5651</v>
      </c>
      <c r="T83" s="59">
        <v>2.7317456E7</v>
      </c>
      <c r="U83" s="59" t="s">
        <v>5047</v>
      </c>
      <c r="V83" s="59" t="s">
        <v>5652</v>
      </c>
      <c r="W83" s="59">
        <v>439.0</v>
      </c>
      <c r="X83" s="59" t="s">
        <v>5653</v>
      </c>
      <c r="Y83" s="59" t="s">
        <v>5049</v>
      </c>
      <c r="Z83" s="59" t="s">
        <v>5050</v>
      </c>
      <c r="AA83" s="59" t="s">
        <v>5051</v>
      </c>
      <c r="AB83" s="59" t="s">
        <v>5654</v>
      </c>
      <c r="AC83" s="60" t="s">
        <v>5655</v>
      </c>
      <c r="AD83" s="59" t="s">
        <v>167</v>
      </c>
      <c r="AE83" s="59" t="s">
        <v>167</v>
      </c>
      <c r="AF83" s="59" t="s">
        <v>167</v>
      </c>
      <c r="AG83" s="59" t="s">
        <v>167</v>
      </c>
    </row>
    <row r="84">
      <c r="A84" s="59" t="s">
        <v>5656</v>
      </c>
      <c r="B84" s="59" t="s">
        <v>467</v>
      </c>
      <c r="C84" s="59" t="s">
        <v>55</v>
      </c>
      <c r="D84" s="59" t="s">
        <v>325</v>
      </c>
      <c r="E84" s="59" t="s">
        <v>5657</v>
      </c>
      <c r="F84" s="59" t="s">
        <v>5036</v>
      </c>
      <c r="G84" s="59" t="s">
        <v>152</v>
      </c>
      <c r="H84" s="59" t="s">
        <v>5146</v>
      </c>
      <c r="I84" s="59" t="s">
        <v>5147</v>
      </c>
      <c r="J84" s="59" t="s">
        <v>5157</v>
      </c>
      <c r="K84" s="59" t="s">
        <v>5039</v>
      </c>
      <c r="L84" s="59">
        <v>28.0</v>
      </c>
      <c r="M84" s="59" t="s">
        <v>5646</v>
      </c>
      <c r="N84" s="59" t="s">
        <v>5647</v>
      </c>
      <c r="O84" s="59" t="s">
        <v>5059</v>
      </c>
      <c r="P84" s="60" t="s">
        <v>5658</v>
      </c>
      <c r="Q84" s="59" t="s">
        <v>5659</v>
      </c>
      <c r="R84" s="59" t="s">
        <v>5660</v>
      </c>
      <c r="S84" s="59" t="s">
        <v>5661</v>
      </c>
      <c r="T84" s="59">
        <v>2.7534615E7</v>
      </c>
      <c r="U84" s="59" t="s">
        <v>5047</v>
      </c>
      <c r="V84" s="59" t="s">
        <v>5662</v>
      </c>
      <c r="W84" s="59">
        <v>7.0</v>
      </c>
      <c r="X84" s="59" t="s">
        <v>5663</v>
      </c>
      <c r="Y84" s="59" t="s">
        <v>5049</v>
      </c>
      <c r="Z84" s="59" t="s">
        <v>5050</v>
      </c>
      <c r="AA84" s="59" t="s">
        <v>5051</v>
      </c>
      <c r="AB84" s="59" t="s">
        <v>5137</v>
      </c>
      <c r="AC84" s="60" t="s">
        <v>5296</v>
      </c>
      <c r="AD84" s="59" t="s">
        <v>167</v>
      </c>
      <c r="AE84" s="59" t="s">
        <v>167</v>
      </c>
      <c r="AF84" s="59" t="s">
        <v>167</v>
      </c>
      <c r="AG84" s="59" t="s">
        <v>167</v>
      </c>
    </row>
    <row r="85">
      <c r="A85" s="59" t="s">
        <v>5664</v>
      </c>
      <c r="B85" s="59" t="s">
        <v>467</v>
      </c>
      <c r="C85" s="59" t="s">
        <v>55</v>
      </c>
      <c r="D85" s="59" t="s">
        <v>325</v>
      </c>
      <c r="E85" s="59" t="s">
        <v>5665</v>
      </c>
      <c r="F85" s="59" t="s">
        <v>5036</v>
      </c>
      <c r="G85" s="59" t="s">
        <v>150</v>
      </c>
      <c r="H85" s="59" t="s">
        <v>5146</v>
      </c>
      <c r="I85" s="59" t="s">
        <v>5147</v>
      </c>
      <c r="J85" s="59" t="s">
        <v>5666</v>
      </c>
      <c r="K85" s="59" t="s">
        <v>5039</v>
      </c>
      <c r="L85" s="59" t="s">
        <v>167</v>
      </c>
      <c r="M85" s="59" t="s">
        <v>5646</v>
      </c>
      <c r="N85" s="59" t="s">
        <v>5647</v>
      </c>
      <c r="O85" s="59" t="s">
        <v>5059</v>
      </c>
      <c r="P85" s="60" t="s">
        <v>5667</v>
      </c>
      <c r="Q85" s="59" t="s">
        <v>5659</v>
      </c>
      <c r="R85" s="59" t="s">
        <v>5668</v>
      </c>
      <c r="S85" s="59" t="s">
        <v>5661</v>
      </c>
      <c r="T85" s="59">
        <v>2.7534615E7</v>
      </c>
      <c r="U85" s="59" t="s">
        <v>5047</v>
      </c>
      <c r="V85" s="59" t="s">
        <v>5669</v>
      </c>
      <c r="W85" s="59">
        <v>18.0</v>
      </c>
      <c r="X85" s="59" t="s">
        <v>5670</v>
      </c>
      <c r="Y85" s="59" t="s">
        <v>5049</v>
      </c>
      <c r="Z85" s="59" t="s">
        <v>5050</v>
      </c>
      <c r="AA85" s="59" t="s">
        <v>5051</v>
      </c>
      <c r="AB85" s="59" t="s">
        <v>5528</v>
      </c>
      <c r="AC85" s="60" t="s">
        <v>5671</v>
      </c>
      <c r="AD85" s="59" t="s">
        <v>167</v>
      </c>
      <c r="AE85" s="59" t="s">
        <v>167</v>
      </c>
      <c r="AF85" s="59" t="s">
        <v>167</v>
      </c>
      <c r="AG85" s="59" t="s">
        <v>167</v>
      </c>
    </row>
    <row r="86">
      <c r="A86" s="59" t="s">
        <v>5672</v>
      </c>
      <c r="B86" s="59" t="s">
        <v>467</v>
      </c>
      <c r="C86" s="59" t="s">
        <v>55</v>
      </c>
      <c r="D86" s="59" t="s">
        <v>325</v>
      </c>
      <c r="E86" s="59" t="s">
        <v>5673</v>
      </c>
      <c r="F86" s="59" t="s">
        <v>5036</v>
      </c>
      <c r="G86" s="59" t="s">
        <v>152</v>
      </c>
      <c r="H86" s="59" t="s">
        <v>5146</v>
      </c>
      <c r="I86" s="59" t="s">
        <v>5147</v>
      </c>
      <c r="J86" s="59" t="s">
        <v>5666</v>
      </c>
      <c r="K86" s="59" t="s">
        <v>5039</v>
      </c>
      <c r="L86" s="59" t="s">
        <v>167</v>
      </c>
      <c r="M86" s="59" t="s">
        <v>5646</v>
      </c>
      <c r="N86" s="59" t="s">
        <v>5647</v>
      </c>
      <c r="O86" s="59" t="s">
        <v>5059</v>
      </c>
      <c r="P86" s="60" t="s">
        <v>5674</v>
      </c>
      <c r="Q86" s="59" t="s">
        <v>5659</v>
      </c>
      <c r="R86" s="59" t="s">
        <v>5675</v>
      </c>
      <c r="S86" s="59" t="s">
        <v>5661</v>
      </c>
      <c r="T86" s="59">
        <v>2.7534615E7</v>
      </c>
      <c r="U86" s="59" t="s">
        <v>5047</v>
      </c>
      <c r="V86" s="59" t="s">
        <v>5676</v>
      </c>
      <c r="W86" s="59">
        <v>25.0</v>
      </c>
      <c r="X86" s="59" t="s">
        <v>5676</v>
      </c>
      <c r="Y86" s="59" t="s">
        <v>5049</v>
      </c>
      <c r="Z86" s="59" t="s">
        <v>5050</v>
      </c>
      <c r="AA86" s="59" t="s">
        <v>5051</v>
      </c>
      <c r="AB86" s="59" t="s">
        <v>5085</v>
      </c>
      <c r="AC86" s="60" t="s">
        <v>5677</v>
      </c>
      <c r="AD86" s="59" t="s">
        <v>167</v>
      </c>
      <c r="AE86" s="59" t="s">
        <v>167</v>
      </c>
      <c r="AF86" s="59" t="s">
        <v>167</v>
      </c>
      <c r="AG86" s="59" t="s">
        <v>167</v>
      </c>
    </row>
    <row r="87">
      <c r="A87" s="59" t="s">
        <v>5678</v>
      </c>
      <c r="B87" s="59" t="s">
        <v>466</v>
      </c>
      <c r="C87" s="59" t="s">
        <v>55</v>
      </c>
      <c r="D87" s="59" t="s">
        <v>325</v>
      </c>
      <c r="E87" s="59" t="s">
        <v>5679</v>
      </c>
      <c r="F87" s="59" t="s">
        <v>5036</v>
      </c>
      <c r="G87" s="59" t="s">
        <v>5223</v>
      </c>
      <c r="H87" s="59" t="s">
        <v>5146</v>
      </c>
      <c r="I87" s="59" t="s">
        <v>5147</v>
      </c>
      <c r="J87" s="59" t="s">
        <v>5211</v>
      </c>
      <c r="K87" s="59" t="s">
        <v>5039</v>
      </c>
      <c r="L87" s="59">
        <v>1.0</v>
      </c>
      <c r="M87" s="59" t="s">
        <v>5554</v>
      </c>
      <c r="N87" s="59" t="s">
        <v>5041</v>
      </c>
      <c r="O87" s="59" t="s">
        <v>5059</v>
      </c>
      <c r="P87" s="60" t="s">
        <v>5680</v>
      </c>
      <c r="Q87" s="59" t="s">
        <v>5589</v>
      </c>
      <c r="R87" s="59" t="s">
        <v>5681</v>
      </c>
      <c r="S87" s="59" t="s">
        <v>5591</v>
      </c>
      <c r="T87" s="59">
        <v>2.1357945E7</v>
      </c>
      <c r="U87" s="59" t="s">
        <v>5047</v>
      </c>
      <c r="V87" s="59" t="s">
        <v>5682</v>
      </c>
      <c r="W87" s="59">
        <v>5.0</v>
      </c>
      <c r="X87" s="59" t="s">
        <v>5682</v>
      </c>
      <c r="Y87" s="59" t="s">
        <v>5049</v>
      </c>
      <c r="Z87" s="59" t="s">
        <v>5050</v>
      </c>
      <c r="AA87" s="59" t="s">
        <v>5051</v>
      </c>
      <c r="AB87" s="59" t="s">
        <v>5137</v>
      </c>
      <c r="AC87" s="60" t="s">
        <v>5296</v>
      </c>
      <c r="AD87" s="59" t="s">
        <v>167</v>
      </c>
      <c r="AE87" s="59" t="s">
        <v>167</v>
      </c>
      <c r="AF87" s="59" t="s">
        <v>167</v>
      </c>
      <c r="AG87" s="59" t="s">
        <v>167</v>
      </c>
    </row>
    <row r="88">
      <c r="A88" s="59" t="s">
        <v>5683</v>
      </c>
      <c r="B88" s="59" t="s">
        <v>468</v>
      </c>
      <c r="C88" s="59" t="s">
        <v>469</v>
      </c>
      <c r="D88" s="59" t="s">
        <v>325</v>
      </c>
      <c r="E88" s="59" t="s">
        <v>5684</v>
      </c>
      <c r="F88" s="59" t="s">
        <v>5036</v>
      </c>
      <c r="G88" s="59" t="s">
        <v>5223</v>
      </c>
      <c r="H88" s="59" t="s">
        <v>5146</v>
      </c>
      <c r="I88" s="59" t="s">
        <v>5147</v>
      </c>
      <c r="J88" s="59" t="s">
        <v>5057</v>
      </c>
      <c r="K88" s="59" t="s">
        <v>5039</v>
      </c>
      <c r="L88" s="59">
        <v>7.0</v>
      </c>
      <c r="M88" s="59" t="s">
        <v>5685</v>
      </c>
      <c r="N88" s="59" t="s">
        <v>5686</v>
      </c>
      <c r="O88" s="59" t="s">
        <v>5042</v>
      </c>
      <c r="P88" s="60" t="s">
        <v>5687</v>
      </c>
      <c r="Q88" s="59" t="s">
        <v>5688</v>
      </c>
      <c r="R88" s="59" t="s">
        <v>5689</v>
      </c>
      <c r="S88" s="59" t="s">
        <v>5690</v>
      </c>
      <c r="T88" s="59">
        <v>2.4495909E7</v>
      </c>
      <c r="U88" s="59" t="s">
        <v>5047</v>
      </c>
      <c r="V88" s="59" t="s">
        <v>5691</v>
      </c>
      <c r="W88" s="59">
        <v>9.0</v>
      </c>
      <c r="X88" s="59" t="s">
        <v>5691</v>
      </c>
      <c r="Y88" s="59" t="s">
        <v>5049</v>
      </c>
      <c r="Z88" s="59" t="s">
        <v>5050</v>
      </c>
      <c r="AA88" s="59" t="s">
        <v>5051</v>
      </c>
      <c r="AB88" s="59" t="s">
        <v>5085</v>
      </c>
      <c r="AC88" s="60" t="s">
        <v>5422</v>
      </c>
      <c r="AD88" s="59" t="s">
        <v>167</v>
      </c>
      <c r="AE88" s="59" t="s">
        <v>167</v>
      </c>
      <c r="AF88" s="59" t="s">
        <v>167</v>
      </c>
      <c r="AG88" s="59" t="s">
        <v>167</v>
      </c>
    </row>
    <row r="89">
      <c r="A89" s="59" t="s">
        <v>5692</v>
      </c>
      <c r="B89" s="59" t="s">
        <v>476</v>
      </c>
      <c r="C89" s="59" t="s">
        <v>55</v>
      </c>
      <c r="D89" s="59" t="s">
        <v>325</v>
      </c>
      <c r="E89" s="59" t="s">
        <v>5693</v>
      </c>
      <c r="F89" s="59" t="s">
        <v>5036</v>
      </c>
      <c r="G89" s="59" t="s">
        <v>152</v>
      </c>
      <c r="H89" s="59" t="s">
        <v>5002</v>
      </c>
      <c r="I89" s="59" t="s">
        <v>5694</v>
      </c>
      <c r="J89" s="59" t="s">
        <v>5211</v>
      </c>
      <c r="K89" s="59" t="s">
        <v>5039</v>
      </c>
      <c r="L89" s="59">
        <v>1.0</v>
      </c>
      <c r="M89" s="59" t="s">
        <v>5542</v>
      </c>
      <c r="N89" s="59" t="s">
        <v>5543</v>
      </c>
      <c r="O89" s="59" t="s">
        <v>5059</v>
      </c>
      <c r="P89" s="60" t="s">
        <v>5695</v>
      </c>
      <c r="Q89" s="59" t="s">
        <v>5545</v>
      </c>
      <c r="R89" s="59" t="s">
        <v>5696</v>
      </c>
      <c r="S89" s="59" t="s">
        <v>5547</v>
      </c>
      <c r="T89" s="59">
        <v>2.6755593E7</v>
      </c>
      <c r="U89" s="59" t="s">
        <v>5047</v>
      </c>
      <c r="V89" s="59" t="s">
        <v>5697</v>
      </c>
      <c r="W89" s="59">
        <v>44.0</v>
      </c>
      <c r="X89" s="59" t="s">
        <v>5698</v>
      </c>
      <c r="Y89" s="59" t="s">
        <v>5049</v>
      </c>
      <c r="Z89" s="59" t="s">
        <v>5050</v>
      </c>
      <c r="AA89" s="59" t="s">
        <v>5051</v>
      </c>
      <c r="AB89" s="59" t="s">
        <v>5699</v>
      </c>
      <c r="AC89" s="60" t="s">
        <v>5281</v>
      </c>
      <c r="AD89" s="59" t="s">
        <v>167</v>
      </c>
      <c r="AE89" s="59" t="s">
        <v>167</v>
      </c>
      <c r="AF89" s="59" t="s">
        <v>167</v>
      </c>
      <c r="AG89" s="59" t="s">
        <v>167</v>
      </c>
    </row>
    <row r="90">
      <c r="A90" s="59" t="s">
        <v>5700</v>
      </c>
      <c r="B90" s="59" t="s">
        <v>464</v>
      </c>
      <c r="C90" s="59" t="s">
        <v>55</v>
      </c>
      <c r="D90" s="59" t="s">
        <v>325</v>
      </c>
      <c r="E90" s="59" t="s">
        <v>5701</v>
      </c>
      <c r="F90" s="59" t="s">
        <v>5036</v>
      </c>
      <c r="G90" s="59" t="s">
        <v>152</v>
      </c>
      <c r="H90" s="59" t="s">
        <v>5002</v>
      </c>
      <c r="I90" s="59" t="s">
        <v>5694</v>
      </c>
      <c r="J90" s="59" t="s">
        <v>5211</v>
      </c>
      <c r="K90" s="59" t="s">
        <v>5039</v>
      </c>
      <c r="L90" s="59">
        <v>1.0</v>
      </c>
      <c r="M90" s="59" t="s">
        <v>5542</v>
      </c>
      <c r="N90" s="59" t="s">
        <v>5543</v>
      </c>
      <c r="O90" s="59" t="s">
        <v>5059</v>
      </c>
      <c r="P90" s="60" t="s">
        <v>5702</v>
      </c>
      <c r="Q90" s="59" t="s">
        <v>5545</v>
      </c>
      <c r="R90" s="59" t="s">
        <v>5703</v>
      </c>
      <c r="S90" s="59" t="s">
        <v>5547</v>
      </c>
      <c r="T90" s="59">
        <v>2.6755593E7</v>
      </c>
      <c r="U90" s="59" t="s">
        <v>5047</v>
      </c>
      <c r="V90" s="59" t="s">
        <v>5704</v>
      </c>
      <c r="W90" s="59">
        <v>40.0</v>
      </c>
      <c r="X90" s="59" t="s">
        <v>5705</v>
      </c>
      <c r="Y90" s="59" t="s">
        <v>5049</v>
      </c>
      <c r="Z90" s="59" t="s">
        <v>5050</v>
      </c>
      <c r="AA90" s="59" t="s">
        <v>5051</v>
      </c>
      <c r="AB90" s="59" t="s">
        <v>5065</v>
      </c>
      <c r="AC90" s="60" t="s">
        <v>5066</v>
      </c>
      <c r="AD90" s="59" t="s">
        <v>167</v>
      </c>
      <c r="AE90" s="59" t="s">
        <v>167</v>
      </c>
      <c r="AF90" s="59" t="s">
        <v>167</v>
      </c>
      <c r="AG90" s="59" t="s">
        <v>167</v>
      </c>
    </row>
    <row r="91">
      <c r="A91" s="59" t="s">
        <v>5706</v>
      </c>
      <c r="B91" s="59" t="s">
        <v>477</v>
      </c>
      <c r="C91" s="59" t="s">
        <v>288</v>
      </c>
      <c r="D91" s="59" t="s">
        <v>325</v>
      </c>
      <c r="E91" s="59" t="s">
        <v>5707</v>
      </c>
      <c r="F91" s="59" t="s">
        <v>5036</v>
      </c>
      <c r="G91" s="59" t="s">
        <v>150</v>
      </c>
      <c r="H91" s="59" t="s">
        <v>5002</v>
      </c>
      <c r="I91" s="59" t="s">
        <v>5694</v>
      </c>
      <c r="J91" s="59" t="s">
        <v>5708</v>
      </c>
      <c r="K91" s="59" t="s">
        <v>5415</v>
      </c>
      <c r="L91" s="62">
        <v>45058.0</v>
      </c>
      <c r="M91" s="59" t="s">
        <v>5709</v>
      </c>
      <c r="N91" s="59" t="s">
        <v>5239</v>
      </c>
      <c r="O91" s="59" t="s">
        <v>5059</v>
      </c>
      <c r="P91" s="60" t="s">
        <v>5710</v>
      </c>
      <c r="Q91" s="59" t="s">
        <v>5711</v>
      </c>
      <c r="R91" s="59" t="s">
        <v>5712</v>
      </c>
      <c r="S91" s="59" t="s">
        <v>5713</v>
      </c>
      <c r="T91" s="59">
        <v>2.6637961E7</v>
      </c>
      <c r="U91" s="59" t="s">
        <v>5047</v>
      </c>
      <c r="V91" s="59" t="s">
        <v>5714</v>
      </c>
      <c r="W91" s="59">
        <v>347.0</v>
      </c>
      <c r="X91" s="59" t="s">
        <v>5715</v>
      </c>
      <c r="Y91" s="59" t="s">
        <v>5049</v>
      </c>
      <c r="Z91" s="59" t="s">
        <v>5050</v>
      </c>
      <c r="AA91" s="59" t="s">
        <v>5051</v>
      </c>
      <c r="AB91" s="59" t="s">
        <v>5468</v>
      </c>
      <c r="AC91" s="60" t="s">
        <v>5716</v>
      </c>
      <c r="AD91" s="59" t="s">
        <v>167</v>
      </c>
      <c r="AE91" s="59" t="s">
        <v>167</v>
      </c>
      <c r="AF91" s="59" t="s">
        <v>167</v>
      </c>
      <c r="AG91" s="59" t="s">
        <v>167</v>
      </c>
    </row>
    <row r="92">
      <c r="A92" s="59" t="s">
        <v>5717</v>
      </c>
      <c r="B92" s="59" t="s">
        <v>477</v>
      </c>
      <c r="C92" s="59" t="s">
        <v>288</v>
      </c>
      <c r="D92" s="59" t="s">
        <v>325</v>
      </c>
      <c r="E92" s="59" t="s">
        <v>5718</v>
      </c>
      <c r="F92" s="59" t="s">
        <v>5036</v>
      </c>
      <c r="G92" s="59" t="s">
        <v>152</v>
      </c>
      <c r="H92" s="59" t="s">
        <v>5002</v>
      </c>
      <c r="I92" s="59" t="s">
        <v>5694</v>
      </c>
      <c r="J92" s="59" t="s">
        <v>5708</v>
      </c>
      <c r="K92" s="59" t="s">
        <v>5415</v>
      </c>
      <c r="L92" s="62">
        <v>45058.0</v>
      </c>
      <c r="M92" s="59" t="s">
        <v>5709</v>
      </c>
      <c r="N92" s="59" t="s">
        <v>5239</v>
      </c>
      <c r="O92" s="59" t="s">
        <v>5059</v>
      </c>
      <c r="P92" s="60" t="s">
        <v>5719</v>
      </c>
      <c r="Q92" s="59" t="s">
        <v>5711</v>
      </c>
      <c r="R92" s="59" t="s">
        <v>5720</v>
      </c>
      <c r="S92" s="59" t="s">
        <v>5713</v>
      </c>
      <c r="T92" s="59">
        <v>2.6637961E7</v>
      </c>
      <c r="U92" s="59" t="s">
        <v>5047</v>
      </c>
      <c r="V92" s="59" t="s">
        <v>5721</v>
      </c>
      <c r="W92" s="59">
        <v>226.0</v>
      </c>
      <c r="X92" s="59" t="s">
        <v>5722</v>
      </c>
      <c r="Y92" s="59" t="s">
        <v>5049</v>
      </c>
      <c r="Z92" s="59" t="s">
        <v>5050</v>
      </c>
      <c r="AA92" s="59" t="s">
        <v>5051</v>
      </c>
      <c r="AB92" s="59" t="s">
        <v>5723</v>
      </c>
      <c r="AC92" s="60" t="s">
        <v>5724</v>
      </c>
      <c r="AD92" s="59" t="s">
        <v>167</v>
      </c>
      <c r="AE92" s="59" t="s">
        <v>167</v>
      </c>
      <c r="AF92" s="59" t="s">
        <v>167</v>
      </c>
      <c r="AG92" s="59" t="s">
        <v>167</v>
      </c>
    </row>
    <row r="93">
      <c r="A93" s="59" t="s">
        <v>5725</v>
      </c>
      <c r="B93" s="59" t="s">
        <v>479</v>
      </c>
      <c r="C93" s="59" t="s">
        <v>55</v>
      </c>
      <c r="D93" s="59" t="s">
        <v>325</v>
      </c>
      <c r="E93" s="59" t="s">
        <v>5726</v>
      </c>
      <c r="F93" s="59" t="s">
        <v>5036</v>
      </c>
      <c r="G93" s="59" t="s">
        <v>5223</v>
      </c>
      <c r="H93" s="59" t="s">
        <v>5146</v>
      </c>
      <c r="I93" s="59" t="s">
        <v>5727</v>
      </c>
      <c r="J93" s="59" t="s">
        <v>5057</v>
      </c>
      <c r="K93" s="59" t="s">
        <v>5039</v>
      </c>
      <c r="L93" s="59">
        <v>7.0</v>
      </c>
      <c r="M93" s="59" t="s">
        <v>5041</v>
      </c>
      <c r="N93" s="59" t="s">
        <v>5041</v>
      </c>
      <c r="O93" s="59" t="s">
        <v>5059</v>
      </c>
      <c r="P93" s="60" t="s">
        <v>5728</v>
      </c>
      <c r="Q93" s="59" t="s">
        <v>5729</v>
      </c>
      <c r="R93" s="59" t="s">
        <v>5730</v>
      </c>
      <c r="S93" s="59" t="s">
        <v>5731</v>
      </c>
      <c r="T93" s="59">
        <v>2.4725414E7</v>
      </c>
      <c r="U93" s="59" t="s">
        <v>5047</v>
      </c>
      <c r="V93" s="59" t="s">
        <v>5732</v>
      </c>
      <c r="W93" s="59">
        <v>78.0</v>
      </c>
      <c r="X93" s="59" t="s">
        <v>5733</v>
      </c>
      <c r="Y93" s="59" t="s">
        <v>5049</v>
      </c>
      <c r="Z93" s="59" t="s">
        <v>5050</v>
      </c>
      <c r="AA93" s="59" t="s">
        <v>5051</v>
      </c>
      <c r="AB93" s="59" t="s">
        <v>5528</v>
      </c>
      <c r="AC93" s="60" t="s">
        <v>5529</v>
      </c>
      <c r="AD93" s="59" t="s">
        <v>167</v>
      </c>
      <c r="AE93" s="59" t="s">
        <v>167</v>
      </c>
      <c r="AF93" s="59" t="s">
        <v>167</v>
      </c>
      <c r="AG93" s="59" t="s">
        <v>167</v>
      </c>
    </row>
    <row r="94">
      <c r="A94" s="59" t="s">
        <v>5734</v>
      </c>
      <c r="B94" s="59" t="s">
        <v>467</v>
      </c>
      <c r="C94" s="59" t="s">
        <v>55</v>
      </c>
      <c r="D94" s="59" t="s">
        <v>325</v>
      </c>
      <c r="E94" s="59" t="s">
        <v>5735</v>
      </c>
      <c r="F94" s="59" t="s">
        <v>5036</v>
      </c>
      <c r="G94" s="59" t="s">
        <v>5223</v>
      </c>
      <c r="H94" s="59" t="s">
        <v>5146</v>
      </c>
      <c r="I94" s="59" t="s">
        <v>5727</v>
      </c>
      <c r="J94" s="59" t="s">
        <v>5148</v>
      </c>
      <c r="K94" s="59" t="s">
        <v>5039</v>
      </c>
      <c r="L94" s="59">
        <v>0.0</v>
      </c>
      <c r="M94" s="59" t="s">
        <v>5646</v>
      </c>
      <c r="N94" s="59" t="s">
        <v>5647</v>
      </c>
      <c r="O94" s="59" t="s">
        <v>5059</v>
      </c>
      <c r="P94" s="60" t="s">
        <v>5736</v>
      </c>
      <c r="Q94" s="59" t="s">
        <v>5649</v>
      </c>
      <c r="R94" s="59" t="s">
        <v>5737</v>
      </c>
      <c r="S94" s="59" t="s">
        <v>5651</v>
      </c>
      <c r="T94" s="59">
        <v>2.7317456E7</v>
      </c>
      <c r="U94" s="59" t="s">
        <v>5047</v>
      </c>
      <c r="V94" s="59" t="s">
        <v>5738</v>
      </c>
      <c r="W94" s="59">
        <v>497.0</v>
      </c>
      <c r="X94" s="59" t="s">
        <v>5739</v>
      </c>
      <c r="Y94" s="59" t="s">
        <v>5049</v>
      </c>
      <c r="Z94" s="59" t="s">
        <v>5050</v>
      </c>
      <c r="AA94" s="59" t="s">
        <v>5051</v>
      </c>
      <c r="AB94" s="59" t="s">
        <v>5137</v>
      </c>
      <c r="AC94" s="60" t="s">
        <v>5740</v>
      </c>
      <c r="AD94" s="59" t="s">
        <v>167</v>
      </c>
      <c r="AE94" s="59" t="s">
        <v>167</v>
      </c>
      <c r="AF94" s="59" t="s">
        <v>167</v>
      </c>
      <c r="AG94" s="59" t="s">
        <v>167</v>
      </c>
    </row>
    <row r="95">
      <c r="A95" s="59" t="s">
        <v>5741</v>
      </c>
      <c r="B95" s="59" t="s">
        <v>467</v>
      </c>
      <c r="C95" s="59" t="s">
        <v>55</v>
      </c>
      <c r="D95" s="59" t="s">
        <v>325</v>
      </c>
      <c r="E95" s="59" t="s">
        <v>5742</v>
      </c>
      <c r="F95" s="59" t="s">
        <v>5036</v>
      </c>
      <c r="G95" s="59" t="s">
        <v>150</v>
      </c>
      <c r="H95" s="59" t="s">
        <v>5146</v>
      </c>
      <c r="I95" s="59" t="s">
        <v>5727</v>
      </c>
      <c r="J95" s="59" t="s">
        <v>5157</v>
      </c>
      <c r="K95" s="59" t="s">
        <v>5039</v>
      </c>
      <c r="L95" s="59">
        <v>28.0</v>
      </c>
      <c r="M95" s="59" t="s">
        <v>5646</v>
      </c>
      <c r="N95" s="59" t="s">
        <v>5647</v>
      </c>
      <c r="O95" s="59" t="s">
        <v>5059</v>
      </c>
      <c r="P95" s="60" t="s">
        <v>5743</v>
      </c>
      <c r="Q95" s="59" t="s">
        <v>5659</v>
      </c>
      <c r="R95" s="59" t="s">
        <v>5744</v>
      </c>
      <c r="S95" s="59" t="s">
        <v>5661</v>
      </c>
      <c r="T95" s="59">
        <v>2.7534615E7</v>
      </c>
      <c r="U95" s="59" t="s">
        <v>5047</v>
      </c>
      <c r="V95" s="59" t="s">
        <v>5745</v>
      </c>
      <c r="W95" s="59">
        <v>9.0</v>
      </c>
      <c r="X95" s="59" t="s">
        <v>5745</v>
      </c>
      <c r="Y95" s="59" t="s">
        <v>5049</v>
      </c>
      <c r="Z95" s="59" t="s">
        <v>5050</v>
      </c>
      <c r="AA95" s="59" t="s">
        <v>5051</v>
      </c>
      <c r="AB95" s="59" t="s">
        <v>5746</v>
      </c>
      <c r="AC95" s="60" t="s">
        <v>5677</v>
      </c>
      <c r="AD95" s="59" t="s">
        <v>167</v>
      </c>
      <c r="AE95" s="59" t="s">
        <v>167</v>
      </c>
      <c r="AF95" s="59" t="s">
        <v>167</v>
      </c>
      <c r="AG95" s="59" t="s">
        <v>167</v>
      </c>
    </row>
    <row r="96">
      <c r="A96" s="59" t="s">
        <v>5747</v>
      </c>
      <c r="B96" s="59" t="s">
        <v>467</v>
      </c>
      <c r="C96" s="59" t="s">
        <v>55</v>
      </c>
      <c r="D96" s="59" t="s">
        <v>325</v>
      </c>
      <c r="E96" s="59" t="s">
        <v>5748</v>
      </c>
      <c r="F96" s="59" t="s">
        <v>5036</v>
      </c>
      <c r="G96" s="59" t="s">
        <v>5291</v>
      </c>
      <c r="H96" s="59" t="s">
        <v>5146</v>
      </c>
      <c r="I96" s="59" t="s">
        <v>5727</v>
      </c>
      <c r="J96" s="59" t="s">
        <v>5157</v>
      </c>
      <c r="K96" s="59" t="s">
        <v>5039</v>
      </c>
      <c r="L96" s="59">
        <v>28.0</v>
      </c>
      <c r="M96" s="59" t="s">
        <v>5646</v>
      </c>
      <c r="N96" s="59" t="s">
        <v>5647</v>
      </c>
      <c r="O96" s="59" t="s">
        <v>5059</v>
      </c>
      <c r="P96" s="60" t="s">
        <v>5749</v>
      </c>
      <c r="Q96" s="59" t="s">
        <v>5649</v>
      </c>
      <c r="R96" s="59" t="s">
        <v>5750</v>
      </c>
      <c r="S96" s="59" t="s">
        <v>5651</v>
      </c>
      <c r="T96" s="59">
        <v>2.7317456E7</v>
      </c>
      <c r="U96" s="59" t="s">
        <v>5047</v>
      </c>
      <c r="V96" s="59" t="s">
        <v>5751</v>
      </c>
      <c r="W96" s="59">
        <v>10.0</v>
      </c>
      <c r="X96" s="59" t="s">
        <v>5752</v>
      </c>
      <c r="Y96" s="59" t="s">
        <v>5049</v>
      </c>
      <c r="Z96" s="59" t="s">
        <v>5050</v>
      </c>
      <c r="AA96" s="59" t="s">
        <v>5051</v>
      </c>
      <c r="AB96" s="59" t="s">
        <v>167</v>
      </c>
      <c r="AC96" s="59" t="s">
        <v>167</v>
      </c>
      <c r="AD96" s="59" t="s">
        <v>167</v>
      </c>
      <c r="AE96" s="59" t="s">
        <v>167</v>
      </c>
      <c r="AF96" s="59" t="s">
        <v>167</v>
      </c>
      <c r="AG96" s="59" t="s">
        <v>167</v>
      </c>
    </row>
    <row r="97">
      <c r="A97" s="59" t="s">
        <v>5753</v>
      </c>
      <c r="B97" s="59" t="s">
        <v>467</v>
      </c>
      <c r="C97" s="59" t="s">
        <v>55</v>
      </c>
      <c r="D97" s="59" t="s">
        <v>325</v>
      </c>
      <c r="E97" s="59" t="s">
        <v>5754</v>
      </c>
      <c r="F97" s="59" t="s">
        <v>5036</v>
      </c>
      <c r="G97" s="59" t="s">
        <v>5223</v>
      </c>
      <c r="H97" s="59" t="s">
        <v>5146</v>
      </c>
      <c r="I97" s="59" t="s">
        <v>5727</v>
      </c>
      <c r="J97" s="59" t="s">
        <v>5157</v>
      </c>
      <c r="K97" s="59" t="s">
        <v>5039</v>
      </c>
      <c r="L97" s="59">
        <v>28.0</v>
      </c>
      <c r="M97" s="59" t="s">
        <v>5646</v>
      </c>
      <c r="N97" s="59" t="s">
        <v>5647</v>
      </c>
      <c r="O97" s="59" t="s">
        <v>5059</v>
      </c>
      <c r="P97" s="60" t="s">
        <v>5755</v>
      </c>
      <c r="Q97" s="59" t="s">
        <v>5649</v>
      </c>
      <c r="R97" s="59" t="s">
        <v>5756</v>
      </c>
      <c r="S97" s="59" t="s">
        <v>5651</v>
      </c>
      <c r="T97" s="59">
        <v>2.7317456E7</v>
      </c>
      <c r="U97" s="59" t="s">
        <v>5047</v>
      </c>
      <c r="V97" s="59" t="s">
        <v>5757</v>
      </c>
      <c r="W97" s="59">
        <v>16.0</v>
      </c>
      <c r="X97" s="59" t="s">
        <v>5757</v>
      </c>
      <c r="Y97" s="59" t="s">
        <v>5049</v>
      </c>
      <c r="Z97" s="59" t="s">
        <v>5050</v>
      </c>
      <c r="AA97" s="59" t="s">
        <v>5051</v>
      </c>
      <c r="AB97" s="59" t="s">
        <v>5758</v>
      </c>
      <c r="AC97" s="60" t="s">
        <v>5759</v>
      </c>
      <c r="AD97" s="59" t="s">
        <v>167</v>
      </c>
      <c r="AE97" s="59" t="s">
        <v>167</v>
      </c>
      <c r="AF97" s="59" t="s">
        <v>167</v>
      </c>
      <c r="AG97" s="59" t="s">
        <v>167</v>
      </c>
    </row>
    <row r="98">
      <c r="A98" s="59" t="s">
        <v>5760</v>
      </c>
      <c r="B98" s="59" t="s">
        <v>467</v>
      </c>
      <c r="C98" s="59" t="s">
        <v>55</v>
      </c>
      <c r="D98" s="59" t="s">
        <v>325</v>
      </c>
      <c r="E98" s="59" t="s">
        <v>5761</v>
      </c>
      <c r="F98" s="59" t="s">
        <v>5036</v>
      </c>
      <c r="G98" s="59" t="s">
        <v>5291</v>
      </c>
      <c r="H98" s="59" t="s">
        <v>5146</v>
      </c>
      <c r="I98" s="59" t="s">
        <v>5727</v>
      </c>
      <c r="J98" s="59" t="s">
        <v>5157</v>
      </c>
      <c r="K98" s="59" t="s">
        <v>5039</v>
      </c>
      <c r="L98" s="59">
        <v>28.0</v>
      </c>
      <c r="M98" s="59" t="s">
        <v>5646</v>
      </c>
      <c r="N98" s="59" t="s">
        <v>5647</v>
      </c>
      <c r="O98" s="59" t="s">
        <v>5059</v>
      </c>
      <c r="P98" s="60" t="s">
        <v>5762</v>
      </c>
      <c r="Q98" s="59" t="s">
        <v>5649</v>
      </c>
      <c r="R98" s="59" t="s">
        <v>5763</v>
      </c>
      <c r="S98" s="59" t="s">
        <v>5651</v>
      </c>
      <c r="T98" s="59">
        <v>2.7317456E7</v>
      </c>
      <c r="U98" s="59" t="s">
        <v>5047</v>
      </c>
      <c r="V98" s="59" t="s">
        <v>5764</v>
      </c>
      <c r="W98" s="59">
        <v>11.0</v>
      </c>
      <c r="X98" s="59" t="s">
        <v>5764</v>
      </c>
      <c r="Y98" s="59" t="s">
        <v>5049</v>
      </c>
      <c r="Z98" s="59" t="s">
        <v>5050</v>
      </c>
      <c r="AA98" s="59" t="s">
        <v>5051</v>
      </c>
      <c r="AB98" s="59" t="s">
        <v>5765</v>
      </c>
      <c r="AC98" s="60" t="s">
        <v>5766</v>
      </c>
      <c r="AD98" s="59" t="s">
        <v>167</v>
      </c>
      <c r="AE98" s="59" t="s">
        <v>167</v>
      </c>
      <c r="AF98" s="59" t="s">
        <v>167</v>
      </c>
      <c r="AG98" s="59" t="s">
        <v>167</v>
      </c>
    </row>
    <row r="99">
      <c r="A99" s="59" t="s">
        <v>5767</v>
      </c>
      <c r="B99" s="59" t="s">
        <v>467</v>
      </c>
      <c r="C99" s="59" t="s">
        <v>55</v>
      </c>
      <c r="D99" s="59" t="s">
        <v>325</v>
      </c>
      <c r="E99" s="59" t="s">
        <v>5768</v>
      </c>
      <c r="F99" s="59" t="s">
        <v>5036</v>
      </c>
      <c r="G99" s="59" t="s">
        <v>5223</v>
      </c>
      <c r="H99" s="59" t="s">
        <v>5146</v>
      </c>
      <c r="I99" s="59" t="s">
        <v>5727</v>
      </c>
      <c r="J99" s="59" t="s">
        <v>5157</v>
      </c>
      <c r="K99" s="59" t="s">
        <v>5039</v>
      </c>
      <c r="L99" s="59">
        <v>28.0</v>
      </c>
      <c r="M99" s="59" t="s">
        <v>5646</v>
      </c>
      <c r="N99" s="59" t="s">
        <v>5647</v>
      </c>
      <c r="O99" s="59" t="s">
        <v>5059</v>
      </c>
      <c r="P99" s="60" t="s">
        <v>5769</v>
      </c>
      <c r="Q99" s="59" t="s">
        <v>5649</v>
      </c>
      <c r="R99" s="59" t="s">
        <v>5770</v>
      </c>
      <c r="S99" s="59" t="s">
        <v>5651</v>
      </c>
      <c r="T99" s="59">
        <v>2.7317456E7</v>
      </c>
      <c r="U99" s="59" t="s">
        <v>5047</v>
      </c>
      <c r="V99" s="59" t="s">
        <v>5771</v>
      </c>
      <c r="W99" s="59">
        <v>14.0</v>
      </c>
      <c r="X99" s="59" t="s">
        <v>5772</v>
      </c>
      <c r="Y99" s="59" t="s">
        <v>5049</v>
      </c>
      <c r="Z99" s="59" t="s">
        <v>5050</v>
      </c>
      <c r="AA99" s="59" t="s">
        <v>5051</v>
      </c>
      <c r="AB99" s="59" t="s">
        <v>5765</v>
      </c>
      <c r="AC99" s="60" t="s">
        <v>5766</v>
      </c>
      <c r="AD99" s="59" t="s">
        <v>167</v>
      </c>
      <c r="AE99" s="59" t="s">
        <v>167</v>
      </c>
      <c r="AF99" s="59" t="s">
        <v>167</v>
      </c>
      <c r="AG99" s="59" t="s">
        <v>167</v>
      </c>
    </row>
    <row r="100">
      <c r="A100" s="59" t="s">
        <v>5773</v>
      </c>
      <c r="B100" s="59" t="s">
        <v>467</v>
      </c>
      <c r="C100" s="59" t="s">
        <v>55</v>
      </c>
      <c r="D100" s="59" t="s">
        <v>325</v>
      </c>
      <c r="E100" s="59" t="s">
        <v>5774</v>
      </c>
      <c r="F100" s="59" t="s">
        <v>5036</v>
      </c>
      <c r="G100" s="59" t="s">
        <v>5223</v>
      </c>
      <c r="H100" s="59" t="s">
        <v>5146</v>
      </c>
      <c r="I100" s="59" t="s">
        <v>5727</v>
      </c>
      <c r="J100" s="59" t="s">
        <v>5157</v>
      </c>
      <c r="K100" s="59" t="s">
        <v>5039</v>
      </c>
      <c r="L100" s="59">
        <v>28.0</v>
      </c>
      <c r="M100" s="59" t="s">
        <v>5646</v>
      </c>
      <c r="N100" s="59" t="s">
        <v>5647</v>
      </c>
      <c r="O100" s="59" t="s">
        <v>5059</v>
      </c>
      <c r="P100" s="60" t="s">
        <v>5775</v>
      </c>
      <c r="Q100" s="59" t="s">
        <v>5649</v>
      </c>
      <c r="R100" s="59" t="s">
        <v>5776</v>
      </c>
      <c r="S100" s="59" t="s">
        <v>5651</v>
      </c>
      <c r="T100" s="59">
        <v>2.7317456E7</v>
      </c>
      <c r="U100" s="59" t="s">
        <v>5047</v>
      </c>
      <c r="V100" s="59" t="s">
        <v>5777</v>
      </c>
      <c r="W100" s="59">
        <v>1251.0</v>
      </c>
      <c r="X100" s="59" t="s">
        <v>5778</v>
      </c>
      <c r="Y100" s="59" t="s">
        <v>5049</v>
      </c>
      <c r="Z100" s="59" t="s">
        <v>5050</v>
      </c>
      <c r="AA100" s="59" t="s">
        <v>5051</v>
      </c>
      <c r="AB100" s="59" t="s">
        <v>5765</v>
      </c>
      <c r="AC100" s="60" t="s">
        <v>5766</v>
      </c>
      <c r="AD100" s="59" t="s">
        <v>167</v>
      </c>
      <c r="AE100" s="59" t="s">
        <v>167</v>
      </c>
      <c r="AF100" s="59" t="s">
        <v>167</v>
      </c>
      <c r="AG100" s="59" t="s">
        <v>167</v>
      </c>
    </row>
    <row r="101">
      <c r="A101" s="59" t="s">
        <v>5779</v>
      </c>
      <c r="B101" s="59" t="s">
        <v>325</v>
      </c>
      <c r="C101" s="59" t="s">
        <v>55</v>
      </c>
      <c r="D101" s="59" t="s">
        <v>325</v>
      </c>
      <c r="E101" s="59" t="s">
        <v>5780</v>
      </c>
      <c r="F101" s="59" t="s">
        <v>5036</v>
      </c>
      <c r="G101" s="59" t="s">
        <v>5291</v>
      </c>
      <c r="H101" s="59" t="s">
        <v>5146</v>
      </c>
      <c r="I101" s="59" t="s">
        <v>5727</v>
      </c>
      <c r="J101" s="59" t="s">
        <v>5157</v>
      </c>
      <c r="K101" s="59" t="s">
        <v>5039</v>
      </c>
      <c r="L101" s="59">
        <v>28.0</v>
      </c>
      <c r="M101" s="59" t="s">
        <v>5646</v>
      </c>
      <c r="N101" s="59" t="s">
        <v>5647</v>
      </c>
      <c r="O101" s="59" t="s">
        <v>5059</v>
      </c>
      <c r="P101" s="60" t="s">
        <v>5781</v>
      </c>
      <c r="Q101" s="59" t="s">
        <v>5649</v>
      </c>
      <c r="R101" s="59" t="s">
        <v>5782</v>
      </c>
      <c r="S101" s="59" t="s">
        <v>5651</v>
      </c>
      <c r="T101" s="59">
        <v>2.7317456E7</v>
      </c>
      <c r="U101" s="59" t="s">
        <v>5047</v>
      </c>
      <c r="V101" s="59" t="s">
        <v>5783</v>
      </c>
      <c r="W101" s="59">
        <v>25.0</v>
      </c>
      <c r="X101" s="59" t="s">
        <v>5784</v>
      </c>
      <c r="Y101" s="59" t="s">
        <v>5049</v>
      </c>
      <c r="Z101" s="59" t="s">
        <v>5050</v>
      </c>
      <c r="AA101" s="59" t="s">
        <v>5051</v>
      </c>
      <c r="AB101" s="59" t="s">
        <v>5765</v>
      </c>
      <c r="AC101" s="60" t="s">
        <v>5766</v>
      </c>
      <c r="AD101" s="59" t="s">
        <v>167</v>
      </c>
      <c r="AE101" s="59" t="s">
        <v>167</v>
      </c>
      <c r="AF101" s="59" t="s">
        <v>167</v>
      </c>
      <c r="AG101" s="59" t="s">
        <v>167</v>
      </c>
    </row>
    <row r="102">
      <c r="A102" s="59" t="s">
        <v>5785</v>
      </c>
      <c r="B102" s="59" t="s">
        <v>467</v>
      </c>
      <c r="C102" s="59" t="s">
        <v>55</v>
      </c>
      <c r="D102" s="59" t="s">
        <v>325</v>
      </c>
      <c r="E102" s="59" t="s">
        <v>5786</v>
      </c>
      <c r="F102" s="59" t="s">
        <v>5036</v>
      </c>
      <c r="G102" s="59" t="s">
        <v>5291</v>
      </c>
      <c r="H102" s="59" t="s">
        <v>5146</v>
      </c>
      <c r="I102" s="59" t="s">
        <v>5727</v>
      </c>
      <c r="J102" s="59" t="s">
        <v>5038</v>
      </c>
      <c r="K102" s="59" t="s">
        <v>5039</v>
      </c>
      <c r="L102" s="59">
        <v>3.0</v>
      </c>
      <c r="M102" s="59" t="s">
        <v>5646</v>
      </c>
      <c r="N102" s="59" t="s">
        <v>5647</v>
      </c>
      <c r="O102" s="59" t="s">
        <v>5059</v>
      </c>
      <c r="P102" s="60" t="s">
        <v>5787</v>
      </c>
      <c r="Q102" s="59" t="s">
        <v>5649</v>
      </c>
      <c r="R102" s="59" t="s">
        <v>5788</v>
      </c>
      <c r="S102" s="59" t="s">
        <v>5651</v>
      </c>
      <c r="T102" s="59">
        <v>2.7317456E7</v>
      </c>
      <c r="U102" s="59" t="s">
        <v>5047</v>
      </c>
      <c r="V102" s="59" t="s">
        <v>5789</v>
      </c>
      <c r="W102" s="59">
        <v>642.0</v>
      </c>
      <c r="X102" s="59" t="s">
        <v>5790</v>
      </c>
      <c r="Y102" s="59" t="s">
        <v>5049</v>
      </c>
      <c r="Z102" s="59" t="s">
        <v>5050</v>
      </c>
      <c r="AA102" s="59" t="s">
        <v>5051</v>
      </c>
      <c r="AB102" s="59" t="s">
        <v>5765</v>
      </c>
      <c r="AC102" s="60" t="s">
        <v>5766</v>
      </c>
      <c r="AD102" s="59" t="s">
        <v>167</v>
      </c>
      <c r="AE102" s="59" t="s">
        <v>167</v>
      </c>
      <c r="AF102" s="59" t="s">
        <v>167</v>
      </c>
      <c r="AG102" s="59" t="s">
        <v>167</v>
      </c>
    </row>
    <row r="103">
      <c r="A103" s="59" t="s">
        <v>5791</v>
      </c>
      <c r="B103" s="59" t="s">
        <v>467</v>
      </c>
      <c r="C103" s="59" t="s">
        <v>55</v>
      </c>
      <c r="D103" s="59" t="s">
        <v>325</v>
      </c>
      <c r="E103" s="59" t="s">
        <v>5792</v>
      </c>
      <c r="F103" s="59" t="s">
        <v>5036</v>
      </c>
      <c r="G103" s="59" t="s">
        <v>5223</v>
      </c>
      <c r="H103" s="59" t="s">
        <v>5146</v>
      </c>
      <c r="I103" s="59" t="s">
        <v>5727</v>
      </c>
      <c r="J103" s="59" t="s">
        <v>5038</v>
      </c>
      <c r="K103" s="59" t="s">
        <v>5039</v>
      </c>
      <c r="L103" s="59">
        <v>3.0</v>
      </c>
      <c r="M103" s="59" t="s">
        <v>5646</v>
      </c>
      <c r="N103" s="59" t="s">
        <v>5647</v>
      </c>
      <c r="O103" s="59" t="s">
        <v>5059</v>
      </c>
      <c r="P103" s="60" t="s">
        <v>5793</v>
      </c>
      <c r="Q103" s="59" t="s">
        <v>5649</v>
      </c>
      <c r="R103" s="59" t="s">
        <v>5794</v>
      </c>
      <c r="S103" s="59" t="s">
        <v>5651</v>
      </c>
      <c r="T103" s="59">
        <v>2.7317456E7</v>
      </c>
      <c r="U103" s="59" t="s">
        <v>5047</v>
      </c>
      <c r="V103" s="59" t="s">
        <v>5795</v>
      </c>
      <c r="W103" s="59">
        <v>370.0</v>
      </c>
      <c r="X103" s="59" t="s">
        <v>5796</v>
      </c>
      <c r="Y103" s="59" t="s">
        <v>5049</v>
      </c>
      <c r="Z103" s="59" t="s">
        <v>5050</v>
      </c>
      <c r="AA103" s="59" t="s">
        <v>5051</v>
      </c>
      <c r="AB103" s="59" t="s">
        <v>5765</v>
      </c>
      <c r="AC103" s="60" t="s">
        <v>5766</v>
      </c>
      <c r="AD103" s="59" t="s">
        <v>167</v>
      </c>
      <c r="AE103" s="59" t="s">
        <v>167</v>
      </c>
      <c r="AF103" s="59" t="s">
        <v>167</v>
      </c>
      <c r="AG103" s="59" t="s">
        <v>167</v>
      </c>
    </row>
    <row r="104">
      <c r="A104" s="59" t="s">
        <v>5797</v>
      </c>
      <c r="B104" s="59" t="s">
        <v>325</v>
      </c>
      <c r="C104" s="59" t="s">
        <v>55</v>
      </c>
      <c r="D104" s="59" t="s">
        <v>325</v>
      </c>
      <c r="E104" s="59" t="s">
        <v>5798</v>
      </c>
      <c r="F104" s="59" t="s">
        <v>5036</v>
      </c>
      <c r="G104" s="59" t="s">
        <v>5291</v>
      </c>
      <c r="H104" s="59" t="s">
        <v>5146</v>
      </c>
      <c r="I104" s="59" t="s">
        <v>5727</v>
      </c>
      <c r="J104" s="59" t="s">
        <v>5038</v>
      </c>
      <c r="K104" s="59" t="s">
        <v>5039</v>
      </c>
      <c r="L104" s="59">
        <v>3.0</v>
      </c>
      <c r="M104" s="59" t="s">
        <v>5646</v>
      </c>
      <c r="N104" s="59" t="s">
        <v>5647</v>
      </c>
      <c r="O104" s="59" t="s">
        <v>5059</v>
      </c>
      <c r="P104" s="60" t="s">
        <v>5799</v>
      </c>
      <c r="Q104" s="59" t="s">
        <v>5649</v>
      </c>
      <c r="R104" s="59" t="s">
        <v>5800</v>
      </c>
      <c r="S104" s="59" t="s">
        <v>5651</v>
      </c>
      <c r="T104" s="59">
        <v>2.7317456E7</v>
      </c>
      <c r="U104" s="59" t="s">
        <v>5047</v>
      </c>
      <c r="V104" s="59" t="s">
        <v>5801</v>
      </c>
      <c r="W104" s="59">
        <v>15.0</v>
      </c>
      <c r="X104" s="59" t="s">
        <v>5802</v>
      </c>
      <c r="Y104" s="59" t="s">
        <v>5049</v>
      </c>
      <c r="Z104" s="59" t="s">
        <v>5050</v>
      </c>
      <c r="AA104" s="59" t="s">
        <v>5051</v>
      </c>
      <c r="AB104" s="59" t="s">
        <v>5765</v>
      </c>
      <c r="AC104" s="60" t="s">
        <v>5766</v>
      </c>
      <c r="AD104" s="59" t="s">
        <v>167</v>
      </c>
      <c r="AE104" s="59" t="s">
        <v>167</v>
      </c>
      <c r="AF104" s="59" t="s">
        <v>167</v>
      </c>
      <c r="AG104" s="59" t="s">
        <v>167</v>
      </c>
    </row>
    <row r="105">
      <c r="A105" s="59" t="s">
        <v>5803</v>
      </c>
      <c r="B105" s="59" t="s">
        <v>325</v>
      </c>
      <c r="C105" s="59" t="s">
        <v>55</v>
      </c>
      <c r="D105" s="59" t="s">
        <v>325</v>
      </c>
      <c r="E105" s="59" t="s">
        <v>5804</v>
      </c>
      <c r="F105" s="59" t="s">
        <v>5036</v>
      </c>
      <c r="G105" s="59" t="s">
        <v>5223</v>
      </c>
      <c r="H105" s="59" t="s">
        <v>5146</v>
      </c>
      <c r="I105" s="59" t="s">
        <v>5727</v>
      </c>
      <c r="J105" s="59" t="s">
        <v>5038</v>
      </c>
      <c r="K105" s="59" t="s">
        <v>5039</v>
      </c>
      <c r="L105" s="59">
        <v>3.0</v>
      </c>
      <c r="M105" s="59" t="s">
        <v>5646</v>
      </c>
      <c r="N105" s="59" t="s">
        <v>5647</v>
      </c>
      <c r="O105" s="59" t="s">
        <v>5059</v>
      </c>
      <c r="P105" s="60" t="s">
        <v>5805</v>
      </c>
      <c r="Q105" s="59" t="s">
        <v>5649</v>
      </c>
      <c r="R105" s="59" t="s">
        <v>5806</v>
      </c>
      <c r="S105" s="59" t="s">
        <v>5651</v>
      </c>
      <c r="T105" s="59">
        <v>2.7317456E7</v>
      </c>
      <c r="U105" s="59" t="s">
        <v>5047</v>
      </c>
      <c r="V105" s="59" t="s">
        <v>5807</v>
      </c>
      <c r="W105" s="59">
        <v>15.0</v>
      </c>
      <c r="X105" s="59" t="s">
        <v>5808</v>
      </c>
      <c r="Y105" s="59" t="s">
        <v>5049</v>
      </c>
      <c r="Z105" s="59" t="s">
        <v>5050</v>
      </c>
      <c r="AA105" s="59" t="s">
        <v>5051</v>
      </c>
      <c r="AB105" s="59" t="s">
        <v>5765</v>
      </c>
      <c r="AC105" s="60" t="s">
        <v>5766</v>
      </c>
      <c r="AD105" s="59" t="s">
        <v>167</v>
      </c>
      <c r="AE105" s="59" t="s">
        <v>167</v>
      </c>
      <c r="AF105" s="59" t="s">
        <v>167</v>
      </c>
      <c r="AG105" s="59" t="s">
        <v>167</v>
      </c>
    </row>
    <row r="106">
      <c r="A106" s="59" t="s">
        <v>5809</v>
      </c>
      <c r="B106" s="59" t="s">
        <v>480</v>
      </c>
      <c r="C106" s="59" t="s">
        <v>55</v>
      </c>
      <c r="D106" s="59" t="s">
        <v>325</v>
      </c>
      <c r="E106" s="59" t="s">
        <v>5810</v>
      </c>
      <c r="F106" s="59" t="s">
        <v>5036</v>
      </c>
      <c r="G106" s="59" t="s">
        <v>5223</v>
      </c>
      <c r="H106" s="59" t="s">
        <v>5146</v>
      </c>
      <c r="I106" s="59" t="s">
        <v>5727</v>
      </c>
      <c r="J106" s="59" t="s">
        <v>5211</v>
      </c>
      <c r="K106" s="59" t="s">
        <v>5039</v>
      </c>
      <c r="L106" s="59">
        <v>1.0</v>
      </c>
      <c r="M106" s="59" t="s">
        <v>5685</v>
      </c>
      <c r="N106" s="59" t="s">
        <v>5686</v>
      </c>
      <c r="O106" s="59" t="s">
        <v>5042</v>
      </c>
      <c r="P106" s="60" t="s">
        <v>5811</v>
      </c>
      <c r="Q106" s="59" t="s">
        <v>5688</v>
      </c>
      <c r="R106" s="59" t="s">
        <v>5812</v>
      </c>
      <c r="S106" s="59" t="s">
        <v>5690</v>
      </c>
      <c r="T106" s="59">
        <v>2.4495909E7</v>
      </c>
      <c r="U106" s="59" t="s">
        <v>5047</v>
      </c>
      <c r="V106" s="59" t="s">
        <v>5813</v>
      </c>
      <c r="W106" s="59">
        <v>6.0</v>
      </c>
      <c r="X106" s="59" t="s">
        <v>5813</v>
      </c>
      <c r="Y106" s="59" t="s">
        <v>5049</v>
      </c>
      <c r="Z106" s="59" t="s">
        <v>5050</v>
      </c>
      <c r="AA106" s="59" t="s">
        <v>5051</v>
      </c>
      <c r="AB106" s="59" t="s">
        <v>5561</v>
      </c>
      <c r="AC106" s="60" t="s">
        <v>5562</v>
      </c>
      <c r="AD106" s="59" t="s">
        <v>167</v>
      </c>
      <c r="AE106" s="59" t="s">
        <v>167</v>
      </c>
      <c r="AF106" s="59" t="s">
        <v>167</v>
      </c>
      <c r="AG106" s="59" t="s">
        <v>167</v>
      </c>
    </row>
    <row r="107">
      <c r="A107" s="59" t="s">
        <v>5814</v>
      </c>
      <c r="B107" s="59" t="s">
        <v>325</v>
      </c>
      <c r="C107" s="59" t="s">
        <v>55</v>
      </c>
      <c r="D107" s="59" t="s">
        <v>325</v>
      </c>
      <c r="E107" s="59" t="s">
        <v>5815</v>
      </c>
      <c r="F107" s="59" t="s">
        <v>5036</v>
      </c>
      <c r="G107" s="59" t="s">
        <v>150</v>
      </c>
      <c r="H107" s="59" t="s">
        <v>5002</v>
      </c>
      <c r="I107" s="59" t="s">
        <v>5816</v>
      </c>
      <c r="J107" s="59" t="s">
        <v>5148</v>
      </c>
      <c r="K107" s="59" t="s">
        <v>5039</v>
      </c>
      <c r="L107" s="59">
        <v>0.0</v>
      </c>
      <c r="M107" s="59" t="s">
        <v>5817</v>
      </c>
      <c r="N107" s="59" t="s">
        <v>5041</v>
      </c>
      <c r="O107" s="59" t="s">
        <v>5059</v>
      </c>
      <c r="P107" s="60" t="s">
        <v>5818</v>
      </c>
      <c r="Q107" s="59" t="s">
        <v>5819</v>
      </c>
      <c r="R107" s="59" t="s">
        <v>5820</v>
      </c>
      <c r="S107" s="59" t="s">
        <v>5821</v>
      </c>
      <c r="T107" s="59">
        <v>2.8842433E7</v>
      </c>
      <c r="U107" s="59" t="s">
        <v>5047</v>
      </c>
      <c r="V107" s="59" t="s">
        <v>5822</v>
      </c>
      <c r="W107" s="59">
        <v>6.0</v>
      </c>
      <c r="X107" s="59" t="s">
        <v>5822</v>
      </c>
      <c r="Y107" s="59" t="s">
        <v>5049</v>
      </c>
      <c r="Z107" s="59" t="s">
        <v>5050</v>
      </c>
      <c r="AA107" s="59" t="s">
        <v>5051</v>
      </c>
      <c r="AB107" s="59" t="s">
        <v>5823</v>
      </c>
      <c r="AC107" s="60" t="s">
        <v>5824</v>
      </c>
      <c r="AD107" s="59" t="s">
        <v>167</v>
      </c>
      <c r="AE107" s="59" t="s">
        <v>167</v>
      </c>
      <c r="AF107" s="59" t="s">
        <v>167</v>
      </c>
      <c r="AG107" s="59" t="s">
        <v>167</v>
      </c>
    </row>
    <row r="108">
      <c r="A108" s="59" t="s">
        <v>5825</v>
      </c>
      <c r="B108" s="59" t="s">
        <v>325</v>
      </c>
      <c r="C108" s="59" t="s">
        <v>55</v>
      </c>
      <c r="D108" s="59" t="s">
        <v>325</v>
      </c>
      <c r="E108" s="59" t="s">
        <v>5826</v>
      </c>
      <c r="F108" s="59" t="s">
        <v>5036</v>
      </c>
      <c r="G108" s="59" t="s">
        <v>152</v>
      </c>
      <c r="H108" s="59" t="s">
        <v>5002</v>
      </c>
      <c r="I108" s="59" t="s">
        <v>5816</v>
      </c>
      <c r="J108" s="59" t="s">
        <v>5148</v>
      </c>
      <c r="K108" s="59" t="s">
        <v>5039</v>
      </c>
      <c r="L108" s="59">
        <v>0.0</v>
      </c>
      <c r="M108" s="59" t="s">
        <v>5817</v>
      </c>
      <c r="N108" s="59" t="s">
        <v>5041</v>
      </c>
      <c r="O108" s="59" t="s">
        <v>5059</v>
      </c>
      <c r="P108" s="60" t="s">
        <v>5827</v>
      </c>
      <c r="Q108" s="59" t="s">
        <v>5819</v>
      </c>
      <c r="R108" s="59" t="s">
        <v>5828</v>
      </c>
      <c r="S108" s="59" t="s">
        <v>5821</v>
      </c>
      <c r="T108" s="59">
        <v>2.8842433E7</v>
      </c>
      <c r="U108" s="59" t="s">
        <v>5047</v>
      </c>
      <c r="V108" s="59" t="s">
        <v>5829</v>
      </c>
      <c r="W108" s="59">
        <v>9.0</v>
      </c>
      <c r="X108" s="59" t="s">
        <v>5829</v>
      </c>
      <c r="Y108" s="59" t="s">
        <v>5049</v>
      </c>
      <c r="Z108" s="59" t="s">
        <v>5050</v>
      </c>
      <c r="AA108" s="59" t="s">
        <v>5051</v>
      </c>
      <c r="AB108" s="59" t="s">
        <v>5137</v>
      </c>
      <c r="AC108" s="60" t="s">
        <v>5830</v>
      </c>
      <c r="AD108" s="59" t="s">
        <v>167</v>
      </c>
      <c r="AE108" s="59" t="s">
        <v>167</v>
      </c>
      <c r="AF108" s="59" t="s">
        <v>167</v>
      </c>
      <c r="AG108" s="59" t="s">
        <v>167</v>
      </c>
    </row>
    <row r="109">
      <c r="A109" s="59" t="s">
        <v>5831</v>
      </c>
      <c r="B109" s="59" t="s">
        <v>456</v>
      </c>
      <c r="C109" s="59" t="s">
        <v>55</v>
      </c>
      <c r="D109" s="59" t="s">
        <v>325</v>
      </c>
      <c r="E109" s="59" t="s">
        <v>5832</v>
      </c>
      <c r="F109" s="59" t="s">
        <v>5036</v>
      </c>
      <c r="G109" s="59" t="s">
        <v>152</v>
      </c>
      <c r="H109" s="59" t="s">
        <v>5002</v>
      </c>
      <c r="I109" s="59" t="s">
        <v>5816</v>
      </c>
      <c r="J109" s="59" t="s">
        <v>5057</v>
      </c>
      <c r="K109" s="59" t="s">
        <v>5039</v>
      </c>
      <c r="L109" s="59">
        <v>7.0</v>
      </c>
      <c r="M109" s="59" t="s">
        <v>5492</v>
      </c>
      <c r="N109" s="59" t="s">
        <v>5041</v>
      </c>
      <c r="O109" s="59" t="s">
        <v>5059</v>
      </c>
      <c r="P109" s="60" t="s">
        <v>5833</v>
      </c>
      <c r="Q109" s="59" t="s">
        <v>5494</v>
      </c>
      <c r="R109" s="59" t="s">
        <v>5834</v>
      </c>
      <c r="S109" s="59" t="s">
        <v>5496</v>
      </c>
      <c r="T109" s="59">
        <v>2.6726811E7</v>
      </c>
      <c r="U109" s="59" t="s">
        <v>5047</v>
      </c>
      <c r="V109" s="59" t="s">
        <v>5835</v>
      </c>
      <c r="W109" s="59">
        <v>24.0</v>
      </c>
      <c r="X109" s="59" t="s">
        <v>5836</v>
      </c>
      <c r="Y109" s="59" t="s">
        <v>5049</v>
      </c>
      <c r="Z109" s="59" t="s">
        <v>5050</v>
      </c>
      <c r="AA109" s="59" t="s">
        <v>5051</v>
      </c>
      <c r="AB109" s="59" t="s">
        <v>5085</v>
      </c>
      <c r="AC109" s="60" t="s">
        <v>5325</v>
      </c>
      <c r="AD109" s="59" t="s">
        <v>167</v>
      </c>
      <c r="AE109" s="59" t="s">
        <v>167</v>
      </c>
      <c r="AF109" s="59" t="s">
        <v>167</v>
      </c>
      <c r="AG109" s="59" t="s">
        <v>167</v>
      </c>
    </row>
    <row r="110">
      <c r="A110" s="59" t="s">
        <v>5837</v>
      </c>
      <c r="B110" s="59" t="s">
        <v>467</v>
      </c>
      <c r="C110" s="59" t="s">
        <v>55</v>
      </c>
      <c r="D110" s="59" t="s">
        <v>325</v>
      </c>
      <c r="E110" s="59" t="s">
        <v>5838</v>
      </c>
      <c r="F110" s="59" t="s">
        <v>5036</v>
      </c>
      <c r="G110" s="59" t="s">
        <v>152</v>
      </c>
      <c r="H110" s="59" t="s">
        <v>5002</v>
      </c>
      <c r="I110" s="59" t="s">
        <v>5816</v>
      </c>
      <c r="J110" s="59" t="s">
        <v>5157</v>
      </c>
      <c r="K110" s="59" t="s">
        <v>5039</v>
      </c>
      <c r="L110" s="59">
        <v>28.0</v>
      </c>
      <c r="M110" s="59" t="s">
        <v>5646</v>
      </c>
      <c r="N110" s="59" t="s">
        <v>5647</v>
      </c>
      <c r="O110" s="59" t="s">
        <v>5059</v>
      </c>
      <c r="P110" s="60" t="s">
        <v>5839</v>
      </c>
      <c r="Q110" s="59" t="s">
        <v>5840</v>
      </c>
      <c r="R110" s="59" t="s">
        <v>5841</v>
      </c>
      <c r="S110" s="59" t="s">
        <v>5842</v>
      </c>
      <c r="T110" s="59">
        <v>3.087315E7</v>
      </c>
      <c r="U110" s="59" t="s">
        <v>5047</v>
      </c>
      <c r="V110" s="59" t="s">
        <v>5843</v>
      </c>
      <c r="W110" s="59">
        <v>20.0</v>
      </c>
      <c r="X110" s="59" t="s">
        <v>5844</v>
      </c>
      <c r="Y110" s="59" t="s">
        <v>5049</v>
      </c>
      <c r="Z110" s="59" t="s">
        <v>5050</v>
      </c>
      <c r="AA110" s="59" t="s">
        <v>5051</v>
      </c>
      <c r="AB110" s="59" t="s">
        <v>5092</v>
      </c>
      <c r="AC110" s="60" t="s">
        <v>5093</v>
      </c>
      <c r="AD110" s="59" t="s">
        <v>167</v>
      </c>
      <c r="AE110" s="59" t="s">
        <v>167</v>
      </c>
      <c r="AF110" s="59" t="s">
        <v>167</v>
      </c>
      <c r="AG110" s="59" t="s">
        <v>167</v>
      </c>
    </row>
    <row r="111">
      <c r="A111" s="59" t="s">
        <v>5845</v>
      </c>
      <c r="B111" s="59" t="s">
        <v>457</v>
      </c>
      <c r="C111" s="59" t="s">
        <v>55</v>
      </c>
      <c r="D111" s="59" t="s">
        <v>325</v>
      </c>
      <c r="E111" s="59" t="s">
        <v>5846</v>
      </c>
      <c r="F111" s="59" t="s">
        <v>5036</v>
      </c>
      <c r="G111" s="59" t="s">
        <v>152</v>
      </c>
      <c r="H111" s="59" t="s">
        <v>5002</v>
      </c>
      <c r="I111" s="59" t="s">
        <v>5847</v>
      </c>
      <c r="J111" s="59" t="s">
        <v>5157</v>
      </c>
      <c r="K111" s="59" t="s">
        <v>5039</v>
      </c>
      <c r="L111" s="59">
        <v>28.0</v>
      </c>
      <c r="M111" s="59" t="s">
        <v>5848</v>
      </c>
      <c r="N111" s="59" t="s">
        <v>5041</v>
      </c>
      <c r="O111" s="59" t="s">
        <v>5059</v>
      </c>
      <c r="P111" s="60" t="s">
        <v>5849</v>
      </c>
      <c r="Q111" s="59" t="s">
        <v>5534</v>
      </c>
      <c r="R111" s="59" t="s">
        <v>5850</v>
      </c>
      <c r="S111" s="59" t="s">
        <v>5536</v>
      </c>
      <c r="T111" s="59">
        <v>2.5596819E7</v>
      </c>
      <c r="U111" s="59" t="s">
        <v>5047</v>
      </c>
      <c r="V111" s="59" t="s">
        <v>5851</v>
      </c>
      <c r="W111" s="59">
        <v>174.0</v>
      </c>
      <c r="X111" s="59" t="s">
        <v>5852</v>
      </c>
      <c r="Y111" s="59" t="s">
        <v>5049</v>
      </c>
      <c r="Z111" s="59" t="s">
        <v>5050</v>
      </c>
      <c r="AA111" s="59" t="s">
        <v>5051</v>
      </c>
      <c r="AB111" s="59" t="s">
        <v>5699</v>
      </c>
      <c r="AC111" s="60" t="s">
        <v>5281</v>
      </c>
      <c r="AD111" s="59" t="s">
        <v>167</v>
      </c>
      <c r="AE111" s="59" t="s">
        <v>167</v>
      </c>
      <c r="AF111" s="59" t="s">
        <v>167</v>
      </c>
      <c r="AG111" s="59" t="s">
        <v>167</v>
      </c>
    </row>
    <row r="112">
      <c r="A112" s="59" t="s">
        <v>5853</v>
      </c>
      <c r="B112" s="59" t="s">
        <v>457</v>
      </c>
      <c r="C112" s="59" t="s">
        <v>55</v>
      </c>
      <c r="D112" s="59" t="s">
        <v>325</v>
      </c>
      <c r="E112" s="59" t="s">
        <v>5854</v>
      </c>
      <c r="F112" s="59" t="s">
        <v>5036</v>
      </c>
      <c r="G112" s="59" t="s">
        <v>150</v>
      </c>
      <c r="H112" s="59" t="s">
        <v>5002</v>
      </c>
      <c r="I112" s="59" t="s">
        <v>5847</v>
      </c>
      <c r="J112" s="59" t="s">
        <v>5157</v>
      </c>
      <c r="K112" s="59" t="s">
        <v>5039</v>
      </c>
      <c r="L112" s="59">
        <v>28.0</v>
      </c>
      <c r="M112" s="59" t="s">
        <v>5848</v>
      </c>
      <c r="N112" s="59" t="s">
        <v>5041</v>
      </c>
      <c r="O112" s="59" t="s">
        <v>5059</v>
      </c>
      <c r="P112" s="60" t="s">
        <v>5855</v>
      </c>
      <c r="Q112" s="59" t="s">
        <v>5534</v>
      </c>
      <c r="R112" s="59" t="s">
        <v>5856</v>
      </c>
      <c r="S112" s="59" t="s">
        <v>5536</v>
      </c>
      <c r="T112" s="59">
        <v>2.5596819E7</v>
      </c>
      <c r="U112" s="59" t="s">
        <v>5047</v>
      </c>
      <c r="V112" s="59" t="s">
        <v>5857</v>
      </c>
      <c r="W112" s="59">
        <v>64.0</v>
      </c>
      <c r="X112" s="59" t="s">
        <v>5858</v>
      </c>
      <c r="Y112" s="59" t="s">
        <v>5049</v>
      </c>
      <c r="Z112" s="59" t="s">
        <v>5050</v>
      </c>
      <c r="AA112" s="59" t="s">
        <v>5051</v>
      </c>
      <c r="AB112" s="59" t="s">
        <v>5859</v>
      </c>
      <c r="AC112" s="60" t="s">
        <v>5860</v>
      </c>
      <c r="AD112" s="59" t="s">
        <v>167</v>
      </c>
      <c r="AE112" s="59" t="s">
        <v>167</v>
      </c>
      <c r="AF112" s="59" t="s">
        <v>167</v>
      </c>
      <c r="AG112" s="59" t="s">
        <v>167</v>
      </c>
    </row>
    <row r="113">
      <c r="A113" s="59" t="s">
        <v>5861</v>
      </c>
      <c r="B113" s="59" t="s">
        <v>457</v>
      </c>
      <c r="C113" s="59" t="s">
        <v>55</v>
      </c>
      <c r="D113" s="59" t="s">
        <v>325</v>
      </c>
      <c r="E113" s="59" t="s">
        <v>5862</v>
      </c>
      <c r="F113" s="59" t="s">
        <v>5036</v>
      </c>
      <c r="G113" s="59" t="s">
        <v>150</v>
      </c>
      <c r="H113" s="59" t="s">
        <v>5002</v>
      </c>
      <c r="I113" s="59" t="s">
        <v>5847</v>
      </c>
      <c r="J113" s="59" t="s">
        <v>5057</v>
      </c>
      <c r="K113" s="59" t="s">
        <v>5039</v>
      </c>
      <c r="L113" s="59">
        <v>7.0</v>
      </c>
      <c r="M113" s="59" t="s">
        <v>5848</v>
      </c>
      <c r="N113" s="59" t="s">
        <v>5041</v>
      </c>
      <c r="O113" s="59" t="s">
        <v>5059</v>
      </c>
      <c r="P113" s="60" t="s">
        <v>5863</v>
      </c>
      <c r="Q113" s="59" t="s">
        <v>5534</v>
      </c>
      <c r="R113" s="59" t="s">
        <v>5864</v>
      </c>
      <c r="S113" s="59" t="s">
        <v>5536</v>
      </c>
      <c r="T113" s="59">
        <v>2.5596819E7</v>
      </c>
      <c r="U113" s="59" t="s">
        <v>5047</v>
      </c>
      <c r="V113" s="59" t="s">
        <v>5865</v>
      </c>
      <c r="W113" s="59">
        <v>72.0</v>
      </c>
      <c r="X113" s="59" t="s">
        <v>5866</v>
      </c>
      <c r="Y113" s="59" t="s">
        <v>5049</v>
      </c>
      <c r="Z113" s="59" t="s">
        <v>5050</v>
      </c>
      <c r="AA113" s="59" t="s">
        <v>5051</v>
      </c>
      <c r="AB113" s="59" t="s">
        <v>5867</v>
      </c>
      <c r="AC113" s="60" t="s">
        <v>5868</v>
      </c>
      <c r="AD113" s="59" t="s">
        <v>167</v>
      </c>
      <c r="AE113" s="59" t="s">
        <v>167</v>
      </c>
      <c r="AF113" s="59" t="s">
        <v>167</v>
      </c>
      <c r="AG113" s="59" t="s">
        <v>167</v>
      </c>
    </row>
    <row r="114">
      <c r="A114" s="59" t="s">
        <v>5869</v>
      </c>
      <c r="B114" s="59" t="s">
        <v>457</v>
      </c>
      <c r="C114" s="59" t="s">
        <v>55</v>
      </c>
      <c r="D114" s="59" t="s">
        <v>325</v>
      </c>
      <c r="E114" s="59" t="s">
        <v>5870</v>
      </c>
      <c r="F114" s="59" t="s">
        <v>5036</v>
      </c>
      <c r="G114" s="59" t="s">
        <v>152</v>
      </c>
      <c r="H114" s="59" t="s">
        <v>5002</v>
      </c>
      <c r="I114" s="59" t="s">
        <v>5847</v>
      </c>
      <c r="J114" s="59" t="s">
        <v>5057</v>
      </c>
      <c r="K114" s="59" t="s">
        <v>5039</v>
      </c>
      <c r="L114" s="59">
        <v>7.0</v>
      </c>
      <c r="M114" s="59" t="s">
        <v>5848</v>
      </c>
      <c r="N114" s="59" t="s">
        <v>5041</v>
      </c>
      <c r="O114" s="59" t="s">
        <v>5059</v>
      </c>
      <c r="P114" s="60" t="s">
        <v>5871</v>
      </c>
      <c r="Q114" s="59" t="s">
        <v>5534</v>
      </c>
      <c r="R114" s="59" t="s">
        <v>5872</v>
      </c>
      <c r="S114" s="59" t="s">
        <v>5536</v>
      </c>
      <c r="T114" s="59">
        <v>2.5596819E7</v>
      </c>
      <c r="U114" s="59" t="s">
        <v>5047</v>
      </c>
      <c r="V114" s="59" t="s">
        <v>5873</v>
      </c>
      <c r="W114" s="59">
        <v>128.0</v>
      </c>
      <c r="X114" s="59" t="s">
        <v>5874</v>
      </c>
      <c r="Y114" s="59" t="s">
        <v>5049</v>
      </c>
      <c r="Z114" s="59" t="s">
        <v>5050</v>
      </c>
      <c r="AA114" s="59" t="s">
        <v>5051</v>
      </c>
      <c r="AB114" s="59" t="s">
        <v>5875</v>
      </c>
      <c r="AC114" s="60" t="s">
        <v>5281</v>
      </c>
      <c r="AD114" s="59" t="s">
        <v>167</v>
      </c>
      <c r="AE114" s="59" t="s">
        <v>167</v>
      </c>
      <c r="AF114" s="59" t="s">
        <v>167</v>
      </c>
      <c r="AG114" s="59" t="s">
        <v>167</v>
      </c>
    </row>
    <row r="115">
      <c r="A115" s="59" t="s">
        <v>5876</v>
      </c>
      <c r="B115" s="59" t="s">
        <v>457</v>
      </c>
      <c r="C115" s="59" t="s">
        <v>55</v>
      </c>
      <c r="D115" s="59" t="s">
        <v>325</v>
      </c>
      <c r="E115" s="59" t="s">
        <v>5877</v>
      </c>
      <c r="F115" s="59" t="s">
        <v>5036</v>
      </c>
      <c r="G115" s="59" t="s">
        <v>150</v>
      </c>
      <c r="H115" s="59" t="s">
        <v>5002</v>
      </c>
      <c r="I115" s="59" t="s">
        <v>5847</v>
      </c>
      <c r="J115" s="59" t="s">
        <v>5878</v>
      </c>
      <c r="K115" s="59" t="s">
        <v>5039</v>
      </c>
      <c r="L115" s="59">
        <v>2.0</v>
      </c>
      <c r="M115" s="59" t="s">
        <v>5879</v>
      </c>
      <c r="N115" s="59" t="s">
        <v>5239</v>
      </c>
      <c r="O115" s="59" t="s">
        <v>5059</v>
      </c>
      <c r="P115" s="60" t="s">
        <v>5880</v>
      </c>
      <c r="Q115" s="59" t="s">
        <v>5534</v>
      </c>
      <c r="R115" s="59" t="s">
        <v>5881</v>
      </c>
      <c r="S115" s="59" t="s">
        <v>5536</v>
      </c>
      <c r="T115" s="59">
        <v>2.5596819E7</v>
      </c>
      <c r="U115" s="59" t="s">
        <v>5047</v>
      </c>
      <c r="V115" s="59" t="s">
        <v>5882</v>
      </c>
      <c r="W115" s="59">
        <v>148.0</v>
      </c>
      <c r="X115" s="59" t="s">
        <v>5883</v>
      </c>
      <c r="Y115" s="59" t="s">
        <v>5049</v>
      </c>
      <c r="Z115" s="59" t="s">
        <v>5050</v>
      </c>
      <c r="AA115" s="59" t="s">
        <v>5051</v>
      </c>
      <c r="AB115" s="59" t="s">
        <v>5867</v>
      </c>
      <c r="AC115" s="60" t="s">
        <v>5868</v>
      </c>
      <c r="AD115" s="59" t="s">
        <v>167</v>
      </c>
      <c r="AE115" s="59" t="s">
        <v>167</v>
      </c>
      <c r="AF115" s="59" t="s">
        <v>167</v>
      </c>
      <c r="AG115" s="59" t="s">
        <v>167</v>
      </c>
    </row>
    <row r="116">
      <c r="A116" s="59" t="s">
        <v>5884</v>
      </c>
      <c r="B116" s="59" t="s">
        <v>457</v>
      </c>
      <c r="C116" s="59" t="s">
        <v>55</v>
      </c>
      <c r="D116" s="59" t="s">
        <v>325</v>
      </c>
      <c r="E116" s="59" t="s">
        <v>5885</v>
      </c>
      <c r="F116" s="59" t="s">
        <v>5036</v>
      </c>
      <c r="G116" s="59" t="s">
        <v>152</v>
      </c>
      <c r="H116" s="59" t="s">
        <v>5002</v>
      </c>
      <c r="I116" s="59" t="s">
        <v>5847</v>
      </c>
      <c r="J116" s="59" t="s">
        <v>5878</v>
      </c>
      <c r="K116" s="59" t="s">
        <v>5039</v>
      </c>
      <c r="L116" s="59">
        <v>2.0</v>
      </c>
      <c r="M116" s="59" t="s">
        <v>5879</v>
      </c>
      <c r="N116" s="59" t="s">
        <v>5239</v>
      </c>
      <c r="O116" s="59" t="s">
        <v>5059</v>
      </c>
      <c r="P116" s="60" t="s">
        <v>5886</v>
      </c>
      <c r="Q116" s="59" t="s">
        <v>5534</v>
      </c>
      <c r="R116" s="59" t="s">
        <v>5887</v>
      </c>
      <c r="S116" s="59" t="s">
        <v>5536</v>
      </c>
      <c r="T116" s="59">
        <v>2.5596819E7</v>
      </c>
      <c r="U116" s="59" t="s">
        <v>5047</v>
      </c>
      <c r="V116" s="59" t="s">
        <v>5888</v>
      </c>
      <c r="W116" s="59">
        <v>111.0</v>
      </c>
      <c r="X116" s="59" t="s">
        <v>5889</v>
      </c>
      <c r="Y116" s="59" t="s">
        <v>5049</v>
      </c>
      <c r="Z116" s="59" t="s">
        <v>5050</v>
      </c>
      <c r="AA116" s="59" t="s">
        <v>5051</v>
      </c>
      <c r="AB116" s="59" t="s">
        <v>5517</v>
      </c>
      <c r="AC116" s="60" t="s">
        <v>5281</v>
      </c>
      <c r="AD116" s="59" t="s">
        <v>167</v>
      </c>
      <c r="AE116" s="59" t="s">
        <v>167</v>
      </c>
      <c r="AF116" s="59" t="s">
        <v>167</v>
      </c>
      <c r="AG116" s="59" t="s">
        <v>167</v>
      </c>
    </row>
    <row r="117">
      <c r="A117" s="59" t="s">
        <v>5890</v>
      </c>
      <c r="B117" s="59" t="s">
        <v>457</v>
      </c>
      <c r="C117" s="59" t="s">
        <v>55</v>
      </c>
      <c r="D117" s="59" t="s">
        <v>325</v>
      </c>
      <c r="E117" s="59" t="s">
        <v>5891</v>
      </c>
      <c r="F117" s="59" t="s">
        <v>5036</v>
      </c>
      <c r="G117" s="59" t="s">
        <v>150</v>
      </c>
      <c r="H117" s="59" t="s">
        <v>5002</v>
      </c>
      <c r="I117" s="59" t="s">
        <v>5892</v>
      </c>
      <c r="J117" s="59" t="s">
        <v>5157</v>
      </c>
      <c r="K117" s="59" t="s">
        <v>5039</v>
      </c>
      <c r="L117" s="59">
        <v>28.0</v>
      </c>
      <c r="M117" s="59" t="s">
        <v>5848</v>
      </c>
      <c r="N117" s="59" t="s">
        <v>5041</v>
      </c>
      <c r="O117" s="59" t="s">
        <v>5059</v>
      </c>
      <c r="P117" s="60" t="s">
        <v>5893</v>
      </c>
      <c r="Q117" s="59" t="s">
        <v>5534</v>
      </c>
      <c r="R117" s="59" t="s">
        <v>5894</v>
      </c>
      <c r="S117" s="59" t="s">
        <v>5536</v>
      </c>
      <c r="T117" s="59">
        <v>2.5596819E7</v>
      </c>
      <c r="U117" s="59" t="s">
        <v>5047</v>
      </c>
      <c r="V117" s="59" t="s">
        <v>5895</v>
      </c>
      <c r="W117" s="59">
        <v>917.0</v>
      </c>
      <c r="X117" s="59" t="s">
        <v>5896</v>
      </c>
      <c r="Y117" s="59" t="s">
        <v>5049</v>
      </c>
      <c r="Z117" s="59" t="s">
        <v>5050</v>
      </c>
      <c r="AA117" s="59" t="s">
        <v>5051</v>
      </c>
      <c r="AB117" s="59" t="s">
        <v>5897</v>
      </c>
      <c r="AC117" s="60" t="s">
        <v>5898</v>
      </c>
      <c r="AD117" s="59" t="s">
        <v>167</v>
      </c>
      <c r="AE117" s="59" t="s">
        <v>167</v>
      </c>
      <c r="AF117" s="59" t="s">
        <v>167</v>
      </c>
      <c r="AG117" s="59" t="s">
        <v>167</v>
      </c>
    </row>
    <row r="118">
      <c r="A118" s="59" t="s">
        <v>5899</v>
      </c>
      <c r="B118" s="59" t="s">
        <v>457</v>
      </c>
      <c r="C118" s="59" t="s">
        <v>55</v>
      </c>
      <c r="D118" s="59" t="s">
        <v>325</v>
      </c>
      <c r="E118" s="59" t="s">
        <v>5900</v>
      </c>
      <c r="F118" s="59" t="s">
        <v>5036</v>
      </c>
      <c r="G118" s="59" t="s">
        <v>150</v>
      </c>
      <c r="H118" s="59" t="s">
        <v>5002</v>
      </c>
      <c r="I118" s="59" t="s">
        <v>5892</v>
      </c>
      <c r="J118" s="59" t="s">
        <v>5057</v>
      </c>
      <c r="K118" s="59" t="s">
        <v>5039</v>
      </c>
      <c r="L118" s="59">
        <v>7.0</v>
      </c>
      <c r="M118" s="59" t="s">
        <v>5848</v>
      </c>
      <c r="N118" s="59" t="s">
        <v>5041</v>
      </c>
      <c r="O118" s="59" t="s">
        <v>5059</v>
      </c>
      <c r="P118" s="60" t="s">
        <v>5901</v>
      </c>
      <c r="Q118" s="59" t="s">
        <v>5534</v>
      </c>
      <c r="R118" s="59" t="s">
        <v>5902</v>
      </c>
      <c r="S118" s="59" t="s">
        <v>5536</v>
      </c>
      <c r="T118" s="59">
        <v>2.5596819E7</v>
      </c>
      <c r="U118" s="59" t="s">
        <v>5047</v>
      </c>
      <c r="V118" s="59" t="s">
        <v>5903</v>
      </c>
      <c r="W118" s="59">
        <v>641.0</v>
      </c>
      <c r="X118" s="59" t="s">
        <v>5904</v>
      </c>
      <c r="Y118" s="59" t="s">
        <v>5049</v>
      </c>
      <c r="Z118" s="59" t="s">
        <v>5050</v>
      </c>
      <c r="AA118" s="59" t="s">
        <v>5051</v>
      </c>
      <c r="AB118" s="59" t="s">
        <v>5897</v>
      </c>
      <c r="AC118" s="60" t="s">
        <v>5898</v>
      </c>
      <c r="AD118" s="59" t="s">
        <v>167</v>
      </c>
      <c r="AE118" s="59" t="s">
        <v>167</v>
      </c>
      <c r="AF118" s="59" t="s">
        <v>167</v>
      </c>
      <c r="AG118" s="59" t="s">
        <v>167</v>
      </c>
    </row>
    <row r="119">
      <c r="A119" s="59" t="s">
        <v>5905</v>
      </c>
      <c r="B119" s="59" t="s">
        <v>457</v>
      </c>
      <c r="C119" s="59" t="s">
        <v>55</v>
      </c>
      <c r="D119" s="59" t="s">
        <v>325</v>
      </c>
      <c r="E119" s="59" t="s">
        <v>5906</v>
      </c>
      <c r="F119" s="59" t="s">
        <v>5036</v>
      </c>
      <c r="G119" s="59" t="s">
        <v>152</v>
      </c>
      <c r="H119" s="59" t="s">
        <v>5002</v>
      </c>
      <c r="I119" s="59" t="s">
        <v>5892</v>
      </c>
      <c r="J119" s="59" t="s">
        <v>5057</v>
      </c>
      <c r="K119" s="59" t="s">
        <v>5039</v>
      </c>
      <c r="L119" s="59">
        <v>7.0</v>
      </c>
      <c r="M119" s="59" t="s">
        <v>5848</v>
      </c>
      <c r="N119" s="59" t="s">
        <v>5041</v>
      </c>
      <c r="O119" s="59" t="s">
        <v>5059</v>
      </c>
      <c r="P119" s="60" t="s">
        <v>5907</v>
      </c>
      <c r="Q119" s="59" t="s">
        <v>5534</v>
      </c>
      <c r="R119" s="59" t="s">
        <v>5908</v>
      </c>
      <c r="S119" s="59" t="s">
        <v>5536</v>
      </c>
      <c r="T119" s="59">
        <v>2.5596819E7</v>
      </c>
      <c r="U119" s="59" t="s">
        <v>5047</v>
      </c>
      <c r="V119" s="59" t="s">
        <v>5909</v>
      </c>
      <c r="W119" s="59">
        <v>448.0</v>
      </c>
      <c r="X119" s="59" t="s">
        <v>5910</v>
      </c>
      <c r="Y119" s="59" t="s">
        <v>5049</v>
      </c>
      <c r="Z119" s="59" t="s">
        <v>5050</v>
      </c>
      <c r="AA119" s="59" t="s">
        <v>5051</v>
      </c>
      <c r="AB119" s="59" t="s">
        <v>5085</v>
      </c>
      <c r="AC119" s="60" t="s">
        <v>5325</v>
      </c>
      <c r="AD119" s="59" t="s">
        <v>167</v>
      </c>
      <c r="AE119" s="59" t="s">
        <v>167</v>
      </c>
      <c r="AF119" s="59" t="s">
        <v>167</v>
      </c>
      <c r="AG119" s="59" t="s">
        <v>167</v>
      </c>
    </row>
    <row r="120">
      <c r="A120" s="59" t="s">
        <v>5911</v>
      </c>
      <c r="B120" s="59" t="s">
        <v>457</v>
      </c>
      <c r="C120" s="59" t="s">
        <v>55</v>
      </c>
      <c r="D120" s="59" t="s">
        <v>325</v>
      </c>
      <c r="E120" s="59" t="s">
        <v>5912</v>
      </c>
      <c r="F120" s="59" t="s">
        <v>5036</v>
      </c>
      <c r="G120" s="59" t="s">
        <v>152</v>
      </c>
      <c r="H120" s="59" t="s">
        <v>5002</v>
      </c>
      <c r="I120" s="59" t="s">
        <v>5892</v>
      </c>
      <c r="J120" s="59" t="s">
        <v>5057</v>
      </c>
      <c r="K120" s="59" t="s">
        <v>5039</v>
      </c>
      <c r="L120" s="59">
        <v>7.0</v>
      </c>
      <c r="M120" s="59" t="s">
        <v>5848</v>
      </c>
      <c r="N120" s="59" t="s">
        <v>5041</v>
      </c>
      <c r="O120" s="59" t="s">
        <v>5059</v>
      </c>
      <c r="P120" s="60" t="s">
        <v>5913</v>
      </c>
      <c r="Q120" s="59" t="s">
        <v>5534</v>
      </c>
      <c r="R120" s="59" t="s">
        <v>5914</v>
      </c>
      <c r="S120" s="59" t="s">
        <v>5536</v>
      </c>
      <c r="T120" s="59">
        <v>2.5596819E7</v>
      </c>
      <c r="U120" s="59" t="s">
        <v>5047</v>
      </c>
      <c r="V120" s="59" t="s">
        <v>5915</v>
      </c>
      <c r="W120" s="59">
        <v>661.0</v>
      </c>
      <c r="X120" s="59" t="s">
        <v>5916</v>
      </c>
      <c r="Y120" s="59" t="s">
        <v>5049</v>
      </c>
      <c r="Z120" s="59" t="s">
        <v>5050</v>
      </c>
      <c r="AA120" s="59" t="s">
        <v>5051</v>
      </c>
      <c r="AB120" s="59" t="s">
        <v>5085</v>
      </c>
      <c r="AC120" s="60" t="s">
        <v>5325</v>
      </c>
      <c r="AD120" s="59" t="s">
        <v>167</v>
      </c>
      <c r="AE120" s="59" t="s">
        <v>167</v>
      </c>
      <c r="AF120" s="59" t="s">
        <v>167</v>
      </c>
      <c r="AG120" s="59" t="s">
        <v>167</v>
      </c>
    </row>
    <row r="121">
      <c r="A121" s="59" t="s">
        <v>5917</v>
      </c>
      <c r="B121" s="59" t="s">
        <v>467</v>
      </c>
      <c r="C121" s="59" t="s">
        <v>55</v>
      </c>
      <c r="D121" s="59" t="s">
        <v>325</v>
      </c>
      <c r="E121" s="59" t="s">
        <v>5918</v>
      </c>
      <c r="F121" s="59" t="s">
        <v>5036</v>
      </c>
      <c r="G121" s="59" t="s">
        <v>150</v>
      </c>
      <c r="H121" s="59" t="s">
        <v>5002</v>
      </c>
      <c r="I121" s="59" t="s">
        <v>5919</v>
      </c>
      <c r="J121" s="59" t="s">
        <v>5148</v>
      </c>
      <c r="K121" s="59" t="s">
        <v>5039</v>
      </c>
      <c r="L121" s="59">
        <v>0.0</v>
      </c>
      <c r="M121" s="59" t="s">
        <v>5920</v>
      </c>
      <c r="N121" s="59" t="s">
        <v>5041</v>
      </c>
      <c r="O121" s="59" t="s">
        <v>5059</v>
      </c>
      <c r="P121" s="60" t="s">
        <v>5921</v>
      </c>
      <c r="Q121" s="59" t="s">
        <v>5922</v>
      </c>
      <c r="R121" s="59" t="s">
        <v>5923</v>
      </c>
      <c r="S121" s="59" t="s">
        <v>5924</v>
      </c>
      <c r="T121" s="59">
        <v>2.7441275E7</v>
      </c>
      <c r="U121" s="59" t="s">
        <v>5047</v>
      </c>
      <c r="V121" s="59" t="s">
        <v>5925</v>
      </c>
      <c r="W121" s="59">
        <v>17.0</v>
      </c>
      <c r="X121" s="59" t="s">
        <v>5926</v>
      </c>
      <c r="Y121" s="59" t="s">
        <v>5049</v>
      </c>
      <c r="Z121" s="59" t="s">
        <v>5050</v>
      </c>
      <c r="AA121" s="59" t="s">
        <v>5051</v>
      </c>
      <c r="AB121" s="59" t="s">
        <v>5137</v>
      </c>
      <c r="AC121" s="60" t="s">
        <v>5830</v>
      </c>
      <c r="AD121" s="59" t="s">
        <v>167</v>
      </c>
      <c r="AE121" s="59" t="s">
        <v>167</v>
      </c>
      <c r="AF121" s="59" t="s">
        <v>167</v>
      </c>
      <c r="AG121" s="59" t="s">
        <v>167</v>
      </c>
    </row>
    <row r="122">
      <c r="A122" s="59" t="s">
        <v>5927</v>
      </c>
      <c r="B122" s="59" t="s">
        <v>467</v>
      </c>
      <c r="C122" s="59" t="s">
        <v>55</v>
      </c>
      <c r="D122" s="59" t="s">
        <v>325</v>
      </c>
      <c r="E122" s="59" t="s">
        <v>5928</v>
      </c>
      <c r="F122" s="59" t="s">
        <v>5036</v>
      </c>
      <c r="G122" s="59" t="s">
        <v>152</v>
      </c>
      <c r="H122" s="59" t="s">
        <v>5002</v>
      </c>
      <c r="I122" s="59" t="s">
        <v>5919</v>
      </c>
      <c r="J122" s="59" t="s">
        <v>5148</v>
      </c>
      <c r="K122" s="59" t="s">
        <v>5039</v>
      </c>
      <c r="L122" s="59">
        <v>0.0</v>
      </c>
      <c r="M122" s="59" t="s">
        <v>5920</v>
      </c>
      <c r="N122" s="59" t="s">
        <v>5041</v>
      </c>
      <c r="O122" s="59" t="s">
        <v>5059</v>
      </c>
      <c r="P122" s="60" t="s">
        <v>5929</v>
      </c>
      <c r="Q122" s="59" t="s">
        <v>5922</v>
      </c>
      <c r="R122" s="59" t="s">
        <v>5930</v>
      </c>
      <c r="S122" s="59" t="s">
        <v>5924</v>
      </c>
      <c r="T122" s="59">
        <v>2.7441275E7</v>
      </c>
      <c r="U122" s="59" t="s">
        <v>5047</v>
      </c>
      <c r="V122" s="59" t="s">
        <v>5931</v>
      </c>
      <c r="W122" s="59">
        <v>32.0</v>
      </c>
      <c r="X122" s="59" t="s">
        <v>5932</v>
      </c>
      <c r="Y122" s="59" t="s">
        <v>5049</v>
      </c>
      <c r="Z122" s="59" t="s">
        <v>5050</v>
      </c>
      <c r="AA122" s="59" t="s">
        <v>5051</v>
      </c>
      <c r="AB122" s="59" t="s">
        <v>5933</v>
      </c>
      <c r="AC122" s="60" t="s">
        <v>5724</v>
      </c>
      <c r="AD122" s="59" t="s">
        <v>167</v>
      </c>
      <c r="AE122" s="59" t="s">
        <v>167</v>
      </c>
      <c r="AF122" s="59" t="s">
        <v>167</v>
      </c>
      <c r="AG122" s="59" t="s">
        <v>167</v>
      </c>
    </row>
    <row r="123">
      <c r="A123" s="59" t="s">
        <v>5934</v>
      </c>
      <c r="B123" s="59" t="s">
        <v>467</v>
      </c>
      <c r="C123" s="59" t="s">
        <v>55</v>
      </c>
      <c r="D123" s="59" t="s">
        <v>325</v>
      </c>
      <c r="E123" s="59" t="s">
        <v>5935</v>
      </c>
      <c r="F123" s="59" t="s">
        <v>5036</v>
      </c>
      <c r="G123" s="59" t="s">
        <v>150</v>
      </c>
      <c r="H123" s="59" t="s">
        <v>5002</v>
      </c>
      <c r="I123" s="59" t="s">
        <v>5919</v>
      </c>
      <c r="J123" s="59" t="s">
        <v>5157</v>
      </c>
      <c r="K123" s="59" t="s">
        <v>5039</v>
      </c>
      <c r="L123" s="59">
        <v>28.0</v>
      </c>
      <c r="M123" s="59" t="s">
        <v>5920</v>
      </c>
      <c r="N123" s="59" t="s">
        <v>5041</v>
      </c>
      <c r="O123" s="59" t="s">
        <v>5059</v>
      </c>
      <c r="P123" s="60" t="s">
        <v>5936</v>
      </c>
      <c r="Q123" s="59" t="s">
        <v>5922</v>
      </c>
      <c r="R123" s="59" t="s">
        <v>5937</v>
      </c>
      <c r="S123" s="59" t="s">
        <v>5924</v>
      </c>
      <c r="T123" s="59">
        <v>2.7441275E7</v>
      </c>
      <c r="U123" s="59" t="s">
        <v>5047</v>
      </c>
      <c r="V123" s="59" t="s">
        <v>5938</v>
      </c>
      <c r="W123" s="59">
        <v>7.0</v>
      </c>
      <c r="X123" s="59" t="s">
        <v>5938</v>
      </c>
      <c r="Y123" s="59" t="s">
        <v>5049</v>
      </c>
      <c r="Z123" s="59" t="s">
        <v>5050</v>
      </c>
      <c r="AA123" s="59" t="s">
        <v>5051</v>
      </c>
      <c r="AB123" s="59" t="s">
        <v>5939</v>
      </c>
      <c r="AC123" s="60" t="s">
        <v>5488</v>
      </c>
      <c r="AD123" s="59" t="s">
        <v>167</v>
      </c>
      <c r="AE123" s="59" t="s">
        <v>167</v>
      </c>
      <c r="AF123" s="59" t="s">
        <v>167</v>
      </c>
      <c r="AG123" s="59" t="s">
        <v>167</v>
      </c>
    </row>
    <row r="124">
      <c r="A124" s="59" t="s">
        <v>5940</v>
      </c>
      <c r="B124" s="59" t="s">
        <v>467</v>
      </c>
      <c r="C124" s="59" t="s">
        <v>55</v>
      </c>
      <c r="D124" s="59" t="s">
        <v>325</v>
      </c>
      <c r="E124" s="59" t="s">
        <v>5941</v>
      </c>
      <c r="F124" s="59" t="s">
        <v>5036</v>
      </c>
      <c r="G124" s="59" t="s">
        <v>152</v>
      </c>
      <c r="H124" s="59" t="s">
        <v>5002</v>
      </c>
      <c r="I124" s="59" t="s">
        <v>5919</v>
      </c>
      <c r="J124" s="59" t="s">
        <v>5157</v>
      </c>
      <c r="K124" s="59" t="s">
        <v>5039</v>
      </c>
      <c r="L124" s="59">
        <v>28.0</v>
      </c>
      <c r="M124" s="59" t="s">
        <v>5920</v>
      </c>
      <c r="N124" s="59" t="s">
        <v>5041</v>
      </c>
      <c r="O124" s="59" t="s">
        <v>5059</v>
      </c>
      <c r="P124" s="60" t="s">
        <v>5942</v>
      </c>
      <c r="Q124" s="59" t="s">
        <v>5922</v>
      </c>
      <c r="R124" s="59" t="s">
        <v>5943</v>
      </c>
      <c r="S124" s="59" t="s">
        <v>5924</v>
      </c>
      <c r="T124" s="59">
        <v>2.7441275E7</v>
      </c>
      <c r="U124" s="59" t="s">
        <v>5047</v>
      </c>
      <c r="V124" s="59" t="s">
        <v>5944</v>
      </c>
      <c r="W124" s="59">
        <v>9.0</v>
      </c>
      <c r="X124" s="59" t="s">
        <v>5944</v>
      </c>
      <c r="Y124" s="59" t="s">
        <v>5049</v>
      </c>
      <c r="Z124" s="59" t="s">
        <v>5050</v>
      </c>
      <c r="AA124" s="59" t="s">
        <v>5051</v>
      </c>
      <c r="AB124" s="59" t="s">
        <v>5945</v>
      </c>
      <c r="AC124" s="60" t="s">
        <v>5281</v>
      </c>
      <c r="AD124" s="59" t="s">
        <v>167</v>
      </c>
      <c r="AE124" s="59" t="s">
        <v>167</v>
      </c>
      <c r="AF124" s="59" t="s">
        <v>167</v>
      </c>
      <c r="AG124" s="59" t="s">
        <v>167</v>
      </c>
    </row>
    <row r="125">
      <c r="A125" s="59" t="s">
        <v>5946</v>
      </c>
      <c r="B125" s="59" t="s">
        <v>466</v>
      </c>
      <c r="C125" s="59" t="s">
        <v>55</v>
      </c>
      <c r="D125" s="59" t="s">
        <v>325</v>
      </c>
      <c r="E125" s="59" t="s">
        <v>5947</v>
      </c>
      <c r="F125" s="59" t="s">
        <v>5036</v>
      </c>
      <c r="G125" s="59" t="s">
        <v>152</v>
      </c>
      <c r="H125" s="59" t="s">
        <v>5070</v>
      </c>
      <c r="I125" s="59" t="s">
        <v>5071</v>
      </c>
      <c r="J125" s="59" t="s">
        <v>5211</v>
      </c>
      <c r="K125" s="59" t="s">
        <v>5039</v>
      </c>
      <c r="L125" s="59">
        <v>1.0</v>
      </c>
      <c r="M125" s="59" t="s">
        <v>5554</v>
      </c>
      <c r="N125" s="59" t="s">
        <v>5041</v>
      </c>
      <c r="O125" s="59" t="s">
        <v>5059</v>
      </c>
      <c r="P125" s="60" t="s">
        <v>5948</v>
      </c>
      <c r="Q125" s="59" t="s">
        <v>5589</v>
      </c>
      <c r="R125" s="59" t="s">
        <v>5949</v>
      </c>
      <c r="S125" s="59" t="s">
        <v>5591</v>
      </c>
      <c r="T125" s="59">
        <v>2.1357945E7</v>
      </c>
      <c r="U125" s="59" t="s">
        <v>5047</v>
      </c>
      <c r="V125" s="59" t="s">
        <v>5950</v>
      </c>
      <c r="W125" s="59">
        <v>19.0</v>
      </c>
      <c r="X125" s="59" t="s">
        <v>5950</v>
      </c>
      <c r="Y125" s="59" t="s">
        <v>5049</v>
      </c>
      <c r="Z125" s="59" t="s">
        <v>5050</v>
      </c>
      <c r="AA125" s="59" t="s">
        <v>5051</v>
      </c>
      <c r="AB125" s="59" t="s">
        <v>5945</v>
      </c>
      <c r="AC125" s="60" t="s">
        <v>5281</v>
      </c>
      <c r="AD125" s="59" t="s">
        <v>167</v>
      </c>
      <c r="AE125" s="59" t="s">
        <v>167</v>
      </c>
      <c r="AF125" s="59" t="s">
        <v>167</v>
      </c>
      <c r="AG125" s="59" t="s">
        <v>167</v>
      </c>
    </row>
    <row r="126">
      <c r="A126" s="59" t="s">
        <v>5951</v>
      </c>
      <c r="B126" s="59" t="s">
        <v>464</v>
      </c>
      <c r="C126" s="59" t="s">
        <v>55</v>
      </c>
      <c r="D126" s="59" t="s">
        <v>325</v>
      </c>
      <c r="E126" s="59" t="s">
        <v>5952</v>
      </c>
      <c r="F126" s="59" t="s">
        <v>5036</v>
      </c>
      <c r="G126" s="59" t="s">
        <v>150</v>
      </c>
      <c r="H126" s="59" t="s">
        <v>5070</v>
      </c>
      <c r="I126" s="59" t="s">
        <v>5071</v>
      </c>
      <c r="J126" s="59" t="s">
        <v>5211</v>
      </c>
      <c r="K126" s="59" t="s">
        <v>5039</v>
      </c>
      <c r="L126" s="59">
        <v>1.0</v>
      </c>
      <c r="M126" s="59" t="s">
        <v>5542</v>
      </c>
      <c r="N126" s="59" t="s">
        <v>5543</v>
      </c>
      <c r="O126" s="59" t="s">
        <v>5059</v>
      </c>
      <c r="P126" s="60" t="s">
        <v>5953</v>
      </c>
      <c r="Q126" s="59" t="s">
        <v>5545</v>
      </c>
      <c r="R126" s="59" t="s">
        <v>5954</v>
      </c>
      <c r="S126" s="59" t="s">
        <v>5547</v>
      </c>
      <c r="T126" s="59">
        <v>2.6755593E7</v>
      </c>
      <c r="U126" s="59" t="s">
        <v>5047</v>
      </c>
      <c r="V126" s="59" t="s">
        <v>5955</v>
      </c>
      <c r="W126" s="59">
        <v>56.0</v>
      </c>
      <c r="X126" s="59" t="s">
        <v>5955</v>
      </c>
      <c r="Y126" s="59" t="s">
        <v>5049</v>
      </c>
      <c r="Z126" s="59" t="s">
        <v>5050</v>
      </c>
      <c r="AA126" s="59" t="s">
        <v>5051</v>
      </c>
      <c r="AB126" s="59" t="s">
        <v>5956</v>
      </c>
      <c r="AC126" s="60" t="s">
        <v>5957</v>
      </c>
      <c r="AD126" s="59" t="s">
        <v>167</v>
      </c>
      <c r="AE126" s="59" t="s">
        <v>167</v>
      </c>
      <c r="AF126" s="59" t="s">
        <v>167</v>
      </c>
      <c r="AG126" s="59" t="s">
        <v>167</v>
      </c>
    </row>
    <row r="127">
      <c r="A127" s="59" t="s">
        <v>5958</v>
      </c>
      <c r="B127" s="59" t="s">
        <v>466</v>
      </c>
      <c r="C127" s="59" t="s">
        <v>55</v>
      </c>
      <c r="D127" s="59" t="s">
        <v>325</v>
      </c>
      <c r="E127" s="59" t="s">
        <v>5959</v>
      </c>
      <c r="F127" s="59" t="s">
        <v>5036</v>
      </c>
      <c r="G127" s="59" t="s">
        <v>152</v>
      </c>
      <c r="H127" s="59" t="s">
        <v>5070</v>
      </c>
      <c r="I127" s="59" t="s">
        <v>5071</v>
      </c>
      <c r="J127" s="59" t="s">
        <v>5211</v>
      </c>
      <c r="K127" s="59" t="s">
        <v>5039</v>
      </c>
      <c r="L127" s="59">
        <v>1.0</v>
      </c>
      <c r="M127" s="59" t="s">
        <v>5542</v>
      </c>
      <c r="N127" s="59" t="s">
        <v>5543</v>
      </c>
      <c r="O127" s="59" t="s">
        <v>5059</v>
      </c>
      <c r="P127" s="60" t="s">
        <v>5960</v>
      </c>
      <c r="Q127" s="59" t="s">
        <v>5545</v>
      </c>
      <c r="R127" s="59" t="s">
        <v>5961</v>
      </c>
      <c r="S127" s="59" t="s">
        <v>5547</v>
      </c>
      <c r="T127" s="59">
        <v>2.6755593E7</v>
      </c>
      <c r="U127" s="59" t="s">
        <v>5047</v>
      </c>
      <c r="V127" s="59" t="s">
        <v>5962</v>
      </c>
      <c r="W127" s="59">
        <v>17.0</v>
      </c>
      <c r="X127" s="59" t="s">
        <v>5962</v>
      </c>
      <c r="Y127" s="59" t="s">
        <v>5049</v>
      </c>
      <c r="Z127" s="59" t="s">
        <v>5050</v>
      </c>
      <c r="AA127" s="59" t="s">
        <v>5051</v>
      </c>
      <c r="AB127" s="59" t="s">
        <v>5085</v>
      </c>
      <c r="AC127" s="60" t="s">
        <v>5325</v>
      </c>
      <c r="AD127" s="59" t="s">
        <v>167</v>
      </c>
      <c r="AE127" s="59" t="s">
        <v>167</v>
      </c>
      <c r="AF127" s="59" t="s">
        <v>167</v>
      </c>
      <c r="AG127" s="59" t="s">
        <v>167</v>
      </c>
    </row>
    <row r="128">
      <c r="A128" s="59" t="s">
        <v>5963</v>
      </c>
      <c r="B128" s="59" t="s">
        <v>468</v>
      </c>
      <c r="C128" s="59" t="s">
        <v>469</v>
      </c>
      <c r="D128" s="59" t="s">
        <v>325</v>
      </c>
      <c r="E128" s="59" t="s">
        <v>5964</v>
      </c>
      <c r="F128" s="59" t="s">
        <v>5036</v>
      </c>
      <c r="G128" s="59" t="s">
        <v>152</v>
      </c>
      <c r="H128" s="59" t="s">
        <v>5070</v>
      </c>
      <c r="I128" s="59" t="s">
        <v>5071</v>
      </c>
      <c r="J128" s="59" t="s">
        <v>5038</v>
      </c>
      <c r="K128" s="59" t="s">
        <v>5039</v>
      </c>
      <c r="L128" s="59">
        <v>3.0</v>
      </c>
      <c r="M128" s="59" t="s">
        <v>5609</v>
      </c>
      <c r="N128" s="59" t="s">
        <v>5041</v>
      </c>
      <c r="O128" s="59" t="s">
        <v>5059</v>
      </c>
      <c r="P128" s="60" t="s">
        <v>5965</v>
      </c>
      <c r="Q128" s="59" t="s">
        <v>5611</v>
      </c>
      <c r="R128" s="59" t="s">
        <v>5966</v>
      </c>
      <c r="S128" s="59" t="s">
        <v>5613</v>
      </c>
      <c r="T128" s="59">
        <v>2.1743478E7</v>
      </c>
      <c r="U128" s="59" t="s">
        <v>5047</v>
      </c>
      <c r="V128" s="59" t="s">
        <v>5967</v>
      </c>
      <c r="W128" s="59">
        <v>32.0</v>
      </c>
      <c r="X128" s="59" t="s">
        <v>5967</v>
      </c>
      <c r="Y128" s="59" t="s">
        <v>5049</v>
      </c>
      <c r="Z128" s="59" t="s">
        <v>5050</v>
      </c>
      <c r="AA128" s="59" t="s">
        <v>5051</v>
      </c>
      <c r="AB128" s="59" t="s">
        <v>5065</v>
      </c>
      <c r="AC128" s="60" t="s">
        <v>5066</v>
      </c>
      <c r="AD128" s="59" t="s">
        <v>167</v>
      </c>
      <c r="AE128" s="59" t="s">
        <v>167</v>
      </c>
      <c r="AF128" s="59" t="s">
        <v>167</v>
      </c>
      <c r="AG128" s="59" t="s">
        <v>167</v>
      </c>
    </row>
    <row r="129">
      <c r="A129" s="59" t="s">
        <v>5968</v>
      </c>
      <c r="B129" s="59" t="s">
        <v>468</v>
      </c>
      <c r="C129" s="59" t="s">
        <v>469</v>
      </c>
      <c r="D129" s="59" t="s">
        <v>325</v>
      </c>
      <c r="E129" s="59" t="s">
        <v>5969</v>
      </c>
      <c r="F129" s="59" t="s">
        <v>5036</v>
      </c>
      <c r="G129" s="59" t="s">
        <v>150</v>
      </c>
      <c r="H129" s="59" t="s">
        <v>5070</v>
      </c>
      <c r="I129" s="59" t="s">
        <v>5071</v>
      </c>
      <c r="J129" s="59" t="s">
        <v>5057</v>
      </c>
      <c r="K129" s="59" t="s">
        <v>5039</v>
      </c>
      <c r="L129" s="59">
        <v>7.0</v>
      </c>
      <c r="M129" s="59" t="s">
        <v>5609</v>
      </c>
      <c r="N129" s="59" t="s">
        <v>5041</v>
      </c>
      <c r="O129" s="59" t="s">
        <v>5059</v>
      </c>
      <c r="P129" s="60" t="s">
        <v>5970</v>
      </c>
      <c r="Q129" s="59" t="s">
        <v>5611</v>
      </c>
      <c r="R129" s="59" t="s">
        <v>5971</v>
      </c>
      <c r="S129" s="59" t="s">
        <v>5613</v>
      </c>
      <c r="T129" s="59">
        <v>2.1743478E7</v>
      </c>
      <c r="U129" s="59" t="s">
        <v>5047</v>
      </c>
      <c r="V129" s="59" t="s">
        <v>5972</v>
      </c>
      <c r="W129" s="59">
        <v>10.0</v>
      </c>
      <c r="X129" s="59" t="s">
        <v>5973</v>
      </c>
      <c r="Y129" s="59" t="s">
        <v>5049</v>
      </c>
      <c r="Z129" s="59" t="s">
        <v>5050</v>
      </c>
      <c r="AA129" s="59" t="s">
        <v>5051</v>
      </c>
      <c r="AB129" s="59" t="s">
        <v>5348</v>
      </c>
      <c r="AC129" s="60" t="s">
        <v>5974</v>
      </c>
      <c r="AD129" s="59" t="s">
        <v>167</v>
      </c>
      <c r="AE129" s="59" t="s">
        <v>167</v>
      </c>
      <c r="AF129" s="59" t="s">
        <v>167</v>
      </c>
      <c r="AG129" s="59" t="s">
        <v>167</v>
      </c>
    </row>
    <row r="130">
      <c r="A130" s="59" t="s">
        <v>5975</v>
      </c>
      <c r="B130" s="59" t="s">
        <v>468</v>
      </c>
      <c r="C130" s="59" t="s">
        <v>469</v>
      </c>
      <c r="D130" s="59" t="s">
        <v>325</v>
      </c>
      <c r="E130" s="59" t="s">
        <v>5976</v>
      </c>
      <c r="F130" s="59" t="s">
        <v>5036</v>
      </c>
      <c r="G130" s="59" t="s">
        <v>152</v>
      </c>
      <c r="H130" s="59" t="s">
        <v>5070</v>
      </c>
      <c r="I130" s="59" t="s">
        <v>5071</v>
      </c>
      <c r="J130" s="59" t="s">
        <v>5057</v>
      </c>
      <c r="K130" s="59" t="s">
        <v>5039</v>
      </c>
      <c r="L130" s="59">
        <v>7.0</v>
      </c>
      <c r="M130" s="59" t="s">
        <v>5609</v>
      </c>
      <c r="N130" s="59" t="s">
        <v>5041</v>
      </c>
      <c r="O130" s="59" t="s">
        <v>5059</v>
      </c>
      <c r="P130" s="60" t="s">
        <v>5977</v>
      </c>
      <c r="Q130" s="59" t="s">
        <v>5611</v>
      </c>
      <c r="R130" s="59" t="s">
        <v>5978</v>
      </c>
      <c r="S130" s="59" t="s">
        <v>5613</v>
      </c>
      <c r="T130" s="59">
        <v>2.1743478E7</v>
      </c>
      <c r="U130" s="59" t="s">
        <v>5047</v>
      </c>
      <c r="V130" s="59" t="s">
        <v>5979</v>
      </c>
      <c r="W130" s="59">
        <v>33.0</v>
      </c>
      <c r="X130" s="59" t="s">
        <v>5979</v>
      </c>
      <c r="Y130" s="59" t="s">
        <v>5049</v>
      </c>
      <c r="Z130" s="59" t="s">
        <v>5050</v>
      </c>
      <c r="AA130" s="59" t="s">
        <v>5051</v>
      </c>
      <c r="AB130" s="59" t="s">
        <v>5092</v>
      </c>
      <c r="AC130" s="60" t="s">
        <v>5093</v>
      </c>
      <c r="AD130" s="59" t="s">
        <v>167</v>
      </c>
      <c r="AE130" s="59" t="s">
        <v>167</v>
      </c>
      <c r="AF130" s="59" t="s">
        <v>167</v>
      </c>
      <c r="AG130" s="59" t="s">
        <v>167</v>
      </c>
    </row>
    <row r="131">
      <c r="A131" s="59" t="s">
        <v>5980</v>
      </c>
      <c r="B131" s="59" t="s">
        <v>325</v>
      </c>
      <c r="C131" s="59" t="s">
        <v>55</v>
      </c>
      <c r="D131" s="59" t="s">
        <v>325</v>
      </c>
      <c r="E131" s="59" t="s">
        <v>5981</v>
      </c>
      <c r="F131" s="59" t="s">
        <v>5036</v>
      </c>
      <c r="G131" s="59" t="s">
        <v>150</v>
      </c>
      <c r="H131" s="59" t="s">
        <v>5002</v>
      </c>
      <c r="I131" s="59" t="s">
        <v>5056</v>
      </c>
      <c r="J131" s="59" t="s">
        <v>5211</v>
      </c>
      <c r="K131" s="59" t="s">
        <v>5039</v>
      </c>
      <c r="L131" s="59">
        <v>1.0</v>
      </c>
      <c r="M131" s="59" t="s">
        <v>5041</v>
      </c>
      <c r="N131" s="59" t="s">
        <v>5041</v>
      </c>
      <c r="O131" s="59" t="s">
        <v>5982</v>
      </c>
      <c r="P131" s="60" t="s">
        <v>5983</v>
      </c>
      <c r="Q131" s="59" t="s">
        <v>5984</v>
      </c>
      <c r="R131" s="59" t="s">
        <v>5985</v>
      </c>
      <c r="S131" s="59" t="s">
        <v>5986</v>
      </c>
      <c r="T131" s="59">
        <v>2.5706537E7</v>
      </c>
      <c r="U131" s="59" t="s">
        <v>5047</v>
      </c>
      <c r="V131" s="59" t="s">
        <v>5987</v>
      </c>
      <c r="W131" s="59">
        <v>16.0</v>
      </c>
      <c r="X131" s="59" t="s">
        <v>5988</v>
      </c>
      <c r="Y131" s="59" t="s">
        <v>5049</v>
      </c>
      <c r="Z131" s="59" t="s">
        <v>5050</v>
      </c>
      <c r="AA131" s="59" t="s">
        <v>5051</v>
      </c>
      <c r="AB131" s="59" t="s">
        <v>5989</v>
      </c>
      <c r="AC131" s="60" t="s">
        <v>5990</v>
      </c>
      <c r="AD131" s="59" t="s">
        <v>167</v>
      </c>
      <c r="AE131" s="59" t="s">
        <v>167</v>
      </c>
      <c r="AF131" s="59" t="s">
        <v>167</v>
      </c>
      <c r="AG131" s="59" t="s">
        <v>167</v>
      </c>
    </row>
    <row r="132">
      <c r="A132" s="59" t="s">
        <v>5991</v>
      </c>
      <c r="B132" s="59" t="s">
        <v>325</v>
      </c>
      <c r="C132" s="59" t="s">
        <v>55</v>
      </c>
      <c r="D132" s="59" t="s">
        <v>325</v>
      </c>
      <c r="E132" s="59" t="s">
        <v>5992</v>
      </c>
      <c r="F132" s="59" t="s">
        <v>5036</v>
      </c>
      <c r="G132" s="59" t="s">
        <v>150</v>
      </c>
      <c r="H132" s="59" t="s">
        <v>5002</v>
      </c>
      <c r="I132" s="59" t="s">
        <v>5056</v>
      </c>
      <c r="J132" s="59" t="s">
        <v>5211</v>
      </c>
      <c r="K132" s="59" t="s">
        <v>5039</v>
      </c>
      <c r="L132" s="59">
        <v>1.0</v>
      </c>
      <c r="M132" s="59" t="s">
        <v>5041</v>
      </c>
      <c r="N132" s="59" t="s">
        <v>5041</v>
      </c>
      <c r="O132" s="59" t="s">
        <v>5993</v>
      </c>
      <c r="P132" s="60" t="s">
        <v>5994</v>
      </c>
      <c r="Q132" s="59" t="s">
        <v>5984</v>
      </c>
      <c r="R132" s="59" t="s">
        <v>5995</v>
      </c>
      <c r="S132" s="59" t="s">
        <v>5986</v>
      </c>
      <c r="T132" s="59">
        <v>2.5706537E7</v>
      </c>
      <c r="U132" s="59" t="s">
        <v>5047</v>
      </c>
      <c r="V132" s="59" t="s">
        <v>5996</v>
      </c>
      <c r="W132" s="59">
        <v>6.0</v>
      </c>
      <c r="X132" s="59" t="s">
        <v>5996</v>
      </c>
      <c r="Y132" s="59" t="s">
        <v>5049</v>
      </c>
      <c r="Z132" s="59" t="s">
        <v>5050</v>
      </c>
      <c r="AA132" s="59" t="s">
        <v>5051</v>
      </c>
      <c r="AB132" s="59" t="s">
        <v>5997</v>
      </c>
      <c r="AC132" s="60" t="s">
        <v>5998</v>
      </c>
      <c r="AD132" s="59" t="s">
        <v>167</v>
      </c>
      <c r="AE132" s="59" t="s">
        <v>167</v>
      </c>
      <c r="AF132" s="59" t="s">
        <v>167</v>
      </c>
      <c r="AG132" s="59" t="s">
        <v>167</v>
      </c>
    </row>
    <row r="133">
      <c r="A133" s="59" t="s">
        <v>5999</v>
      </c>
      <c r="B133" s="59" t="s">
        <v>325</v>
      </c>
      <c r="C133" s="59" t="s">
        <v>55</v>
      </c>
      <c r="D133" s="59" t="s">
        <v>325</v>
      </c>
      <c r="E133" s="59" t="s">
        <v>6000</v>
      </c>
      <c r="F133" s="59" t="s">
        <v>5036</v>
      </c>
      <c r="G133" s="59" t="s">
        <v>150</v>
      </c>
      <c r="H133" s="59" t="s">
        <v>5002</v>
      </c>
      <c r="I133" s="59" t="s">
        <v>5056</v>
      </c>
      <c r="J133" s="59" t="s">
        <v>5211</v>
      </c>
      <c r="K133" s="59" t="s">
        <v>5039</v>
      </c>
      <c r="L133" s="59">
        <v>1.0</v>
      </c>
      <c r="M133" s="59" t="s">
        <v>5041</v>
      </c>
      <c r="N133" s="59" t="s">
        <v>5041</v>
      </c>
      <c r="O133" s="59" t="s">
        <v>529</v>
      </c>
      <c r="P133" s="60" t="s">
        <v>6001</v>
      </c>
      <c r="Q133" s="59" t="s">
        <v>5984</v>
      </c>
      <c r="R133" s="59" t="s">
        <v>6002</v>
      </c>
      <c r="S133" s="59" t="s">
        <v>5986</v>
      </c>
      <c r="T133" s="59">
        <v>2.5706537E7</v>
      </c>
      <c r="U133" s="59" t="s">
        <v>5047</v>
      </c>
      <c r="V133" s="59" t="s">
        <v>6003</v>
      </c>
      <c r="W133" s="59">
        <v>63.0</v>
      </c>
      <c r="X133" s="59" t="s">
        <v>6004</v>
      </c>
      <c r="Y133" s="59" t="s">
        <v>5049</v>
      </c>
      <c r="Z133" s="59" t="s">
        <v>5050</v>
      </c>
      <c r="AA133" s="59" t="s">
        <v>5051</v>
      </c>
      <c r="AB133" s="59" t="s">
        <v>6005</v>
      </c>
      <c r="AC133" s="60" t="s">
        <v>6006</v>
      </c>
      <c r="AD133" s="59" t="s">
        <v>167</v>
      </c>
      <c r="AE133" s="59" t="s">
        <v>167</v>
      </c>
      <c r="AF133" s="59" t="s">
        <v>167</v>
      </c>
      <c r="AG133" s="59" t="s">
        <v>167</v>
      </c>
    </row>
    <row r="134">
      <c r="A134" s="59" t="s">
        <v>6007</v>
      </c>
      <c r="B134" s="59" t="s">
        <v>325</v>
      </c>
      <c r="C134" s="59" t="s">
        <v>55</v>
      </c>
      <c r="D134" s="59" t="s">
        <v>325</v>
      </c>
      <c r="E134" s="59" t="s">
        <v>6008</v>
      </c>
      <c r="F134" s="59" t="s">
        <v>5036</v>
      </c>
      <c r="G134" s="59" t="s">
        <v>150</v>
      </c>
      <c r="H134" s="59" t="s">
        <v>5002</v>
      </c>
      <c r="I134" s="59" t="s">
        <v>5056</v>
      </c>
      <c r="J134" s="59" t="s">
        <v>5211</v>
      </c>
      <c r="K134" s="59" t="s">
        <v>5039</v>
      </c>
      <c r="L134" s="59">
        <v>1.0</v>
      </c>
      <c r="M134" s="59" t="s">
        <v>5041</v>
      </c>
      <c r="N134" s="59" t="s">
        <v>5041</v>
      </c>
      <c r="O134" s="59" t="s">
        <v>531</v>
      </c>
      <c r="P134" s="60" t="s">
        <v>6009</v>
      </c>
      <c r="Q134" s="59" t="s">
        <v>5984</v>
      </c>
      <c r="R134" s="59" t="s">
        <v>6010</v>
      </c>
      <c r="S134" s="59" t="s">
        <v>5986</v>
      </c>
      <c r="T134" s="59">
        <v>2.5706537E7</v>
      </c>
      <c r="U134" s="59" t="s">
        <v>5047</v>
      </c>
      <c r="V134" s="59" t="s">
        <v>6011</v>
      </c>
      <c r="W134" s="59">
        <v>54.0</v>
      </c>
      <c r="X134" s="59" t="s">
        <v>6012</v>
      </c>
      <c r="Y134" s="59" t="s">
        <v>5049</v>
      </c>
      <c r="Z134" s="59" t="s">
        <v>5050</v>
      </c>
      <c r="AA134" s="59" t="s">
        <v>5051</v>
      </c>
      <c r="AB134" s="59" t="s">
        <v>5997</v>
      </c>
      <c r="AC134" s="60" t="s">
        <v>5998</v>
      </c>
      <c r="AD134" s="59" t="s">
        <v>167</v>
      </c>
      <c r="AE134" s="59" t="s">
        <v>167</v>
      </c>
      <c r="AF134" s="59" t="s">
        <v>167</v>
      </c>
      <c r="AG134" s="59" t="s">
        <v>167</v>
      </c>
    </row>
    <row r="135">
      <c r="A135" s="59" t="s">
        <v>6013</v>
      </c>
      <c r="B135" s="59" t="s">
        <v>325</v>
      </c>
      <c r="C135" s="59" t="s">
        <v>55</v>
      </c>
      <c r="D135" s="59" t="s">
        <v>325</v>
      </c>
      <c r="E135" s="59" t="s">
        <v>6014</v>
      </c>
      <c r="F135" s="59" t="s">
        <v>5036</v>
      </c>
      <c r="G135" s="59" t="s">
        <v>150</v>
      </c>
      <c r="H135" s="59" t="s">
        <v>5002</v>
      </c>
      <c r="I135" s="59" t="s">
        <v>5056</v>
      </c>
      <c r="J135" s="59" t="s">
        <v>5211</v>
      </c>
      <c r="K135" s="59" t="s">
        <v>5039</v>
      </c>
      <c r="L135" s="59">
        <v>1.0</v>
      </c>
      <c r="M135" s="59" t="s">
        <v>5041</v>
      </c>
      <c r="N135" s="59" t="s">
        <v>5041</v>
      </c>
      <c r="O135" s="59" t="s">
        <v>5059</v>
      </c>
      <c r="P135" s="60" t="s">
        <v>6015</v>
      </c>
      <c r="Q135" s="59" t="s">
        <v>5984</v>
      </c>
      <c r="R135" s="59" t="s">
        <v>6016</v>
      </c>
      <c r="S135" s="59" t="s">
        <v>5986</v>
      </c>
      <c r="T135" s="59">
        <v>2.5706537E7</v>
      </c>
      <c r="U135" s="59" t="s">
        <v>5047</v>
      </c>
      <c r="V135" s="59" t="s">
        <v>6017</v>
      </c>
      <c r="W135" s="59">
        <v>13.0</v>
      </c>
      <c r="X135" s="59" t="s">
        <v>6017</v>
      </c>
      <c r="Y135" s="59" t="s">
        <v>5049</v>
      </c>
      <c r="Z135" s="59" t="s">
        <v>5050</v>
      </c>
      <c r="AA135" s="59" t="s">
        <v>5051</v>
      </c>
      <c r="AB135" s="59" t="s">
        <v>6018</v>
      </c>
      <c r="AC135" s="60" t="s">
        <v>6019</v>
      </c>
      <c r="AD135" s="59" t="s">
        <v>167</v>
      </c>
      <c r="AE135" s="59" t="s">
        <v>167</v>
      </c>
      <c r="AF135" s="59" t="s">
        <v>167</v>
      </c>
      <c r="AG135" s="59" t="s">
        <v>167</v>
      </c>
    </row>
    <row r="136">
      <c r="A136" s="59" t="s">
        <v>6020</v>
      </c>
      <c r="B136" s="59" t="s">
        <v>325</v>
      </c>
      <c r="C136" s="59" t="s">
        <v>55</v>
      </c>
      <c r="D136" s="59" t="s">
        <v>325</v>
      </c>
      <c r="E136" s="59" t="s">
        <v>6021</v>
      </c>
      <c r="F136" s="59" t="s">
        <v>5036</v>
      </c>
      <c r="G136" s="59" t="s">
        <v>150</v>
      </c>
      <c r="H136" s="59" t="s">
        <v>5002</v>
      </c>
      <c r="I136" s="59" t="s">
        <v>5056</v>
      </c>
      <c r="J136" s="59" t="s">
        <v>5211</v>
      </c>
      <c r="K136" s="59" t="s">
        <v>5039</v>
      </c>
      <c r="L136" s="59">
        <v>1.0</v>
      </c>
      <c r="M136" s="59" t="s">
        <v>5041</v>
      </c>
      <c r="N136" s="59" t="s">
        <v>5041</v>
      </c>
      <c r="O136" s="59" t="s">
        <v>6022</v>
      </c>
      <c r="P136" s="60" t="s">
        <v>6023</v>
      </c>
      <c r="Q136" s="59" t="s">
        <v>5984</v>
      </c>
      <c r="R136" s="59" t="s">
        <v>6024</v>
      </c>
      <c r="S136" s="59" t="s">
        <v>5986</v>
      </c>
      <c r="T136" s="59">
        <v>2.5706537E7</v>
      </c>
      <c r="U136" s="59" t="s">
        <v>5047</v>
      </c>
      <c r="V136" s="59" t="s">
        <v>6025</v>
      </c>
      <c r="W136" s="59">
        <v>7.0</v>
      </c>
      <c r="X136" s="59" t="s">
        <v>6025</v>
      </c>
      <c r="Y136" s="59" t="s">
        <v>5049</v>
      </c>
      <c r="Z136" s="59" t="s">
        <v>5050</v>
      </c>
      <c r="AA136" s="59" t="s">
        <v>5051</v>
      </c>
      <c r="AB136" s="59" t="s">
        <v>6026</v>
      </c>
      <c r="AC136" s="60" t="s">
        <v>5677</v>
      </c>
      <c r="AD136" s="59" t="s">
        <v>167</v>
      </c>
      <c r="AE136" s="59" t="s">
        <v>167</v>
      </c>
      <c r="AF136" s="59" t="s">
        <v>167</v>
      </c>
      <c r="AG136" s="59" t="s">
        <v>167</v>
      </c>
    </row>
    <row r="137">
      <c r="A137" s="59" t="s">
        <v>6027</v>
      </c>
      <c r="B137" s="59" t="s">
        <v>325</v>
      </c>
      <c r="C137" s="59" t="s">
        <v>55</v>
      </c>
      <c r="D137" s="59" t="s">
        <v>325</v>
      </c>
      <c r="E137" s="59" t="s">
        <v>6028</v>
      </c>
      <c r="F137" s="59" t="s">
        <v>5036</v>
      </c>
      <c r="G137" s="59" t="s">
        <v>152</v>
      </c>
      <c r="H137" s="59" t="s">
        <v>5002</v>
      </c>
      <c r="I137" s="59" t="s">
        <v>5056</v>
      </c>
      <c r="J137" s="59" t="s">
        <v>5211</v>
      </c>
      <c r="K137" s="59" t="s">
        <v>5039</v>
      </c>
      <c r="L137" s="59">
        <v>1.0</v>
      </c>
      <c r="M137" s="59" t="s">
        <v>5041</v>
      </c>
      <c r="N137" s="59" t="s">
        <v>5041</v>
      </c>
      <c r="O137" s="59" t="s">
        <v>6029</v>
      </c>
      <c r="P137" s="60" t="s">
        <v>6030</v>
      </c>
      <c r="Q137" s="59" t="s">
        <v>5984</v>
      </c>
      <c r="R137" s="59" t="s">
        <v>6031</v>
      </c>
      <c r="S137" s="59" t="s">
        <v>5986</v>
      </c>
      <c r="T137" s="59">
        <v>2.5706537E7</v>
      </c>
      <c r="U137" s="59" t="s">
        <v>5047</v>
      </c>
      <c r="V137" s="59" t="s">
        <v>6032</v>
      </c>
      <c r="W137" s="59">
        <v>11.0</v>
      </c>
      <c r="X137" s="59" t="s">
        <v>6032</v>
      </c>
      <c r="Y137" s="59" t="s">
        <v>5049</v>
      </c>
      <c r="Z137" s="59" t="s">
        <v>5050</v>
      </c>
      <c r="AA137" s="59" t="s">
        <v>5051</v>
      </c>
      <c r="AB137" s="59" t="s">
        <v>6033</v>
      </c>
      <c r="AC137" s="60" t="s">
        <v>5192</v>
      </c>
      <c r="AD137" s="59" t="s">
        <v>167</v>
      </c>
      <c r="AE137" s="59" t="s">
        <v>167</v>
      </c>
      <c r="AF137" s="59" t="s">
        <v>167</v>
      </c>
      <c r="AG137" s="59" t="s">
        <v>167</v>
      </c>
    </row>
    <row r="138">
      <c r="A138" s="59" t="s">
        <v>6034</v>
      </c>
      <c r="B138" s="59" t="s">
        <v>325</v>
      </c>
      <c r="C138" s="59" t="s">
        <v>55</v>
      </c>
      <c r="D138" s="59" t="s">
        <v>325</v>
      </c>
      <c r="E138" s="59" t="s">
        <v>6035</v>
      </c>
      <c r="F138" s="59" t="s">
        <v>5036</v>
      </c>
      <c r="G138" s="59" t="s">
        <v>152</v>
      </c>
      <c r="H138" s="59" t="s">
        <v>5002</v>
      </c>
      <c r="I138" s="59" t="s">
        <v>5056</v>
      </c>
      <c r="J138" s="59" t="s">
        <v>5211</v>
      </c>
      <c r="K138" s="59" t="s">
        <v>5039</v>
      </c>
      <c r="L138" s="59">
        <v>1.0</v>
      </c>
      <c r="M138" s="59" t="s">
        <v>5041</v>
      </c>
      <c r="N138" s="59" t="s">
        <v>5041</v>
      </c>
      <c r="O138" s="59" t="s">
        <v>5982</v>
      </c>
      <c r="P138" s="60" t="s">
        <v>6036</v>
      </c>
      <c r="Q138" s="59" t="s">
        <v>5984</v>
      </c>
      <c r="R138" s="59" t="s">
        <v>6037</v>
      </c>
      <c r="S138" s="59" t="s">
        <v>5986</v>
      </c>
      <c r="T138" s="59">
        <v>2.5706537E7</v>
      </c>
      <c r="U138" s="59" t="s">
        <v>5047</v>
      </c>
      <c r="V138" s="59" t="s">
        <v>6038</v>
      </c>
      <c r="W138" s="59">
        <v>11.0</v>
      </c>
      <c r="X138" s="59" t="s">
        <v>6038</v>
      </c>
      <c r="Y138" s="59" t="s">
        <v>5049</v>
      </c>
      <c r="Z138" s="59" t="s">
        <v>5050</v>
      </c>
      <c r="AA138" s="59" t="s">
        <v>5051</v>
      </c>
      <c r="AB138" s="59" t="s">
        <v>6039</v>
      </c>
      <c r="AC138" s="60" t="s">
        <v>6040</v>
      </c>
      <c r="AD138" s="59" t="s">
        <v>167</v>
      </c>
      <c r="AE138" s="59" t="s">
        <v>167</v>
      </c>
      <c r="AF138" s="59" t="s">
        <v>167</v>
      </c>
      <c r="AG138" s="59" t="s">
        <v>167</v>
      </c>
    </row>
    <row r="139">
      <c r="A139" s="59" t="s">
        <v>6041</v>
      </c>
      <c r="B139" s="59" t="s">
        <v>325</v>
      </c>
      <c r="C139" s="59" t="s">
        <v>55</v>
      </c>
      <c r="D139" s="59" t="s">
        <v>325</v>
      </c>
      <c r="E139" s="59" t="s">
        <v>6042</v>
      </c>
      <c r="F139" s="59" t="s">
        <v>5036</v>
      </c>
      <c r="G139" s="59" t="s">
        <v>152</v>
      </c>
      <c r="H139" s="59" t="s">
        <v>5002</v>
      </c>
      <c r="I139" s="59" t="s">
        <v>5056</v>
      </c>
      <c r="J139" s="59" t="s">
        <v>5211</v>
      </c>
      <c r="K139" s="59" t="s">
        <v>5039</v>
      </c>
      <c r="L139" s="59">
        <v>1.0</v>
      </c>
      <c r="M139" s="59" t="s">
        <v>5041</v>
      </c>
      <c r="N139" s="59" t="s">
        <v>5041</v>
      </c>
      <c r="O139" s="59" t="s">
        <v>5993</v>
      </c>
      <c r="P139" s="60" t="s">
        <v>6043</v>
      </c>
      <c r="Q139" s="59" t="s">
        <v>5984</v>
      </c>
      <c r="R139" s="59" t="s">
        <v>6044</v>
      </c>
      <c r="S139" s="59" t="s">
        <v>5986</v>
      </c>
      <c r="T139" s="59">
        <v>2.5706537E7</v>
      </c>
      <c r="U139" s="59" t="s">
        <v>5047</v>
      </c>
      <c r="V139" s="59" t="s">
        <v>6045</v>
      </c>
      <c r="W139" s="59">
        <v>29.0</v>
      </c>
      <c r="X139" s="59" t="s">
        <v>6046</v>
      </c>
      <c r="Y139" s="59" t="s">
        <v>5049</v>
      </c>
      <c r="Z139" s="59" t="s">
        <v>5050</v>
      </c>
      <c r="AA139" s="59" t="s">
        <v>5051</v>
      </c>
      <c r="AB139" s="59" t="s">
        <v>6047</v>
      </c>
      <c r="AC139" s="60" t="s">
        <v>6048</v>
      </c>
      <c r="AD139" s="59" t="s">
        <v>167</v>
      </c>
      <c r="AE139" s="59" t="s">
        <v>167</v>
      </c>
      <c r="AF139" s="59" t="s">
        <v>167</v>
      </c>
      <c r="AG139" s="59" t="s">
        <v>167</v>
      </c>
    </row>
    <row r="140">
      <c r="A140" s="59" t="s">
        <v>6049</v>
      </c>
      <c r="B140" s="59" t="s">
        <v>325</v>
      </c>
      <c r="C140" s="59" t="s">
        <v>55</v>
      </c>
      <c r="D140" s="59" t="s">
        <v>325</v>
      </c>
      <c r="E140" s="59" t="s">
        <v>6050</v>
      </c>
      <c r="F140" s="59" t="s">
        <v>5036</v>
      </c>
      <c r="G140" s="59" t="s">
        <v>152</v>
      </c>
      <c r="H140" s="59" t="s">
        <v>5002</v>
      </c>
      <c r="I140" s="59" t="s">
        <v>5056</v>
      </c>
      <c r="J140" s="59" t="s">
        <v>5211</v>
      </c>
      <c r="K140" s="59" t="s">
        <v>5039</v>
      </c>
      <c r="L140" s="59">
        <v>1.0</v>
      </c>
      <c r="M140" s="59" t="s">
        <v>5041</v>
      </c>
      <c r="N140" s="59" t="s">
        <v>5041</v>
      </c>
      <c r="O140" s="59" t="s">
        <v>529</v>
      </c>
      <c r="P140" s="60" t="s">
        <v>6051</v>
      </c>
      <c r="Q140" s="59" t="s">
        <v>5984</v>
      </c>
      <c r="R140" s="59" t="s">
        <v>6052</v>
      </c>
      <c r="S140" s="59" t="s">
        <v>5986</v>
      </c>
      <c r="T140" s="59">
        <v>2.5706537E7</v>
      </c>
      <c r="U140" s="59" t="s">
        <v>5047</v>
      </c>
      <c r="V140" s="59" t="s">
        <v>6053</v>
      </c>
      <c r="W140" s="59">
        <v>39.0</v>
      </c>
      <c r="X140" s="59" t="s">
        <v>6054</v>
      </c>
      <c r="Y140" s="59" t="s">
        <v>5049</v>
      </c>
      <c r="Z140" s="59" t="s">
        <v>5050</v>
      </c>
      <c r="AA140" s="59" t="s">
        <v>5051</v>
      </c>
      <c r="AB140" s="59" t="s">
        <v>6055</v>
      </c>
      <c r="AC140" s="60" t="s">
        <v>6056</v>
      </c>
      <c r="AD140" s="59" t="s">
        <v>167</v>
      </c>
      <c r="AE140" s="59" t="s">
        <v>167</v>
      </c>
      <c r="AF140" s="59" t="s">
        <v>167</v>
      </c>
      <c r="AG140" s="59" t="s">
        <v>167</v>
      </c>
    </row>
    <row r="141">
      <c r="A141" s="59" t="s">
        <v>6057</v>
      </c>
      <c r="B141" s="59" t="s">
        <v>325</v>
      </c>
      <c r="C141" s="59" t="s">
        <v>55</v>
      </c>
      <c r="D141" s="59" t="s">
        <v>325</v>
      </c>
      <c r="E141" s="59" t="s">
        <v>6058</v>
      </c>
      <c r="F141" s="59" t="s">
        <v>5036</v>
      </c>
      <c r="G141" s="59" t="s">
        <v>152</v>
      </c>
      <c r="H141" s="59" t="s">
        <v>5002</v>
      </c>
      <c r="I141" s="59" t="s">
        <v>5056</v>
      </c>
      <c r="J141" s="59" t="s">
        <v>5211</v>
      </c>
      <c r="K141" s="59" t="s">
        <v>5039</v>
      </c>
      <c r="L141" s="59">
        <v>1.0</v>
      </c>
      <c r="M141" s="59" t="s">
        <v>5041</v>
      </c>
      <c r="N141" s="59" t="s">
        <v>5041</v>
      </c>
      <c r="O141" s="59" t="s">
        <v>531</v>
      </c>
      <c r="P141" s="60" t="s">
        <v>6059</v>
      </c>
      <c r="Q141" s="59" t="s">
        <v>5984</v>
      </c>
      <c r="R141" s="59" t="s">
        <v>6060</v>
      </c>
      <c r="S141" s="59" t="s">
        <v>5986</v>
      </c>
      <c r="T141" s="59">
        <v>2.5706537E7</v>
      </c>
      <c r="U141" s="59" t="s">
        <v>5047</v>
      </c>
      <c r="V141" s="59" t="s">
        <v>6061</v>
      </c>
      <c r="W141" s="59">
        <v>14.0</v>
      </c>
      <c r="X141" s="59" t="s">
        <v>6061</v>
      </c>
      <c r="Y141" s="59" t="s">
        <v>5049</v>
      </c>
      <c r="Z141" s="59" t="s">
        <v>5050</v>
      </c>
      <c r="AA141" s="59" t="s">
        <v>5051</v>
      </c>
      <c r="AB141" s="59" t="s">
        <v>5085</v>
      </c>
      <c r="AC141" s="60" t="s">
        <v>6062</v>
      </c>
      <c r="AD141" s="59" t="s">
        <v>167</v>
      </c>
      <c r="AE141" s="59" t="s">
        <v>167</v>
      </c>
      <c r="AF141" s="59" t="s">
        <v>167</v>
      </c>
      <c r="AG141" s="59" t="s">
        <v>167</v>
      </c>
    </row>
    <row r="142">
      <c r="A142" s="59" t="s">
        <v>6063</v>
      </c>
      <c r="B142" s="59" t="s">
        <v>325</v>
      </c>
      <c r="C142" s="59" t="s">
        <v>55</v>
      </c>
      <c r="D142" s="59" t="s">
        <v>325</v>
      </c>
      <c r="E142" s="59" t="s">
        <v>6064</v>
      </c>
      <c r="F142" s="59" t="s">
        <v>5036</v>
      </c>
      <c r="G142" s="59" t="s">
        <v>152</v>
      </c>
      <c r="H142" s="59" t="s">
        <v>5002</v>
      </c>
      <c r="I142" s="59" t="s">
        <v>5056</v>
      </c>
      <c r="J142" s="59" t="s">
        <v>5211</v>
      </c>
      <c r="K142" s="59" t="s">
        <v>5039</v>
      </c>
      <c r="L142" s="59">
        <v>1.0</v>
      </c>
      <c r="M142" s="59" t="s">
        <v>5041</v>
      </c>
      <c r="N142" s="59" t="s">
        <v>5041</v>
      </c>
      <c r="O142" s="59" t="s">
        <v>5059</v>
      </c>
      <c r="P142" s="60" t="s">
        <v>6065</v>
      </c>
      <c r="Q142" s="59" t="s">
        <v>5984</v>
      </c>
      <c r="R142" s="59" t="s">
        <v>6066</v>
      </c>
      <c r="S142" s="59" t="s">
        <v>5986</v>
      </c>
      <c r="T142" s="59">
        <v>2.5706537E7</v>
      </c>
      <c r="U142" s="59" t="s">
        <v>5047</v>
      </c>
      <c r="V142" s="59" t="s">
        <v>6067</v>
      </c>
      <c r="W142" s="59">
        <v>13.0</v>
      </c>
      <c r="X142" s="59" t="s">
        <v>6067</v>
      </c>
      <c r="Y142" s="59" t="s">
        <v>5049</v>
      </c>
      <c r="Z142" s="59" t="s">
        <v>5050</v>
      </c>
      <c r="AA142" s="59" t="s">
        <v>5051</v>
      </c>
      <c r="AB142" s="59" t="s">
        <v>5085</v>
      </c>
      <c r="AC142" s="60" t="s">
        <v>6062</v>
      </c>
      <c r="AD142" s="59" t="s">
        <v>167</v>
      </c>
      <c r="AE142" s="59" t="s">
        <v>167</v>
      </c>
      <c r="AF142" s="59" t="s">
        <v>167</v>
      </c>
      <c r="AG142" s="59" t="s">
        <v>167</v>
      </c>
    </row>
    <row r="143">
      <c r="A143" s="59" t="s">
        <v>6068</v>
      </c>
      <c r="B143" s="59" t="s">
        <v>325</v>
      </c>
      <c r="C143" s="59" t="s">
        <v>55</v>
      </c>
      <c r="D143" s="59" t="s">
        <v>325</v>
      </c>
      <c r="E143" s="59" t="s">
        <v>6069</v>
      </c>
      <c r="F143" s="59" t="s">
        <v>5036</v>
      </c>
      <c r="G143" s="59" t="s">
        <v>152</v>
      </c>
      <c r="H143" s="59" t="s">
        <v>5002</v>
      </c>
      <c r="I143" s="59" t="s">
        <v>5056</v>
      </c>
      <c r="J143" s="59" t="s">
        <v>5211</v>
      </c>
      <c r="K143" s="59" t="s">
        <v>5039</v>
      </c>
      <c r="L143" s="59">
        <v>1.0</v>
      </c>
      <c r="M143" s="59" t="s">
        <v>5041</v>
      </c>
      <c r="N143" s="59" t="s">
        <v>5041</v>
      </c>
      <c r="O143" s="59" t="s">
        <v>6022</v>
      </c>
      <c r="P143" s="60" t="s">
        <v>6070</v>
      </c>
      <c r="Q143" s="59" t="s">
        <v>5984</v>
      </c>
      <c r="R143" s="59" t="s">
        <v>6071</v>
      </c>
      <c r="S143" s="59" t="s">
        <v>5986</v>
      </c>
      <c r="T143" s="59">
        <v>2.5706537E7</v>
      </c>
      <c r="U143" s="59" t="s">
        <v>5047</v>
      </c>
      <c r="V143" s="59" t="s">
        <v>6072</v>
      </c>
      <c r="W143" s="59">
        <v>13.0</v>
      </c>
      <c r="X143" s="59" t="s">
        <v>6072</v>
      </c>
      <c r="Y143" s="59" t="s">
        <v>5049</v>
      </c>
      <c r="Z143" s="59" t="s">
        <v>5050</v>
      </c>
      <c r="AA143" s="59" t="s">
        <v>5051</v>
      </c>
      <c r="AB143" s="59" t="s">
        <v>5583</v>
      </c>
      <c r="AC143" s="60" t="s">
        <v>6073</v>
      </c>
      <c r="AD143" s="59" t="s">
        <v>167</v>
      </c>
      <c r="AE143" s="59" t="s">
        <v>167</v>
      </c>
      <c r="AF143" s="59" t="s">
        <v>167</v>
      </c>
      <c r="AG143" s="59" t="s">
        <v>167</v>
      </c>
    </row>
    <row r="144">
      <c r="A144" s="59" t="s">
        <v>6074</v>
      </c>
      <c r="B144" s="59" t="s">
        <v>453</v>
      </c>
      <c r="C144" s="59" t="s">
        <v>55</v>
      </c>
      <c r="D144" s="59" t="s">
        <v>325</v>
      </c>
      <c r="E144" s="59" t="s">
        <v>6075</v>
      </c>
      <c r="F144" s="59" t="s">
        <v>5036</v>
      </c>
      <c r="G144" s="59" t="s">
        <v>150</v>
      </c>
      <c r="H144" s="59" t="s">
        <v>5002</v>
      </c>
      <c r="I144" s="59" t="s">
        <v>5056</v>
      </c>
      <c r="J144" s="59" t="s">
        <v>5211</v>
      </c>
      <c r="K144" s="59" t="s">
        <v>5039</v>
      </c>
      <c r="L144" s="59">
        <v>1.0</v>
      </c>
      <c r="M144" s="59" t="s">
        <v>5473</v>
      </c>
      <c r="N144" s="59" t="s">
        <v>5041</v>
      </c>
      <c r="O144" s="59" t="s">
        <v>5993</v>
      </c>
      <c r="P144" s="60" t="s">
        <v>6076</v>
      </c>
      <c r="Q144" s="59" t="s">
        <v>6077</v>
      </c>
      <c r="R144" s="59" t="s">
        <v>6078</v>
      </c>
      <c r="S144" s="59" t="s">
        <v>6079</v>
      </c>
      <c r="T144" s="59">
        <v>2.8099485E7</v>
      </c>
      <c r="U144" s="59" t="s">
        <v>5047</v>
      </c>
      <c r="V144" s="59" t="s">
        <v>6080</v>
      </c>
      <c r="W144" s="59">
        <v>41.0</v>
      </c>
      <c r="X144" s="59" t="s">
        <v>6081</v>
      </c>
      <c r="Y144" s="59" t="s">
        <v>5049</v>
      </c>
      <c r="Z144" s="59" t="s">
        <v>5050</v>
      </c>
      <c r="AA144" s="59" t="s">
        <v>5051</v>
      </c>
      <c r="AB144" s="59" t="s">
        <v>6082</v>
      </c>
      <c r="AC144" s="60" t="s">
        <v>5677</v>
      </c>
      <c r="AD144" s="59" t="s">
        <v>167</v>
      </c>
      <c r="AE144" s="59" t="s">
        <v>167</v>
      </c>
      <c r="AF144" s="59" t="s">
        <v>167</v>
      </c>
      <c r="AG144" s="59" t="s">
        <v>167</v>
      </c>
    </row>
    <row r="145">
      <c r="A145" s="59" t="s">
        <v>6083</v>
      </c>
      <c r="B145" s="59" t="s">
        <v>453</v>
      </c>
      <c r="C145" s="59" t="s">
        <v>55</v>
      </c>
      <c r="D145" s="59" t="s">
        <v>325</v>
      </c>
      <c r="E145" s="59" t="s">
        <v>6084</v>
      </c>
      <c r="F145" s="59" t="s">
        <v>5036</v>
      </c>
      <c r="G145" s="59" t="s">
        <v>150</v>
      </c>
      <c r="H145" s="59" t="s">
        <v>5002</v>
      </c>
      <c r="I145" s="59" t="s">
        <v>5056</v>
      </c>
      <c r="J145" s="59" t="s">
        <v>5211</v>
      </c>
      <c r="K145" s="59" t="s">
        <v>5039</v>
      </c>
      <c r="L145" s="59">
        <v>1.0</v>
      </c>
      <c r="M145" s="59" t="s">
        <v>5473</v>
      </c>
      <c r="N145" s="59" t="s">
        <v>5041</v>
      </c>
      <c r="O145" s="59" t="s">
        <v>5982</v>
      </c>
      <c r="P145" s="60" t="s">
        <v>6085</v>
      </c>
      <c r="Q145" s="59" t="s">
        <v>6077</v>
      </c>
      <c r="R145" s="59" t="s">
        <v>6086</v>
      </c>
      <c r="S145" s="59" t="s">
        <v>6079</v>
      </c>
      <c r="T145" s="59">
        <v>2.8099485E7</v>
      </c>
      <c r="U145" s="59" t="s">
        <v>5047</v>
      </c>
      <c r="V145" s="59" t="s">
        <v>6087</v>
      </c>
      <c r="W145" s="59">
        <v>37.0</v>
      </c>
      <c r="X145" s="59" t="s">
        <v>6088</v>
      </c>
      <c r="Y145" s="59" t="s">
        <v>5049</v>
      </c>
      <c r="Z145" s="59" t="s">
        <v>5050</v>
      </c>
      <c r="AA145" s="59" t="s">
        <v>5051</v>
      </c>
      <c r="AB145" s="59" t="s">
        <v>5052</v>
      </c>
      <c r="AC145" s="60" t="s">
        <v>6089</v>
      </c>
      <c r="AD145" s="59" t="s">
        <v>167</v>
      </c>
      <c r="AE145" s="59" t="s">
        <v>167</v>
      </c>
      <c r="AF145" s="59" t="s">
        <v>167</v>
      </c>
      <c r="AG145" s="59" t="s">
        <v>167</v>
      </c>
    </row>
    <row r="146">
      <c r="A146" s="59" t="s">
        <v>6090</v>
      </c>
      <c r="B146" s="59" t="s">
        <v>453</v>
      </c>
      <c r="C146" s="59" t="s">
        <v>55</v>
      </c>
      <c r="D146" s="59" t="s">
        <v>325</v>
      </c>
      <c r="E146" s="59" t="s">
        <v>6091</v>
      </c>
      <c r="F146" s="59" t="s">
        <v>5036</v>
      </c>
      <c r="G146" s="59" t="s">
        <v>150</v>
      </c>
      <c r="H146" s="59" t="s">
        <v>5002</v>
      </c>
      <c r="I146" s="59" t="s">
        <v>5056</v>
      </c>
      <c r="J146" s="59" t="s">
        <v>5211</v>
      </c>
      <c r="K146" s="59" t="s">
        <v>5039</v>
      </c>
      <c r="L146" s="59">
        <v>1.0</v>
      </c>
      <c r="M146" s="59" t="s">
        <v>5473</v>
      </c>
      <c r="N146" s="59" t="s">
        <v>5041</v>
      </c>
      <c r="O146" s="59" t="s">
        <v>529</v>
      </c>
      <c r="P146" s="60" t="s">
        <v>6092</v>
      </c>
      <c r="Q146" s="59" t="s">
        <v>6077</v>
      </c>
      <c r="R146" s="59" t="s">
        <v>6093</v>
      </c>
      <c r="S146" s="59" t="s">
        <v>6079</v>
      </c>
      <c r="T146" s="59">
        <v>2.8099485E7</v>
      </c>
      <c r="U146" s="59" t="s">
        <v>5047</v>
      </c>
      <c r="V146" s="59" t="s">
        <v>6094</v>
      </c>
      <c r="W146" s="59">
        <v>110.0</v>
      </c>
      <c r="X146" s="59" t="s">
        <v>6095</v>
      </c>
      <c r="Y146" s="59" t="s">
        <v>5049</v>
      </c>
      <c r="Z146" s="59" t="s">
        <v>5050</v>
      </c>
      <c r="AA146" s="59" t="s">
        <v>5051</v>
      </c>
      <c r="AB146" s="59" t="s">
        <v>5052</v>
      </c>
      <c r="AC146" s="60" t="s">
        <v>6089</v>
      </c>
      <c r="AD146" s="59" t="s">
        <v>167</v>
      </c>
      <c r="AE146" s="59" t="s">
        <v>167</v>
      </c>
      <c r="AF146" s="59" t="s">
        <v>167</v>
      </c>
      <c r="AG146" s="59" t="s">
        <v>167</v>
      </c>
    </row>
    <row r="147">
      <c r="A147" s="59" t="s">
        <v>6096</v>
      </c>
      <c r="B147" s="59" t="s">
        <v>453</v>
      </c>
      <c r="C147" s="59" t="s">
        <v>55</v>
      </c>
      <c r="D147" s="59" t="s">
        <v>325</v>
      </c>
      <c r="E147" s="59" t="s">
        <v>6097</v>
      </c>
      <c r="F147" s="59" t="s">
        <v>5036</v>
      </c>
      <c r="G147" s="59" t="s">
        <v>152</v>
      </c>
      <c r="H147" s="59" t="s">
        <v>5002</v>
      </c>
      <c r="I147" s="59" t="s">
        <v>5056</v>
      </c>
      <c r="J147" s="59" t="s">
        <v>5211</v>
      </c>
      <c r="K147" s="59" t="s">
        <v>5039</v>
      </c>
      <c r="L147" s="59">
        <v>1.0</v>
      </c>
      <c r="M147" s="59" t="s">
        <v>5473</v>
      </c>
      <c r="N147" s="59" t="s">
        <v>5041</v>
      </c>
      <c r="O147" s="59" t="s">
        <v>6029</v>
      </c>
      <c r="P147" s="60" t="s">
        <v>6098</v>
      </c>
      <c r="Q147" s="59" t="s">
        <v>6077</v>
      </c>
      <c r="R147" s="59" t="s">
        <v>6099</v>
      </c>
      <c r="S147" s="59" t="s">
        <v>6079</v>
      </c>
      <c r="T147" s="59">
        <v>2.8099485E7</v>
      </c>
      <c r="U147" s="59" t="s">
        <v>5047</v>
      </c>
      <c r="V147" s="59" t="s">
        <v>6100</v>
      </c>
      <c r="W147" s="59">
        <v>14.0</v>
      </c>
      <c r="X147" s="59" t="s">
        <v>6100</v>
      </c>
      <c r="Y147" s="59" t="s">
        <v>5049</v>
      </c>
      <c r="Z147" s="59" t="s">
        <v>5050</v>
      </c>
      <c r="AA147" s="59" t="s">
        <v>5051</v>
      </c>
      <c r="AB147" s="59" t="s">
        <v>6101</v>
      </c>
      <c r="AC147" s="60" t="s">
        <v>6102</v>
      </c>
      <c r="AD147" s="59" t="s">
        <v>167</v>
      </c>
      <c r="AE147" s="59" t="s">
        <v>167</v>
      </c>
      <c r="AF147" s="59" t="s">
        <v>167</v>
      </c>
      <c r="AG147" s="59" t="s">
        <v>167</v>
      </c>
    </row>
    <row r="148">
      <c r="A148" s="59" t="s">
        <v>6103</v>
      </c>
      <c r="B148" s="59" t="s">
        <v>453</v>
      </c>
      <c r="C148" s="59" t="s">
        <v>55</v>
      </c>
      <c r="D148" s="59" t="s">
        <v>325</v>
      </c>
      <c r="E148" s="59" t="s">
        <v>6104</v>
      </c>
      <c r="F148" s="59" t="s">
        <v>5036</v>
      </c>
      <c r="G148" s="59" t="s">
        <v>152</v>
      </c>
      <c r="H148" s="59" t="s">
        <v>5002</v>
      </c>
      <c r="I148" s="59" t="s">
        <v>5056</v>
      </c>
      <c r="J148" s="59" t="s">
        <v>5211</v>
      </c>
      <c r="K148" s="59" t="s">
        <v>5039</v>
      </c>
      <c r="L148" s="59">
        <v>1.0</v>
      </c>
      <c r="M148" s="59" t="s">
        <v>5473</v>
      </c>
      <c r="N148" s="59" t="s">
        <v>5041</v>
      </c>
      <c r="O148" s="59" t="s">
        <v>5993</v>
      </c>
      <c r="P148" s="60" t="s">
        <v>6105</v>
      </c>
      <c r="Q148" s="59" t="s">
        <v>6077</v>
      </c>
      <c r="R148" s="59" t="s">
        <v>6106</v>
      </c>
      <c r="S148" s="59" t="s">
        <v>6079</v>
      </c>
      <c r="T148" s="59">
        <v>2.8099485E7</v>
      </c>
      <c r="U148" s="59" t="s">
        <v>5047</v>
      </c>
      <c r="V148" s="59" t="s">
        <v>6107</v>
      </c>
      <c r="W148" s="59">
        <v>159.0</v>
      </c>
      <c r="X148" s="59" t="s">
        <v>6108</v>
      </c>
      <c r="Y148" s="59" t="s">
        <v>5049</v>
      </c>
      <c r="Z148" s="59" t="s">
        <v>5050</v>
      </c>
      <c r="AA148" s="59" t="s">
        <v>5051</v>
      </c>
      <c r="AB148" s="59" t="s">
        <v>5642</v>
      </c>
      <c r="AC148" s="60" t="s">
        <v>6109</v>
      </c>
      <c r="AD148" s="59" t="s">
        <v>167</v>
      </c>
      <c r="AE148" s="59" t="s">
        <v>167</v>
      </c>
      <c r="AF148" s="59" t="s">
        <v>167</v>
      </c>
      <c r="AG148" s="59" t="s">
        <v>167</v>
      </c>
    </row>
    <row r="149">
      <c r="A149" s="59" t="s">
        <v>6110</v>
      </c>
      <c r="B149" s="59" t="s">
        <v>453</v>
      </c>
      <c r="C149" s="59" t="s">
        <v>55</v>
      </c>
      <c r="D149" s="59" t="s">
        <v>325</v>
      </c>
      <c r="E149" s="59" t="s">
        <v>6111</v>
      </c>
      <c r="F149" s="59" t="s">
        <v>5036</v>
      </c>
      <c r="G149" s="59" t="s">
        <v>152</v>
      </c>
      <c r="H149" s="59" t="s">
        <v>5002</v>
      </c>
      <c r="I149" s="59" t="s">
        <v>5056</v>
      </c>
      <c r="J149" s="59" t="s">
        <v>5211</v>
      </c>
      <c r="K149" s="59" t="s">
        <v>5039</v>
      </c>
      <c r="L149" s="59">
        <v>1.0</v>
      </c>
      <c r="M149" s="59" t="s">
        <v>5473</v>
      </c>
      <c r="N149" s="59" t="s">
        <v>5041</v>
      </c>
      <c r="O149" s="59" t="s">
        <v>5982</v>
      </c>
      <c r="P149" s="60" t="s">
        <v>6112</v>
      </c>
      <c r="Q149" s="59" t="s">
        <v>6077</v>
      </c>
      <c r="R149" s="59" t="s">
        <v>6113</v>
      </c>
      <c r="S149" s="59" t="s">
        <v>6079</v>
      </c>
      <c r="T149" s="59">
        <v>2.8099485E7</v>
      </c>
      <c r="U149" s="59" t="s">
        <v>5047</v>
      </c>
      <c r="V149" s="59" t="s">
        <v>6114</v>
      </c>
      <c r="W149" s="59">
        <v>231.0</v>
      </c>
      <c r="X149" s="59" t="s">
        <v>6115</v>
      </c>
      <c r="Y149" s="59" t="s">
        <v>5049</v>
      </c>
      <c r="Z149" s="59" t="s">
        <v>5050</v>
      </c>
      <c r="AA149" s="59" t="s">
        <v>5051</v>
      </c>
      <c r="AB149" s="59" t="s">
        <v>6116</v>
      </c>
      <c r="AC149" s="60" t="s">
        <v>6117</v>
      </c>
      <c r="AD149" s="59" t="s">
        <v>167</v>
      </c>
      <c r="AE149" s="59" t="s">
        <v>167</v>
      </c>
      <c r="AF149" s="59" t="s">
        <v>167</v>
      </c>
      <c r="AG149" s="59" t="s">
        <v>167</v>
      </c>
    </row>
    <row r="150">
      <c r="A150" s="59" t="s">
        <v>6118</v>
      </c>
      <c r="B150" s="59" t="s">
        <v>453</v>
      </c>
      <c r="C150" s="59" t="s">
        <v>55</v>
      </c>
      <c r="D150" s="59" t="s">
        <v>325</v>
      </c>
      <c r="E150" s="59" t="s">
        <v>6119</v>
      </c>
      <c r="F150" s="59" t="s">
        <v>5036</v>
      </c>
      <c r="G150" s="59" t="s">
        <v>152</v>
      </c>
      <c r="H150" s="59" t="s">
        <v>5002</v>
      </c>
      <c r="I150" s="59" t="s">
        <v>5056</v>
      </c>
      <c r="J150" s="59" t="s">
        <v>5211</v>
      </c>
      <c r="K150" s="59" t="s">
        <v>5039</v>
      </c>
      <c r="L150" s="59">
        <v>1.0</v>
      </c>
      <c r="M150" s="59" t="s">
        <v>5473</v>
      </c>
      <c r="N150" s="59" t="s">
        <v>5041</v>
      </c>
      <c r="O150" s="59" t="s">
        <v>529</v>
      </c>
      <c r="P150" s="60" t="s">
        <v>6120</v>
      </c>
      <c r="Q150" s="59" t="s">
        <v>6077</v>
      </c>
      <c r="R150" s="59" t="s">
        <v>6121</v>
      </c>
      <c r="S150" s="59" t="s">
        <v>6079</v>
      </c>
      <c r="T150" s="59">
        <v>2.8099485E7</v>
      </c>
      <c r="U150" s="59" t="s">
        <v>5047</v>
      </c>
      <c r="V150" s="59" t="s">
        <v>6122</v>
      </c>
      <c r="W150" s="59">
        <v>394.0</v>
      </c>
      <c r="X150" s="59" t="s">
        <v>6123</v>
      </c>
      <c r="Y150" s="59" t="s">
        <v>5049</v>
      </c>
      <c r="Z150" s="59" t="s">
        <v>5050</v>
      </c>
      <c r="AA150" s="59" t="s">
        <v>5051</v>
      </c>
      <c r="AB150" s="59" t="s">
        <v>6116</v>
      </c>
      <c r="AC150" s="60" t="s">
        <v>6117</v>
      </c>
      <c r="AD150" s="59" t="s">
        <v>167</v>
      </c>
      <c r="AE150" s="59" t="s">
        <v>167</v>
      </c>
      <c r="AF150" s="59" t="s">
        <v>167</v>
      </c>
      <c r="AG150" s="59" t="s">
        <v>167</v>
      </c>
    </row>
    <row r="151">
      <c r="A151" s="59" t="s">
        <v>6124</v>
      </c>
      <c r="B151" s="59" t="s">
        <v>453</v>
      </c>
      <c r="C151" s="59" t="s">
        <v>55</v>
      </c>
      <c r="D151" s="59" t="s">
        <v>325</v>
      </c>
      <c r="E151" s="59" t="s">
        <v>6125</v>
      </c>
      <c r="F151" s="59" t="s">
        <v>5036</v>
      </c>
      <c r="G151" s="59" t="s">
        <v>152</v>
      </c>
      <c r="H151" s="59" t="s">
        <v>5002</v>
      </c>
      <c r="I151" s="59" t="s">
        <v>5056</v>
      </c>
      <c r="J151" s="59" t="s">
        <v>5211</v>
      </c>
      <c r="K151" s="59" t="s">
        <v>5039</v>
      </c>
      <c r="L151" s="59">
        <v>1.0</v>
      </c>
      <c r="M151" s="59" t="s">
        <v>5473</v>
      </c>
      <c r="N151" s="59" t="s">
        <v>5041</v>
      </c>
      <c r="O151" s="59" t="s">
        <v>531</v>
      </c>
      <c r="P151" s="60" t="s">
        <v>6126</v>
      </c>
      <c r="Q151" s="59" t="s">
        <v>6077</v>
      </c>
      <c r="R151" s="59" t="s">
        <v>6127</v>
      </c>
      <c r="S151" s="59" t="s">
        <v>6079</v>
      </c>
      <c r="T151" s="59">
        <v>2.8099485E7</v>
      </c>
      <c r="U151" s="59" t="s">
        <v>5047</v>
      </c>
      <c r="V151" s="59" t="s">
        <v>6128</v>
      </c>
      <c r="W151" s="59">
        <v>21.0</v>
      </c>
      <c r="X151" s="59" t="s">
        <v>6129</v>
      </c>
      <c r="Y151" s="59" t="s">
        <v>5049</v>
      </c>
      <c r="Z151" s="59" t="s">
        <v>5050</v>
      </c>
      <c r="AA151" s="59" t="s">
        <v>5051</v>
      </c>
      <c r="AB151" s="59" t="s">
        <v>6116</v>
      </c>
      <c r="AC151" s="60" t="s">
        <v>6117</v>
      </c>
      <c r="AD151" s="59" t="s">
        <v>167</v>
      </c>
      <c r="AE151" s="59" t="s">
        <v>167</v>
      </c>
      <c r="AF151" s="59" t="s">
        <v>167</v>
      </c>
      <c r="AG151" s="59" t="s">
        <v>167</v>
      </c>
    </row>
    <row r="152">
      <c r="A152" s="59" t="s">
        <v>6130</v>
      </c>
      <c r="B152" s="59" t="s">
        <v>453</v>
      </c>
      <c r="C152" s="59" t="s">
        <v>55</v>
      </c>
      <c r="D152" s="59" t="s">
        <v>325</v>
      </c>
      <c r="E152" s="59" t="s">
        <v>6131</v>
      </c>
      <c r="F152" s="59" t="s">
        <v>5036</v>
      </c>
      <c r="G152" s="59" t="s">
        <v>152</v>
      </c>
      <c r="H152" s="59" t="s">
        <v>5002</v>
      </c>
      <c r="I152" s="59" t="s">
        <v>5056</v>
      </c>
      <c r="J152" s="59" t="s">
        <v>5211</v>
      </c>
      <c r="K152" s="59" t="s">
        <v>5039</v>
      </c>
      <c r="L152" s="59">
        <v>1.0</v>
      </c>
      <c r="M152" s="59" t="s">
        <v>5473</v>
      </c>
      <c r="N152" s="59" t="s">
        <v>5041</v>
      </c>
      <c r="O152" s="59" t="s">
        <v>5305</v>
      </c>
      <c r="P152" s="60" t="s">
        <v>6132</v>
      </c>
      <c r="Q152" s="59" t="s">
        <v>6077</v>
      </c>
      <c r="R152" s="59" t="s">
        <v>6133</v>
      </c>
      <c r="S152" s="59" t="s">
        <v>6079</v>
      </c>
      <c r="T152" s="59">
        <v>2.8099485E7</v>
      </c>
      <c r="U152" s="59" t="s">
        <v>5047</v>
      </c>
      <c r="V152" s="59" t="s">
        <v>6134</v>
      </c>
      <c r="W152" s="59">
        <v>42.0</v>
      </c>
      <c r="X152" s="59" t="s">
        <v>6134</v>
      </c>
      <c r="Y152" s="59" t="s">
        <v>5049</v>
      </c>
      <c r="Z152" s="59" t="s">
        <v>5050</v>
      </c>
      <c r="AA152" s="59" t="s">
        <v>5051</v>
      </c>
      <c r="AB152" s="59" t="s">
        <v>6116</v>
      </c>
      <c r="AC152" s="60" t="s">
        <v>6117</v>
      </c>
      <c r="AD152" s="59" t="s">
        <v>167</v>
      </c>
      <c r="AE152" s="59" t="s">
        <v>167</v>
      </c>
      <c r="AF152" s="59" t="s">
        <v>167</v>
      </c>
      <c r="AG152" s="59" t="s">
        <v>167</v>
      </c>
    </row>
    <row r="153">
      <c r="A153" s="59" t="s">
        <v>6135</v>
      </c>
      <c r="B153" s="59" t="s">
        <v>456</v>
      </c>
      <c r="C153" s="59" t="s">
        <v>55</v>
      </c>
      <c r="D153" s="59" t="s">
        <v>325</v>
      </c>
      <c r="E153" s="59" t="s">
        <v>6136</v>
      </c>
      <c r="F153" s="59" t="s">
        <v>5036</v>
      </c>
      <c r="G153" s="59" t="s">
        <v>152</v>
      </c>
      <c r="H153" s="59" t="s">
        <v>5002</v>
      </c>
      <c r="I153" s="59" t="s">
        <v>5056</v>
      </c>
      <c r="J153" s="59" t="s">
        <v>5211</v>
      </c>
      <c r="K153" s="59" t="s">
        <v>5039</v>
      </c>
      <c r="L153" s="59">
        <v>1.0</v>
      </c>
      <c r="M153" s="59" t="s">
        <v>5492</v>
      </c>
      <c r="N153" s="59" t="s">
        <v>5041</v>
      </c>
      <c r="O153" s="59" t="s">
        <v>5059</v>
      </c>
      <c r="P153" s="60" t="s">
        <v>6137</v>
      </c>
      <c r="Q153" s="59" t="s">
        <v>5494</v>
      </c>
      <c r="R153" s="59" t="s">
        <v>6138</v>
      </c>
      <c r="S153" s="59" t="s">
        <v>5496</v>
      </c>
      <c r="T153" s="59">
        <v>2.6726811E7</v>
      </c>
      <c r="U153" s="59" t="s">
        <v>5047</v>
      </c>
      <c r="V153" s="59" t="s">
        <v>6139</v>
      </c>
      <c r="W153" s="59">
        <v>21.0</v>
      </c>
      <c r="X153" s="59" t="s">
        <v>6139</v>
      </c>
      <c r="Y153" s="59" t="s">
        <v>5049</v>
      </c>
      <c r="Z153" s="59" t="s">
        <v>5050</v>
      </c>
      <c r="AA153" s="59" t="s">
        <v>5051</v>
      </c>
      <c r="AB153" s="59" t="s">
        <v>6116</v>
      </c>
      <c r="AC153" s="60" t="s">
        <v>6117</v>
      </c>
      <c r="AD153" s="59" t="s">
        <v>167</v>
      </c>
      <c r="AE153" s="59" t="s">
        <v>167</v>
      </c>
      <c r="AF153" s="59" t="s">
        <v>167</v>
      </c>
      <c r="AG153" s="59" t="s">
        <v>167</v>
      </c>
    </row>
    <row r="154">
      <c r="A154" s="59" t="s">
        <v>6140</v>
      </c>
      <c r="B154" s="59" t="s">
        <v>456</v>
      </c>
      <c r="C154" s="59" t="s">
        <v>55</v>
      </c>
      <c r="D154" s="59" t="s">
        <v>325</v>
      </c>
      <c r="E154" s="59" t="s">
        <v>6141</v>
      </c>
      <c r="F154" s="59" t="s">
        <v>5036</v>
      </c>
      <c r="G154" s="59" t="s">
        <v>152</v>
      </c>
      <c r="H154" s="59" t="s">
        <v>5002</v>
      </c>
      <c r="I154" s="59" t="s">
        <v>5056</v>
      </c>
      <c r="J154" s="59" t="s">
        <v>5211</v>
      </c>
      <c r="K154" s="59" t="s">
        <v>5039</v>
      </c>
      <c r="L154" s="59">
        <v>1.0</v>
      </c>
      <c r="M154" s="59" t="s">
        <v>5492</v>
      </c>
      <c r="N154" s="59" t="s">
        <v>5041</v>
      </c>
      <c r="O154" s="59" t="s">
        <v>6022</v>
      </c>
      <c r="P154" s="60" t="s">
        <v>6142</v>
      </c>
      <c r="Q154" s="59" t="s">
        <v>5494</v>
      </c>
      <c r="R154" s="59" t="s">
        <v>6143</v>
      </c>
      <c r="S154" s="59" t="s">
        <v>5496</v>
      </c>
      <c r="T154" s="59">
        <v>2.6726811E7</v>
      </c>
      <c r="U154" s="59" t="s">
        <v>5047</v>
      </c>
      <c r="V154" s="59" t="s">
        <v>6144</v>
      </c>
      <c r="W154" s="59">
        <v>23.0</v>
      </c>
      <c r="X154" s="59" t="s">
        <v>6144</v>
      </c>
      <c r="Y154" s="59" t="s">
        <v>5049</v>
      </c>
      <c r="Z154" s="59" t="s">
        <v>5050</v>
      </c>
      <c r="AA154" s="59" t="s">
        <v>5051</v>
      </c>
      <c r="AB154" s="59" t="s">
        <v>6116</v>
      </c>
      <c r="AC154" s="60" t="s">
        <v>6117</v>
      </c>
      <c r="AD154" s="59" t="s">
        <v>167</v>
      </c>
      <c r="AE154" s="59" t="s">
        <v>167</v>
      </c>
      <c r="AF154" s="59" t="s">
        <v>167</v>
      </c>
      <c r="AG154" s="59" t="s">
        <v>167</v>
      </c>
    </row>
    <row r="155">
      <c r="A155" s="59" t="s">
        <v>6145</v>
      </c>
      <c r="B155" s="59" t="s">
        <v>466</v>
      </c>
      <c r="C155" s="59" t="s">
        <v>55</v>
      </c>
      <c r="D155" s="59" t="s">
        <v>325</v>
      </c>
      <c r="E155" s="59" t="s">
        <v>6146</v>
      </c>
      <c r="F155" s="59" t="s">
        <v>5036</v>
      </c>
      <c r="G155" s="59" t="s">
        <v>150</v>
      </c>
      <c r="H155" s="59" t="s">
        <v>5002</v>
      </c>
      <c r="I155" s="59" t="s">
        <v>5056</v>
      </c>
      <c r="J155" s="59" t="s">
        <v>5157</v>
      </c>
      <c r="K155" s="59" t="s">
        <v>5039</v>
      </c>
      <c r="L155" s="59">
        <v>28.0</v>
      </c>
      <c r="M155" s="59" t="s">
        <v>5609</v>
      </c>
      <c r="N155" s="59" t="s">
        <v>5041</v>
      </c>
      <c r="O155" s="59" t="s">
        <v>5305</v>
      </c>
      <c r="P155" s="60" t="s">
        <v>6147</v>
      </c>
      <c r="Q155" s="59" t="s">
        <v>5611</v>
      </c>
      <c r="R155" s="59" t="s">
        <v>6148</v>
      </c>
      <c r="S155" s="59" t="s">
        <v>5613</v>
      </c>
      <c r="T155" s="59">
        <v>2.1743478E7</v>
      </c>
      <c r="U155" s="59" t="s">
        <v>5047</v>
      </c>
      <c r="V155" s="59" t="s">
        <v>6149</v>
      </c>
      <c r="W155" s="59">
        <v>295.0</v>
      </c>
      <c r="X155" s="59" t="s">
        <v>6150</v>
      </c>
      <c r="Y155" s="59" t="s">
        <v>5049</v>
      </c>
      <c r="Z155" s="59" t="s">
        <v>5050</v>
      </c>
      <c r="AA155" s="59" t="s">
        <v>5051</v>
      </c>
      <c r="AB155" s="59" t="s">
        <v>6151</v>
      </c>
      <c r="AC155" s="60" t="s">
        <v>5449</v>
      </c>
      <c r="AD155" s="59" t="s">
        <v>167</v>
      </c>
      <c r="AE155" s="59" t="s">
        <v>167</v>
      </c>
      <c r="AF155" s="59" t="s">
        <v>167</v>
      </c>
      <c r="AG155" s="59" t="s">
        <v>167</v>
      </c>
    </row>
    <row r="156">
      <c r="A156" s="59" t="s">
        <v>6152</v>
      </c>
      <c r="B156" s="59" t="s">
        <v>453</v>
      </c>
      <c r="C156" s="59" t="s">
        <v>55</v>
      </c>
      <c r="D156" s="59" t="s">
        <v>325</v>
      </c>
      <c r="E156" s="59" t="s">
        <v>6153</v>
      </c>
      <c r="F156" s="59" t="s">
        <v>5036</v>
      </c>
      <c r="G156" s="59" t="s">
        <v>150</v>
      </c>
      <c r="H156" s="59" t="s">
        <v>5002</v>
      </c>
      <c r="I156" s="59" t="s">
        <v>5056</v>
      </c>
      <c r="J156" s="59" t="s">
        <v>5157</v>
      </c>
      <c r="K156" s="59" t="s">
        <v>5039</v>
      </c>
      <c r="L156" s="59">
        <v>28.0</v>
      </c>
      <c r="M156" s="59" t="s">
        <v>5473</v>
      </c>
      <c r="N156" s="59" t="s">
        <v>5041</v>
      </c>
      <c r="O156" s="59" t="s">
        <v>531</v>
      </c>
      <c r="P156" s="60" t="s">
        <v>6154</v>
      </c>
      <c r="Q156" s="59" t="s">
        <v>6077</v>
      </c>
      <c r="R156" s="59" t="s">
        <v>6155</v>
      </c>
      <c r="S156" s="59" t="s">
        <v>6079</v>
      </c>
      <c r="T156" s="59">
        <v>2.8099485E7</v>
      </c>
      <c r="U156" s="59" t="s">
        <v>5047</v>
      </c>
      <c r="V156" s="59" t="s">
        <v>6156</v>
      </c>
      <c r="W156" s="59">
        <v>62.0</v>
      </c>
      <c r="X156" s="59" t="s">
        <v>6157</v>
      </c>
      <c r="Y156" s="59" t="s">
        <v>5049</v>
      </c>
      <c r="Z156" s="59" t="s">
        <v>5050</v>
      </c>
      <c r="AA156" s="59" t="s">
        <v>5051</v>
      </c>
      <c r="AB156" s="59" t="s">
        <v>6158</v>
      </c>
      <c r="AC156" s="60" t="s">
        <v>5655</v>
      </c>
      <c r="AD156" s="59" t="s">
        <v>167</v>
      </c>
      <c r="AE156" s="59" t="s">
        <v>167</v>
      </c>
      <c r="AF156" s="59" t="s">
        <v>167</v>
      </c>
      <c r="AG156" s="59" t="s">
        <v>167</v>
      </c>
    </row>
    <row r="157">
      <c r="A157" s="59" t="s">
        <v>6159</v>
      </c>
      <c r="B157" s="59" t="s">
        <v>466</v>
      </c>
      <c r="C157" s="59" t="s">
        <v>55</v>
      </c>
      <c r="D157" s="59" t="s">
        <v>325</v>
      </c>
      <c r="E157" s="59" t="s">
        <v>6160</v>
      </c>
      <c r="F157" s="59" t="s">
        <v>5036</v>
      </c>
      <c r="G157" s="59" t="s">
        <v>152</v>
      </c>
      <c r="H157" s="59" t="s">
        <v>5002</v>
      </c>
      <c r="I157" s="59" t="s">
        <v>5056</v>
      </c>
      <c r="J157" s="59" t="s">
        <v>5038</v>
      </c>
      <c r="K157" s="59" t="s">
        <v>5039</v>
      </c>
      <c r="L157" s="59">
        <v>3.0</v>
      </c>
      <c r="M157" s="59" t="s">
        <v>5609</v>
      </c>
      <c r="N157" s="59" t="s">
        <v>5041</v>
      </c>
      <c r="O157" s="59" t="s">
        <v>5059</v>
      </c>
      <c r="P157" s="60" t="s">
        <v>6161</v>
      </c>
      <c r="Q157" s="59" t="s">
        <v>5611</v>
      </c>
      <c r="R157" s="59" t="s">
        <v>6162</v>
      </c>
      <c r="S157" s="59" t="s">
        <v>5613</v>
      </c>
      <c r="T157" s="59">
        <v>2.1743478E7</v>
      </c>
      <c r="U157" s="59" t="s">
        <v>5047</v>
      </c>
      <c r="V157" s="59" t="s">
        <v>6163</v>
      </c>
      <c r="W157" s="59">
        <v>435.0</v>
      </c>
      <c r="X157" s="59" t="s">
        <v>6164</v>
      </c>
      <c r="Y157" s="59" t="s">
        <v>5049</v>
      </c>
      <c r="Z157" s="59" t="s">
        <v>5050</v>
      </c>
      <c r="AA157" s="59" t="s">
        <v>5051</v>
      </c>
      <c r="AB157" s="59" t="s">
        <v>5065</v>
      </c>
      <c r="AC157" s="60" t="s">
        <v>5066</v>
      </c>
      <c r="AD157" s="59" t="s">
        <v>167</v>
      </c>
      <c r="AE157" s="59" t="s">
        <v>167</v>
      </c>
      <c r="AF157" s="59" t="s">
        <v>167</v>
      </c>
      <c r="AG157" s="59" t="s">
        <v>167</v>
      </c>
    </row>
    <row r="158">
      <c r="A158" s="59" t="s">
        <v>6165</v>
      </c>
      <c r="B158" s="59" t="s">
        <v>466</v>
      </c>
      <c r="C158" s="59" t="s">
        <v>55</v>
      </c>
      <c r="D158" s="59" t="s">
        <v>325</v>
      </c>
      <c r="E158" s="59" t="s">
        <v>6166</v>
      </c>
      <c r="F158" s="59" t="s">
        <v>5036</v>
      </c>
      <c r="G158" s="59" t="s">
        <v>152</v>
      </c>
      <c r="H158" s="59" t="s">
        <v>5002</v>
      </c>
      <c r="I158" s="59" t="s">
        <v>5056</v>
      </c>
      <c r="J158" s="59" t="s">
        <v>5038</v>
      </c>
      <c r="K158" s="59" t="s">
        <v>5039</v>
      </c>
      <c r="L158" s="59">
        <v>3.0</v>
      </c>
      <c r="M158" s="59" t="s">
        <v>5609</v>
      </c>
      <c r="N158" s="59" t="s">
        <v>5041</v>
      </c>
      <c r="O158" s="59" t="s">
        <v>5059</v>
      </c>
      <c r="P158" s="60" t="s">
        <v>6167</v>
      </c>
      <c r="Q158" s="59" t="s">
        <v>5611</v>
      </c>
      <c r="R158" s="59" t="s">
        <v>6168</v>
      </c>
      <c r="S158" s="59" t="s">
        <v>5613</v>
      </c>
      <c r="T158" s="59">
        <v>2.1743478E7</v>
      </c>
      <c r="U158" s="59" t="s">
        <v>5047</v>
      </c>
      <c r="V158" s="59" t="s">
        <v>6169</v>
      </c>
      <c r="W158" s="59">
        <v>626.0</v>
      </c>
      <c r="X158" s="59" t="s">
        <v>6170</v>
      </c>
      <c r="Y158" s="59" t="s">
        <v>5049</v>
      </c>
      <c r="Z158" s="59" t="s">
        <v>5050</v>
      </c>
      <c r="AA158" s="59" t="s">
        <v>5051</v>
      </c>
      <c r="AB158" s="59" t="s">
        <v>5092</v>
      </c>
      <c r="AC158" s="60" t="s">
        <v>5093</v>
      </c>
      <c r="AD158" s="59" t="s">
        <v>167</v>
      </c>
      <c r="AE158" s="59" t="s">
        <v>167</v>
      </c>
      <c r="AF158" s="59" t="s">
        <v>167</v>
      </c>
      <c r="AG158" s="59" t="s">
        <v>167</v>
      </c>
    </row>
    <row r="159">
      <c r="A159" s="59" t="s">
        <v>6171</v>
      </c>
      <c r="B159" s="59" t="s">
        <v>325</v>
      </c>
      <c r="C159" s="59" t="s">
        <v>55</v>
      </c>
      <c r="D159" s="59" t="s">
        <v>325</v>
      </c>
      <c r="E159" s="59" t="s">
        <v>6172</v>
      </c>
      <c r="F159" s="59" t="s">
        <v>5036</v>
      </c>
      <c r="G159" s="59" t="s">
        <v>152</v>
      </c>
      <c r="H159" s="59" t="s">
        <v>5002</v>
      </c>
      <c r="I159" s="59" t="s">
        <v>5056</v>
      </c>
      <c r="J159" s="59" t="s">
        <v>5038</v>
      </c>
      <c r="K159" s="59" t="s">
        <v>5039</v>
      </c>
      <c r="L159" s="59">
        <v>3.0</v>
      </c>
      <c r="M159" s="59" t="s">
        <v>6173</v>
      </c>
      <c r="N159" s="59" t="s">
        <v>5041</v>
      </c>
      <c r="O159" s="59" t="s">
        <v>5042</v>
      </c>
      <c r="P159" s="60" t="s">
        <v>6174</v>
      </c>
      <c r="Q159" s="59" t="s">
        <v>6175</v>
      </c>
      <c r="R159" s="59" t="s">
        <v>6176</v>
      </c>
      <c r="S159" s="59" t="s">
        <v>6177</v>
      </c>
      <c r="T159" s="59">
        <v>2.854997E7</v>
      </c>
      <c r="U159" s="59" t="s">
        <v>5047</v>
      </c>
      <c r="V159" s="59" t="s">
        <v>6178</v>
      </c>
      <c r="W159" s="59">
        <v>5.0</v>
      </c>
      <c r="X159" s="59" t="s">
        <v>6178</v>
      </c>
      <c r="Y159" s="59" t="s">
        <v>5049</v>
      </c>
      <c r="Z159" s="59" t="s">
        <v>5050</v>
      </c>
      <c r="AA159" s="59" t="s">
        <v>5051</v>
      </c>
      <c r="AB159" s="59" t="s">
        <v>6033</v>
      </c>
      <c r="AC159" s="60" t="s">
        <v>5192</v>
      </c>
      <c r="AD159" s="59" t="s">
        <v>167</v>
      </c>
      <c r="AE159" s="59" t="s">
        <v>167</v>
      </c>
      <c r="AF159" s="59" t="s">
        <v>167</v>
      </c>
      <c r="AG159" s="59" t="s">
        <v>167</v>
      </c>
    </row>
    <row r="160">
      <c r="A160" s="59" t="s">
        <v>6179</v>
      </c>
      <c r="B160" s="59" t="s">
        <v>325</v>
      </c>
      <c r="C160" s="59" t="s">
        <v>55</v>
      </c>
      <c r="D160" s="59" t="s">
        <v>325</v>
      </c>
      <c r="E160" s="59" t="s">
        <v>6180</v>
      </c>
      <c r="F160" s="59" t="s">
        <v>5036</v>
      </c>
      <c r="G160" s="59" t="s">
        <v>150</v>
      </c>
      <c r="H160" s="59" t="s">
        <v>5002</v>
      </c>
      <c r="I160" s="59" t="s">
        <v>5056</v>
      </c>
      <c r="J160" s="59" t="s">
        <v>5038</v>
      </c>
      <c r="K160" s="59" t="s">
        <v>5039</v>
      </c>
      <c r="L160" s="59">
        <v>3.0</v>
      </c>
      <c r="M160" s="59" t="s">
        <v>5041</v>
      </c>
      <c r="N160" s="59" t="s">
        <v>5041</v>
      </c>
      <c r="O160" s="59" t="s">
        <v>6029</v>
      </c>
      <c r="P160" s="60" t="s">
        <v>6181</v>
      </c>
      <c r="Q160" s="59" t="s">
        <v>5984</v>
      </c>
      <c r="R160" s="59" t="s">
        <v>6182</v>
      </c>
      <c r="S160" s="59" t="s">
        <v>5986</v>
      </c>
      <c r="T160" s="59">
        <v>2.5706537E7</v>
      </c>
      <c r="U160" s="59" t="s">
        <v>5047</v>
      </c>
      <c r="V160" s="59" t="s">
        <v>6183</v>
      </c>
      <c r="W160" s="59">
        <v>5.0</v>
      </c>
      <c r="X160" s="59" t="s">
        <v>6183</v>
      </c>
      <c r="Y160" s="59" t="s">
        <v>5049</v>
      </c>
      <c r="Z160" s="59" t="s">
        <v>5050</v>
      </c>
      <c r="AA160" s="59" t="s">
        <v>5051</v>
      </c>
      <c r="AB160" s="59" t="s">
        <v>5989</v>
      </c>
      <c r="AC160" s="60" t="s">
        <v>5990</v>
      </c>
      <c r="AD160" s="59" t="s">
        <v>167</v>
      </c>
      <c r="AE160" s="59" t="s">
        <v>167</v>
      </c>
      <c r="AF160" s="59" t="s">
        <v>167</v>
      </c>
      <c r="AG160" s="59" t="s">
        <v>167</v>
      </c>
    </row>
    <row r="161">
      <c r="A161" s="59" t="s">
        <v>6184</v>
      </c>
      <c r="B161" s="59" t="s">
        <v>325</v>
      </c>
      <c r="C161" s="59" t="s">
        <v>55</v>
      </c>
      <c r="D161" s="59" t="s">
        <v>325</v>
      </c>
      <c r="E161" s="59" t="s">
        <v>6185</v>
      </c>
      <c r="F161" s="59" t="s">
        <v>5036</v>
      </c>
      <c r="G161" s="59" t="s">
        <v>150</v>
      </c>
      <c r="H161" s="59" t="s">
        <v>5002</v>
      </c>
      <c r="I161" s="59" t="s">
        <v>5056</v>
      </c>
      <c r="J161" s="59" t="s">
        <v>5038</v>
      </c>
      <c r="K161" s="59" t="s">
        <v>5039</v>
      </c>
      <c r="L161" s="59">
        <v>3.0</v>
      </c>
      <c r="M161" s="59" t="s">
        <v>5041</v>
      </c>
      <c r="N161" s="59" t="s">
        <v>5041</v>
      </c>
      <c r="O161" s="59" t="s">
        <v>5982</v>
      </c>
      <c r="P161" s="60" t="s">
        <v>6186</v>
      </c>
      <c r="Q161" s="59" t="s">
        <v>5984</v>
      </c>
      <c r="R161" s="59" t="s">
        <v>6187</v>
      </c>
      <c r="S161" s="59" t="s">
        <v>5986</v>
      </c>
      <c r="T161" s="59">
        <v>2.5706537E7</v>
      </c>
      <c r="U161" s="59" t="s">
        <v>5047</v>
      </c>
      <c r="V161" s="59" t="s">
        <v>6188</v>
      </c>
      <c r="W161" s="59">
        <v>6.0</v>
      </c>
      <c r="X161" s="59" t="s">
        <v>6189</v>
      </c>
      <c r="Y161" s="59" t="s">
        <v>5049</v>
      </c>
      <c r="Z161" s="59" t="s">
        <v>5050</v>
      </c>
      <c r="AA161" s="59" t="s">
        <v>5051</v>
      </c>
      <c r="AB161" s="59" t="s">
        <v>5989</v>
      </c>
      <c r="AC161" s="60" t="s">
        <v>5990</v>
      </c>
      <c r="AD161" s="59" t="s">
        <v>167</v>
      </c>
      <c r="AE161" s="59" t="s">
        <v>167</v>
      </c>
      <c r="AF161" s="59" t="s">
        <v>167</v>
      </c>
      <c r="AG161" s="59" t="s">
        <v>167</v>
      </c>
    </row>
    <row r="162">
      <c r="A162" s="59" t="s">
        <v>6190</v>
      </c>
      <c r="B162" s="59" t="s">
        <v>325</v>
      </c>
      <c r="C162" s="59" t="s">
        <v>55</v>
      </c>
      <c r="D162" s="59" t="s">
        <v>325</v>
      </c>
      <c r="E162" s="59" t="s">
        <v>6191</v>
      </c>
      <c r="F162" s="59" t="s">
        <v>5036</v>
      </c>
      <c r="G162" s="59" t="s">
        <v>150</v>
      </c>
      <c r="H162" s="59" t="s">
        <v>5002</v>
      </c>
      <c r="I162" s="59" t="s">
        <v>5056</v>
      </c>
      <c r="J162" s="59" t="s">
        <v>5038</v>
      </c>
      <c r="K162" s="59" t="s">
        <v>5039</v>
      </c>
      <c r="L162" s="59">
        <v>3.0</v>
      </c>
      <c r="M162" s="59" t="s">
        <v>5041</v>
      </c>
      <c r="N162" s="59" t="s">
        <v>5041</v>
      </c>
      <c r="O162" s="59" t="s">
        <v>5993</v>
      </c>
      <c r="P162" s="60" t="s">
        <v>6192</v>
      </c>
      <c r="Q162" s="59" t="s">
        <v>5984</v>
      </c>
      <c r="R162" s="59" t="s">
        <v>6193</v>
      </c>
      <c r="S162" s="59" t="s">
        <v>5986</v>
      </c>
      <c r="T162" s="59">
        <v>2.5706537E7</v>
      </c>
      <c r="U162" s="59" t="s">
        <v>5047</v>
      </c>
      <c r="V162" s="59" t="s">
        <v>6194</v>
      </c>
      <c r="W162" s="59">
        <v>34.0</v>
      </c>
      <c r="X162" s="59" t="s">
        <v>6195</v>
      </c>
      <c r="Y162" s="59" t="s">
        <v>5049</v>
      </c>
      <c r="Z162" s="59" t="s">
        <v>5050</v>
      </c>
      <c r="AA162" s="59" t="s">
        <v>5051</v>
      </c>
      <c r="AB162" s="59" t="s">
        <v>6196</v>
      </c>
      <c r="AC162" s="60" t="s">
        <v>6197</v>
      </c>
      <c r="AD162" s="59" t="s">
        <v>167</v>
      </c>
      <c r="AE162" s="59" t="s">
        <v>167</v>
      </c>
      <c r="AF162" s="59" t="s">
        <v>167</v>
      </c>
      <c r="AG162" s="59" t="s">
        <v>167</v>
      </c>
    </row>
    <row r="163">
      <c r="A163" s="59" t="s">
        <v>6198</v>
      </c>
      <c r="B163" s="59" t="s">
        <v>325</v>
      </c>
      <c r="C163" s="59" t="s">
        <v>55</v>
      </c>
      <c r="D163" s="59" t="s">
        <v>325</v>
      </c>
      <c r="E163" s="59" t="s">
        <v>6199</v>
      </c>
      <c r="F163" s="59" t="s">
        <v>5036</v>
      </c>
      <c r="G163" s="59" t="s">
        <v>150</v>
      </c>
      <c r="H163" s="59" t="s">
        <v>5002</v>
      </c>
      <c r="I163" s="59" t="s">
        <v>5056</v>
      </c>
      <c r="J163" s="59" t="s">
        <v>5038</v>
      </c>
      <c r="K163" s="59" t="s">
        <v>5039</v>
      </c>
      <c r="L163" s="59">
        <v>3.0</v>
      </c>
      <c r="M163" s="59" t="s">
        <v>5041</v>
      </c>
      <c r="N163" s="59" t="s">
        <v>5041</v>
      </c>
      <c r="O163" s="59" t="s">
        <v>529</v>
      </c>
      <c r="P163" s="60" t="s">
        <v>6200</v>
      </c>
      <c r="Q163" s="59" t="s">
        <v>5984</v>
      </c>
      <c r="R163" s="59" t="s">
        <v>6201</v>
      </c>
      <c r="S163" s="59" t="s">
        <v>5986</v>
      </c>
      <c r="T163" s="59">
        <v>2.5706537E7</v>
      </c>
      <c r="U163" s="59" t="s">
        <v>5047</v>
      </c>
      <c r="V163" s="59" t="s">
        <v>6202</v>
      </c>
      <c r="W163" s="59">
        <v>10.0</v>
      </c>
      <c r="X163" s="59" t="s">
        <v>6202</v>
      </c>
      <c r="Y163" s="59" t="s">
        <v>5049</v>
      </c>
      <c r="Z163" s="59" t="s">
        <v>5050</v>
      </c>
      <c r="AA163" s="59" t="s">
        <v>5051</v>
      </c>
      <c r="AB163" s="59" t="s">
        <v>6005</v>
      </c>
      <c r="AC163" s="60" t="s">
        <v>6006</v>
      </c>
      <c r="AD163" s="59" t="s">
        <v>167</v>
      </c>
      <c r="AE163" s="59" t="s">
        <v>167</v>
      </c>
      <c r="AF163" s="59" t="s">
        <v>167</v>
      </c>
      <c r="AG163" s="59" t="s">
        <v>167</v>
      </c>
    </row>
    <row r="164">
      <c r="A164" s="59" t="s">
        <v>6203</v>
      </c>
      <c r="B164" s="59" t="s">
        <v>325</v>
      </c>
      <c r="C164" s="59" t="s">
        <v>55</v>
      </c>
      <c r="D164" s="59" t="s">
        <v>325</v>
      </c>
      <c r="E164" s="59" t="s">
        <v>6204</v>
      </c>
      <c r="F164" s="59" t="s">
        <v>5036</v>
      </c>
      <c r="G164" s="59" t="s">
        <v>150</v>
      </c>
      <c r="H164" s="59" t="s">
        <v>5002</v>
      </c>
      <c r="I164" s="59" t="s">
        <v>5056</v>
      </c>
      <c r="J164" s="59" t="s">
        <v>5038</v>
      </c>
      <c r="K164" s="59" t="s">
        <v>5039</v>
      </c>
      <c r="L164" s="59">
        <v>3.0</v>
      </c>
      <c r="M164" s="59" t="s">
        <v>5041</v>
      </c>
      <c r="N164" s="59" t="s">
        <v>5041</v>
      </c>
      <c r="O164" s="59" t="s">
        <v>531</v>
      </c>
      <c r="P164" s="60" t="s">
        <v>6205</v>
      </c>
      <c r="Q164" s="59" t="s">
        <v>5984</v>
      </c>
      <c r="R164" s="59" t="s">
        <v>6206</v>
      </c>
      <c r="S164" s="59" t="s">
        <v>5986</v>
      </c>
      <c r="T164" s="59">
        <v>2.5706537E7</v>
      </c>
      <c r="U164" s="59" t="s">
        <v>5047</v>
      </c>
      <c r="V164" s="59" t="s">
        <v>6207</v>
      </c>
      <c r="W164" s="59">
        <v>260.0</v>
      </c>
      <c r="X164" s="59" t="s">
        <v>6208</v>
      </c>
      <c r="Y164" s="59" t="s">
        <v>5049</v>
      </c>
      <c r="Z164" s="59" t="s">
        <v>5050</v>
      </c>
      <c r="AA164" s="59" t="s">
        <v>5051</v>
      </c>
      <c r="AB164" s="59" t="s">
        <v>5997</v>
      </c>
      <c r="AC164" s="60" t="s">
        <v>5998</v>
      </c>
      <c r="AD164" s="59" t="s">
        <v>167</v>
      </c>
      <c r="AE164" s="59" t="s">
        <v>167</v>
      </c>
      <c r="AF164" s="59" t="s">
        <v>167</v>
      </c>
      <c r="AG164" s="59" t="s">
        <v>167</v>
      </c>
    </row>
    <row r="165">
      <c r="A165" s="59" t="s">
        <v>6209</v>
      </c>
      <c r="B165" s="59" t="s">
        <v>325</v>
      </c>
      <c r="C165" s="59" t="s">
        <v>55</v>
      </c>
      <c r="D165" s="59" t="s">
        <v>325</v>
      </c>
      <c r="E165" s="59" t="s">
        <v>6210</v>
      </c>
      <c r="F165" s="59" t="s">
        <v>5036</v>
      </c>
      <c r="G165" s="59" t="s">
        <v>150</v>
      </c>
      <c r="H165" s="59" t="s">
        <v>5002</v>
      </c>
      <c r="I165" s="59" t="s">
        <v>5056</v>
      </c>
      <c r="J165" s="59" t="s">
        <v>5038</v>
      </c>
      <c r="K165" s="59" t="s">
        <v>5039</v>
      </c>
      <c r="L165" s="59">
        <v>3.0</v>
      </c>
      <c r="M165" s="59" t="s">
        <v>5041</v>
      </c>
      <c r="N165" s="59" t="s">
        <v>5041</v>
      </c>
      <c r="O165" s="59" t="s">
        <v>5059</v>
      </c>
      <c r="P165" s="60" t="s">
        <v>6211</v>
      </c>
      <c r="Q165" s="59" t="s">
        <v>5984</v>
      </c>
      <c r="R165" s="59" t="s">
        <v>6212</v>
      </c>
      <c r="S165" s="59" t="s">
        <v>5986</v>
      </c>
      <c r="T165" s="59">
        <v>2.5706537E7</v>
      </c>
      <c r="U165" s="59" t="s">
        <v>5047</v>
      </c>
      <c r="V165" s="59" t="s">
        <v>6213</v>
      </c>
      <c r="W165" s="59">
        <v>19.0</v>
      </c>
      <c r="X165" s="59" t="s">
        <v>6214</v>
      </c>
      <c r="Y165" s="59" t="s">
        <v>5049</v>
      </c>
      <c r="Z165" s="59" t="s">
        <v>5050</v>
      </c>
      <c r="AA165" s="59" t="s">
        <v>5051</v>
      </c>
      <c r="AB165" s="59" t="s">
        <v>6018</v>
      </c>
      <c r="AC165" s="60" t="s">
        <v>6019</v>
      </c>
      <c r="AD165" s="59" t="s">
        <v>167</v>
      </c>
      <c r="AE165" s="59" t="s">
        <v>167</v>
      </c>
      <c r="AF165" s="59" t="s">
        <v>167</v>
      </c>
      <c r="AG165" s="59" t="s">
        <v>167</v>
      </c>
    </row>
    <row r="166">
      <c r="A166" s="59" t="s">
        <v>6215</v>
      </c>
      <c r="B166" s="59" t="s">
        <v>325</v>
      </c>
      <c r="C166" s="59" t="s">
        <v>55</v>
      </c>
      <c r="D166" s="59" t="s">
        <v>325</v>
      </c>
      <c r="E166" s="59" t="s">
        <v>6216</v>
      </c>
      <c r="F166" s="59" t="s">
        <v>5036</v>
      </c>
      <c r="G166" s="59" t="s">
        <v>150</v>
      </c>
      <c r="H166" s="59" t="s">
        <v>5002</v>
      </c>
      <c r="I166" s="59" t="s">
        <v>5056</v>
      </c>
      <c r="J166" s="59" t="s">
        <v>5038</v>
      </c>
      <c r="K166" s="59" t="s">
        <v>5039</v>
      </c>
      <c r="L166" s="59">
        <v>3.0</v>
      </c>
      <c r="M166" s="59" t="s">
        <v>5041</v>
      </c>
      <c r="N166" s="59" t="s">
        <v>5041</v>
      </c>
      <c r="O166" s="59" t="s">
        <v>6022</v>
      </c>
      <c r="P166" s="60" t="s">
        <v>6217</v>
      </c>
      <c r="Q166" s="59" t="s">
        <v>5984</v>
      </c>
      <c r="R166" s="59" t="s">
        <v>6218</v>
      </c>
      <c r="S166" s="59" t="s">
        <v>5986</v>
      </c>
      <c r="T166" s="59">
        <v>2.5706537E7</v>
      </c>
      <c r="U166" s="59" t="s">
        <v>5047</v>
      </c>
      <c r="V166" s="59" t="s">
        <v>6219</v>
      </c>
      <c r="W166" s="59">
        <v>14.0</v>
      </c>
      <c r="X166" s="59" t="s">
        <v>6219</v>
      </c>
      <c r="Y166" s="59" t="s">
        <v>5049</v>
      </c>
      <c r="Z166" s="59" t="s">
        <v>5050</v>
      </c>
      <c r="AA166" s="59" t="s">
        <v>5051</v>
      </c>
      <c r="AB166" s="59" t="s">
        <v>6082</v>
      </c>
      <c r="AC166" s="60" t="s">
        <v>5677</v>
      </c>
      <c r="AD166" s="59" t="s">
        <v>167</v>
      </c>
      <c r="AE166" s="59" t="s">
        <v>167</v>
      </c>
      <c r="AF166" s="59" t="s">
        <v>167</v>
      </c>
      <c r="AG166" s="59" t="s">
        <v>167</v>
      </c>
    </row>
    <row r="167">
      <c r="A167" s="59" t="s">
        <v>6220</v>
      </c>
      <c r="B167" s="59" t="s">
        <v>325</v>
      </c>
      <c r="C167" s="59" t="s">
        <v>55</v>
      </c>
      <c r="D167" s="59" t="s">
        <v>325</v>
      </c>
      <c r="E167" s="59" t="s">
        <v>6221</v>
      </c>
      <c r="F167" s="59" t="s">
        <v>5036</v>
      </c>
      <c r="G167" s="59" t="s">
        <v>152</v>
      </c>
      <c r="H167" s="59" t="s">
        <v>5002</v>
      </c>
      <c r="I167" s="59" t="s">
        <v>5056</v>
      </c>
      <c r="J167" s="59" t="s">
        <v>5038</v>
      </c>
      <c r="K167" s="59" t="s">
        <v>5039</v>
      </c>
      <c r="L167" s="59">
        <v>3.0</v>
      </c>
      <c r="M167" s="59" t="s">
        <v>5041</v>
      </c>
      <c r="N167" s="59" t="s">
        <v>5041</v>
      </c>
      <c r="O167" s="59" t="s">
        <v>6029</v>
      </c>
      <c r="P167" s="60" t="s">
        <v>6222</v>
      </c>
      <c r="Q167" s="59" t="s">
        <v>5984</v>
      </c>
      <c r="R167" s="59" t="s">
        <v>6223</v>
      </c>
      <c r="S167" s="59" t="s">
        <v>5986</v>
      </c>
      <c r="T167" s="59">
        <v>2.5706537E7</v>
      </c>
      <c r="U167" s="59" t="s">
        <v>5047</v>
      </c>
      <c r="V167" s="59" t="s">
        <v>6224</v>
      </c>
      <c r="W167" s="59">
        <v>39.0</v>
      </c>
      <c r="X167" s="59" t="s">
        <v>6224</v>
      </c>
      <c r="Y167" s="59" t="s">
        <v>5049</v>
      </c>
      <c r="Z167" s="59" t="s">
        <v>5050</v>
      </c>
      <c r="AA167" s="59" t="s">
        <v>5051</v>
      </c>
      <c r="AB167" s="59" t="s">
        <v>6225</v>
      </c>
      <c r="AC167" s="60" t="s">
        <v>5868</v>
      </c>
      <c r="AD167" s="59" t="s">
        <v>167</v>
      </c>
      <c r="AE167" s="59" t="s">
        <v>167</v>
      </c>
      <c r="AF167" s="59" t="s">
        <v>167</v>
      </c>
      <c r="AG167" s="59" t="s">
        <v>167</v>
      </c>
    </row>
    <row r="168">
      <c r="A168" s="59" t="s">
        <v>6226</v>
      </c>
      <c r="B168" s="59" t="s">
        <v>325</v>
      </c>
      <c r="C168" s="59" t="s">
        <v>55</v>
      </c>
      <c r="D168" s="59" t="s">
        <v>325</v>
      </c>
      <c r="E168" s="59" t="s">
        <v>6227</v>
      </c>
      <c r="F168" s="59" t="s">
        <v>5036</v>
      </c>
      <c r="G168" s="59" t="s">
        <v>152</v>
      </c>
      <c r="H168" s="59" t="s">
        <v>5002</v>
      </c>
      <c r="I168" s="59" t="s">
        <v>5056</v>
      </c>
      <c r="J168" s="59" t="s">
        <v>5038</v>
      </c>
      <c r="K168" s="59" t="s">
        <v>5039</v>
      </c>
      <c r="L168" s="59">
        <v>3.0</v>
      </c>
      <c r="M168" s="59" t="s">
        <v>5041</v>
      </c>
      <c r="N168" s="59" t="s">
        <v>5041</v>
      </c>
      <c r="O168" s="59" t="s">
        <v>5982</v>
      </c>
      <c r="P168" s="60" t="s">
        <v>6228</v>
      </c>
      <c r="Q168" s="59" t="s">
        <v>5984</v>
      </c>
      <c r="R168" s="59" t="s">
        <v>6229</v>
      </c>
      <c r="S168" s="59" t="s">
        <v>5986</v>
      </c>
      <c r="T168" s="59">
        <v>2.5706537E7</v>
      </c>
      <c r="U168" s="59" t="s">
        <v>5047</v>
      </c>
      <c r="V168" s="59" t="s">
        <v>6230</v>
      </c>
      <c r="W168" s="59">
        <v>6.0</v>
      </c>
      <c r="X168" s="59" t="s">
        <v>6230</v>
      </c>
      <c r="Y168" s="59" t="s">
        <v>5049</v>
      </c>
      <c r="Z168" s="59" t="s">
        <v>5050</v>
      </c>
      <c r="AA168" s="59" t="s">
        <v>5051</v>
      </c>
      <c r="AB168" s="59" t="s">
        <v>6039</v>
      </c>
      <c r="AC168" s="60" t="s">
        <v>6040</v>
      </c>
      <c r="AD168" s="59" t="s">
        <v>167</v>
      </c>
      <c r="AE168" s="59" t="s">
        <v>167</v>
      </c>
      <c r="AF168" s="59" t="s">
        <v>167</v>
      </c>
      <c r="AG168" s="59" t="s">
        <v>167</v>
      </c>
    </row>
    <row r="169">
      <c r="A169" s="59" t="s">
        <v>6231</v>
      </c>
      <c r="B169" s="59" t="s">
        <v>325</v>
      </c>
      <c r="C169" s="59" t="s">
        <v>55</v>
      </c>
      <c r="D169" s="59" t="s">
        <v>325</v>
      </c>
      <c r="E169" s="59" t="s">
        <v>6232</v>
      </c>
      <c r="F169" s="59" t="s">
        <v>5036</v>
      </c>
      <c r="G169" s="59" t="s">
        <v>152</v>
      </c>
      <c r="H169" s="59" t="s">
        <v>5002</v>
      </c>
      <c r="I169" s="59" t="s">
        <v>5056</v>
      </c>
      <c r="J169" s="59" t="s">
        <v>5038</v>
      </c>
      <c r="K169" s="59" t="s">
        <v>5039</v>
      </c>
      <c r="L169" s="59">
        <v>3.0</v>
      </c>
      <c r="M169" s="59" t="s">
        <v>5041</v>
      </c>
      <c r="N169" s="59" t="s">
        <v>5041</v>
      </c>
      <c r="O169" s="59" t="s">
        <v>5993</v>
      </c>
      <c r="P169" s="60" t="s">
        <v>6233</v>
      </c>
      <c r="Q169" s="59" t="s">
        <v>5984</v>
      </c>
      <c r="R169" s="59" t="s">
        <v>6234</v>
      </c>
      <c r="S169" s="59" t="s">
        <v>5986</v>
      </c>
      <c r="T169" s="59">
        <v>2.5706537E7</v>
      </c>
      <c r="U169" s="59" t="s">
        <v>5047</v>
      </c>
      <c r="V169" s="59" t="s">
        <v>6235</v>
      </c>
      <c r="W169" s="59">
        <v>7.0</v>
      </c>
      <c r="X169" s="59" t="s">
        <v>6235</v>
      </c>
      <c r="Y169" s="59" t="s">
        <v>5049</v>
      </c>
      <c r="Z169" s="59" t="s">
        <v>5050</v>
      </c>
      <c r="AA169" s="59" t="s">
        <v>5051</v>
      </c>
      <c r="AB169" s="59" t="s">
        <v>6236</v>
      </c>
      <c r="AC169" s="59" t="s">
        <v>167</v>
      </c>
      <c r="AD169" s="59" t="s">
        <v>167</v>
      </c>
      <c r="AE169" s="59" t="s">
        <v>167</v>
      </c>
      <c r="AF169" s="59" t="s">
        <v>167</v>
      </c>
      <c r="AG169" s="59" t="s">
        <v>167</v>
      </c>
    </row>
    <row r="170">
      <c r="A170" s="59" t="s">
        <v>6237</v>
      </c>
      <c r="B170" s="59" t="s">
        <v>325</v>
      </c>
      <c r="C170" s="59" t="s">
        <v>55</v>
      </c>
      <c r="D170" s="59" t="s">
        <v>325</v>
      </c>
      <c r="E170" s="59" t="s">
        <v>6238</v>
      </c>
      <c r="F170" s="59" t="s">
        <v>5036</v>
      </c>
      <c r="G170" s="59" t="s">
        <v>152</v>
      </c>
      <c r="H170" s="59" t="s">
        <v>5002</v>
      </c>
      <c r="I170" s="59" t="s">
        <v>5056</v>
      </c>
      <c r="J170" s="59" t="s">
        <v>5038</v>
      </c>
      <c r="K170" s="59" t="s">
        <v>5039</v>
      </c>
      <c r="L170" s="59">
        <v>3.0</v>
      </c>
      <c r="M170" s="59" t="s">
        <v>5041</v>
      </c>
      <c r="N170" s="59" t="s">
        <v>5041</v>
      </c>
      <c r="O170" s="59" t="s">
        <v>529</v>
      </c>
      <c r="P170" s="60" t="s">
        <v>6239</v>
      </c>
      <c r="Q170" s="59" t="s">
        <v>5984</v>
      </c>
      <c r="R170" s="59" t="s">
        <v>6240</v>
      </c>
      <c r="S170" s="59" t="s">
        <v>5986</v>
      </c>
      <c r="T170" s="59">
        <v>2.5706537E7</v>
      </c>
      <c r="U170" s="59" t="s">
        <v>5047</v>
      </c>
      <c r="V170" s="59" t="s">
        <v>6241</v>
      </c>
      <c r="W170" s="59">
        <v>10.0</v>
      </c>
      <c r="X170" s="59" t="s">
        <v>6242</v>
      </c>
      <c r="Y170" s="59" t="s">
        <v>5049</v>
      </c>
      <c r="Z170" s="59" t="s">
        <v>5050</v>
      </c>
      <c r="AA170" s="59" t="s">
        <v>5051</v>
      </c>
      <c r="AB170" s="59" t="s">
        <v>6243</v>
      </c>
      <c r="AC170" s="60" t="s">
        <v>6244</v>
      </c>
      <c r="AD170" s="59" t="s">
        <v>167</v>
      </c>
      <c r="AE170" s="59" t="s">
        <v>167</v>
      </c>
      <c r="AF170" s="59" t="s">
        <v>167</v>
      </c>
      <c r="AG170" s="59" t="s">
        <v>167</v>
      </c>
    </row>
    <row r="171">
      <c r="A171" s="59" t="s">
        <v>6245</v>
      </c>
      <c r="B171" s="59" t="s">
        <v>325</v>
      </c>
      <c r="C171" s="59" t="s">
        <v>55</v>
      </c>
      <c r="D171" s="59" t="s">
        <v>325</v>
      </c>
      <c r="E171" s="59" t="s">
        <v>6246</v>
      </c>
      <c r="F171" s="59" t="s">
        <v>5036</v>
      </c>
      <c r="G171" s="59" t="s">
        <v>152</v>
      </c>
      <c r="H171" s="59" t="s">
        <v>5002</v>
      </c>
      <c r="I171" s="59" t="s">
        <v>5056</v>
      </c>
      <c r="J171" s="59" t="s">
        <v>5038</v>
      </c>
      <c r="K171" s="59" t="s">
        <v>5039</v>
      </c>
      <c r="L171" s="59">
        <v>3.0</v>
      </c>
      <c r="M171" s="59" t="s">
        <v>5041</v>
      </c>
      <c r="N171" s="59" t="s">
        <v>5041</v>
      </c>
      <c r="O171" s="59" t="s">
        <v>531</v>
      </c>
      <c r="P171" s="60" t="s">
        <v>6247</v>
      </c>
      <c r="Q171" s="59" t="s">
        <v>5984</v>
      </c>
      <c r="R171" s="59" t="s">
        <v>6248</v>
      </c>
      <c r="S171" s="59" t="s">
        <v>5986</v>
      </c>
      <c r="T171" s="59">
        <v>2.5706537E7</v>
      </c>
      <c r="U171" s="59" t="s">
        <v>5047</v>
      </c>
      <c r="V171" s="59" t="s">
        <v>6249</v>
      </c>
      <c r="W171" s="59">
        <v>23.0</v>
      </c>
      <c r="X171" s="59" t="s">
        <v>6250</v>
      </c>
      <c r="Y171" s="59" t="s">
        <v>5049</v>
      </c>
      <c r="Z171" s="59" t="s">
        <v>5050</v>
      </c>
      <c r="AA171" s="59" t="s">
        <v>5051</v>
      </c>
      <c r="AB171" s="59" t="s">
        <v>5085</v>
      </c>
      <c r="AC171" s="60" t="s">
        <v>6062</v>
      </c>
      <c r="AD171" s="59" t="s">
        <v>167</v>
      </c>
      <c r="AE171" s="59" t="s">
        <v>167</v>
      </c>
      <c r="AF171" s="59" t="s">
        <v>167</v>
      </c>
      <c r="AG171" s="59" t="s">
        <v>167</v>
      </c>
    </row>
    <row r="172">
      <c r="A172" s="59" t="s">
        <v>6251</v>
      </c>
      <c r="B172" s="59" t="s">
        <v>325</v>
      </c>
      <c r="C172" s="59" t="s">
        <v>55</v>
      </c>
      <c r="D172" s="59" t="s">
        <v>325</v>
      </c>
      <c r="E172" s="59" t="s">
        <v>6252</v>
      </c>
      <c r="F172" s="59" t="s">
        <v>5036</v>
      </c>
      <c r="G172" s="59" t="s">
        <v>152</v>
      </c>
      <c r="H172" s="59" t="s">
        <v>5002</v>
      </c>
      <c r="I172" s="59" t="s">
        <v>5056</v>
      </c>
      <c r="J172" s="59" t="s">
        <v>5038</v>
      </c>
      <c r="K172" s="59" t="s">
        <v>5039</v>
      </c>
      <c r="L172" s="59">
        <v>3.0</v>
      </c>
      <c r="M172" s="59" t="s">
        <v>5041</v>
      </c>
      <c r="N172" s="59" t="s">
        <v>5041</v>
      </c>
      <c r="O172" s="59" t="s">
        <v>5059</v>
      </c>
      <c r="P172" s="60" t="s">
        <v>6253</v>
      </c>
      <c r="Q172" s="59" t="s">
        <v>5984</v>
      </c>
      <c r="R172" s="59" t="s">
        <v>6254</v>
      </c>
      <c r="S172" s="59" t="s">
        <v>5986</v>
      </c>
      <c r="T172" s="59">
        <v>2.5706537E7</v>
      </c>
      <c r="U172" s="59" t="s">
        <v>5047</v>
      </c>
      <c r="V172" s="59" t="s">
        <v>6255</v>
      </c>
      <c r="W172" s="59">
        <v>16.0</v>
      </c>
      <c r="X172" s="59" t="s">
        <v>6256</v>
      </c>
      <c r="Y172" s="59" t="s">
        <v>5049</v>
      </c>
      <c r="Z172" s="59" t="s">
        <v>5050</v>
      </c>
      <c r="AA172" s="59" t="s">
        <v>5051</v>
      </c>
      <c r="AB172" s="59" t="s">
        <v>5085</v>
      </c>
      <c r="AC172" s="60" t="s">
        <v>6062</v>
      </c>
      <c r="AD172" s="59" t="s">
        <v>167</v>
      </c>
      <c r="AE172" s="59" t="s">
        <v>167</v>
      </c>
      <c r="AF172" s="59" t="s">
        <v>167</v>
      </c>
      <c r="AG172" s="59" t="s">
        <v>167</v>
      </c>
    </row>
    <row r="173">
      <c r="A173" s="59" t="s">
        <v>6257</v>
      </c>
      <c r="B173" s="59" t="s">
        <v>325</v>
      </c>
      <c r="C173" s="59" t="s">
        <v>55</v>
      </c>
      <c r="D173" s="59" t="s">
        <v>325</v>
      </c>
      <c r="E173" s="59" t="s">
        <v>6258</v>
      </c>
      <c r="F173" s="59" t="s">
        <v>5036</v>
      </c>
      <c r="G173" s="59" t="s">
        <v>152</v>
      </c>
      <c r="H173" s="59" t="s">
        <v>5002</v>
      </c>
      <c r="I173" s="59" t="s">
        <v>5056</v>
      </c>
      <c r="J173" s="59" t="s">
        <v>5038</v>
      </c>
      <c r="K173" s="59" t="s">
        <v>5039</v>
      </c>
      <c r="L173" s="59">
        <v>3.0</v>
      </c>
      <c r="M173" s="59" t="s">
        <v>5041</v>
      </c>
      <c r="N173" s="59" t="s">
        <v>5041</v>
      </c>
      <c r="O173" s="59" t="s">
        <v>6022</v>
      </c>
      <c r="P173" s="60" t="s">
        <v>6259</v>
      </c>
      <c r="Q173" s="59" t="s">
        <v>5984</v>
      </c>
      <c r="R173" s="59" t="s">
        <v>6260</v>
      </c>
      <c r="S173" s="59" t="s">
        <v>5986</v>
      </c>
      <c r="T173" s="59">
        <v>2.5706537E7</v>
      </c>
      <c r="U173" s="59" t="s">
        <v>5047</v>
      </c>
      <c r="V173" s="59" t="s">
        <v>6261</v>
      </c>
      <c r="W173" s="59">
        <v>17.0</v>
      </c>
      <c r="X173" s="59" t="s">
        <v>6262</v>
      </c>
      <c r="Y173" s="59" t="s">
        <v>5049</v>
      </c>
      <c r="Z173" s="59" t="s">
        <v>5050</v>
      </c>
      <c r="AA173" s="59" t="s">
        <v>5051</v>
      </c>
      <c r="AB173" s="59" t="s">
        <v>5583</v>
      </c>
      <c r="AC173" s="60" t="s">
        <v>6073</v>
      </c>
      <c r="AD173" s="59" t="s">
        <v>167</v>
      </c>
      <c r="AE173" s="59" t="s">
        <v>167</v>
      </c>
      <c r="AF173" s="59" t="s">
        <v>167</v>
      </c>
      <c r="AG173" s="59" t="s">
        <v>167</v>
      </c>
    </row>
    <row r="174">
      <c r="A174" s="59" t="s">
        <v>6263</v>
      </c>
      <c r="B174" s="59" t="s">
        <v>453</v>
      </c>
      <c r="C174" s="59" t="s">
        <v>55</v>
      </c>
      <c r="D174" s="59" t="s">
        <v>325</v>
      </c>
      <c r="E174" s="59" t="s">
        <v>6264</v>
      </c>
      <c r="F174" s="59" t="s">
        <v>5036</v>
      </c>
      <c r="G174" s="59" t="s">
        <v>150</v>
      </c>
      <c r="H174" s="59" t="s">
        <v>5002</v>
      </c>
      <c r="I174" s="59" t="s">
        <v>5056</v>
      </c>
      <c r="J174" s="59" t="s">
        <v>5038</v>
      </c>
      <c r="K174" s="59" t="s">
        <v>5039</v>
      </c>
      <c r="L174" s="59">
        <v>3.0</v>
      </c>
      <c r="M174" s="59" t="s">
        <v>5473</v>
      </c>
      <c r="N174" s="59" t="s">
        <v>5041</v>
      </c>
      <c r="O174" s="59" t="s">
        <v>529</v>
      </c>
      <c r="P174" s="60" t="s">
        <v>6265</v>
      </c>
      <c r="Q174" s="59" t="s">
        <v>6077</v>
      </c>
      <c r="R174" s="59" t="s">
        <v>6266</v>
      </c>
      <c r="S174" s="59" t="s">
        <v>6079</v>
      </c>
      <c r="T174" s="59">
        <v>2.8099485E7</v>
      </c>
      <c r="U174" s="59" t="s">
        <v>5047</v>
      </c>
      <c r="V174" s="59" t="s">
        <v>6267</v>
      </c>
      <c r="W174" s="59">
        <v>8.0</v>
      </c>
      <c r="X174" s="59" t="s">
        <v>6268</v>
      </c>
      <c r="Y174" s="59" t="s">
        <v>5049</v>
      </c>
      <c r="Z174" s="59" t="s">
        <v>5050</v>
      </c>
      <c r="AA174" s="59" t="s">
        <v>5051</v>
      </c>
      <c r="AB174" s="59" t="s">
        <v>5654</v>
      </c>
      <c r="AC174" s="60" t="s">
        <v>5655</v>
      </c>
      <c r="AD174" s="59" t="s">
        <v>167</v>
      </c>
      <c r="AE174" s="59" t="s">
        <v>167</v>
      </c>
      <c r="AF174" s="59" t="s">
        <v>167</v>
      </c>
      <c r="AG174" s="59" t="s">
        <v>167</v>
      </c>
    </row>
    <row r="175">
      <c r="A175" s="59" t="s">
        <v>6269</v>
      </c>
      <c r="B175" s="59" t="s">
        <v>453</v>
      </c>
      <c r="C175" s="59" t="s">
        <v>55</v>
      </c>
      <c r="D175" s="59" t="s">
        <v>325</v>
      </c>
      <c r="E175" s="59" t="s">
        <v>6270</v>
      </c>
      <c r="F175" s="59" t="s">
        <v>5036</v>
      </c>
      <c r="G175" s="59" t="s">
        <v>152</v>
      </c>
      <c r="H175" s="59" t="s">
        <v>5002</v>
      </c>
      <c r="I175" s="59" t="s">
        <v>5056</v>
      </c>
      <c r="J175" s="59" t="s">
        <v>5038</v>
      </c>
      <c r="K175" s="59" t="s">
        <v>5039</v>
      </c>
      <c r="L175" s="59">
        <v>3.0</v>
      </c>
      <c r="M175" s="59" t="s">
        <v>5473</v>
      </c>
      <c r="N175" s="59" t="s">
        <v>5041</v>
      </c>
      <c r="O175" s="59" t="s">
        <v>5993</v>
      </c>
      <c r="P175" s="60" t="s">
        <v>6271</v>
      </c>
      <c r="Q175" s="59" t="s">
        <v>6077</v>
      </c>
      <c r="R175" s="59" t="s">
        <v>6272</v>
      </c>
      <c r="S175" s="59" t="s">
        <v>6079</v>
      </c>
      <c r="T175" s="59">
        <v>2.8099485E7</v>
      </c>
      <c r="U175" s="59" t="s">
        <v>5047</v>
      </c>
      <c r="V175" s="59" t="s">
        <v>6273</v>
      </c>
      <c r="W175" s="59">
        <v>11.0</v>
      </c>
      <c r="X175" s="59" t="s">
        <v>6273</v>
      </c>
      <c r="Y175" s="59" t="s">
        <v>5049</v>
      </c>
      <c r="Z175" s="59" t="s">
        <v>5050</v>
      </c>
      <c r="AA175" s="59" t="s">
        <v>5051</v>
      </c>
      <c r="AB175" s="59" t="s">
        <v>6274</v>
      </c>
      <c r="AC175" s="60" t="s">
        <v>6275</v>
      </c>
      <c r="AD175" s="59" t="s">
        <v>167</v>
      </c>
      <c r="AE175" s="59" t="s">
        <v>167</v>
      </c>
      <c r="AF175" s="59" t="s">
        <v>167</v>
      </c>
      <c r="AG175" s="59" t="s">
        <v>167</v>
      </c>
    </row>
    <row r="176">
      <c r="A176" s="59" t="s">
        <v>6276</v>
      </c>
      <c r="B176" s="59" t="s">
        <v>453</v>
      </c>
      <c r="C176" s="59" t="s">
        <v>55</v>
      </c>
      <c r="D176" s="59" t="s">
        <v>325</v>
      </c>
      <c r="E176" s="59" t="s">
        <v>6277</v>
      </c>
      <c r="F176" s="59" t="s">
        <v>5036</v>
      </c>
      <c r="G176" s="59" t="s">
        <v>152</v>
      </c>
      <c r="H176" s="59" t="s">
        <v>5002</v>
      </c>
      <c r="I176" s="59" t="s">
        <v>5056</v>
      </c>
      <c r="J176" s="59" t="s">
        <v>5038</v>
      </c>
      <c r="K176" s="59" t="s">
        <v>5039</v>
      </c>
      <c r="L176" s="59">
        <v>3.0</v>
      </c>
      <c r="M176" s="59" t="s">
        <v>5473</v>
      </c>
      <c r="N176" s="59" t="s">
        <v>5041</v>
      </c>
      <c r="O176" s="59" t="s">
        <v>529</v>
      </c>
      <c r="P176" s="60" t="s">
        <v>6278</v>
      </c>
      <c r="Q176" s="59" t="s">
        <v>6077</v>
      </c>
      <c r="R176" s="59" t="s">
        <v>6279</v>
      </c>
      <c r="S176" s="59" t="s">
        <v>6079</v>
      </c>
      <c r="T176" s="59">
        <v>2.8099485E7</v>
      </c>
      <c r="U176" s="59" t="s">
        <v>5047</v>
      </c>
      <c r="V176" s="59" t="s">
        <v>6280</v>
      </c>
      <c r="W176" s="59">
        <v>119.0</v>
      </c>
      <c r="X176" s="59" t="s">
        <v>6281</v>
      </c>
      <c r="Y176" s="59" t="s">
        <v>5049</v>
      </c>
      <c r="Z176" s="59" t="s">
        <v>5050</v>
      </c>
      <c r="AA176" s="59" t="s">
        <v>5051</v>
      </c>
      <c r="AB176" s="59" t="s">
        <v>6116</v>
      </c>
      <c r="AC176" s="60" t="s">
        <v>6117</v>
      </c>
      <c r="AD176" s="59" t="s">
        <v>167</v>
      </c>
      <c r="AE176" s="59" t="s">
        <v>167</v>
      </c>
      <c r="AF176" s="59" t="s">
        <v>167</v>
      </c>
      <c r="AG176" s="59" t="s">
        <v>167</v>
      </c>
    </row>
    <row r="177">
      <c r="A177" s="59" t="s">
        <v>6282</v>
      </c>
      <c r="B177" s="59" t="s">
        <v>453</v>
      </c>
      <c r="C177" s="59" t="s">
        <v>55</v>
      </c>
      <c r="D177" s="59" t="s">
        <v>325</v>
      </c>
      <c r="E177" s="59" t="s">
        <v>6283</v>
      </c>
      <c r="F177" s="59" t="s">
        <v>5036</v>
      </c>
      <c r="G177" s="59" t="s">
        <v>152</v>
      </c>
      <c r="H177" s="59" t="s">
        <v>5002</v>
      </c>
      <c r="I177" s="59" t="s">
        <v>5056</v>
      </c>
      <c r="J177" s="59" t="s">
        <v>5038</v>
      </c>
      <c r="K177" s="59" t="s">
        <v>5039</v>
      </c>
      <c r="L177" s="59">
        <v>3.0</v>
      </c>
      <c r="M177" s="59" t="s">
        <v>5473</v>
      </c>
      <c r="N177" s="59" t="s">
        <v>5041</v>
      </c>
      <c r="O177" s="59" t="s">
        <v>531</v>
      </c>
      <c r="P177" s="60" t="s">
        <v>6284</v>
      </c>
      <c r="Q177" s="59" t="s">
        <v>6077</v>
      </c>
      <c r="R177" s="59" t="s">
        <v>6285</v>
      </c>
      <c r="S177" s="59" t="s">
        <v>6079</v>
      </c>
      <c r="T177" s="59">
        <v>2.8099485E7</v>
      </c>
      <c r="U177" s="59" t="s">
        <v>5047</v>
      </c>
      <c r="V177" s="59" t="s">
        <v>6286</v>
      </c>
      <c r="W177" s="59">
        <v>68.0</v>
      </c>
      <c r="X177" s="59" t="s">
        <v>6287</v>
      </c>
      <c r="Y177" s="59" t="s">
        <v>5049</v>
      </c>
      <c r="Z177" s="59" t="s">
        <v>5050</v>
      </c>
      <c r="AA177" s="59" t="s">
        <v>5051</v>
      </c>
      <c r="AB177" s="59" t="s">
        <v>6116</v>
      </c>
      <c r="AC177" s="60" t="s">
        <v>6117</v>
      </c>
      <c r="AD177" s="59" t="s">
        <v>167</v>
      </c>
      <c r="AE177" s="59" t="s">
        <v>167</v>
      </c>
      <c r="AF177" s="59" t="s">
        <v>167</v>
      </c>
      <c r="AG177" s="59" t="s">
        <v>167</v>
      </c>
    </row>
    <row r="178">
      <c r="A178" s="59" t="s">
        <v>6288</v>
      </c>
      <c r="B178" s="59" t="s">
        <v>456</v>
      </c>
      <c r="C178" s="59" t="s">
        <v>55</v>
      </c>
      <c r="D178" s="59" t="s">
        <v>325</v>
      </c>
      <c r="E178" s="59" t="s">
        <v>6289</v>
      </c>
      <c r="F178" s="59" t="s">
        <v>5036</v>
      </c>
      <c r="G178" s="59" t="s">
        <v>152</v>
      </c>
      <c r="H178" s="59" t="s">
        <v>5002</v>
      </c>
      <c r="I178" s="59" t="s">
        <v>5056</v>
      </c>
      <c r="J178" s="59" t="s">
        <v>5038</v>
      </c>
      <c r="K178" s="59" t="s">
        <v>5039</v>
      </c>
      <c r="L178" s="59">
        <v>3.0</v>
      </c>
      <c r="M178" s="59" t="s">
        <v>6173</v>
      </c>
      <c r="N178" s="59" t="s">
        <v>5041</v>
      </c>
      <c r="O178" s="59" t="s">
        <v>5042</v>
      </c>
      <c r="P178" s="60" t="s">
        <v>6290</v>
      </c>
      <c r="Q178" s="59" t="s">
        <v>6175</v>
      </c>
      <c r="R178" s="59" t="s">
        <v>6291</v>
      </c>
      <c r="S178" s="59" t="s">
        <v>6177</v>
      </c>
      <c r="T178" s="59">
        <v>2.854997E7</v>
      </c>
      <c r="U178" s="59" t="s">
        <v>5047</v>
      </c>
      <c r="V178" s="59" t="s">
        <v>6292</v>
      </c>
      <c r="W178" s="59">
        <v>5.0</v>
      </c>
      <c r="X178" s="59" t="s">
        <v>6292</v>
      </c>
      <c r="Y178" s="59" t="s">
        <v>5049</v>
      </c>
      <c r="Z178" s="59" t="s">
        <v>5050</v>
      </c>
      <c r="AA178" s="59" t="s">
        <v>5051</v>
      </c>
      <c r="AB178" s="59" t="s">
        <v>6116</v>
      </c>
      <c r="AC178" s="60" t="s">
        <v>6117</v>
      </c>
      <c r="AD178" s="59" t="s">
        <v>167</v>
      </c>
      <c r="AE178" s="59" t="s">
        <v>167</v>
      </c>
      <c r="AF178" s="59" t="s">
        <v>167</v>
      </c>
      <c r="AG178" s="59" t="s">
        <v>167</v>
      </c>
    </row>
    <row r="179">
      <c r="A179" s="59" t="s">
        <v>6293</v>
      </c>
      <c r="B179" s="59" t="s">
        <v>456</v>
      </c>
      <c r="C179" s="59" t="s">
        <v>55</v>
      </c>
      <c r="D179" s="59" t="s">
        <v>325</v>
      </c>
      <c r="E179" s="59" t="s">
        <v>6294</v>
      </c>
      <c r="F179" s="59" t="s">
        <v>5036</v>
      </c>
      <c r="G179" s="59" t="s">
        <v>152</v>
      </c>
      <c r="H179" s="59" t="s">
        <v>5002</v>
      </c>
      <c r="I179" s="59" t="s">
        <v>5056</v>
      </c>
      <c r="J179" s="59" t="s">
        <v>6295</v>
      </c>
      <c r="K179" s="59" t="s">
        <v>5039</v>
      </c>
      <c r="L179" s="59">
        <v>30.0</v>
      </c>
      <c r="M179" s="59" t="s">
        <v>6173</v>
      </c>
      <c r="N179" s="59" t="s">
        <v>5041</v>
      </c>
      <c r="O179" s="59" t="s">
        <v>5042</v>
      </c>
      <c r="P179" s="60" t="s">
        <v>6296</v>
      </c>
      <c r="Q179" s="59" t="s">
        <v>6175</v>
      </c>
      <c r="R179" s="59" t="s">
        <v>6297</v>
      </c>
      <c r="S179" s="59" t="s">
        <v>6177</v>
      </c>
      <c r="T179" s="59">
        <v>2.854997E7</v>
      </c>
      <c r="U179" s="59" t="s">
        <v>5047</v>
      </c>
      <c r="V179" s="59" t="s">
        <v>6298</v>
      </c>
      <c r="W179" s="59">
        <v>6.0</v>
      </c>
      <c r="X179" s="59" t="s">
        <v>6298</v>
      </c>
      <c r="Y179" s="59" t="s">
        <v>5049</v>
      </c>
      <c r="Z179" s="59" t="s">
        <v>5050</v>
      </c>
      <c r="AA179" s="59" t="s">
        <v>5051</v>
      </c>
      <c r="AB179" s="59" t="s">
        <v>6116</v>
      </c>
      <c r="AC179" s="60" t="s">
        <v>6117</v>
      </c>
      <c r="AD179" s="59" t="s">
        <v>167</v>
      </c>
      <c r="AE179" s="59" t="s">
        <v>167</v>
      </c>
      <c r="AF179" s="59" t="s">
        <v>167</v>
      </c>
      <c r="AG179" s="59" t="s">
        <v>167</v>
      </c>
    </row>
    <row r="180">
      <c r="A180" s="59" t="s">
        <v>6299</v>
      </c>
      <c r="B180" s="59" t="s">
        <v>464</v>
      </c>
      <c r="C180" s="59" t="s">
        <v>55</v>
      </c>
      <c r="D180" s="59" t="s">
        <v>325</v>
      </c>
      <c r="E180" s="59" t="s">
        <v>6300</v>
      </c>
      <c r="F180" s="59" t="s">
        <v>5036</v>
      </c>
      <c r="G180" s="59" t="s">
        <v>152</v>
      </c>
      <c r="H180" s="59" t="s">
        <v>5002</v>
      </c>
      <c r="I180" s="59" t="s">
        <v>5056</v>
      </c>
      <c r="J180" s="59" t="s">
        <v>5057</v>
      </c>
      <c r="K180" s="59" t="s">
        <v>5039</v>
      </c>
      <c r="L180" s="59">
        <v>7.0</v>
      </c>
      <c r="M180" s="59" t="s">
        <v>5609</v>
      </c>
      <c r="N180" s="59" t="s">
        <v>5041</v>
      </c>
      <c r="O180" s="59" t="s">
        <v>5305</v>
      </c>
      <c r="P180" s="60" t="s">
        <v>6301</v>
      </c>
      <c r="Q180" s="59" t="s">
        <v>5611</v>
      </c>
      <c r="R180" s="59" t="s">
        <v>6302</v>
      </c>
      <c r="S180" s="59" t="s">
        <v>5613</v>
      </c>
      <c r="T180" s="59">
        <v>2.1743478E7</v>
      </c>
      <c r="U180" s="59" t="s">
        <v>5047</v>
      </c>
      <c r="V180" s="59" t="s">
        <v>6303</v>
      </c>
      <c r="W180" s="59">
        <v>378.0</v>
      </c>
      <c r="X180" s="59" t="s">
        <v>6304</v>
      </c>
      <c r="Y180" s="59" t="s">
        <v>5049</v>
      </c>
      <c r="Z180" s="59" t="s">
        <v>5050</v>
      </c>
      <c r="AA180" s="59" t="s">
        <v>5051</v>
      </c>
      <c r="AB180" s="59" t="s">
        <v>5092</v>
      </c>
      <c r="AC180" s="60" t="s">
        <v>5093</v>
      </c>
      <c r="AD180" s="59" t="s">
        <v>167</v>
      </c>
      <c r="AE180" s="59" t="s">
        <v>167</v>
      </c>
      <c r="AF180" s="59" t="s">
        <v>167</v>
      </c>
      <c r="AG180" s="59" t="s">
        <v>167</v>
      </c>
    </row>
    <row r="181">
      <c r="A181" s="59" t="s">
        <v>6305</v>
      </c>
      <c r="B181" s="59" t="s">
        <v>466</v>
      </c>
      <c r="C181" s="59" t="s">
        <v>55</v>
      </c>
      <c r="D181" s="59" t="s">
        <v>325</v>
      </c>
      <c r="E181" s="59" t="s">
        <v>6306</v>
      </c>
      <c r="F181" s="59" t="s">
        <v>5036</v>
      </c>
      <c r="G181" s="59" t="s">
        <v>150</v>
      </c>
      <c r="H181" s="59" t="s">
        <v>5002</v>
      </c>
      <c r="I181" s="59" t="s">
        <v>5056</v>
      </c>
      <c r="J181" s="59" t="s">
        <v>5057</v>
      </c>
      <c r="K181" s="59" t="s">
        <v>5039</v>
      </c>
      <c r="L181" s="59">
        <v>7.0</v>
      </c>
      <c r="M181" s="59" t="s">
        <v>5609</v>
      </c>
      <c r="N181" s="59" t="s">
        <v>5041</v>
      </c>
      <c r="O181" s="59" t="s">
        <v>5305</v>
      </c>
      <c r="P181" s="60" t="s">
        <v>6307</v>
      </c>
      <c r="Q181" s="59" t="s">
        <v>5611</v>
      </c>
      <c r="R181" s="59" t="s">
        <v>6308</v>
      </c>
      <c r="S181" s="59" t="s">
        <v>5613</v>
      </c>
      <c r="T181" s="59">
        <v>2.1743478E7</v>
      </c>
      <c r="U181" s="59" t="s">
        <v>5047</v>
      </c>
      <c r="V181" s="59" t="s">
        <v>6309</v>
      </c>
      <c r="W181" s="59">
        <v>95.0</v>
      </c>
      <c r="X181" s="59" t="s">
        <v>6310</v>
      </c>
      <c r="Y181" s="59" t="s">
        <v>5049</v>
      </c>
      <c r="Z181" s="59" t="s">
        <v>5050</v>
      </c>
      <c r="AA181" s="59" t="s">
        <v>5051</v>
      </c>
      <c r="AB181" s="59" t="s">
        <v>6311</v>
      </c>
      <c r="AC181" s="60" t="s">
        <v>6312</v>
      </c>
      <c r="AD181" s="59" t="s">
        <v>167</v>
      </c>
      <c r="AE181" s="59" t="s">
        <v>167</v>
      </c>
      <c r="AF181" s="59" t="s">
        <v>167</v>
      </c>
      <c r="AG181" s="59" t="s">
        <v>167</v>
      </c>
    </row>
    <row r="182">
      <c r="A182" s="59" t="s">
        <v>6313</v>
      </c>
      <c r="B182" s="59" t="s">
        <v>466</v>
      </c>
      <c r="C182" s="59" t="s">
        <v>55</v>
      </c>
      <c r="D182" s="59" t="s">
        <v>325</v>
      </c>
      <c r="E182" s="59" t="s">
        <v>6314</v>
      </c>
      <c r="F182" s="59" t="s">
        <v>5036</v>
      </c>
      <c r="G182" s="59" t="s">
        <v>150</v>
      </c>
      <c r="H182" s="59" t="s">
        <v>5002</v>
      </c>
      <c r="I182" s="59" t="s">
        <v>5056</v>
      </c>
      <c r="J182" s="59" t="s">
        <v>5057</v>
      </c>
      <c r="K182" s="59" t="s">
        <v>5039</v>
      </c>
      <c r="L182" s="59">
        <v>7.0</v>
      </c>
      <c r="M182" s="59" t="s">
        <v>5609</v>
      </c>
      <c r="N182" s="59" t="s">
        <v>5041</v>
      </c>
      <c r="O182" s="59" t="s">
        <v>5305</v>
      </c>
      <c r="P182" s="60" t="s">
        <v>6315</v>
      </c>
      <c r="Q182" s="59" t="s">
        <v>5611</v>
      </c>
      <c r="R182" s="59" t="s">
        <v>6316</v>
      </c>
      <c r="S182" s="59" t="s">
        <v>5613</v>
      </c>
      <c r="T182" s="59">
        <v>2.1743478E7</v>
      </c>
      <c r="U182" s="59" t="s">
        <v>5047</v>
      </c>
      <c r="V182" s="59" t="s">
        <v>6317</v>
      </c>
      <c r="W182" s="59">
        <v>270.0</v>
      </c>
      <c r="X182" s="59" t="s">
        <v>6318</v>
      </c>
      <c r="Y182" s="59" t="s">
        <v>5049</v>
      </c>
      <c r="Z182" s="59" t="s">
        <v>5050</v>
      </c>
      <c r="AA182" s="59" t="s">
        <v>5051</v>
      </c>
      <c r="AB182" s="59" t="s">
        <v>6311</v>
      </c>
      <c r="AC182" s="60" t="s">
        <v>6312</v>
      </c>
      <c r="AD182" s="59" t="s">
        <v>167</v>
      </c>
      <c r="AE182" s="59" t="s">
        <v>167</v>
      </c>
      <c r="AF182" s="59" t="s">
        <v>167</v>
      </c>
      <c r="AG182" s="59" t="s">
        <v>167</v>
      </c>
    </row>
    <row r="183">
      <c r="A183" s="59" t="s">
        <v>6319</v>
      </c>
      <c r="B183" s="59" t="s">
        <v>466</v>
      </c>
      <c r="C183" s="59" t="s">
        <v>55</v>
      </c>
      <c r="D183" s="59" t="s">
        <v>325</v>
      </c>
      <c r="E183" s="59" t="s">
        <v>6320</v>
      </c>
      <c r="F183" s="59" t="s">
        <v>5036</v>
      </c>
      <c r="G183" s="59" t="s">
        <v>150</v>
      </c>
      <c r="H183" s="59" t="s">
        <v>5002</v>
      </c>
      <c r="I183" s="59" t="s">
        <v>5056</v>
      </c>
      <c r="J183" s="59" t="s">
        <v>5057</v>
      </c>
      <c r="K183" s="59" t="s">
        <v>5039</v>
      </c>
      <c r="L183" s="59">
        <v>7.0</v>
      </c>
      <c r="M183" s="59" t="s">
        <v>5609</v>
      </c>
      <c r="N183" s="59" t="s">
        <v>5041</v>
      </c>
      <c r="O183" s="59" t="s">
        <v>5993</v>
      </c>
      <c r="P183" s="60" t="s">
        <v>6321</v>
      </c>
      <c r="Q183" s="59" t="s">
        <v>5611</v>
      </c>
      <c r="R183" s="59" t="s">
        <v>6322</v>
      </c>
      <c r="S183" s="59" t="s">
        <v>5613</v>
      </c>
      <c r="T183" s="59">
        <v>2.1743478E7</v>
      </c>
      <c r="U183" s="59" t="s">
        <v>5047</v>
      </c>
      <c r="V183" s="59" t="s">
        <v>6323</v>
      </c>
      <c r="W183" s="59">
        <v>196.0</v>
      </c>
      <c r="X183" s="59" t="s">
        <v>6324</v>
      </c>
      <c r="Y183" s="59" t="s">
        <v>5049</v>
      </c>
      <c r="Z183" s="59" t="s">
        <v>5050</v>
      </c>
      <c r="AA183" s="59" t="s">
        <v>5051</v>
      </c>
      <c r="AB183" s="59" t="s">
        <v>6311</v>
      </c>
      <c r="AC183" s="60" t="s">
        <v>6312</v>
      </c>
      <c r="AD183" s="59" t="s">
        <v>167</v>
      </c>
      <c r="AE183" s="59" t="s">
        <v>167</v>
      </c>
      <c r="AF183" s="59" t="s">
        <v>167</v>
      </c>
      <c r="AG183" s="59" t="s">
        <v>167</v>
      </c>
    </row>
    <row r="184">
      <c r="A184" s="59" t="s">
        <v>6325</v>
      </c>
      <c r="B184" s="59" t="s">
        <v>466</v>
      </c>
      <c r="C184" s="59" t="s">
        <v>55</v>
      </c>
      <c r="D184" s="59" t="s">
        <v>325</v>
      </c>
      <c r="E184" s="59" t="s">
        <v>6326</v>
      </c>
      <c r="F184" s="59" t="s">
        <v>5036</v>
      </c>
      <c r="G184" s="59" t="s">
        <v>152</v>
      </c>
      <c r="H184" s="59" t="s">
        <v>5002</v>
      </c>
      <c r="I184" s="59" t="s">
        <v>5056</v>
      </c>
      <c r="J184" s="59" t="s">
        <v>5057</v>
      </c>
      <c r="K184" s="59" t="s">
        <v>5039</v>
      </c>
      <c r="L184" s="59">
        <v>7.0</v>
      </c>
      <c r="M184" s="59" t="s">
        <v>5609</v>
      </c>
      <c r="N184" s="59" t="s">
        <v>5041</v>
      </c>
      <c r="O184" s="59" t="s">
        <v>5305</v>
      </c>
      <c r="P184" s="60" t="s">
        <v>6327</v>
      </c>
      <c r="Q184" s="59" t="s">
        <v>5611</v>
      </c>
      <c r="R184" s="59" t="s">
        <v>6328</v>
      </c>
      <c r="S184" s="59" t="s">
        <v>5613</v>
      </c>
      <c r="T184" s="59">
        <v>2.1743478E7</v>
      </c>
      <c r="U184" s="59" t="s">
        <v>5047</v>
      </c>
      <c r="V184" s="59" t="s">
        <v>6329</v>
      </c>
      <c r="W184" s="59">
        <v>369.0</v>
      </c>
      <c r="X184" s="59" t="s">
        <v>6330</v>
      </c>
      <c r="Y184" s="59" t="s">
        <v>5049</v>
      </c>
      <c r="Z184" s="59" t="s">
        <v>5050</v>
      </c>
      <c r="AA184" s="59" t="s">
        <v>5051</v>
      </c>
      <c r="AB184" s="59" t="s">
        <v>5065</v>
      </c>
      <c r="AC184" s="60" t="s">
        <v>5066</v>
      </c>
      <c r="AD184" s="59" t="s">
        <v>167</v>
      </c>
      <c r="AE184" s="59" t="s">
        <v>167</v>
      </c>
      <c r="AF184" s="59" t="s">
        <v>167</v>
      </c>
      <c r="AG184" s="59" t="s">
        <v>167</v>
      </c>
    </row>
    <row r="185">
      <c r="A185" s="59" t="s">
        <v>6331</v>
      </c>
      <c r="B185" s="59" t="s">
        <v>466</v>
      </c>
      <c r="C185" s="59" t="s">
        <v>55</v>
      </c>
      <c r="D185" s="59" t="s">
        <v>325</v>
      </c>
      <c r="E185" s="59" t="s">
        <v>6332</v>
      </c>
      <c r="F185" s="59" t="s">
        <v>5036</v>
      </c>
      <c r="G185" s="59" t="s">
        <v>152</v>
      </c>
      <c r="H185" s="59" t="s">
        <v>5002</v>
      </c>
      <c r="I185" s="59" t="s">
        <v>5056</v>
      </c>
      <c r="J185" s="59" t="s">
        <v>5057</v>
      </c>
      <c r="K185" s="59" t="s">
        <v>5039</v>
      </c>
      <c r="L185" s="59">
        <v>7.0</v>
      </c>
      <c r="M185" s="59" t="s">
        <v>5609</v>
      </c>
      <c r="N185" s="59" t="s">
        <v>5041</v>
      </c>
      <c r="O185" s="59" t="s">
        <v>5305</v>
      </c>
      <c r="P185" s="60" t="s">
        <v>6333</v>
      </c>
      <c r="Q185" s="59" t="s">
        <v>5611</v>
      </c>
      <c r="R185" s="59" t="s">
        <v>6334</v>
      </c>
      <c r="S185" s="59" t="s">
        <v>5613</v>
      </c>
      <c r="T185" s="59">
        <v>2.1743478E7</v>
      </c>
      <c r="U185" s="59" t="s">
        <v>5047</v>
      </c>
      <c r="V185" s="59" t="s">
        <v>6335</v>
      </c>
      <c r="W185" s="59">
        <v>480.0</v>
      </c>
      <c r="X185" s="59" t="s">
        <v>6336</v>
      </c>
      <c r="Y185" s="59" t="s">
        <v>5049</v>
      </c>
      <c r="Z185" s="59" t="s">
        <v>5050</v>
      </c>
      <c r="AA185" s="59" t="s">
        <v>5051</v>
      </c>
      <c r="AB185" s="59" t="s">
        <v>5092</v>
      </c>
      <c r="AC185" s="60" t="s">
        <v>5093</v>
      </c>
      <c r="AD185" s="59" t="s">
        <v>167</v>
      </c>
      <c r="AE185" s="59" t="s">
        <v>167</v>
      </c>
      <c r="AF185" s="59" t="s">
        <v>167</v>
      </c>
      <c r="AG185" s="59" t="s">
        <v>167</v>
      </c>
    </row>
    <row r="186">
      <c r="A186" s="59" t="s">
        <v>6337</v>
      </c>
      <c r="B186" s="59" t="s">
        <v>466</v>
      </c>
      <c r="C186" s="59" t="s">
        <v>55</v>
      </c>
      <c r="D186" s="59" t="s">
        <v>325</v>
      </c>
      <c r="E186" s="59" t="s">
        <v>6338</v>
      </c>
      <c r="F186" s="59" t="s">
        <v>5036</v>
      </c>
      <c r="G186" s="59" t="s">
        <v>152</v>
      </c>
      <c r="H186" s="59" t="s">
        <v>5002</v>
      </c>
      <c r="I186" s="59" t="s">
        <v>5056</v>
      </c>
      <c r="J186" s="59" t="s">
        <v>5057</v>
      </c>
      <c r="K186" s="59" t="s">
        <v>5039</v>
      </c>
      <c r="L186" s="59">
        <v>7.0</v>
      </c>
      <c r="M186" s="59" t="s">
        <v>5609</v>
      </c>
      <c r="N186" s="59" t="s">
        <v>5041</v>
      </c>
      <c r="O186" s="59" t="s">
        <v>5059</v>
      </c>
      <c r="P186" s="60" t="s">
        <v>6339</v>
      </c>
      <c r="Q186" s="59" t="s">
        <v>5611</v>
      </c>
      <c r="R186" s="59" t="s">
        <v>6340</v>
      </c>
      <c r="S186" s="59" t="s">
        <v>5613</v>
      </c>
      <c r="T186" s="59">
        <v>2.1743478E7</v>
      </c>
      <c r="U186" s="59" t="s">
        <v>5047</v>
      </c>
      <c r="V186" s="59" t="s">
        <v>6341</v>
      </c>
      <c r="W186" s="59">
        <v>277.0</v>
      </c>
      <c r="X186" s="59" t="s">
        <v>6342</v>
      </c>
      <c r="Y186" s="59" t="s">
        <v>5049</v>
      </c>
      <c r="Z186" s="59" t="s">
        <v>5050</v>
      </c>
      <c r="AA186" s="59" t="s">
        <v>5051</v>
      </c>
      <c r="AB186" s="59" t="s">
        <v>5065</v>
      </c>
      <c r="AC186" s="60" t="s">
        <v>5066</v>
      </c>
      <c r="AD186" s="59" t="s">
        <v>167</v>
      </c>
      <c r="AE186" s="59" t="s">
        <v>167</v>
      </c>
      <c r="AF186" s="59" t="s">
        <v>167</v>
      </c>
      <c r="AG186" s="59" t="s">
        <v>167</v>
      </c>
    </row>
    <row r="187">
      <c r="A187" s="59" t="s">
        <v>6343</v>
      </c>
      <c r="B187" s="59" t="s">
        <v>466</v>
      </c>
      <c r="C187" s="59" t="s">
        <v>55</v>
      </c>
      <c r="D187" s="59" t="s">
        <v>325</v>
      </c>
      <c r="E187" s="59" t="s">
        <v>6344</v>
      </c>
      <c r="F187" s="59" t="s">
        <v>5036</v>
      </c>
      <c r="G187" s="59" t="s">
        <v>152</v>
      </c>
      <c r="H187" s="59" t="s">
        <v>5002</v>
      </c>
      <c r="I187" s="59" t="s">
        <v>5056</v>
      </c>
      <c r="J187" s="59" t="s">
        <v>5057</v>
      </c>
      <c r="K187" s="59" t="s">
        <v>5039</v>
      </c>
      <c r="L187" s="59">
        <v>7.0</v>
      </c>
      <c r="M187" s="59" t="s">
        <v>5609</v>
      </c>
      <c r="N187" s="59" t="s">
        <v>5041</v>
      </c>
      <c r="O187" s="59" t="s">
        <v>5059</v>
      </c>
      <c r="P187" s="60" t="s">
        <v>6345</v>
      </c>
      <c r="Q187" s="59" t="s">
        <v>5611</v>
      </c>
      <c r="R187" s="59" t="s">
        <v>6346</v>
      </c>
      <c r="S187" s="59" t="s">
        <v>5613</v>
      </c>
      <c r="T187" s="59">
        <v>2.1743478E7</v>
      </c>
      <c r="U187" s="59" t="s">
        <v>5047</v>
      </c>
      <c r="V187" s="59" t="s">
        <v>6347</v>
      </c>
      <c r="W187" s="59">
        <v>583.0</v>
      </c>
      <c r="X187" s="59" t="s">
        <v>6348</v>
      </c>
      <c r="Y187" s="59" t="s">
        <v>5049</v>
      </c>
      <c r="Z187" s="59" t="s">
        <v>5050</v>
      </c>
      <c r="AA187" s="59" t="s">
        <v>5051</v>
      </c>
      <c r="AB187" s="59" t="s">
        <v>5092</v>
      </c>
      <c r="AC187" s="60" t="s">
        <v>5093</v>
      </c>
      <c r="AD187" s="59" t="s">
        <v>167</v>
      </c>
      <c r="AE187" s="59" t="s">
        <v>167</v>
      </c>
      <c r="AF187" s="59" t="s">
        <v>167</v>
      </c>
      <c r="AG187" s="59" t="s">
        <v>167</v>
      </c>
    </row>
    <row r="188">
      <c r="A188" s="59" t="s">
        <v>6349</v>
      </c>
      <c r="B188" s="59" t="s">
        <v>466</v>
      </c>
      <c r="C188" s="59" t="s">
        <v>55</v>
      </c>
      <c r="D188" s="59" t="s">
        <v>325</v>
      </c>
      <c r="E188" s="59" t="s">
        <v>6350</v>
      </c>
      <c r="F188" s="59" t="s">
        <v>5036</v>
      </c>
      <c r="G188" s="59" t="s">
        <v>152</v>
      </c>
      <c r="H188" s="59" t="s">
        <v>5002</v>
      </c>
      <c r="I188" s="59" t="s">
        <v>5056</v>
      </c>
      <c r="J188" s="59" t="s">
        <v>5057</v>
      </c>
      <c r="K188" s="59" t="s">
        <v>5039</v>
      </c>
      <c r="L188" s="59">
        <v>7.0</v>
      </c>
      <c r="M188" s="59" t="s">
        <v>5609</v>
      </c>
      <c r="N188" s="59" t="s">
        <v>5041</v>
      </c>
      <c r="O188" s="59" t="s">
        <v>5993</v>
      </c>
      <c r="P188" s="60" t="s">
        <v>6351</v>
      </c>
      <c r="Q188" s="59" t="s">
        <v>5611</v>
      </c>
      <c r="R188" s="59" t="s">
        <v>6352</v>
      </c>
      <c r="S188" s="59" t="s">
        <v>5613</v>
      </c>
      <c r="T188" s="59">
        <v>2.1743478E7</v>
      </c>
      <c r="U188" s="59" t="s">
        <v>5047</v>
      </c>
      <c r="V188" s="59" t="s">
        <v>6353</v>
      </c>
      <c r="W188" s="59">
        <v>221.0</v>
      </c>
      <c r="X188" s="59" t="s">
        <v>6354</v>
      </c>
      <c r="Y188" s="59" t="s">
        <v>5049</v>
      </c>
      <c r="Z188" s="59" t="s">
        <v>5050</v>
      </c>
      <c r="AA188" s="59" t="s">
        <v>5051</v>
      </c>
      <c r="AB188" s="59" t="s">
        <v>5065</v>
      </c>
      <c r="AC188" s="60" t="s">
        <v>5066</v>
      </c>
      <c r="AD188" s="59" t="s">
        <v>167</v>
      </c>
      <c r="AE188" s="59" t="s">
        <v>167</v>
      </c>
      <c r="AF188" s="59" t="s">
        <v>167</v>
      </c>
      <c r="AG188" s="59" t="s">
        <v>167</v>
      </c>
    </row>
    <row r="189">
      <c r="A189" s="59" t="s">
        <v>6355</v>
      </c>
      <c r="B189" s="59" t="s">
        <v>325</v>
      </c>
      <c r="C189" s="59" t="s">
        <v>55</v>
      </c>
      <c r="D189" s="59" t="s">
        <v>325</v>
      </c>
      <c r="E189" s="59" t="s">
        <v>6356</v>
      </c>
      <c r="F189" s="59" t="s">
        <v>5036</v>
      </c>
      <c r="G189" s="59" t="s">
        <v>150</v>
      </c>
      <c r="H189" s="59" t="s">
        <v>5002</v>
      </c>
      <c r="I189" s="59" t="s">
        <v>5056</v>
      </c>
      <c r="J189" s="59" t="s">
        <v>5057</v>
      </c>
      <c r="K189" s="59" t="s">
        <v>5039</v>
      </c>
      <c r="L189" s="59">
        <v>7.0</v>
      </c>
      <c r="M189" s="59" t="s">
        <v>5041</v>
      </c>
      <c r="N189" s="59" t="s">
        <v>5041</v>
      </c>
      <c r="O189" s="59" t="s">
        <v>6029</v>
      </c>
      <c r="P189" s="60" t="s">
        <v>6357</v>
      </c>
      <c r="Q189" s="59" t="s">
        <v>5984</v>
      </c>
      <c r="R189" s="59" t="s">
        <v>6358</v>
      </c>
      <c r="S189" s="59" t="s">
        <v>5986</v>
      </c>
      <c r="T189" s="59">
        <v>2.5706537E7</v>
      </c>
      <c r="U189" s="59" t="s">
        <v>5047</v>
      </c>
      <c r="V189" s="59" t="s">
        <v>6359</v>
      </c>
      <c r="W189" s="59">
        <v>9.0</v>
      </c>
      <c r="X189" s="59" t="s">
        <v>6359</v>
      </c>
      <c r="Y189" s="59" t="s">
        <v>5049</v>
      </c>
      <c r="Z189" s="59" t="s">
        <v>5050</v>
      </c>
      <c r="AA189" s="59" t="s">
        <v>5051</v>
      </c>
      <c r="AB189" s="59" t="s">
        <v>5989</v>
      </c>
      <c r="AC189" s="60" t="s">
        <v>5990</v>
      </c>
      <c r="AD189" s="59" t="s">
        <v>167</v>
      </c>
      <c r="AE189" s="59" t="s">
        <v>167</v>
      </c>
      <c r="AF189" s="59" t="s">
        <v>167</v>
      </c>
      <c r="AG189" s="59" t="s">
        <v>167</v>
      </c>
    </row>
    <row r="190">
      <c r="A190" s="59" t="s">
        <v>6360</v>
      </c>
      <c r="B190" s="59" t="s">
        <v>325</v>
      </c>
      <c r="C190" s="59" t="s">
        <v>55</v>
      </c>
      <c r="D190" s="59" t="s">
        <v>325</v>
      </c>
      <c r="E190" s="59" t="s">
        <v>6361</v>
      </c>
      <c r="F190" s="59" t="s">
        <v>5036</v>
      </c>
      <c r="G190" s="59" t="s">
        <v>150</v>
      </c>
      <c r="H190" s="59" t="s">
        <v>5002</v>
      </c>
      <c r="I190" s="59" t="s">
        <v>5056</v>
      </c>
      <c r="J190" s="59" t="s">
        <v>5057</v>
      </c>
      <c r="K190" s="59" t="s">
        <v>5039</v>
      </c>
      <c r="L190" s="59">
        <v>7.0</v>
      </c>
      <c r="M190" s="59" t="s">
        <v>5041</v>
      </c>
      <c r="N190" s="59" t="s">
        <v>5041</v>
      </c>
      <c r="O190" s="59" t="s">
        <v>5982</v>
      </c>
      <c r="P190" s="60" t="s">
        <v>6362</v>
      </c>
      <c r="Q190" s="59" t="s">
        <v>5984</v>
      </c>
      <c r="R190" s="59" t="s">
        <v>6363</v>
      </c>
      <c r="S190" s="59" t="s">
        <v>5986</v>
      </c>
      <c r="T190" s="59">
        <v>2.5706537E7</v>
      </c>
      <c r="U190" s="59" t="s">
        <v>5047</v>
      </c>
      <c r="V190" s="59" t="s">
        <v>6364</v>
      </c>
      <c r="W190" s="59">
        <v>14.0</v>
      </c>
      <c r="X190" s="59" t="s">
        <v>6365</v>
      </c>
      <c r="Y190" s="59" t="s">
        <v>5049</v>
      </c>
      <c r="Z190" s="59" t="s">
        <v>5050</v>
      </c>
      <c r="AA190" s="59" t="s">
        <v>5051</v>
      </c>
      <c r="AB190" s="59" t="s">
        <v>5997</v>
      </c>
      <c r="AC190" s="60" t="s">
        <v>5998</v>
      </c>
      <c r="AD190" s="59" t="s">
        <v>167</v>
      </c>
      <c r="AE190" s="59" t="s">
        <v>167</v>
      </c>
      <c r="AF190" s="59" t="s">
        <v>167</v>
      </c>
      <c r="AG190" s="59" t="s">
        <v>167</v>
      </c>
    </row>
    <row r="191">
      <c r="A191" s="59" t="s">
        <v>6366</v>
      </c>
      <c r="B191" s="59" t="s">
        <v>325</v>
      </c>
      <c r="C191" s="59" t="s">
        <v>55</v>
      </c>
      <c r="D191" s="59" t="s">
        <v>325</v>
      </c>
      <c r="E191" s="59" t="s">
        <v>6367</v>
      </c>
      <c r="F191" s="59" t="s">
        <v>5036</v>
      </c>
      <c r="G191" s="59" t="s">
        <v>150</v>
      </c>
      <c r="H191" s="59" t="s">
        <v>5002</v>
      </c>
      <c r="I191" s="59" t="s">
        <v>5056</v>
      </c>
      <c r="J191" s="59" t="s">
        <v>5057</v>
      </c>
      <c r="K191" s="59" t="s">
        <v>5039</v>
      </c>
      <c r="L191" s="59">
        <v>7.0</v>
      </c>
      <c r="M191" s="59" t="s">
        <v>5041</v>
      </c>
      <c r="N191" s="59" t="s">
        <v>5041</v>
      </c>
      <c r="O191" s="59" t="s">
        <v>5993</v>
      </c>
      <c r="P191" s="60" t="s">
        <v>6368</v>
      </c>
      <c r="Q191" s="59" t="s">
        <v>5984</v>
      </c>
      <c r="R191" s="59" t="s">
        <v>6369</v>
      </c>
      <c r="S191" s="59" t="s">
        <v>5986</v>
      </c>
      <c r="T191" s="59">
        <v>2.5706537E7</v>
      </c>
      <c r="U191" s="59" t="s">
        <v>5047</v>
      </c>
      <c r="V191" s="59" t="s">
        <v>6370</v>
      </c>
      <c r="W191" s="59">
        <v>9.0</v>
      </c>
      <c r="X191" s="59" t="s">
        <v>6370</v>
      </c>
      <c r="Y191" s="59" t="s">
        <v>5049</v>
      </c>
      <c r="Z191" s="59" t="s">
        <v>5050</v>
      </c>
      <c r="AA191" s="59" t="s">
        <v>5051</v>
      </c>
      <c r="AB191" s="59" t="s">
        <v>6196</v>
      </c>
      <c r="AC191" s="60" t="s">
        <v>6197</v>
      </c>
      <c r="AD191" s="59" t="s">
        <v>167</v>
      </c>
      <c r="AE191" s="59" t="s">
        <v>167</v>
      </c>
      <c r="AF191" s="59" t="s">
        <v>167</v>
      </c>
      <c r="AG191" s="59" t="s">
        <v>167</v>
      </c>
    </row>
    <row r="192">
      <c r="A192" s="59" t="s">
        <v>6371</v>
      </c>
      <c r="B192" s="59" t="s">
        <v>325</v>
      </c>
      <c r="C192" s="59" t="s">
        <v>55</v>
      </c>
      <c r="D192" s="59" t="s">
        <v>325</v>
      </c>
      <c r="E192" s="59" t="s">
        <v>6372</v>
      </c>
      <c r="F192" s="59" t="s">
        <v>5036</v>
      </c>
      <c r="G192" s="59" t="s">
        <v>150</v>
      </c>
      <c r="H192" s="59" t="s">
        <v>5002</v>
      </c>
      <c r="I192" s="59" t="s">
        <v>5056</v>
      </c>
      <c r="J192" s="59" t="s">
        <v>5057</v>
      </c>
      <c r="K192" s="59" t="s">
        <v>5039</v>
      </c>
      <c r="L192" s="59">
        <v>7.0</v>
      </c>
      <c r="M192" s="59" t="s">
        <v>5041</v>
      </c>
      <c r="N192" s="59" t="s">
        <v>5041</v>
      </c>
      <c r="O192" s="59" t="s">
        <v>529</v>
      </c>
      <c r="P192" s="60" t="s">
        <v>6373</v>
      </c>
      <c r="Q192" s="59" t="s">
        <v>5984</v>
      </c>
      <c r="R192" s="59" t="s">
        <v>6374</v>
      </c>
      <c r="S192" s="59" t="s">
        <v>5986</v>
      </c>
      <c r="T192" s="59">
        <v>2.5706537E7</v>
      </c>
      <c r="U192" s="59" t="s">
        <v>5047</v>
      </c>
      <c r="V192" s="59" t="s">
        <v>6375</v>
      </c>
      <c r="W192" s="59">
        <v>40.0</v>
      </c>
      <c r="X192" s="59" t="s">
        <v>6375</v>
      </c>
      <c r="Y192" s="59" t="s">
        <v>5049</v>
      </c>
      <c r="Z192" s="59" t="s">
        <v>5050</v>
      </c>
      <c r="AA192" s="59" t="s">
        <v>5051</v>
      </c>
      <c r="AB192" s="59" t="s">
        <v>5997</v>
      </c>
      <c r="AC192" s="60" t="s">
        <v>5998</v>
      </c>
      <c r="AD192" s="59" t="s">
        <v>167</v>
      </c>
      <c r="AE192" s="59" t="s">
        <v>167</v>
      </c>
      <c r="AF192" s="59" t="s">
        <v>167</v>
      </c>
      <c r="AG192" s="59" t="s">
        <v>167</v>
      </c>
    </row>
    <row r="193">
      <c r="A193" s="59" t="s">
        <v>6376</v>
      </c>
      <c r="B193" s="59" t="s">
        <v>325</v>
      </c>
      <c r="C193" s="59" t="s">
        <v>55</v>
      </c>
      <c r="D193" s="59" t="s">
        <v>325</v>
      </c>
      <c r="E193" s="59" t="s">
        <v>6377</v>
      </c>
      <c r="F193" s="59" t="s">
        <v>5036</v>
      </c>
      <c r="G193" s="59" t="s">
        <v>150</v>
      </c>
      <c r="H193" s="59" t="s">
        <v>5002</v>
      </c>
      <c r="I193" s="59" t="s">
        <v>5056</v>
      </c>
      <c r="J193" s="59" t="s">
        <v>5057</v>
      </c>
      <c r="K193" s="59" t="s">
        <v>5039</v>
      </c>
      <c r="L193" s="59">
        <v>7.0</v>
      </c>
      <c r="M193" s="59" t="s">
        <v>5041</v>
      </c>
      <c r="N193" s="59" t="s">
        <v>5041</v>
      </c>
      <c r="O193" s="59" t="s">
        <v>531</v>
      </c>
      <c r="P193" s="60" t="s">
        <v>6378</v>
      </c>
      <c r="Q193" s="59" t="s">
        <v>5984</v>
      </c>
      <c r="R193" s="59" t="s">
        <v>6379</v>
      </c>
      <c r="S193" s="59" t="s">
        <v>5986</v>
      </c>
      <c r="T193" s="59">
        <v>2.5706537E7</v>
      </c>
      <c r="U193" s="59" t="s">
        <v>5047</v>
      </c>
      <c r="V193" s="59" t="s">
        <v>6380</v>
      </c>
      <c r="W193" s="59">
        <v>19.0</v>
      </c>
      <c r="X193" s="59" t="s">
        <v>6381</v>
      </c>
      <c r="Y193" s="59" t="s">
        <v>5049</v>
      </c>
      <c r="Z193" s="59" t="s">
        <v>5050</v>
      </c>
      <c r="AA193" s="59" t="s">
        <v>5051</v>
      </c>
      <c r="AB193" s="59" t="s">
        <v>6382</v>
      </c>
      <c r="AC193" s="60" t="s">
        <v>6019</v>
      </c>
      <c r="AD193" s="59" t="s">
        <v>167</v>
      </c>
      <c r="AE193" s="59" t="s">
        <v>167</v>
      </c>
      <c r="AF193" s="59" t="s">
        <v>167</v>
      </c>
      <c r="AG193" s="59" t="s">
        <v>167</v>
      </c>
    </row>
    <row r="194">
      <c r="A194" s="59" t="s">
        <v>6383</v>
      </c>
      <c r="B194" s="59" t="s">
        <v>325</v>
      </c>
      <c r="C194" s="59" t="s">
        <v>55</v>
      </c>
      <c r="D194" s="59" t="s">
        <v>325</v>
      </c>
      <c r="E194" s="59" t="s">
        <v>6384</v>
      </c>
      <c r="F194" s="59" t="s">
        <v>5036</v>
      </c>
      <c r="G194" s="59" t="s">
        <v>150</v>
      </c>
      <c r="H194" s="59" t="s">
        <v>5002</v>
      </c>
      <c r="I194" s="59" t="s">
        <v>5056</v>
      </c>
      <c r="J194" s="59" t="s">
        <v>5057</v>
      </c>
      <c r="K194" s="59" t="s">
        <v>5039</v>
      </c>
      <c r="L194" s="59">
        <v>7.0</v>
      </c>
      <c r="M194" s="59" t="s">
        <v>5041</v>
      </c>
      <c r="N194" s="59" t="s">
        <v>5041</v>
      </c>
      <c r="O194" s="59" t="s">
        <v>5059</v>
      </c>
      <c r="P194" s="60" t="s">
        <v>6385</v>
      </c>
      <c r="Q194" s="59" t="s">
        <v>5984</v>
      </c>
      <c r="R194" s="59" t="s">
        <v>6386</v>
      </c>
      <c r="S194" s="59" t="s">
        <v>5986</v>
      </c>
      <c r="T194" s="59">
        <v>2.5706537E7</v>
      </c>
      <c r="U194" s="59" t="s">
        <v>5047</v>
      </c>
      <c r="V194" s="59" t="s">
        <v>6387</v>
      </c>
      <c r="W194" s="59">
        <v>23.0</v>
      </c>
      <c r="X194" s="59" t="s">
        <v>6388</v>
      </c>
      <c r="Y194" s="59" t="s">
        <v>5049</v>
      </c>
      <c r="Z194" s="59" t="s">
        <v>5050</v>
      </c>
      <c r="AA194" s="59" t="s">
        <v>5051</v>
      </c>
      <c r="AB194" s="59" t="s">
        <v>6026</v>
      </c>
      <c r="AC194" s="60" t="s">
        <v>5677</v>
      </c>
      <c r="AD194" s="59" t="s">
        <v>167</v>
      </c>
      <c r="AE194" s="59" t="s">
        <v>167</v>
      </c>
      <c r="AF194" s="59" t="s">
        <v>167</v>
      </c>
      <c r="AG194" s="59" t="s">
        <v>167</v>
      </c>
    </row>
    <row r="195">
      <c r="A195" s="59" t="s">
        <v>6389</v>
      </c>
      <c r="B195" s="59" t="s">
        <v>325</v>
      </c>
      <c r="C195" s="59" t="s">
        <v>55</v>
      </c>
      <c r="D195" s="59" t="s">
        <v>325</v>
      </c>
      <c r="E195" s="59" t="s">
        <v>6390</v>
      </c>
      <c r="F195" s="59" t="s">
        <v>5036</v>
      </c>
      <c r="G195" s="59" t="s">
        <v>152</v>
      </c>
      <c r="H195" s="59" t="s">
        <v>5002</v>
      </c>
      <c r="I195" s="59" t="s">
        <v>5056</v>
      </c>
      <c r="J195" s="59" t="s">
        <v>5057</v>
      </c>
      <c r="K195" s="59" t="s">
        <v>5039</v>
      </c>
      <c r="L195" s="59">
        <v>7.0</v>
      </c>
      <c r="M195" s="59" t="s">
        <v>5041</v>
      </c>
      <c r="N195" s="59" t="s">
        <v>5041</v>
      </c>
      <c r="O195" s="59" t="s">
        <v>6029</v>
      </c>
      <c r="P195" s="60" t="s">
        <v>6391</v>
      </c>
      <c r="Q195" s="59" t="s">
        <v>5984</v>
      </c>
      <c r="R195" s="59" t="s">
        <v>6392</v>
      </c>
      <c r="S195" s="59" t="s">
        <v>5986</v>
      </c>
      <c r="T195" s="59">
        <v>2.5706537E7</v>
      </c>
      <c r="U195" s="59" t="s">
        <v>5047</v>
      </c>
      <c r="V195" s="59" t="s">
        <v>6393</v>
      </c>
      <c r="W195" s="59">
        <v>48.0</v>
      </c>
      <c r="X195" s="59" t="s">
        <v>6393</v>
      </c>
      <c r="Y195" s="59" t="s">
        <v>5049</v>
      </c>
      <c r="Z195" s="59" t="s">
        <v>5050</v>
      </c>
      <c r="AA195" s="59" t="s">
        <v>5051</v>
      </c>
      <c r="AB195" s="59" t="s">
        <v>6394</v>
      </c>
      <c r="AC195" s="60" t="s">
        <v>6040</v>
      </c>
      <c r="AD195" s="59" t="s">
        <v>167</v>
      </c>
      <c r="AE195" s="59" t="s">
        <v>167</v>
      </c>
      <c r="AF195" s="59" t="s">
        <v>167</v>
      </c>
      <c r="AG195" s="59" t="s">
        <v>167</v>
      </c>
    </row>
    <row r="196">
      <c r="A196" s="59" t="s">
        <v>6395</v>
      </c>
      <c r="B196" s="59" t="s">
        <v>325</v>
      </c>
      <c r="C196" s="59" t="s">
        <v>55</v>
      </c>
      <c r="D196" s="59" t="s">
        <v>325</v>
      </c>
      <c r="E196" s="59" t="s">
        <v>6396</v>
      </c>
      <c r="F196" s="59" t="s">
        <v>5036</v>
      </c>
      <c r="G196" s="59" t="s">
        <v>152</v>
      </c>
      <c r="H196" s="59" t="s">
        <v>5002</v>
      </c>
      <c r="I196" s="59" t="s">
        <v>5056</v>
      </c>
      <c r="J196" s="59" t="s">
        <v>5057</v>
      </c>
      <c r="K196" s="59" t="s">
        <v>5039</v>
      </c>
      <c r="L196" s="59">
        <v>7.0</v>
      </c>
      <c r="M196" s="59" t="s">
        <v>5041</v>
      </c>
      <c r="N196" s="59" t="s">
        <v>5041</v>
      </c>
      <c r="O196" s="59" t="s">
        <v>5982</v>
      </c>
      <c r="P196" s="60" t="s">
        <v>6397</v>
      </c>
      <c r="Q196" s="59" t="s">
        <v>5984</v>
      </c>
      <c r="R196" s="59" t="s">
        <v>6398</v>
      </c>
      <c r="S196" s="59" t="s">
        <v>5986</v>
      </c>
      <c r="T196" s="59">
        <v>2.5706537E7</v>
      </c>
      <c r="U196" s="59" t="s">
        <v>5047</v>
      </c>
      <c r="V196" s="59" t="s">
        <v>6399</v>
      </c>
      <c r="W196" s="59">
        <v>9.0</v>
      </c>
      <c r="X196" s="59" t="s">
        <v>6400</v>
      </c>
      <c r="Y196" s="59" t="s">
        <v>5049</v>
      </c>
      <c r="Z196" s="59" t="s">
        <v>5050</v>
      </c>
      <c r="AA196" s="59" t="s">
        <v>5051</v>
      </c>
      <c r="AB196" s="59" t="s">
        <v>6047</v>
      </c>
      <c r="AC196" s="60" t="s">
        <v>6048</v>
      </c>
      <c r="AD196" s="59" t="s">
        <v>167</v>
      </c>
      <c r="AE196" s="59" t="s">
        <v>167</v>
      </c>
      <c r="AF196" s="59" t="s">
        <v>167</v>
      </c>
      <c r="AG196" s="59" t="s">
        <v>167</v>
      </c>
    </row>
    <row r="197">
      <c r="A197" s="59" t="s">
        <v>6401</v>
      </c>
      <c r="B197" s="59" t="s">
        <v>325</v>
      </c>
      <c r="C197" s="59" t="s">
        <v>55</v>
      </c>
      <c r="D197" s="59" t="s">
        <v>325</v>
      </c>
      <c r="E197" s="59" t="s">
        <v>6402</v>
      </c>
      <c r="F197" s="59" t="s">
        <v>5036</v>
      </c>
      <c r="G197" s="59" t="s">
        <v>152</v>
      </c>
      <c r="H197" s="59" t="s">
        <v>5002</v>
      </c>
      <c r="I197" s="59" t="s">
        <v>5056</v>
      </c>
      <c r="J197" s="59" t="s">
        <v>5057</v>
      </c>
      <c r="K197" s="59" t="s">
        <v>5039</v>
      </c>
      <c r="L197" s="59">
        <v>7.0</v>
      </c>
      <c r="M197" s="59" t="s">
        <v>5041</v>
      </c>
      <c r="N197" s="59" t="s">
        <v>5041</v>
      </c>
      <c r="O197" s="59" t="s">
        <v>5993</v>
      </c>
      <c r="P197" s="60" t="s">
        <v>6403</v>
      </c>
      <c r="Q197" s="59" t="s">
        <v>5984</v>
      </c>
      <c r="R197" s="59" t="s">
        <v>6404</v>
      </c>
      <c r="S197" s="59" t="s">
        <v>5986</v>
      </c>
      <c r="T197" s="59">
        <v>2.5706537E7</v>
      </c>
      <c r="U197" s="59" t="s">
        <v>5047</v>
      </c>
      <c r="V197" s="59" t="s">
        <v>6405</v>
      </c>
      <c r="W197" s="59">
        <v>27.0</v>
      </c>
      <c r="X197" s="59" t="s">
        <v>6405</v>
      </c>
      <c r="Y197" s="59" t="s">
        <v>5049</v>
      </c>
      <c r="Z197" s="59" t="s">
        <v>5050</v>
      </c>
      <c r="AA197" s="59" t="s">
        <v>5051</v>
      </c>
      <c r="AB197" s="59" t="s">
        <v>5583</v>
      </c>
      <c r="AC197" s="59" t="s">
        <v>167</v>
      </c>
      <c r="AD197" s="59" t="s">
        <v>167</v>
      </c>
      <c r="AE197" s="59" t="s">
        <v>167</v>
      </c>
      <c r="AF197" s="59" t="s">
        <v>167</v>
      </c>
      <c r="AG197" s="59" t="s">
        <v>167</v>
      </c>
    </row>
    <row r="198">
      <c r="A198" s="59" t="s">
        <v>6406</v>
      </c>
      <c r="B198" s="59" t="s">
        <v>325</v>
      </c>
      <c r="C198" s="59" t="s">
        <v>55</v>
      </c>
      <c r="D198" s="59" t="s">
        <v>325</v>
      </c>
      <c r="E198" s="59" t="s">
        <v>6407</v>
      </c>
      <c r="F198" s="59" t="s">
        <v>5036</v>
      </c>
      <c r="G198" s="59" t="s">
        <v>152</v>
      </c>
      <c r="H198" s="59" t="s">
        <v>5002</v>
      </c>
      <c r="I198" s="59" t="s">
        <v>5056</v>
      </c>
      <c r="J198" s="59" t="s">
        <v>5057</v>
      </c>
      <c r="K198" s="59" t="s">
        <v>5039</v>
      </c>
      <c r="L198" s="59">
        <v>7.0</v>
      </c>
      <c r="M198" s="59" t="s">
        <v>5041</v>
      </c>
      <c r="N198" s="59" t="s">
        <v>5041</v>
      </c>
      <c r="O198" s="59" t="s">
        <v>529</v>
      </c>
      <c r="P198" s="60" t="s">
        <v>6408</v>
      </c>
      <c r="Q198" s="59" t="s">
        <v>5984</v>
      </c>
      <c r="R198" s="59" t="s">
        <v>6409</v>
      </c>
      <c r="S198" s="59" t="s">
        <v>5986</v>
      </c>
      <c r="T198" s="59">
        <v>2.5706537E7</v>
      </c>
      <c r="U198" s="59" t="s">
        <v>5047</v>
      </c>
      <c r="V198" s="59" t="s">
        <v>6410</v>
      </c>
      <c r="W198" s="59">
        <v>22.0</v>
      </c>
      <c r="X198" s="59" t="s">
        <v>6411</v>
      </c>
      <c r="Y198" s="59" t="s">
        <v>5049</v>
      </c>
      <c r="Z198" s="59" t="s">
        <v>5050</v>
      </c>
      <c r="AA198" s="59" t="s">
        <v>5051</v>
      </c>
      <c r="AB198" s="59" t="s">
        <v>6243</v>
      </c>
      <c r="AC198" s="60" t="s">
        <v>6244</v>
      </c>
      <c r="AD198" s="59" t="s">
        <v>167</v>
      </c>
      <c r="AE198" s="59" t="s">
        <v>167</v>
      </c>
      <c r="AF198" s="59" t="s">
        <v>167</v>
      </c>
      <c r="AG198" s="59" t="s">
        <v>167</v>
      </c>
    </row>
    <row r="199">
      <c r="A199" s="59" t="s">
        <v>6412</v>
      </c>
      <c r="B199" s="59" t="s">
        <v>325</v>
      </c>
      <c r="C199" s="59" t="s">
        <v>55</v>
      </c>
      <c r="D199" s="59" t="s">
        <v>325</v>
      </c>
      <c r="E199" s="59" t="s">
        <v>6413</v>
      </c>
      <c r="F199" s="59" t="s">
        <v>5036</v>
      </c>
      <c r="G199" s="59" t="s">
        <v>152</v>
      </c>
      <c r="H199" s="59" t="s">
        <v>5002</v>
      </c>
      <c r="I199" s="59" t="s">
        <v>5056</v>
      </c>
      <c r="J199" s="59" t="s">
        <v>5057</v>
      </c>
      <c r="K199" s="59" t="s">
        <v>5039</v>
      </c>
      <c r="L199" s="59">
        <v>7.0</v>
      </c>
      <c r="M199" s="59" t="s">
        <v>5041</v>
      </c>
      <c r="N199" s="59" t="s">
        <v>5041</v>
      </c>
      <c r="O199" s="59" t="s">
        <v>531</v>
      </c>
      <c r="P199" s="60" t="s">
        <v>6414</v>
      </c>
      <c r="Q199" s="59" t="s">
        <v>5984</v>
      </c>
      <c r="R199" s="59" t="s">
        <v>6415</v>
      </c>
      <c r="S199" s="59" t="s">
        <v>5986</v>
      </c>
      <c r="T199" s="59">
        <v>2.5706537E7</v>
      </c>
      <c r="U199" s="59" t="s">
        <v>5047</v>
      </c>
      <c r="V199" s="59" t="s">
        <v>6416</v>
      </c>
      <c r="W199" s="59">
        <v>18.0</v>
      </c>
      <c r="X199" s="59" t="s">
        <v>6417</v>
      </c>
      <c r="Y199" s="59" t="s">
        <v>5049</v>
      </c>
      <c r="Z199" s="59" t="s">
        <v>5050</v>
      </c>
      <c r="AA199" s="59" t="s">
        <v>5051</v>
      </c>
      <c r="AB199" s="59" t="s">
        <v>5085</v>
      </c>
      <c r="AC199" s="60" t="s">
        <v>6062</v>
      </c>
      <c r="AD199" s="59" t="s">
        <v>167</v>
      </c>
      <c r="AE199" s="59" t="s">
        <v>167</v>
      </c>
      <c r="AF199" s="59" t="s">
        <v>167</v>
      </c>
      <c r="AG199" s="59" t="s">
        <v>167</v>
      </c>
    </row>
    <row r="200">
      <c r="A200" s="59" t="s">
        <v>6418</v>
      </c>
      <c r="B200" s="59" t="s">
        <v>325</v>
      </c>
      <c r="C200" s="59" t="s">
        <v>55</v>
      </c>
      <c r="D200" s="59" t="s">
        <v>325</v>
      </c>
      <c r="E200" s="59" t="s">
        <v>6419</v>
      </c>
      <c r="F200" s="59" t="s">
        <v>5036</v>
      </c>
      <c r="G200" s="59" t="s">
        <v>152</v>
      </c>
      <c r="H200" s="59" t="s">
        <v>5002</v>
      </c>
      <c r="I200" s="59" t="s">
        <v>5056</v>
      </c>
      <c r="J200" s="59" t="s">
        <v>5057</v>
      </c>
      <c r="K200" s="59" t="s">
        <v>5039</v>
      </c>
      <c r="L200" s="59">
        <v>7.0</v>
      </c>
      <c r="M200" s="59" t="s">
        <v>5041</v>
      </c>
      <c r="N200" s="59" t="s">
        <v>5041</v>
      </c>
      <c r="O200" s="59" t="s">
        <v>5059</v>
      </c>
      <c r="P200" s="60" t="s">
        <v>6420</v>
      </c>
      <c r="Q200" s="59" t="s">
        <v>5984</v>
      </c>
      <c r="R200" s="59" t="s">
        <v>6421</v>
      </c>
      <c r="S200" s="59" t="s">
        <v>5986</v>
      </c>
      <c r="T200" s="59">
        <v>2.5706537E7</v>
      </c>
      <c r="U200" s="59" t="s">
        <v>5047</v>
      </c>
      <c r="V200" s="59" t="s">
        <v>6422</v>
      </c>
      <c r="W200" s="59">
        <v>49.0</v>
      </c>
      <c r="X200" s="59" t="s">
        <v>6422</v>
      </c>
      <c r="Y200" s="59" t="s">
        <v>5049</v>
      </c>
      <c r="Z200" s="59" t="s">
        <v>5050</v>
      </c>
      <c r="AA200" s="59" t="s">
        <v>5051</v>
      </c>
      <c r="AB200" s="59" t="s">
        <v>5085</v>
      </c>
      <c r="AC200" s="60" t="s">
        <v>6062</v>
      </c>
      <c r="AD200" s="59" t="s">
        <v>167</v>
      </c>
      <c r="AE200" s="59" t="s">
        <v>167</v>
      </c>
      <c r="AF200" s="59" t="s">
        <v>167</v>
      </c>
      <c r="AG200" s="59" t="s">
        <v>167</v>
      </c>
    </row>
    <row r="201">
      <c r="A201" s="59" t="s">
        <v>6423</v>
      </c>
      <c r="B201" s="59" t="s">
        <v>325</v>
      </c>
      <c r="C201" s="59" t="s">
        <v>55</v>
      </c>
      <c r="D201" s="59" t="s">
        <v>325</v>
      </c>
      <c r="E201" s="59" t="s">
        <v>6424</v>
      </c>
      <c r="F201" s="59" t="s">
        <v>5036</v>
      </c>
      <c r="G201" s="59" t="s">
        <v>152</v>
      </c>
      <c r="H201" s="59" t="s">
        <v>5002</v>
      </c>
      <c r="I201" s="59" t="s">
        <v>5056</v>
      </c>
      <c r="J201" s="59" t="s">
        <v>5057</v>
      </c>
      <c r="K201" s="59" t="s">
        <v>5039</v>
      </c>
      <c r="L201" s="59">
        <v>7.0</v>
      </c>
      <c r="M201" s="59" t="s">
        <v>5041</v>
      </c>
      <c r="N201" s="59" t="s">
        <v>5041</v>
      </c>
      <c r="O201" s="59" t="s">
        <v>6022</v>
      </c>
      <c r="P201" s="60" t="s">
        <v>6425</v>
      </c>
      <c r="Q201" s="59" t="s">
        <v>5984</v>
      </c>
      <c r="R201" s="59" t="s">
        <v>6426</v>
      </c>
      <c r="S201" s="59" t="s">
        <v>5986</v>
      </c>
      <c r="T201" s="59">
        <v>2.5706537E7</v>
      </c>
      <c r="U201" s="59" t="s">
        <v>5047</v>
      </c>
      <c r="V201" s="59" t="s">
        <v>6427</v>
      </c>
      <c r="W201" s="59">
        <v>8.0</v>
      </c>
      <c r="X201" s="59" t="s">
        <v>6427</v>
      </c>
      <c r="Y201" s="59" t="s">
        <v>5049</v>
      </c>
      <c r="Z201" s="59" t="s">
        <v>5050</v>
      </c>
      <c r="AA201" s="59" t="s">
        <v>5051</v>
      </c>
      <c r="AB201" s="59" t="s">
        <v>6101</v>
      </c>
      <c r="AC201" s="60" t="s">
        <v>6102</v>
      </c>
      <c r="AD201" s="59" t="s">
        <v>167</v>
      </c>
      <c r="AE201" s="59" t="s">
        <v>167</v>
      </c>
      <c r="AF201" s="59" t="s">
        <v>167</v>
      </c>
      <c r="AG201" s="59" t="s">
        <v>167</v>
      </c>
    </row>
    <row r="202">
      <c r="A202" s="59" t="s">
        <v>6428</v>
      </c>
      <c r="B202" s="59" t="s">
        <v>456</v>
      </c>
      <c r="C202" s="59" t="s">
        <v>55</v>
      </c>
      <c r="D202" s="59" t="s">
        <v>325</v>
      </c>
      <c r="E202" s="59" t="s">
        <v>6429</v>
      </c>
      <c r="F202" s="59" t="s">
        <v>5036</v>
      </c>
      <c r="G202" s="59" t="s">
        <v>150</v>
      </c>
      <c r="H202" s="59" t="s">
        <v>5002</v>
      </c>
      <c r="I202" s="59" t="s">
        <v>5056</v>
      </c>
      <c r="J202" s="59" t="s">
        <v>5057</v>
      </c>
      <c r="K202" s="59" t="s">
        <v>5039</v>
      </c>
      <c r="L202" s="59">
        <v>7.0</v>
      </c>
      <c r="M202" s="59" t="s">
        <v>5492</v>
      </c>
      <c r="N202" s="59" t="s">
        <v>5041</v>
      </c>
      <c r="O202" s="59" t="s">
        <v>5059</v>
      </c>
      <c r="P202" s="60" t="s">
        <v>6430</v>
      </c>
      <c r="Q202" s="59" t="s">
        <v>5494</v>
      </c>
      <c r="R202" s="59" t="s">
        <v>6431</v>
      </c>
      <c r="S202" s="59" t="s">
        <v>5496</v>
      </c>
      <c r="T202" s="59">
        <v>2.6726811E7</v>
      </c>
      <c r="U202" s="59" t="s">
        <v>5047</v>
      </c>
      <c r="V202" s="59" t="s">
        <v>6432</v>
      </c>
      <c r="W202" s="59">
        <v>33.0</v>
      </c>
      <c r="X202" s="59" t="s">
        <v>6433</v>
      </c>
      <c r="Y202" s="59" t="s">
        <v>5049</v>
      </c>
      <c r="Z202" s="59" t="s">
        <v>5050</v>
      </c>
      <c r="AA202" s="59" t="s">
        <v>5051</v>
      </c>
      <c r="AB202" s="59" t="s">
        <v>6434</v>
      </c>
      <c r="AC202" s="60" t="s">
        <v>6435</v>
      </c>
      <c r="AD202" s="59" t="s">
        <v>167</v>
      </c>
      <c r="AE202" s="59" t="s">
        <v>167</v>
      </c>
      <c r="AF202" s="59" t="s">
        <v>167</v>
      </c>
      <c r="AG202" s="59" t="s">
        <v>167</v>
      </c>
    </row>
    <row r="203">
      <c r="A203" s="59" t="s">
        <v>6436</v>
      </c>
      <c r="B203" s="59" t="s">
        <v>456</v>
      </c>
      <c r="C203" s="59" t="s">
        <v>55</v>
      </c>
      <c r="D203" s="59" t="s">
        <v>325</v>
      </c>
      <c r="E203" s="59" t="s">
        <v>6437</v>
      </c>
      <c r="F203" s="59" t="s">
        <v>5036</v>
      </c>
      <c r="G203" s="59" t="s">
        <v>150</v>
      </c>
      <c r="H203" s="59" t="s">
        <v>5002</v>
      </c>
      <c r="I203" s="59" t="s">
        <v>5056</v>
      </c>
      <c r="J203" s="59" t="s">
        <v>5057</v>
      </c>
      <c r="K203" s="59" t="s">
        <v>5039</v>
      </c>
      <c r="L203" s="59">
        <v>7.0</v>
      </c>
      <c r="M203" s="59" t="s">
        <v>5492</v>
      </c>
      <c r="N203" s="59" t="s">
        <v>5041</v>
      </c>
      <c r="O203" s="59" t="s">
        <v>6022</v>
      </c>
      <c r="P203" s="60" t="s">
        <v>6438</v>
      </c>
      <c r="Q203" s="59" t="s">
        <v>5494</v>
      </c>
      <c r="R203" s="59" t="s">
        <v>6439</v>
      </c>
      <c r="S203" s="59" t="s">
        <v>5496</v>
      </c>
      <c r="T203" s="59">
        <v>2.6726811E7</v>
      </c>
      <c r="U203" s="59" t="s">
        <v>5047</v>
      </c>
      <c r="V203" s="59" t="s">
        <v>6440</v>
      </c>
      <c r="W203" s="59">
        <v>21.0</v>
      </c>
      <c r="X203" s="59" t="s">
        <v>6440</v>
      </c>
      <c r="Y203" s="59" t="s">
        <v>5049</v>
      </c>
      <c r="Z203" s="59" t="s">
        <v>5050</v>
      </c>
      <c r="AA203" s="59" t="s">
        <v>5051</v>
      </c>
      <c r="AB203" s="59" t="s">
        <v>6441</v>
      </c>
      <c r="AC203" s="60" t="s">
        <v>6442</v>
      </c>
      <c r="AD203" s="59" t="s">
        <v>167</v>
      </c>
      <c r="AE203" s="59" t="s">
        <v>167</v>
      </c>
      <c r="AF203" s="59" t="s">
        <v>167</v>
      </c>
      <c r="AG203" s="59" t="s">
        <v>167</v>
      </c>
    </row>
    <row r="204">
      <c r="A204" s="59" t="s">
        <v>6443</v>
      </c>
      <c r="B204" s="59" t="s">
        <v>457</v>
      </c>
      <c r="C204" s="59" t="s">
        <v>55</v>
      </c>
      <c r="D204" s="59" t="s">
        <v>325</v>
      </c>
      <c r="E204" s="59" t="s">
        <v>6444</v>
      </c>
      <c r="F204" s="59" t="s">
        <v>5036</v>
      </c>
      <c r="G204" s="59" t="s">
        <v>152</v>
      </c>
      <c r="H204" s="59" t="s">
        <v>5002</v>
      </c>
      <c r="I204" s="59" t="s">
        <v>5056</v>
      </c>
      <c r="J204" s="59" t="s">
        <v>5148</v>
      </c>
      <c r="K204" s="59" t="s">
        <v>5039</v>
      </c>
      <c r="L204" s="59">
        <v>0.0</v>
      </c>
      <c r="M204" s="59" t="s">
        <v>5879</v>
      </c>
      <c r="N204" s="59" t="s">
        <v>5239</v>
      </c>
      <c r="O204" s="59" t="s">
        <v>5059</v>
      </c>
      <c r="P204" s="60" t="s">
        <v>6445</v>
      </c>
      <c r="Q204" s="59" t="s">
        <v>5534</v>
      </c>
      <c r="R204" s="59" t="s">
        <v>6446</v>
      </c>
      <c r="S204" s="59" t="s">
        <v>5536</v>
      </c>
      <c r="T204" s="59">
        <v>2.5596819E7</v>
      </c>
      <c r="U204" s="59" t="s">
        <v>5047</v>
      </c>
      <c r="V204" s="59" t="s">
        <v>6447</v>
      </c>
      <c r="W204" s="59">
        <v>5.0</v>
      </c>
      <c r="X204" s="59" t="s">
        <v>6447</v>
      </c>
      <c r="Y204" s="59" t="s">
        <v>5049</v>
      </c>
      <c r="Z204" s="59" t="s">
        <v>5050</v>
      </c>
      <c r="AA204" s="59" t="s">
        <v>5051</v>
      </c>
      <c r="AB204" s="59" t="s">
        <v>6448</v>
      </c>
      <c r="AC204" s="60" t="s">
        <v>6449</v>
      </c>
      <c r="AD204" s="59" t="s">
        <v>167</v>
      </c>
      <c r="AE204" s="59" t="s">
        <v>167</v>
      </c>
      <c r="AF204" s="59" t="s">
        <v>167</v>
      </c>
      <c r="AG204" s="59" t="s">
        <v>167</v>
      </c>
    </row>
    <row r="205">
      <c r="A205" s="59" t="s">
        <v>6450</v>
      </c>
      <c r="B205" s="59" t="s">
        <v>480</v>
      </c>
      <c r="C205" s="59" t="s">
        <v>55</v>
      </c>
      <c r="D205" s="59" t="s">
        <v>325</v>
      </c>
      <c r="E205" s="59" t="s">
        <v>6451</v>
      </c>
      <c r="F205" s="59" t="s">
        <v>5036</v>
      </c>
      <c r="G205" s="59" t="s">
        <v>150</v>
      </c>
      <c r="H205" s="59" t="s">
        <v>5002</v>
      </c>
      <c r="I205" s="59" t="s">
        <v>5056</v>
      </c>
      <c r="J205" s="59" t="s">
        <v>5211</v>
      </c>
      <c r="K205" s="59" t="s">
        <v>5039</v>
      </c>
      <c r="L205" s="59">
        <v>1.0</v>
      </c>
      <c r="M205" s="59" t="s">
        <v>5685</v>
      </c>
      <c r="N205" s="59" t="s">
        <v>5686</v>
      </c>
      <c r="O205" s="59" t="s">
        <v>5042</v>
      </c>
      <c r="P205" s="60" t="s">
        <v>6452</v>
      </c>
      <c r="Q205" s="59" t="s">
        <v>5688</v>
      </c>
      <c r="R205" s="59" t="s">
        <v>6453</v>
      </c>
      <c r="S205" s="59" t="s">
        <v>5690</v>
      </c>
      <c r="T205" s="59">
        <v>2.4495909E7</v>
      </c>
      <c r="U205" s="59" t="s">
        <v>5047</v>
      </c>
      <c r="V205" s="59" t="s">
        <v>6454</v>
      </c>
      <c r="W205" s="59">
        <v>6.0</v>
      </c>
      <c r="X205" s="59" t="s">
        <v>6454</v>
      </c>
      <c r="Y205" s="59" t="s">
        <v>5049</v>
      </c>
      <c r="Z205" s="59" t="s">
        <v>5050</v>
      </c>
      <c r="AA205" s="59" t="s">
        <v>5051</v>
      </c>
      <c r="AB205" s="59" t="s">
        <v>6455</v>
      </c>
      <c r="AC205" s="60" t="s">
        <v>6456</v>
      </c>
      <c r="AD205" s="59" t="s">
        <v>167</v>
      </c>
      <c r="AE205" s="59" t="s">
        <v>167</v>
      </c>
      <c r="AF205" s="59" t="s">
        <v>167</v>
      </c>
      <c r="AG205" s="59" t="s">
        <v>167</v>
      </c>
    </row>
    <row r="206">
      <c r="A206" s="59" t="s">
        <v>6457</v>
      </c>
      <c r="B206" s="59" t="s">
        <v>480</v>
      </c>
      <c r="C206" s="59" t="s">
        <v>55</v>
      </c>
      <c r="D206" s="59" t="s">
        <v>325</v>
      </c>
      <c r="E206" s="59" t="s">
        <v>6458</v>
      </c>
      <c r="F206" s="59" t="s">
        <v>5036</v>
      </c>
      <c r="G206" s="59" t="s">
        <v>152</v>
      </c>
      <c r="H206" s="59" t="s">
        <v>5002</v>
      </c>
      <c r="I206" s="59" t="s">
        <v>5056</v>
      </c>
      <c r="J206" s="59" t="s">
        <v>5211</v>
      </c>
      <c r="K206" s="59" t="s">
        <v>5039</v>
      </c>
      <c r="L206" s="59">
        <v>1.0</v>
      </c>
      <c r="M206" s="59" t="s">
        <v>5685</v>
      </c>
      <c r="N206" s="59" t="s">
        <v>5686</v>
      </c>
      <c r="O206" s="59" t="s">
        <v>5042</v>
      </c>
      <c r="P206" s="60" t="s">
        <v>6459</v>
      </c>
      <c r="Q206" s="59" t="s">
        <v>5688</v>
      </c>
      <c r="R206" s="59" t="s">
        <v>6460</v>
      </c>
      <c r="S206" s="59" t="s">
        <v>5690</v>
      </c>
      <c r="T206" s="59">
        <v>2.4495909E7</v>
      </c>
      <c r="U206" s="59" t="s">
        <v>5047</v>
      </c>
      <c r="V206" s="59" t="s">
        <v>6461</v>
      </c>
      <c r="W206" s="59">
        <v>7.0</v>
      </c>
      <c r="X206" s="59" t="s">
        <v>6462</v>
      </c>
      <c r="Y206" s="59" t="s">
        <v>5049</v>
      </c>
      <c r="Z206" s="59" t="s">
        <v>5050</v>
      </c>
      <c r="AA206" s="59" t="s">
        <v>5051</v>
      </c>
      <c r="AB206" s="59" t="s">
        <v>6463</v>
      </c>
      <c r="AC206" s="60" t="s">
        <v>6449</v>
      </c>
      <c r="AD206" s="59" t="s">
        <v>167</v>
      </c>
      <c r="AE206" s="59" t="s">
        <v>167</v>
      </c>
      <c r="AF206" s="59" t="s">
        <v>167</v>
      </c>
      <c r="AG206" s="59" t="s">
        <v>167</v>
      </c>
    </row>
    <row r="207">
      <c r="A207" s="59" t="s">
        <v>6464</v>
      </c>
      <c r="B207" s="59" t="s">
        <v>480</v>
      </c>
      <c r="C207" s="59" t="s">
        <v>55</v>
      </c>
      <c r="D207" s="59" t="s">
        <v>325</v>
      </c>
      <c r="E207" s="59" t="s">
        <v>6465</v>
      </c>
      <c r="F207" s="59" t="s">
        <v>5036</v>
      </c>
      <c r="G207" s="59" t="s">
        <v>150</v>
      </c>
      <c r="H207" s="59" t="s">
        <v>5002</v>
      </c>
      <c r="I207" s="59" t="s">
        <v>5056</v>
      </c>
      <c r="J207" s="59" t="s">
        <v>6295</v>
      </c>
      <c r="K207" s="59" t="s">
        <v>5039</v>
      </c>
      <c r="L207" s="59">
        <v>30.0</v>
      </c>
      <c r="M207" s="59" t="s">
        <v>5685</v>
      </c>
      <c r="N207" s="59" t="s">
        <v>5686</v>
      </c>
      <c r="O207" s="59" t="s">
        <v>5042</v>
      </c>
      <c r="P207" s="60" t="s">
        <v>6466</v>
      </c>
      <c r="Q207" s="59" t="s">
        <v>5688</v>
      </c>
      <c r="R207" s="59" t="s">
        <v>6467</v>
      </c>
      <c r="S207" s="59" t="s">
        <v>5690</v>
      </c>
      <c r="T207" s="59">
        <v>2.4495909E7</v>
      </c>
      <c r="U207" s="59" t="s">
        <v>5047</v>
      </c>
      <c r="V207" s="59" t="s">
        <v>6468</v>
      </c>
      <c r="W207" s="59">
        <v>8.0</v>
      </c>
      <c r="X207" s="59" t="s">
        <v>6468</v>
      </c>
      <c r="Y207" s="59" t="s">
        <v>5049</v>
      </c>
      <c r="Z207" s="59" t="s">
        <v>5050</v>
      </c>
      <c r="AA207" s="59" t="s">
        <v>5051</v>
      </c>
      <c r="AB207" s="59" t="s">
        <v>6455</v>
      </c>
      <c r="AC207" s="60" t="s">
        <v>6456</v>
      </c>
      <c r="AD207" s="59" t="s">
        <v>167</v>
      </c>
      <c r="AE207" s="59" t="s">
        <v>167</v>
      </c>
      <c r="AF207" s="59" t="s">
        <v>167</v>
      </c>
      <c r="AG207" s="59" t="s">
        <v>167</v>
      </c>
    </row>
    <row r="208">
      <c r="A208" s="59" t="s">
        <v>6469</v>
      </c>
      <c r="B208" s="59" t="s">
        <v>480</v>
      </c>
      <c r="C208" s="59" t="s">
        <v>55</v>
      </c>
      <c r="D208" s="59" t="s">
        <v>325</v>
      </c>
      <c r="E208" s="59" t="s">
        <v>6470</v>
      </c>
      <c r="F208" s="59" t="s">
        <v>5036</v>
      </c>
      <c r="G208" s="59" t="s">
        <v>152</v>
      </c>
      <c r="H208" s="59" t="s">
        <v>5002</v>
      </c>
      <c r="I208" s="59" t="s">
        <v>5056</v>
      </c>
      <c r="J208" s="59" t="s">
        <v>6295</v>
      </c>
      <c r="K208" s="59" t="s">
        <v>5039</v>
      </c>
      <c r="L208" s="59">
        <v>30.0</v>
      </c>
      <c r="M208" s="59" t="s">
        <v>5685</v>
      </c>
      <c r="N208" s="59" t="s">
        <v>5686</v>
      </c>
      <c r="O208" s="59" t="s">
        <v>5042</v>
      </c>
      <c r="P208" s="60" t="s">
        <v>6471</v>
      </c>
      <c r="Q208" s="59" t="s">
        <v>5688</v>
      </c>
      <c r="R208" s="59" t="s">
        <v>6472</v>
      </c>
      <c r="S208" s="59" t="s">
        <v>5690</v>
      </c>
      <c r="T208" s="59">
        <v>2.4495909E7</v>
      </c>
      <c r="U208" s="59" t="s">
        <v>5047</v>
      </c>
      <c r="V208" s="59" t="s">
        <v>6473</v>
      </c>
      <c r="W208" s="59">
        <v>8.0</v>
      </c>
      <c r="X208" s="59" t="s">
        <v>6473</v>
      </c>
      <c r="Y208" s="59" t="s">
        <v>5049</v>
      </c>
      <c r="Z208" s="59" t="s">
        <v>5050</v>
      </c>
      <c r="AA208" s="59" t="s">
        <v>5051</v>
      </c>
      <c r="AB208" s="59" t="s">
        <v>6474</v>
      </c>
      <c r="AC208" s="60" t="s">
        <v>6449</v>
      </c>
      <c r="AD208" s="59" t="s">
        <v>167</v>
      </c>
      <c r="AE208" s="59" t="s">
        <v>167</v>
      </c>
      <c r="AF208" s="59" t="s">
        <v>167</v>
      </c>
      <c r="AG208" s="59" t="s">
        <v>167</v>
      </c>
    </row>
    <row r="209">
      <c r="A209" s="59" t="s">
        <v>6475</v>
      </c>
      <c r="B209" s="59" t="s">
        <v>480</v>
      </c>
      <c r="C209" s="59" t="s">
        <v>55</v>
      </c>
      <c r="D209" s="59" t="s">
        <v>325</v>
      </c>
      <c r="E209" s="59" t="s">
        <v>6476</v>
      </c>
      <c r="F209" s="59" t="s">
        <v>5036</v>
      </c>
      <c r="G209" s="59" t="s">
        <v>150</v>
      </c>
      <c r="H209" s="59" t="s">
        <v>5002</v>
      </c>
      <c r="I209" s="59" t="s">
        <v>5056</v>
      </c>
      <c r="J209" s="59" t="s">
        <v>5057</v>
      </c>
      <c r="K209" s="59" t="s">
        <v>5039</v>
      </c>
      <c r="L209" s="59">
        <v>7.0</v>
      </c>
      <c r="M209" s="59" t="s">
        <v>6477</v>
      </c>
      <c r="N209" s="59" t="s">
        <v>5686</v>
      </c>
      <c r="O209" s="59" t="s">
        <v>5042</v>
      </c>
      <c r="P209" s="60" t="s">
        <v>6478</v>
      </c>
      <c r="Q209" s="59" t="s">
        <v>6479</v>
      </c>
      <c r="R209" s="59" t="s">
        <v>6480</v>
      </c>
      <c r="S209" s="59" t="s">
        <v>6481</v>
      </c>
      <c r="T209" s="59">
        <v>2.9132989E7</v>
      </c>
      <c r="U209" s="59" t="s">
        <v>5047</v>
      </c>
      <c r="V209" s="59" t="s">
        <v>6482</v>
      </c>
      <c r="W209" s="59">
        <v>7.0</v>
      </c>
      <c r="X209" s="59" t="s">
        <v>6483</v>
      </c>
      <c r="Y209" s="59" t="s">
        <v>5049</v>
      </c>
      <c r="Z209" s="59" t="s">
        <v>5050</v>
      </c>
      <c r="AA209" s="59" t="s">
        <v>5051</v>
      </c>
      <c r="AB209" s="59" t="s">
        <v>5989</v>
      </c>
      <c r="AC209" s="60" t="s">
        <v>5990</v>
      </c>
      <c r="AD209" s="59" t="s">
        <v>167</v>
      </c>
      <c r="AE209" s="59" t="s">
        <v>167</v>
      </c>
      <c r="AF209" s="59" t="s">
        <v>167</v>
      </c>
      <c r="AG209" s="59" t="s">
        <v>167</v>
      </c>
    </row>
    <row r="210">
      <c r="A210" s="59" t="s">
        <v>6484</v>
      </c>
      <c r="B210" s="59" t="s">
        <v>480</v>
      </c>
      <c r="C210" s="59" t="s">
        <v>55</v>
      </c>
      <c r="D210" s="59" t="s">
        <v>325</v>
      </c>
      <c r="E210" s="59" t="s">
        <v>6485</v>
      </c>
      <c r="F210" s="59" t="s">
        <v>5036</v>
      </c>
      <c r="G210" s="59" t="s">
        <v>150</v>
      </c>
      <c r="H210" s="59" t="s">
        <v>5002</v>
      </c>
      <c r="I210" s="59" t="s">
        <v>5056</v>
      </c>
      <c r="J210" s="59" t="s">
        <v>5057</v>
      </c>
      <c r="K210" s="59" t="s">
        <v>5039</v>
      </c>
      <c r="L210" s="59">
        <v>7.0</v>
      </c>
      <c r="M210" s="59" t="s">
        <v>5685</v>
      </c>
      <c r="N210" s="59" t="s">
        <v>5686</v>
      </c>
      <c r="O210" s="59" t="s">
        <v>5042</v>
      </c>
      <c r="P210" s="60" t="s">
        <v>6486</v>
      </c>
      <c r="Q210" s="59" t="s">
        <v>5688</v>
      </c>
      <c r="R210" s="59" t="s">
        <v>6487</v>
      </c>
      <c r="S210" s="59" t="s">
        <v>5690</v>
      </c>
      <c r="T210" s="59">
        <v>2.4495909E7</v>
      </c>
      <c r="U210" s="59" t="s">
        <v>5047</v>
      </c>
      <c r="V210" s="59" t="s">
        <v>6488</v>
      </c>
      <c r="W210" s="59">
        <v>8.0</v>
      </c>
      <c r="X210" s="59" t="s">
        <v>6488</v>
      </c>
      <c r="Y210" s="59" t="s">
        <v>5049</v>
      </c>
      <c r="Z210" s="59" t="s">
        <v>5050</v>
      </c>
      <c r="AA210" s="59" t="s">
        <v>5051</v>
      </c>
      <c r="AB210" s="59" t="s">
        <v>5989</v>
      </c>
      <c r="AC210" s="60" t="s">
        <v>5990</v>
      </c>
      <c r="AD210" s="59" t="s">
        <v>167</v>
      </c>
      <c r="AE210" s="59" t="s">
        <v>167</v>
      </c>
      <c r="AF210" s="59" t="s">
        <v>167</v>
      </c>
      <c r="AG210" s="59" t="s">
        <v>167</v>
      </c>
    </row>
    <row r="211">
      <c r="A211" s="59" t="s">
        <v>6489</v>
      </c>
      <c r="B211" s="59" t="s">
        <v>480</v>
      </c>
      <c r="C211" s="59" t="s">
        <v>55</v>
      </c>
      <c r="D211" s="59" t="s">
        <v>325</v>
      </c>
      <c r="E211" s="59" t="s">
        <v>6490</v>
      </c>
      <c r="F211" s="59" t="s">
        <v>5036</v>
      </c>
      <c r="G211" s="59" t="s">
        <v>152</v>
      </c>
      <c r="H211" s="59" t="s">
        <v>5002</v>
      </c>
      <c r="I211" s="59" t="s">
        <v>5056</v>
      </c>
      <c r="J211" s="59" t="s">
        <v>5057</v>
      </c>
      <c r="K211" s="59" t="s">
        <v>5039</v>
      </c>
      <c r="L211" s="59">
        <v>7.0</v>
      </c>
      <c r="M211" s="59" t="s">
        <v>5685</v>
      </c>
      <c r="N211" s="59" t="s">
        <v>5686</v>
      </c>
      <c r="O211" s="59" t="s">
        <v>5042</v>
      </c>
      <c r="P211" s="60" t="s">
        <v>6491</v>
      </c>
      <c r="Q211" s="59" t="s">
        <v>5688</v>
      </c>
      <c r="R211" s="59" t="s">
        <v>6492</v>
      </c>
      <c r="S211" s="59" t="s">
        <v>5690</v>
      </c>
      <c r="T211" s="59">
        <v>2.4495909E7</v>
      </c>
      <c r="U211" s="59" t="s">
        <v>5047</v>
      </c>
      <c r="V211" s="59" t="s">
        <v>6493</v>
      </c>
      <c r="W211" s="59">
        <v>8.0</v>
      </c>
      <c r="X211" s="59" t="s">
        <v>6493</v>
      </c>
      <c r="Y211" s="59" t="s">
        <v>5049</v>
      </c>
      <c r="Z211" s="59" t="s">
        <v>5050</v>
      </c>
      <c r="AA211" s="59" t="s">
        <v>5051</v>
      </c>
      <c r="AB211" s="59" t="s">
        <v>6494</v>
      </c>
      <c r="AC211" s="60" t="s">
        <v>6449</v>
      </c>
      <c r="AD211" s="59" t="s">
        <v>167</v>
      </c>
      <c r="AE211" s="59" t="s">
        <v>167</v>
      </c>
      <c r="AF211" s="59" t="s">
        <v>167</v>
      </c>
      <c r="AG211" s="59" t="s">
        <v>167</v>
      </c>
    </row>
    <row r="212">
      <c r="A212" s="59" t="s">
        <v>6495</v>
      </c>
      <c r="B212" s="59" t="s">
        <v>468</v>
      </c>
      <c r="C212" s="59" t="s">
        <v>469</v>
      </c>
      <c r="D212" s="59" t="s">
        <v>325</v>
      </c>
      <c r="E212" s="59" t="s">
        <v>6496</v>
      </c>
      <c r="F212" s="59" t="s">
        <v>5036</v>
      </c>
      <c r="G212" s="59" t="s">
        <v>152</v>
      </c>
      <c r="H212" s="59" t="s">
        <v>5002</v>
      </c>
      <c r="I212" s="59" t="s">
        <v>5056</v>
      </c>
      <c r="J212" s="59" t="s">
        <v>5038</v>
      </c>
      <c r="K212" s="59" t="s">
        <v>5039</v>
      </c>
      <c r="L212" s="59">
        <v>3.0</v>
      </c>
      <c r="M212" s="59" t="s">
        <v>5609</v>
      </c>
      <c r="N212" s="59" t="s">
        <v>5041</v>
      </c>
      <c r="O212" s="59" t="s">
        <v>5059</v>
      </c>
      <c r="P212" s="60" t="s">
        <v>6497</v>
      </c>
      <c r="Q212" s="59" t="s">
        <v>5611</v>
      </c>
      <c r="R212" s="59" t="s">
        <v>6498</v>
      </c>
      <c r="S212" s="59" t="s">
        <v>5613</v>
      </c>
      <c r="T212" s="59">
        <v>2.1743478E7</v>
      </c>
      <c r="U212" s="59" t="s">
        <v>5047</v>
      </c>
      <c r="V212" s="59" t="s">
        <v>6499</v>
      </c>
      <c r="W212" s="59">
        <v>682.0</v>
      </c>
      <c r="X212" s="59" t="s">
        <v>6500</v>
      </c>
      <c r="Y212" s="59" t="s">
        <v>5049</v>
      </c>
      <c r="Z212" s="59" t="s">
        <v>5050</v>
      </c>
      <c r="AA212" s="59" t="s">
        <v>5051</v>
      </c>
      <c r="AB212" s="59" t="s">
        <v>6501</v>
      </c>
      <c r="AC212" s="60" t="s">
        <v>6449</v>
      </c>
      <c r="AD212" s="59" t="s">
        <v>167</v>
      </c>
      <c r="AE212" s="59" t="s">
        <v>167</v>
      </c>
      <c r="AF212" s="59" t="s">
        <v>167</v>
      </c>
      <c r="AG212" s="59" t="s">
        <v>167</v>
      </c>
    </row>
    <row r="213">
      <c r="A213" s="59" t="s">
        <v>6502</v>
      </c>
      <c r="B213" s="59" t="s">
        <v>468</v>
      </c>
      <c r="C213" s="59" t="s">
        <v>469</v>
      </c>
      <c r="D213" s="59" t="s">
        <v>325</v>
      </c>
      <c r="E213" s="59" t="s">
        <v>6503</v>
      </c>
      <c r="F213" s="59" t="s">
        <v>5036</v>
      </c>
      <c r="G213" s="59" t="s">
        <v>152</v>
      </c>
      <c r="H213" s="59" t="s">
        <v>5002</v>
      </c>
      <c r="I213" s="59" t="s">
        <v>5056</v>
      </c>
      <c r="J213" s="59" t="s">
        <v>5038</v>
      </c>
      <c r="K213" s="59" t="s">
        <v>5039</v>
      </c>
      <c r="L213" s="59">
        <v>3.0</v>
      </c>
      <c r="M213" s="59" t="s">
        <v>5609</v>
      </c>
      <c r="N213" s="59" t="s">
        <v>5041</v>
      </c>
      <c r="O213" s="59" t="s">
        <v>5059</v>
      </c>
      <c r="P213" s="60" t="s">
        <v>6504</v>
      </c>
      <c r="Q213" s="59" t="s">
        <v>5611</v>
      </c>
      <c r="R213" s="59" t="s">
        <v>6505</v>
      </c>
      <c r="S213" s="59" t="s">
        <v>5613</v>
      </c>
      <c r="T213" s="59">
        <v>2.1743478E7</v>
      </c>
      <c r="U213" s="59" t="s">
        <v>5047</v>
      </c>
      <c r="V213" s="59" t="s">
        <v>6506</v>
      </c>
      <c r="W213" s="59">
        <v>563.0</v>
      </c>
      <c r="X213" s="59" t="s">
        <v>6507</v>
      </c>
      <c r="Y213" s="59" t="s">
        <v>5049</v>
      </c>
      <c r="Z213" s="59" t="s">
        <v>5050</v>
      </c>
      <c r="AA213" s="59" t="s">
        <v>5051</v>
      </c>
      <c r="AB213" s="59" t="s">
        <v>6508</v>
      </c>
      <c r="AC213" s="60" t="s">
        <v>6449</v>
      </c>
      <c r="AD213" s="59" t="s">
        <v>167</v>
      </c>
      <c r="AE213" s="59" t="s">
        <v>167</v>
      </c>
      <c r="AF213" s="59" t="s">
        <v>167</v>
      </c>
      <c r="AG213" s="59" t="s">
        <v>167</v>
      </c>
    </row>
    <row r="214">
      <c r="A214" s="59" t="s">
        <v>6509</v>
      </c>
      <c r="B214" s="59" t="s">
        <v>468</v>
      </c>
      <c r="C214" s="59" t="s">
        <v>469</v>
      </c>
      <c r="D214" s="59" t="s">
        <v>325</v>
      </c>
      <c r="E214" s="59" t="s">
        <v>6510</v>
      </c>
      <c r="F214" s="59" t="s">
        <v>5036</v>
      </c>
      <c r="G214" s="59" t="s">
        <v>150</v>
      </c>
      <c r="H214" s="59" t="s">
        <v>5002</v>
      </c>
      <c r="I214" s="59" t="s">
        <v>5056</v>
      </c>
      <c r="J214" s="59" t="s">
        <v>5057</v>
      </c>
      <c r="K214" s="59" t="s">
        <v>5039</v>
      </c>
      <c r="L214" s="59">
        <v>7.0</v>
      </c>
      <c r="M214" s="59" t="s">
        <v>5609</v>
      </c>
      <c r="N214" s="59" t="s">
        <v>5041</v>
      </c>
      <c r="O214" s="59" t="s">
        <v>5305</v>
      </c>
      <c r="P214" s="60" t="s">
        <v>6511</v>
      </c>
      <c r="Q214" s="59" t="s">
        <v>5611</v>
      </c>
      <c r="R214" s="59" t="s">
        <v>6512</v>
      </c>
      <c r="S214" s="59" t="s">
        <v>5613</v>
      </c>
      <c r="T214" s="59">
        <v>2.1743478E7</v>
      </c>
      <c r="U214" s="59" t="s">
        <v>5047</v>
      </c>
      <c r="V214" s="59" t="s">
        <v>6513</v>
      </c>
      <c r="W214" s="59">
        <v>400.0</v>
      </c>
      <c r="X214" s="59" t="s">
        <v>6514</v>
      </c>
      <c r="Y214" s="59" t="s">
        <v>5049</v>
      </c>
      <c r="Z214" s="59" t="s">
        <v>5050</v>
      </c>
      <c r="AA214" s="59" t="s">
        <v>5051</v>
      </c>
      <c r="AB214" s="59" t="s">
        <v>6455</v>
      </c>
      <c r="AC214" s="60" t="s">
        <v>6456</v>
      </c>
      <c r="AD214" s="59" t="s">
        <v>167</v>
      </c>
      <c r="AE214" s="59" t="s">
        <v>167</v>
      </c>
      <c r="AF214" s="59" t="s">
        <v>167</v>
      </c>
      <c r="AG214" s="59" t="s">
        <v>167</v>
      </c>
    </row>
    <row r="215">
      <c r="A215" s="59" t="s">
        <v>6515</v>
      </c>
      <c r="B215" s="59" t="s">
        <v>468</v>
      </c>
      <c r="C215" s="59" t="s">
        <v>469</v>
      </c>
      <c r="D215" s="59" t="s">
        <v>325</v>
      </c>
      <c r="E215" s="59" t="s">
        <v>6516</v>
      </c>
      <c r="F215" s="59" t="s">
        <v>5036</v>
      </c>
      <c r="G215" s="59" t="s">
        <v>150</v>
      </c>
      <c r="H215" s="59" t="s">
        <v>5002</v>
      </c>
      <c r="I215" s="59" t="s">
        <v>5056</v>
      </c>
      <c r="J215" s="59" t="s">
        <v>5057</v>
      </c>
      <c r="K215" s="59" t="s">
        <v>5039</v>
      </c>
      <c r="L215" s="59">
        <v>7.0</v>
      </c>
      <c r="M215" s="59" t="s">
        <v>5609</v>
      </c>
      <c r="N215" s="59" t="s">
        <v>5041</v>
      </c>
      <c r="O215" s="59" t="s">
        <v>5305</v>
      </c>
      <c r="P215" s="60" t="s">
        <v>6517</v>
      </c>
      <c r="Q215" s="59" t="s">
        <v>5611</v>
      </c>
      <c r="R215" s="59" t="s">
        <v>6518</v>
      </c>
      <c r="S215" s="59" t="s">
        <v>5613</v>
      </c>
      <c r="T215" s="59">
        <v>2.1743478E7</v>
      </c>
      <c r="U215" s="59" t="s">
        <v>5047</v>
      </c>
      <c r="V215" s="59" t="s">
        <v>6519</v>
      </c>
      <c r="W215" s="59">
        <v>264.0</v>
      </c>
      <c r="X215" s="59" t="s">
        <v>6520</v>
      </c>
      <c r="Y215" s="59" t="s">
        <v>5049</v>
      </c>
      <c r="Z215" s="59" t="s">
        <v>5050</v>
      </c>
      <c r="AA215" s="59" t="s">
        <v>5051</v>
      </c>
      <c r="AB215" s="59" t="s">
        <v>6455</v>
      </c>
      <c r="AC215" s="60" t="s">
        <v>6456</v>
      </c>
      <c r="AD215" s="59" t="s">
        <v>167</v>
      </c>
      <c r="AE215" s="59" t="s">
        <v>167</v>
      </c>
      <c r="AF215" s="59" t="s">
        <v>167</v>
      </c>
      <c r="AG215" s="59" t="s">
        <v>167</v>
      </c>
    </row>
    <row r="216">
      <c r="A216" s="59" t="s">
        <v>6521</v>
      </c>
      <c r="B216" s="59" t="s">
        <v>468</v>
      </c>
      <c r="C216" s="59" t="s">
        <v>469</v>
      </c>
      <c r="D216" s="59" t="s">
        <v>325</v>
      </c>
      <c r="E216" s="59" t="s">
        <v>6522</v>
      </c>
      <c r="F216" s="59" t="s">
        <v>5036</v>
      </c>
      <c r="G216" s="59" t="s">
        <v>150</v>
      </c>
      <c r="H216" s="59" t="s">
        <v>5002</v>
      </c>
      <c r="I216" s="59" t="s">
        <v>5056</v>
      </c>
      <c r="J216" s="59" t="s">
        <v>5057</v>
      </c>
      <c r="K216" s="59" t="s">
        <v>5039</v>
      </c>
      <c r="L216" s="59">
        <v>7.0</v>
      </c>
      <c r="M216" s="59" t="s">
        <v>5609</v>
      </c>
      <c r="N216" s="59" t="s">
        <v>5041</v>
      </c>
      <c r="O216" s="59" t="s">
        <v>5305</v>
      </c>
      <c r="P216" s="60" t="s">
        <v>6523</v>
      </c>
      <c r="Q216" s="59" t="s">
        <v>5611</v>
      </c>
      <c r="R216" s="59" t="s">
        <v>6524</v>
      </c>
      <c r="S216" s="59" t="s">
        <v>5613</v>
      </c>
      <c r="T216" s="59">
        <v>2.1743478E7</v>
      </c>
      <c r="U216" s="59" t="s">
        <v>5047</v>
      </c>
      <c r="V216" s="59" t="s">
        <v>6525</v>
      </c>
      <c r="W216" s="59">
        <v>268.0</v>
      </c>
      <c r="X216" s="59" t="s">
        <v>6526</v>
      </c>
      <c r="Y216" s="59" t="s">
        <v>5049</v>
      </c>
      <c r="Z216" s="59" t="s">
        <v>5050</v>
      </c>
      <c r="AA216" s="59" t="s">
        <v>5051</v>
      </c>
      <c r="AB216" s="59" t="s">
        <v>6455</v>
      </c>
      <c r="AC216" s="60" t="s">
        <v>6456</v>
      </c>
      <c r="AD216" s="59" t="s">
        <v>167</v>
      </c>
      <c r="AE216" s="59" t="s">
        <v>167</v>
      </c>
      <c r="AF216" s="59" t="s">
        <v>167</v>
      </c>
      <c r="AG216" s="59" t="s">
        <v>167</v>
      </c>
    </row>
    <row r="217">
      <c r="A217" s="59" t="s">
        <v>6527</v>
      </c>
      <c r="B217" s="59" t="s">
        <v>468</v>
      </c>
      <c r="C217" s="59" t="s">
        <v>469</v>
      </c>
      <c r="D217" s="59" t="s">
        <v>325</v>
      </c>
      <c r="E217" s="59" t="s">
        <v>6528</v>
      </c>
      <c r="F217" s="59" t="s">
        <v>5036</v>
      </c>
      <c r="G217" s="59" t="s">
        <v>150</v>
      </c>
      <c r="H217" s="59" t="s">
        <v>5002</v>
      </c>
      <c r="I217" s="59" t="s">
        <v>5056</v>
      </c>
      <c r="J217" s="59" t="s">
        <v>5057</v>
      </c>
      <c r="K217" s="59" t="s">
        <v>5039</v>
      </c>
      <c r="L217" s="59">
        <v>7.0</v>
      </c>
      <c r="M217" s="59" t="s">
        <v>5609</v>
      </c>
      <c r="N217" s="59" t="s">
        <v>5041</v>
      </c>
      <c r="O217" s="59" t="s">
        <v>5993</v>
      </c>
      <c r="P217" s="60" t="s">
        <v>6529</v>
      </c>
      <c r="Q217" s="59" t="s">
        <v>5611</v>
      </c>
      <c r="R217" s="59" t="s">
        <v>6530</v>
      </c>
      <c r="S217" s="59" t="s">
        <v>5613</v>
      </c>
      <c r="T217" s="59">
        <v>2.1743478E7</v>
      </c>
      <c r="U217" s="59" t="s">
        <v>5047</v>
      </c>
      <c r="V217" s="59" t="s">
        <v>6531</v>
      </c>
      <c r="W217" s="59">
        <v>910.0</v>
      </c>
      <c r="X217" s="59" t="s">
        <v>6532</v>
      </c>
      <c r="Y217" s="59" t="s">
        <v>5049</v>
      </c>
      <c r="Z217" s="59" t="s">
        <v>5050</v>
      </c>
      <c r="AA217" s="59" t="s">
        <v>5051</v>
      </c>
      <c r="AB217" s="59" t="s">
        <v>6455</v>
      </c>
      <c r="AC217" s="60" t="s">
        <v>6456</v>
      </c>
      <c r="AD217" s="59" t="s">
        <v>167</v>
      </c>
      <c r="AE217" s="59" t="s">
        <v>167</v>
      </c>
      <c r="AF217" s="59" t="s">
        <v>167</v>
      </c>
      <c r="AG217" s="59" t="s">
        <v>167</v>
      </c>
    </row>
    <row r="218">
      <c r="A218" s="59" t="s">
        <v>6533</v>
      </c>
      <c r="B218" s="59" t="s">
        <v>468</v>
      </c>
      <c r="C218" s="59" t="s">
        <v>469</v>
      </c>
      <c r="D218" s="59" t="s">
        <v>325</v>
      </c>
      <c r="E218" s="59" t="s">
        <v>6534</v>
      </c>
      <c r="F218" s="59" t="s">
        <v>5036</v>
      </c>
      <c r="G218" s="59" t="s">
        <v>152</v>
      </c>
      <c r="H218" s="59" t="s">
        <v>5002</v>
      </c>
      <c r="I218" s="59" t="s">
        <v>5056</v>
      </c>
      <c r="J218" s="59" t="s">
        <v>5057</v>
      </c>
      <c r="K218" s="59" t="s">
        <v>5039</v>
      </c>
      <c r="L218" s="59">
        <v>7.0</v>
      </c>
      <c r="M218" s="59" t="s">
        <v>5609</v>
      </c>
      <c r="N218" s="59" t="s">
        <v>5041</v>
      </c>
      <c r="O218" s="59" t="s">
        <v>5305</v>
      </c>
      <c r="P218" s="60" t="s">
        <v>6535</v>
      </c>
      <c r="Q218" s="59" t="s">
        <v>5611</v>
      </c>
      <c r="R218" s="59" t="s">
        <v>6536</v>
      </c>
      <c r="S218" s="59" t="s">
        <v>5613</v>
      </c>
      <c r="T218" s="59">
        <v>2.1743478E7</v>
      </c>
      <c r="U218" s="59" t="s">
        <v>5047</v>
      </c>
      <c r="V218" s="59" t="s">
        <v>6537</v>
      </c>
      <c r="W218" s="59">
        <v>478.0</v>
      </c>
      <c r="X218" s="59" t="s">
        <v>6538</v>
      </c>
      <c r="Y218" s="59" t="s">
        <v>5049</v>
      </c>
      <c r="Z218" s="59" t="s">
        <v>5050</v>
      </c>
      <c r="AA218" s="59" t="s">
        <v>5051</v>
      </c>
      <c r="AB218" s="59" t="s">
        <v>6539</v>
      </c>
      <c r="AC218" s="60" t="s">
        <v>6449</v>
      </c>
      <c r="AD218" s="59" t="s">
        <v>167</v>
      </c>
      <c r="AE218" s="59" t="s">
        <v>167</v>
      </c>
      <c r="AF218" s="59" t="s">
        <v>167</v>
      </c>
      <c r="AG218" s="59" t="s">
        <v>167</v>
      </c>
    </row>
    <row r="219">
      <c r="A219" s="59" t="s">
        <v>6540</v>
      </c>
      <c r="B219" s="59" t="s">
        <v>468</v>
      </c>
      <c r="C219" s="59" t="s">
        <v>469</v>
      </c>
      <c r="D219" s="59" t="s">
        <v>325</v>
      </c>
      <c r="E219" s="59" t="s">
        <v>6541</v>
      </c>
      <c r="F219" s="59" t="s">
        <v>5036</v>
      </c>
      <c r="G219" s="59" t="s">
        <v>152</v>
      </c>
      <c r="H219" s="59" t="s">
        <v>5002</v>
      </c>
      <c r="I219" s="59" t="s">
        <v>5056</v>
      </c>
      <c r="J219" s="59" t="s">
        <v>5057</v>
      </c>
      <c r="K219" s="59" t="s">
        <v>5039</v>
      </c>
      <c r="L219" s="59">
        <v>7.0</v>
      </c>
      <c r="M219" s="59" t="s">
        <v>5609</v>
      </c>
      <c r="N219" s="59" t="s">
        <v>5041</v>
      </c>
      <c r="O219" s="59" t="s">
        <v>5305</v>
      </c>
      <c r="P219" s="60" t="s">
        <v>6542</v>
      </c>
      <c r="Q219" s="59" t="s">
        <v>5611</v>
      </c>
      <c r="R219" s="59" t="s">
        <v>6543</v>
      </c>
      <c r="S219" s="59" t="s">
        <v>5613</v>
      </c>
      <c r="T219" s="59">
        <v>2.1743478E7</v>
      </c>
      <c r="U219" s="59" t="s">
        <v>5047</v>
      </c>
      <c r="V219" s="59" t="s">
        <v>6544</v>
      </c>
      <c r="W219" s="59">
        <v>91.0</v>
      </c>
      <c r="X219" s="59" t="s">
        <v>6545</v>
      </c>
      <c r="Y219" s="59" t="s">
        <v>5049</v>
      </c>
      <c r="Z219" s="59" t="s">
        <v>5050</v>
      </c>
      <c r="AA219" s="59" t="s">
        <v>5051</v>
      </c>
      <c r="AB219" s="59" t="s">
        <v>6546</v>
      </c>
      <c r="AC219" s="60" t="s">
        <v>6449</v>
      </c>
      <c r="AD219" s="59" t="s">
        <v>167</v>
      </c>
      <c r="AE219" s="59" t="s">
        <v>167</v>
      </c>
      <c r="AF219" s="59" t="s">
        <v>167</v>
      </c>
      <c r="AG219" s="59" t="s">
        <v>167</v>
      </c>
    </row>
    <row r="220">
      <c r="A220" s="59" t="s">
        <v>6547</v>
      </c>
      <c r="B220" s="59" t="s">
        <v>468</v>
      </c>
      <c r="C220" s="59" t="s">
        <v>469</v>
      </c>
      <c r="D220" s="59" t="s">
        <v>325</v>
      </c>
      <c r="E220" s="59" t="s">
        <v>6548</v>
      </c>
      <c r="F220" s="59" t="s">
        <v>5036</v>
      </c>
      <c r="G220" s="59" t="s">
        <v>152</v>
      </c>
      <c r="H220" s="59" t="s">
        <v>5002</v>
      </c>
      <c r="I220" s="59" t="s">
        <v>5056</v>
      </c>
      <c r="J220" s="59" t="s">
        <v>5057</v>
      </c>
      <c r="K220" s="59" t="s">
        <v>5039</v>
      </c>
      <c r="L220" s="59">
        <v>7.0</v>
      </c>
      <c r="M220" s="59" t="s">
        <v>5609</v>
      </c>
      <c r="N220" s="59" t="s">
        <v>5041</v>
      </c>
      <c r="O220" s="59" t="s">
        <v>5305</v>
      </c>
      <c r="P220" s="60" t="s">
        <v>6549</v>
      </c>
      <c r="Q220" s="59" t="s">
        <v>5611</v>
      </c>
      <c r="R220" s="59" t="s">
        <v>6550</v>
      </c>
      <c r="S220" s="59" t="s">
        <v>5613</v>
      </c>
      <c r="T220" s="59">
        <v>2.1743478E7</v>
      </c>
      <c r="U220" s="59" t="s">
        <v>5047</v>
      </c>
      <c r="V220" s="59" t="s">
        <v>6551</v>
      </c>
      <c r="W220" s="59">
        <v>400.0</v>
      </c>
      <c r="X220" s="59" t="s">
        <v>6552</v>
      </c>
      <c r="Y220" s="59" t="s">
        <v>5049</v>
      </c>
      <c r="Z220" s="59" t="s">
        <v>5050</v>
      </c>
      <c r="AA220" s="59" t="s">
        <v>5051</v>
      </c>
      <c r="AB220" s="59" t="s">
        <v>6501</v>
      </c>
      <c r="AC220" s="60" t="s">
        <v>6449</v>
      </c>
      <c r="AD220" s="59" t="s">
        <v>167</v>
      </c>
      <c r="AE220" s="59" t="s">
        <v>167</v>
      </c>
      <c r="AF220" s="59" t="s">
        <v>167</v>
      </c>
      <c r="AG220" s="59" t="s">
        <v>167</v>
      </c>
    </row>
    <row r="221">
      <c r="A221" s="59" t="s">
        <v>6553</v>
      </c>
      <c r="B221" s="59" t="s">
        <v>468</v>
      </c>
      <c r="C221" s="59" t="s">
        <v>469</v>
      </c>
      <c r="D221" s="59" t="s">
        <v>325</v>
      </c>
      <c r="E221" s="59" t="s">
        <v>6554</v>
      </c>
      <c r="F221" s="59" t="s">
        <v>5036</v>
      </c>
      <c r="G221" s="59" t="s">
        <v>152</v>
      </c>
      <c r="H221" s="59" t="s">
        <v>5002</v>
      </c>
      <c r="I221" s="59" t="s">
        <v>5056</v>
      </c>
      <c r="J221" s="59" t="s">
        <v>5057</v>
      </c>
      <c r="K221" s="59" t="s">
        <v>5039</v>
      </c>
      <c r="L221" s="59">
        <v>7.0</v>
      </c>
      <c r="M221" s="59" t="s">
        <v>5609</v>
      </c>
      <c r="N221" s="59" t="s">
        <v>5041</v>
      </c>
      <c r="O221" s="59" t="s">
        <v>5059</v>
      </c>
      <c r="P221" s="60" t="s">
        <v>6555</v>
      </c>
      <c r="Q221" s="59" t="s">
        <v>5611</v>
      </c>
      <c r="R221" s="59" t="s">
        <v>6556</v>
      </c>
      <c r="S221" s="59" t="s">
        <v>5613</v>
      </c>
      <c r="T221" s="59">
        <v>2.1743478E7</v>
      </c>
      <c r="U221" s="59" t="s">
        <v>5047</v>
      </c>
      <c r="V221" s="59" t="s">
        <v>6557</v>
      </c>
      <c r="W221" s="59">
        <v>848.0</v>
      </c>
      <c r="X221" s="59" t="s">
        <v>6558</v>
      </c>
      <c r="Y221" s="59" t="s">
        <v>5049</v>
      </c>
      <c r="Z221" s="59" t="s">
        <v>5050</v>
      </c>
      <c r="AA221" s="59" t="s">
        <v>5051</v>
      </c>
      <c r="AB221" s="59" t="s">
        <v>6508</v>
      </c>
      <c r="AC221" s="60" t="s">
        <v>6449</v>
      </c>
      <c r="AD221" s="59" t="s">
        <v>167</v>
      </c>
      <c r="AE221" s="59" t="s">
        <v>167</v>
      </c>
      <c r="AF221" s="59" t="s">
        <v>167</v>
      </c>
      <c r="AG221" s="59" t="s">
        <v>167</v>
      </c>
    </row>
    <row r="222">
      <c r="A222" s="59" t="s">
        <v>6559</v>
      </c>
      <c r="B222" s="59" t="s">
        <v>468</v>
      </c>
      <c r="C222" s="59" t="s">
        <v>469</v>
      </c>
      <c r="D222" s="59" t="s">
        <v>325</v>
      </c>
      <c r="E222" s="59" t="s">
        <v>6560</v>
      </c>
      <c r="F222" s="59" t="s">
        <v>5036</v>
      </c>
      <c r="G222" s="59" t="s">
        <v>152</v>
      </c>
      <c r="H222" s="59" t="s">
        <v>5002</v>
      </c>
      <c r="I222" s="59" t="s">
        <v>5056</v>
      </c>
      <c r="J222" s="59" t="s">
        <v>5057</v>
      </c>
      <c r="K222" s="59" t="s">
        <v>5039</v>
      </c>
      <c r="L222" s="59">
        <v>7.0</v>
      </c>
      <c r="M222" s="59" t="s">
        <v>5609</v>
      </c>
      <c r="N222" s="59" t="s">
        <v>5041</v>
      </c>
      <c r="O222" s="59" t="s">
        <v>5059</v>
      </c>
      <c r="P222" s="60" t="s">
        <v>6561</v>
      </c>
      <c r="Q222" s="59" t="s">
        <v>5611</v>
      </c>
      <c r="R222" s="59" t="s">
        <v>6562</v>
      </c>
      <c r="S222" s="59" t="s">
        <v>5613</v>
      </c>
      <c r="T222" s="59">
        <v>2.1743478E7</v>
      </c>
      <c r="U222" s="59" t="s">
        <v>5047</v>
      </c>
      <c r="V222" s="59" t="s">
        <v>6563</v>
      </c>
      <c r="W222" s="59">
        <v>1577.0</v>
      </c>
      <c r="X222" s="59" t="s">
        <v>6564</v>
      </c>
      <c r="Y222" s="59" t="s">
        <v>5049</v>
      </c>
      <c r="Z222" s="59" t="s">
        <v>5050</v>
      </c>
      <c r="AA222" s="59" t="s">
        <v>5051</v>
      </c>
      <c r="AB222" s="59" t="s">
        <v>6565</v>
      </c>
      <c r="AC222" s="60" t="s">
        <v>6449</v>
      </c>
      <c r="AD222" s="59" t="s">
        <v>167</v>
      </c>
      <c r="AE222" s="59" t="s">
        <v>167</v>
      </c>
      <c r="AF222" s="59" t="s">
        <v>167</v>
      </c>
      <c r="AG222" s="59" t="s">
        <v>167</v>
      </c>
    </row>
    <row r="223">
      <c r="A223" s="59" t="s">
        <v>6566</v>
      </c>
      <c r="B223" s="59" t="s">
        <v>468</v>
      </c>
      <c r="C223" s="59" t="s">
        <v>469</v>
      </c>
      <c r="D223" s="59" t="s">
        <v>325</v>
      </c>
      <c r="E223" s="59" t="s">
        <v>6567</v>
      </c>
      <c r="F223" s="59" t="s">
        <v>5036</v>
      </c>
      <c r="G223" s="59" t="s">
        <v>152</v>
      </c>
      <c r="H223" s="59" t="s">
        <v>5002</v>
      </c>
      <c r="I223" s="59" t="s">
        <v>5056</v>
      </c>
      <c r="J223" s="59" t="s">
        <v>5057</v>
      </c>
      <c r="K223" s="59" t="s">
        <v>5039</v>
      </c>
      <c r="L223" s="59">
        <v>7.0</v>
      </c>
      <c r="M223" s="59" t="s">
        <v>5609</v>
      </c>
      <c r="N223" s="59" t="s">
        <v>5041</v>
      </c>
      <c r="O223" s="59" t="s">
        <v>5993</v>
      </c>
      <c r="P223" s="60" t="s">
        <v>6568</v>
      </c>
      <c r="Q223" s="59" t="s">
        <v>5611</v>
      </c>
      <c r="R223" s="59" t="s">
        <v>6569</v>
      </c>
      <c r="S223" s="59" t="s">
        <v>5613</v>
      </c>
      <c r="T223" s="59">
        <v>2.1743478E7</v>
      </c>
      <c r="U223" s="59" t="s">
        <v>5047</v>
      </c>
      <c r="V223" s="59" t="s">
        <v>6570</v>
      </c>
      <c r="W223" s="59">
        <v>1219.0</v>
      </c>
      <c r="X223" s="59" t="s">
        <v>6571</v>
      </c>
      <c r="Y223" s="59" t="s">
        <v>5049</v>
      </c>
      <c r="Z223" s="59" t="s">
        <v>5050</v>
      </c>
      <c r="AA223" s="59" t="s">
        <v>5051</v>
      </c>
      <c r="AB223" s="59" t="s">
        <v>6565</v>
      </c>
      <c r="AC223" s="60" t="s">
        <v>6449</v>
      </c>
      <c r="AD223" s="59" t="s">
        <v>167</v>
      </c>
      <c r="AE223" s="59" t="s">
        <v>167</v>
      </c>
      <c r="AF223" s="59" t="s">
        <v>167</v>
      </c>
      <c r="AG223" s="59" t="s">
        <v>167</v>
      </c>
    </row>
    <row r="224">
      <c r="A224" s="59" t="s">
        <v>6572</v>
      </c>
      <c r="B224" s="59" t="s">
        <v>468</v>
      </c>
      <c r="C224" s="59" t="s">
        <v>469</v>
      </c>
      <c r="D224" s="59" t="s">
        <v>325</v>
      </c>
      <c r="E224" s="59" t="s">
        <v>6573</v>
      </c>
      <c r="F224" s="59" t="s">
        <v>5036</v>
      </c>
      <c r="G224" s="59" t="s">
        <v>150</v>
      </c>
      <c r="H224" s="59" t="s">
        <v>5002</v>
      </c>
      <c r="I224" s="59" t="s">
        <v>5056</v>
      </c>
      <c r="J224" s="59" t="s">
        <v>5211</v>
      </c>
      <c r="K224" s="59" t="s">
        <v>5039</v>
      </c>
      <c r="L224" s="59">
        <v>1.0</v>
      </c>
      <c r="M224" s="59" t="s">
        <v>5685</v>
      </c>
      <c r="N224" s="59" t="s">
        <v>5686</v>
      </c>
      <c r="O224" s="59" t="s">
        <v>5042</v>
      </c>
      <c r="P224" s="60" t="s">
        <v>6574</v>
      </c>
      <c r="Q224" s="59" t="s">
        <v>5688</v>
      </c>
      <c r="R224" s="59" t="s">
        <v>6575</v>
      </c>
      <c r="S224" s="59" t="s">
        <v>5690</v>
      </c>
      <c r="T224" s="59">
        <v>2.4495909E7</v>
      </c>
      <c r="U224" s="59" t="s">
        <v>5047</v>
      </c>
      <c r="V224" s="59" t="s">
        <v>6576</v>
      </c>
      <c r="W224" s="59">
        <v>8.0</v>
      </c>
      <c r="X224" s="59" t="s">
        <v>6576</v>
      </c>
      <c r="Y224" s="59" t="s">
        <v>5049</v>
      </c>
      <c r="Z224" s="59" t="s">
        <v>5050</v>
      </c>
      <c r="AA224" s="59" t="s">
        <v>5051</v>
      </c>
      <c r="AB224" s="59" t="s">
        <v>5583</v>
      </c>
      <c r="AC224" s="60" t="s">
        <v>6577</v>
      </c>
      <c r="AD224" s="59" t="s">
        <v>167</v>
      </c>
      <c r="AE224" s="59" t="s">
        <v>167</v>
      </c>
      <c r="AF224" s="59" t="s">
        <v>167</v>
      </c>
      <c r="AG224" s="59" t="s">
        <v>167</v>
      </c>
    </row>
    <row r="225">
      <c r="A225" s="59" t="s">
        <v>6578</v>
      </c>
      <c r="B225" s="59" t="s">
        <v>468</v>
      </c>
      <c r="C225" s="59" t="s">
        <v>469</v>
      </c>
      <c r="D225" s="59" t="s">
        <v>325</v>
      </c>
      <c r="E225" s="59" t="s">
        <v>6579</v>
      </c>
      <c r="F225" s="59" t="s">
        <v>5036</v>
      </c>
      <c r="G225" s="59" t="s">
        <v>152</v>
      </c>
      <c r="H225" s="59" t="s">
        <v>5002</v>
      </c>
      <c r="I225" s="59" t="s">
        <v>5056</v>
      </c>
      <c r="J225" s="59" t="s">
        <v>5211</v>
      </c>
      <c r="K225" s="59" t="s">
        <v>5039</v>
      </c>
      <c r="L225" s="59">
        <v>1.0</v>
      </c>
      <c r="M225" s="59" t="s">
        <v>5685</v>
      </c>
      <c r="N225" s="59" t="s">
        <v>5686</v>
      </c>
      <c r="O225" s="59" t="s">
        <v>5042</v>
      </c>
      <c r="P225" s="60" t="s">
        <v>6580</v>
      </c>
      <c r="Q225" s="59" t="s">
        <v>5688</v>
      </c>
      <c r="R225" s="59" t="s">
        <v>6581</v>
      </c>
      <c r="S225" s="59" t="s">
        <v>5690</v>
      </c>
      <c r="T225" s="59">
        <v>2.4495909E7</v>
      </c>
      <c r="U225" s="59" t="s">
        <v>5047</v>
      </c>
      <c r="V225" s="59" t="s">
        <v>6582</v>
      </c>
      <c r="W225" s="59">
        <v>7.0</v>
      </c>
      <c r="X225" s="59" t="s">
        <v>6582</v>
      </c>
      <c r="Y225" s="59" t="s">
        <v>5049</v>
      </c>
      <c r="Z225" s="59" t="s">
        <v>5050</v>
      </c>
      <c r="AA225" s="59" t="s">
        <v>5051</v>
      </c>
      <c r="AB225" s="59" t="s">
        <v>5065</v>
      </c>
      <c r="AC225" s="60" t="s">
        <v>5066</v>
      </c>
      <c r="AD225" s="59" t="s">
        <v>167</v>
      </c>
      <c r="AE225" s="59" t="s">
        <v>167</v>
      </c>
      <c r="AF225" s="59" t="s">
        <v>167</v>
      </c>
      <c r="AG225" s="59" t="s">
        <v>167</v>
      </c>
    </row>
    <row r="226">
      <c r="A226" s="59" t="s">
        <v>6583</v>
      </c>
      <c r="B226" s="59" t="s">
        <v>494</v>
      </c>
      <c r="C226" s="59" t="s">
        <v>469</v>
      </c>
      <c r="D226" s="59" t="s">
        <v>325</v>
      </c>
      <c r="E226" s="59" t="s">
        <v>6584</v>
      </c>
      <c r="F226" s="59" t="s">
        <v>5036</v>
      </c>
      <c r="G226" s="59" t="s">
        <v>150</v>
      </c>
      <c r="H226" s="59" t="s">
        <v>5002</v>
      </c>
      <c r="I226" s="59" t="s">
        <v>5056</v>
      </c>
      <c r="J226" s="59" t="s">
        <v>6585</v>
      </c>
      <c r="K226" s="59" t="s">
        <v>5039</v>
      </c>
      <c r="L226" s="62">
        <v>45049.0</v>
      </c>
      <c r="M226" s="59" t="s">
        <v>6477</v>
      </c>
      <c r="N226" s="59" t="s">
        <v>5686</v>
      </c>
      <c r="O226" s="59" t="s">
        <v>5042</v>
      </c>
      <c r="P226" s="60" t="s">
        <v>6586</v>
      </c>
      <c r="Q226" s="59" t="s">
        <v>6587</v>
      </c>
      <c r="R226" s="59" t="s">
        <v>6588</v>
      </c>
      <c r="S226" s="59" t="s">
        <v>6589</v>
      </c>
      <c r="T226" s="59">
        <v>2.6148331E7</v>
      </c>
      <c r="U226" s="59" t="s">
        <v>5047</v>
      </c>
      <c r="V226" s="59" t="s">
        <v>6590</v>
      </c>
      <c r="W226" s="59">
        <v>6.0</v>
      </c>
      <c r="X226" s="59" t="s">
        <v>6590</v>
      </c>
      <c r="Y226" s="59" t="s">
        <v>5049</v>
      </c>
      <c r="Z226" s="59" t="s">
        <v>5050</v>
      </c>
      <c r="AA226" s="59" t="s">
        <v>5051</v>
      </c>
      <c r="AB226" s="59" t="s">
        <v>6311</v>
      </c>
      <c r="AC226" s="60" t="s">
        <v>6312</v>
      </c>
      <c r="AD226" s="59" t="s">
        <v>167</v>
      </c>
      <c r="AE226" s="59" t="s">
        <v>167</v>
      </c>
      <c r="AF226" s="59" t="s">
        <v>167</v>
      </c>
      <c r="AG226" s="59" t="s">
        <v>167</v>
      </c>
    </row>
    <row r="227">
      <c r="A227" s="59" t="s">
        <v>6591</v>
      </c>
      <c r="B227" s="59" t="s">
        <v>468</v>
      </c>
      <c r="C227" s="59" t="s">
        <v>469</v>
      </c>
      <c r="D227" s="59" t="s">
        <v>325</v>
      </c>
      <c r="E227" s="59" t="s">
        <v>6592</v>
      </c>
      <c r="F227" s="59" t="s">
        <v>5036</v>
      </c>
      <c r="G227" s="59" t="s">
        <v>150</v>
      </c>
      <c r="H227" s="59" t="s">
        <v>5002</v>
      </c>
      <c r="I227" s="59" t="s">
        <v>5056</v>
      </c>
      <c r="J227" s="59" t="s">
        <v>6295</v>
      </c>
      <c r="K227" s="59" t="s">
        <v>5039</v>
      </c>
      <c r="L227" s="59">
        <v>30.0</v>
      </c>
      <c r="M227" s="59" t="s">
        <v>5685</v>
      </c>
      <c r="N227" s="59" t="s">
        <v>5686</v>
      </c>
      <c r="O227" s="59" t="s">
        <v>5042</v>
      </c>
      <c r="P227" s="60" t="s">
        <v>6593</v>
      </c>
      <c r="Q227" s="59" t="s">
        <v>5688</v>
      </c>
      <c r="R227" s="59" t="s">
        <v>6594</v>
      </c>
      <c r="S227" s="59" t="s">
        <v>5690</v>
      </c>
      <c r="T227" s="59">
        <v>2.4495909E7</v>
      </c>
      <c r="U227" s="59" t="s">
        <v>5047</v>
      </c>
      <c r="V227" s="59" t="s">
        <v>6595</v>
      </c>
      <c r="W227" s="59">
        <v>9.0</v>
      </c>
      <c r="X227" s="59" t="s">
        <v>6596</v>
      </c>
      <c r="Y227" s="59" t="s">
        <v>5049</v>
      </c>
      <c r="Z227" s="59" t="s">
        <v>5050</v>
      </c>
      <c r="AA227" s="59" t="s">
        <v>5051</v>
      </c>
      <c r="AB227" s="59" t="s">
        <v>5583</v>
      </c>
      <c r="AC227" s="60" t="s">
        <v>6577</v>
      </c>
      <c r="AD227" s="59" t="s">
        <v>167</v>
      </c>
      <c r="AE227" s="59" t="s">
        <v>167</v>
      </c>
      <c r="AF227" s="59" t="s">
        <v>167</v>
      </c>
      <c r="AG227" s="59" t="s">
        <v>167</v>
      </c>
    </row>
    <row r="228">
      <c r="A228" s="59" t="s">
        <v>6597</v>
      </c>
      <c r="B228" s="59" t="s">
        <v>468</v>
      </c>
      <c r="C228" s="59" t="s">
        <v>469</v>
      </c>
      <c r="D228" s="59" t="s">
        <v>325</v>
      </c>
      <c r="E228" s="59" t="s">
        <v>6598</v>
      </c>
      <c r="F228" s="59" t="s">
        <v>5036</v>
      </c>
      <c r="G228" s="59" t="s">
        <v>152</v>
      </c>
      <c r="H228" s="59" t="s">
        <v>5002</v>
      </c>
      <c r="I228" s="59" t="s">
        <v>5056</v>
      </c>
      <c r="J228" s="59" t="s">
        <v>6295</v>
      </c>
      <c r="K228" s="59" t="s">
        <v>5039</v>
      </c>
      <c r="L228" s="59">
        <v>30.0</v>
      </c>
      <c r="M228" s="59" t="s">
        <v>5685</v>
      </c>
      <c r="N228" s="59" t="s">
        <v>5686</v>
      </c>
      <c r="O228" s="59" t="s">
        <v>5042</v>
      </c>
      <c r="P228" s="60" t="s">
        <v>6599</v>
      </c>
      <c r="Q228" s="59" t="s">
        <v>5688</v>
      </c>
      <c r="R228" s="59" t="s">
        <v>6600</v>
      </c>
      <c r="S228" s="59" t="s">
        <v>5690</v>
      </c>
      <c r="T228" s="59">
        <v>2.4495909E7</v>
      </c>
      <c r="U228" s="59" t="s">
        <v>5047</v>
      </c>
      <c r="V228" s="59" t="s">
        <v>6601</v>
      </c>
      <c r="W228" s="59">
        <v>6.0</v>
      </c>
      <c r="X228" s="59" t="s">
        <v>6601</v>
      </c>
      <c r="Y228" s="59" t="s">
        <v>5049</v>
      </c>
      <c r="Z228" s="59" t="s">
        <v>5050</v>
      </c>
      <c r="AA228" s="59" t="s">
        <v>5051</v>
      </c>
      <c r="AB228" s="59" t="s">
        <v>5065</v>
      </c>
      <c r="AC228" s="60" t="s">
        <v>5066</v>
      </c>
      <c r="AD228" s="59" t="s">
        <v>167</v>
      </c>
      <c r="AE228" s="59" t="s">
        <v>167</v>
      </c>
      <c r="AF228" s="59" t="s">
        <v>167</v>
      </c>
      <c r="AG228" s="59" t="s">
        <v>167</v>
      </c>
    </row>
    <row r="229">
      <c r="A229" s="59" t="s">
        <v>6602</v>
      </c>
      <c r="B229" s="59" t="s">
        <v>494</v>
      </c>
      <c r="C229" s="59" t="s">
        <v>469</v>
      </c>
      <c r="D229" s="59" t="s">
        <v>325</v>
      </c>
      <c r="E229" s="59" t="s">
        <v>6603</v>
      </c>
      <c r="F229" s="59" t="s">
        <v>5036</v>
      </c>
      <c r="G229" s="59" t="s">
        <v>152</v>
      </c>
      <c r="H229" s="59" t="s">
        <v>5002</v>
      </c>
      <c r="I229" s="59" t="s">
        <v>5056</v>
      </c>
      <c r="J229" s="59" t="s">
        <v>6604</v>
      </c>
      <c r="K229" s="59" t="s">
        <v>5039</v>
      </c>
      <c r="L229" s="62">
        <v>45052.0</v>
      </c>
      <c r="M229" s="59" t="s">
        <v>6477</v>
      </c>
      <c r="N229" s="59" t="s">
        <v>5686</v>
      </c>
      <c r="O229" s="59" t="s">
        <v>5042</v>
      </c>
      <c r="P229" s="60" t="s">
        <v>6605</v>
      </c>
      <c r="Q229" s="59" t="s">
        <v>6587</v>
      </c>
      <c r="R229" s="59" t="s">
        <v>6606</v>
      </c>
      <c r="S229" s="59" t="s">
        <v>6589</v>
      </c>
      <c r="T229" s="59">
        <v>2.6148331E7</v>
      </c>
      <c r="U229" s="59" t="s">
        <v>5047</v>
      </c>
      <c r="V229" s="59" t="s">
        <v>6607</v>
      </c>
      <c r="W229" s="59">
        <v>9.0</v>
      </c>
      <c r="X229" s="59" t="s">
        <v>6608</v>
      </c>
      <c r="Y229" s="59" t="s">
        <v>5049</v>
      </c>
      <c r="Z229" s="59" t="s">
        <v>5050</v>
      </c>
      <c r="AA229" s="59" t="s">
        <v>5051</v>
      </c>
      <c r="AB229" s="59" t="s">
        <v>5092</v>
      </c>
      <c r="AC229" s="60" t="s">
        <v>5093</v>
      </c>
      <c r="AD229" s="59" t="s">
        <v>167</v>
      </c>
      <c r="AE229" s="59" t="s">
        <v>167</v>
      </c>
      <c r="AF229" s="59" t="s">
        <v>167</v>
      </c>
      <c r="AG229" s="59" t="s">
        <v>167</v>
      </c>
    </row>
    <row r="230">
      <c r="A230" s="59" t="s">
        <v>6609</v>
      </c>
      <c r="B230" s="59" t="s">
        <v>468</v>
      </c>
      <c r="C230" s="59" t="s">
        <v>469</v>
      </c>
      <c r="D230" s="59" t="s">
        <v>325</v>
      </c>
      <c r="E230" s="59" t="s">
        <v>6610</v>
      </c>
      <c r="F230" s="59" t="s">
        <v>5036</v>
      </c>
      <c r="G230" s="59" t="s">
        <v>152</v>
      </c>
      <c r="H230" s="59" t="s">
        <v>5002</v>
      </c>
      <c r="I230" s="59" t="s">
        <v>5056</v>
      </c>
      <c r="J230" s="59" t="s">
        <v>5057</v>
      </c>
      <c r="K230" s="59" t="s">
        <v>5039</v>
      </c>
      <c r="L230" s="59">
        <v>7.0</v>
      </c>
      <c r="M230" s="59" t="s">
        <v>6477</v>
      </c>
      <c r="N230" s="59" t="s">
        <v>5686</v>
      </c>
      <c r="O230" s="59" t="s">
        <v>5042</v>
      </c>
      <c r="P230" s="60" t="s">
        <v>6611</v>
      </c>
      <c r="Q230" s="59" t="s">
        <v>6479</v>
      </c>
      <c r="R230" s="59" t="s">
        <v>6612</v>
      </c>
      <c r="S230" s="59" t="s">
        <v>6481</v>
      </c>
      <c r="T230" s="59">
        <v>2.9132989E7</v>
      </c>
      <c r="U230" s="59" t="s">
        <v>5047</v>
      </c>
      <c r="V230" s="59" t="s">
        <v>6613</v>
      </c>
      <c r="W230" s="59">
        <v>5.0</v>
      </c>
      <c r="X230" s="59" t="s">
        <v>6613</v>
      </c>
      <c r="Y230" s="59" t="s">
        <v>5049</v>
      </c>
      <c r="Z230" s="59" t="s">
        <v>5050</v>
      </c>
      <c r="AA230" s="59" t="s">
        <v>5051</v>
      </c>
      <c r="AB230" s="59" t="s">
        <v>6539</v>
      </c>
      <c r="AC230" s="60" t="s">
        <v>6449</v>
      </c>
      <c r="AD230" s="59" t="s">
        <v>167</v>
      </c>
      <c r="AE230" s="59" t="s">
        <v>167</v>
      </c>
      <c r="AF230" s="59" t="s">
        <v>167</v>
      </c>
      <c r="AG230" s="59" t="s">
        <v>167</v>
      </c>
    </row>
    <row r="231">
      <c r="A231" s="59" t="s">
        <v>6614</v>
      </c>
      <c r="B231" s="59" t="s">
        <v>468</v>
      </c>
      <c r="C231" s="59" t="s">
        <v>469</v>
      </c>
      <c r="D231" s="59" t="s">
        <v>325</v>
      </c>
      <c r="E231" s="59" t="s">
        <v>6615</v>
      </c>
      <c r="F231" s="59" t="s">
        <v>5036</v>
      </c>
      <c r="G231" s="59" t="s">
        <v>150</v>
      </c>
      <c r="H231" s="59" t="s">
        <v>5002</v>
      </c>
      <c r="I231" s="59" t="s">
        <v>5056</v>
      </c>
      <c r="J231" s="59" t="s">
        <v>5057</v>
      </c>
      <c r="K231" s="59" t="s">
        <v>5039</v>
      </c>
      <c r="L231" s="59">
        <v>7.0</v>
      </c>
      <c r="M231" s="59" t="s">
        <v>5685</v>
      </c>
      <c r="N231" s="59" t="s">
        <v>5686</v>
      </c>
      <c r="O231" s="59" t="s">
        <v>5042</v>
      </c>
      <c r="P231" s="60" t="s">
        <v>6616</v>
      </c>
      <c r="Q231" s="59" t="s">
        <v>5688</v>
      </c>
      <c r="R231" s="59" t="s">
        <v>6617</v>
      </c>
      <c r="S231" s="59" t="s">
        <v>5690</v>
      </c>
      <c r="T231" s="59">
        <v>2.4495909E7</v>
      </c>
      <c r="U231" s="59" t="s">
        <v>5047</v>
      </c>
      <c r="V231" s="59" t="s">
        <v>6618</v>
      </c>
      <c r="W231" s="59">
        <v>8.0</v>
      </c>
      <c r="X231" s="59" t="s">
        <v>6618</v>
      </c>
      <c r="Y231" s="59" t="s">
        <v>5049</v>
      </c>
      <c r="Z231" s="59" t="s">
        <v>5050</v>
      </c>
      <c r="AA231" s="59" t="s">
        <v>5051</v>
      </c>
      <c r="AB231" s="59" t="s">
        <v>6455</v>
      </c>
      <c r="AC231" s="60" t="s">
        <v>6456</v>
      </c>
      <c r="AD231" s="59" t="s">
        <v>167</v>
      </c>
      <c r="AE231" s="59" t="s">
        <v>167</v>
      </c>
      <c r="AF231" s="59" t="s">
        <v>167</v>
      </c>
      <c r="AG231" s="59" t="s">
        <v>167</v>
      </c>
    </row>
    <row r="232">
      <c r="A232" s="59" t="s">
        <v>6619</v>
      </c>
      <c r="B232" s="59" t="s">
        <v>468</v>
      </c>
      <c r="C232" s="59" t="s">
        <v>469</v>
      </c>
      <c r="D232" s="59" t="s">
        <v>325</v>
      </c>
      <c r="E232" s="59" t="s">
        <v>6620</v>
      </c>
      <c r="F232" s="59" t="s">
        <v>5036</v>
      </c>
      <c r="G232" s="59" t="s">
        <v>152</v>
      </c>
      <c r="H232" s="59" t="s">
        <v>5002</v>
      </c>
      <c r="I232" s="59" t="s">
        <v>5056</v>
      </c>
      <c r="J232" s="59" t="s">
        <v>5057</v>
      </c>
      <c r="K232" s="59" t="s">
        <v>5039</v>
      </c>
      <c r="L232" s="59">
        <v>7.0</v>
      </c>
      <c r="M232" s="59" t="s">
        <v>5685</v>
      </c>
      <c r="N232" s="59" t="s">
        <v>5686</v>
      </c>
      <c r="O232" s="59" t="s">
        <v>5042</v>
      </c>
      <c r="P232" s="60" t="s">
        <v>6621</v>
      </c>
      <c r="Q232" s="59" t="s">
        <v>5688</v>
      </c>
      <c r="R232" s="59" t="s">
        <v>6622</v>
      </c>
      <c r="S232" s="59" t="s">
        <v>5690</v>
      </c>
      <c r="T232" s="59">
        <v>2.4495909E7</v>
      </c>
      <c r="U232" s="59" t="s">
        <v>5047</v>
      </c>
      <c r="V232" s="59" t="s">
        <v>6623</v>
      </c>
      <c r="W232" s="59">
        <v>7.0</v>
      </c>
      <c r="X232" s="59" t="s">
        <v>6623</v>
      </c>
      <c r="Y232" s="59" t="s">
        <v>5049</v>
      </c>
      <c r="Z232" s="59" t="s">
        <v>5050</v>
      </c>
      <c r="AA232" s="59" t="s">
        <v>5051</v>
      </c>
      <c r="AB232" s="59" t="s">
        <v>6624</v>
      </c>
      <c r="AC232" s="60" t="s">
        <v>6449</v>
      </c>
      <c r="AD232" s="59" t="s">
        <v>167</v>
      </c>
      <c r="AE232" s="59" t="s">
        <v>167</v>
      </c>
      <c r="AF232" s="59" t="s">
        <v>167</v>
      </c>
      <c r="AG232" s="59" t="s">
        <v>167</v>
      </c>
    </row>
    <row r="233">
      <c r="A233" s="59" t="s">
        <v>6625</v>
      </c>
      <c r="B233" s="59" t="s">
        <v>489</v>
      </c>
      <c r="C233" s="59" t="s">
        <v>44</v>
      </c>
      <c r="D233" s="59" t="s">
        <v>310</v>
      </c>
      <c r="E233" s="59" t="s">
        <v>6626</v>
      </c>
      <c r="F233" s="59" t="s">
        <v>6627</v>
      </c>
      <c r="G233" s="59" t="s">
        <v>152</v>
      </c>
      <c r="H233" s="59" t="s">
        <v>5002</v>
      </c>
      <c r="I233" s="59" t="s">
        <v>5037</v>
      </c>
      <c r="J233" s="59" t="s">
        <v>6628</v>
      </c>
      <c r="K233" s="59" t="s">
        <v>546</v>
      </c>
      <c r="L233" s="59">
        <v>24.0</v>
      </c>
      <c r="M233" s="59" t="s">
        <v>5609</v>
      </c>
      <c r="N233" s="59" t="s">
        <v>5041</v>
      </c>
      <c r="O233" s="59" t="s">
        <v>5042</v>
      </c>
      <c r="P233" s="60" t="s">
        <v>6629</v>
      </c>
      <c r="Q233" s="59" t="s">
        <v>6630</v>
      </c>
      <c r="R233" s="59" t="s">
        <v>6631</v>
      </c>
      <c r="S233" s="59" t="s">
        <v>6632</v>
      </c>
      <c r="T233" s="59">
        <v>2.849884E7</v>
      </c>
      <c r="U233" s="59" t="s">
        <v>5047</v>
      </c>
      <c r="V233" s="59" t="s">
        <v>6633</v>
      </c>
      <c r="W233" s="59">
        <v>1994.0</v>
      </c>
      <c r="X233" s="59" t="s">
        <v>6634</v>
      </c>
      <c r="Y233" s="59" t="s">
        <v>5049</v>
      </c>
      <c r="Z233" s="59" t="s">
        <v>5050</v>
      </c>
      <c r="AA233" s="59" t="s">
        <v>5051</v>
      </c>
      <c r="AB233" s="59" t="s">
        <v>6116</v>
      </c>
      <c r="AC233" s="60" t="s">
        <v>6117</v>
      </c>
      <c r="AD233" s="59" t="s">
        <v>167</v>
      </c>
      <c r="AE233" s="59" t="s">
        <v>167</v>
      </c>
      <c r="AF233" s="59" t="s">
        <v>167</v>
      </c>
      <c r="AG233" s="59" t="s">
        <v>167</v>
      </c>
    </row>
    <row r="234">
      <c r="A234" s="59" t="s">
        <v>6635</v>
      </c>
      <c r="B234" s="59" t="s">
        <v>489</v>
      </c>
      <c r="C234" s="59" t="s">
        <v>44</v>
      </c>
      <c r="D234" s="59" t="s">
        <v>310</v>
      </c>
      <c r="E234" s="59" t="s">
        <v>6636</v>
      </c>
      <c r="F234" s="59" t="s">
        <v>6627</v>
      </c>
      <c r="G234" s="59" t="s">
        <v>150</v>
      </c>
      <c r="H234" s="59" t="s">
        <v>5002</v>
      </c>
      <c r="I234" s="59" t="s">
        <v>5037</v>
      </c>
      <c r="J234" s="59" t="s">
        <v>6628</v>
      </c>
      <c r="K234" s="59" t="s">
        <v>546</v>
      </c>
      <c r="L234" s="59">
        <v>24.0</v>
      </c>
      <c r="M234" s="59" t="s">
        <v>5609</v>
      </c>
      <c r="N234" s="59" t="s">
        <v>5041</v>
      </c>
      <c r="O234" s="59" t="s">
        <v>5042</v>
      </c>
      <c r="P234" s="60" t="s">
        <v>6637</v>
      </c>
      <c r="Q234" s="59" t="s">
        <v>6630</v>
      </c>
      <c r="R234" s="59" t="s">
        <v>6638</v>
      </c>
      <c r="S234" s="59" t="s">
        <v>6632</v>
      </c>
      <c r="T234" s="59">
        <v>2.849884E7</v>
      </c>
      <c r="U234" s="59" t="s">
        <v>5047</v>
      </c>
      <c r="V234" s="59" t="s">
        <v>6639</v>
      </c>
      <c r="W234" s="59">
        <v>1892.0</v>
      </c>
      <c r="X234" s="59" t="s">
        <v>6640</v>
      </c>
      <c r="Y234" s="59" t="s">
        <v>5049</v>
      </c>
      <c r="Z234" s="59" t="s">
        <v>5050</v>
      </c>
      <c r="AA234" s="59" t="s">
        <v>5051</v>
      </c>
      <c r="AB234" s="59" t="s">
        <v>6641</v>
      </c>
      <c r="AC234" s="60" t="s">
        <v>6442</v>
      </c>
      <c r="AD234" s="59" t="s">
        <v>167</v>
      </c>
      <c r="AE234" s="59" t="s">
        <v>167</v>
      </c>
      <c r="AF234" s="59" t="s">
        <v>167</v>
      </c>
      <c r="AG234" s="59" t="s">
        <v>167</v>
      </c>
    </row>
    <row r="235">
      <c r="A235" s="59" t="s">
        <v>6642</v>
      </c>
      <c r="B235" s="59" t="s">
        <v>484</v>
      </c>
      <c r="C235" s="59" t="s">
        <v>61</v>
      </c>
      <c r="D235" s="59" t="s">
        <v>312</v>
      </c>
      <c r="E235" s="59" t="s">
        <v>6643</v>
      </c>
      <c r="F235" s="59" t="s">
        <v>6627</v>
      </c>
      <c r="G235" s="59" t="s">
        <v>152</v>
      </c>
      <c r="H235" s="59" t="s">
        <v>5002</v>
      </c>
      <c r="I235" s="59" t="s">
        <v>5816</v>
      </c>
      <c r="J235" s="59" t="s">
        <v>5211</v>
      </c>
      <c r="K235" s="59" t="s">
        <v>5039</v>
      </c>
      <c r="L235" s="59">
        <v>1.0</v>
      </c>
      <c r="M235" s="59" t="s">
        <v>6644</v>
      </c>
      <c r="N235" s="59" t="s">
        <v>6645</v>
      </c>
      <c r="O235" s="59" t="s">
        <v>5059</v>
      </c>
      <c r="P235" s="60" t="s">
        <v>6646</v>
      </c>
      <c r="Q235" s="59" t="s">
        <v>6647</v>
      </c>
      <c r="R235" s="59" t="s">
        <v>6648</v>
      </c>
      <c r="S235" s="59" t="s">
        <v>6649</v>
      </c>
      <c r="T235" s="59">
        <v>2.8193898E7</v>
      </c>
      <c r="U235" s="59" t="s">
        <v>5047</v>
      </c>
      <c r="V235" s="59" t="s">
        <v>6650</v>
      </c>
      <c r="W235" s="59">
        <v>10.0</v>
      </c>
      <c r="X235" s="59" t="s">
        <v>6650</v>
      </c>
      <c r="Y235" s="59" t="s">
        <v>5049</v>
      </c>
      <c r="Z235" s="59" t="s">
        <v>5050</v>
      </c>
      <c r="AA235" s="59" t="s">
        <v>5051</v>
      </c>
      <c r="AB235" s="59" t="s">
        <v>5085</v>
      </c>
      <c r="AC235" s="60" t="s">
        <v>5677</v>
      </c>
      <c r="AD235" s="59" t="s">
        <v>167</v>
      </c>
      <c r="AE235" s="59" t="s">
        <v>167</v>
      </c>
      <c r="AF235" s="59" t="s">
        <v>167</v>
      </c>
      <c r="AG235" s="59" t="s">
        <v>167</v>
      </c>
    </row>
    <row r="236">
      <c r="A236" s="59" t="s">
        <v>6651</v>
      </c>
      <c r="B236" s="59" t="s">
        <v>484</v>
      </c>
      <c r="C236" s="59" t="s">
        <v>61</v>
      </c>
      <c r="D236" s="59" t="s">
        <v>312</v>
      </c>
      <c r="E236" s="59" t="s">
        <v>6652</v>
      </c>
      <c r="F236" s="59" t="s">
        <v>6627</v>
      </c>
      <c r="G236" s="59" t="s">
        <v>5291</v>
      </c>
      <c r="H236" s="59" t="s">
        <v>5146</v>
      </c>
      <c r="I236" s="59" t="s">
        <v>6653</v>
      </c>
      <c r="J236" s="59" t="s">
        <v>6654</v>
      </c>
      <c r="K236" s="59" t="s">
        <v>5039</v>
      </c>
      <c r="L236" s="59">
        <v>56.0</v>
      </c>
      <c r="M236" s="59" t="s">
        <v>6644</v>
      </c>
      <c r="N236" s="59" t="s">
        <v>6645</v>
      </c>
      <c r="O236" s="59" t="s">
        <v>5059</v>
      </c>
      <c r="P236" s="60" t="s">
        <v>6655</v>
      </c>
      <c r="Q236" s="59" t="s">
        <v>6647</v>
      </c>
      <c r="R236" s="59" t="s">
        <v>6656</v>
      </c>
      <c r="S236" s="59" t="s">
        <v>6649</v>
      </c>
      <c r="T236" s="59">
        <v>2.8193898E7</v>
      </c>
      <c r="U236" s="59" t="s">
        <v>5047</v>
      </c>
      <c r="V236" s="59" t="s">
        <v>6657</v>
      </c>
      <c r="W236" s="59">
        <v>51.0</v>
      </c>
      <c r="X236" s="59" t="s">
        <v>6658</v>
      </c>
      <c r="Y236" s="59" t="s">
        <v>5049</v>
      </c>
      <c r="Z236" s="59" t="s">
        <v>5050</v>
      </c>
      <c r="AA236" s="59" t="s">
        <v>5051</v>
      </c>
      <c r="AB236" s="59" t="s">
        <v>5137</v>
      </c>
      <c r="AC236" s="60" t="s">
        <v>5296</v>
      </c>
      <c r="AD236" s="59" t="s">
        <v>167</v>
      </c>
      <c r="AE236" s="59" t="s">
        <v>167</v>
      </c>
      <c r="AF236" s="59" t="s">
        <v>167</v>
      </c>
      <c r="AG236" s="59" t="s">
        <v>167</v>
      </c>
    </row>
    <row r="237">
      <c r="A237" s="59" t="s">
        <v>6659</v>
      </c>
      <c r="B237" s="59" t="s">
        <v>484</v>
      </c>
      <c r="C237" s="59" t="s">
        <v>61</v>
      </c>
      <c r="D237" s="59" t="s">
        <v>312</v>
      </c>
      <c r="E237" s="59" t="s">
        <v>6660</v>
      </c>
      <c r="F237" s="59" t="s">
        <v>6627</v>
      </c>
      <c r="G237" s="59" t="s">
        <v>5223</v>
      </c>
      <c r="H237" s="59" t="s">
        <v>5146</v>
      </c>
      <c r="I237" s="59" t="s">
        <v>6653</v>
      </c>
      <c r="J237" s="59" t="s">
        <v>6654</v>
      </c>
      <c r="K237" s="59" t="s">
        <v>5039</v>
      </c>
      <c r="L237" s="59">
        <v>56.0</v>
      </c>
      <c r="M237" s="59" t="s">
        <v>6644</v>
      </c>
      <c r="N237" s="59" t="s">
        <v>6645</v>
      </c>
      <c r="O237" s="59" t="s">
        <v>5059</v>
      </c>
      <c r="P237" s="60" t="s">
        <v>6661</v>
      </c>
      <c r="Q237" s="59" t="s">
        <v>6647</v>
      </c>
      <c r="R237" s="59" t="s">
        <v>6662</v>
      </c>
      <c r="S237" s="59" t="s">
        <v>6649</v>
      </c>
      <c r="T237" s="59">
        <v>2.8193898E7</v>
      </c>
      <c r="U237" s="59" t="s">
        <v>5047</v>
      </c>
      <c r="V237" s="59" t="s">
        <v>6663</v>
      </c>
      <c r="W237" s="59">
        <v>6.0</v>
      </c>
      <c r="X237" s="59" t="s">
        <v>6663</v>
      </c>
      <c r="Y237" s="59" t="s">
        <v>5049</v>
      </c>
      <c r="Z237" s="59" t="s">
        <v>5050</v>
      </c>
      <c r="AA237" s="59" t="s">
        <v>5051</v>
      </c>
      <c r="AB237" s="59" t="s">
        <v>5137</v>
      </c>
      <c r="AC237" s="60" t="s">
        <v>5296</v>
      </c>
      <c r="AD237" s="59" t="s">
        <v>167</v>
      </c>
      <c r="AE237" s="59" t="s">
        <v>167</v>
      </c>
      <c r="AF237" s="59" t="s">
        <v>167</v>
      </c>
      <c r="AG237" s="59" t="s">
        <v>167</v>
      </c>
    </row>
    <row r="238">
      <c r="A238" s="59" t="s">
        <v>6664</v>
      </c>
      <c r="B238" s="59" t="s">
        <v>485</v>
      </c>
      <c r="C238" s="59" t="s">
        <v>469</v>
      </c>
      <c r="D238" s="59" t="s">
        <v>327</v>
      </c>
      <c r="E238" s="59" t="s">
        <v>6665</v>
      </c>
      <c r="F238" s="59" t="s">
        <v>5036</v>
      </c>
      <c r="G238" s="59" t="s">
        <v>150</v>
      </c>
      <c r="H238" s="59" t="s">
        <v>5002</v>
      </c>
      <c r="I238" s="59" t="s">
        <v>5816</v>
      </c>
      <c r="J238" s="59" t="s">
        <v>5595</v>
      </c>
      <c r="K238" s="59" t="s">
        <v>5039</v>
      </c>
      <c r="L238" s="59">
        <v>14.0</v>
      </c>
      <c r="M238" s="59" t="s">
        <v>6666</v>
      </c>
      <c r="N238" s="59" t="s">
        <v>5543</v>
      </c>
      <c r="O238" s="59" t="s">
        <v>5059</v>
      </c>
      <c r="P238" s="60" t="s">
        <v>6667</v>
      </c>
      <c r="Q238" s="59" t="s">
        <v>6668</v>
      </c>
      <c r="R238" s="59" t="s">
        <v>6669</v>
      </c>
      <c r="S238" s="59" t="s">
        <v>6670</v>
      </c>
      <c r="T238" s="59">
        <v>1.6571413E7</v>
      </c>
      <c r="U238" s="59" t="s">
        <v>6671</v>
      </c>
      <c r="V238" s="59" t="s">
        <v>6672</v>
      </c>
      <c r="W238" s="59">
        <v>19.0</v>
      </c>
      <c r="X238" s="59" t="s">
        <v>6673</v>
      </c>
      <c r="Y238" s="59" t="s">
        <v>5049</v>
      </c>
      <c r="Z238" s="59" t="s">
        <v>5050</v>
      </c>
      <c r="AA238" s="59" t="s">
        <v>5051</v>
      </c>
      <c r="AB238" s="59" t="s">
        <v>6674</v>
      </c>
      <c r="AC238" s="60" t="s">
        <v>6675</v>
      </c>
      <c r="AD238" s="59" t="s">
        <v>167</v>
      </c>
      <c r="AE238" s="59" t="s">
        <v>167</v>
      </c>
      <c r="AF238" s="59" t="s">
        <v>167</v>
      </c>
      <c r="AG238" s="59" t="s">
        <v>167</v>
      </c>
    </row>
    <row r="239">
      <c r="A239" s="59" t="s">
        <v>6676</v>
      </c>
      <c r="B239" s="59" t="s">
        <v>485</v>
      </c>
      <c r="C239" s="59" t="s">
        <v>469</v>
      </c>
      <c r="D239" s="59" t="s">
        <v>327</v>
      </c>
      <c r="E239" s="59" t="s">
        <v>6677</v>
      </c>
      <c r="F239" s="59" t="s">
        <v>5036</v>
      </c>
      <c r="G239" s="59" t="s">
        <v>152</v>
      </c>
      <c r="H239" s="59" t="s">
        <v>5002</v>
      </c>
      <c r="I239" s="59" t="s">
        <v>5816</v>
      </c>
      <c r="J239" s="59" t="s">
        <v>5595</v>
      </c>
      <c r="K239" s="59" t="s">
        <v>5039</v>
      </c>
      <c r="L239" s="59">
        <v>14.0</v>
      </c>
      <c r="M239" s="59" t="s">
        <v>6666</v>
      </c>
      <c r="N239" s="59" t="s">
        <v>5543</v>
      </c>
      <c r="O239" s="59" t="s">
        <v>5059</v>
      </c>
      <c r="P239" s="60" t="s">
        <v>6678</v>
      </c>
      <c r="Q239" s="59" t="s">
        <v>6668</v>
      </c>
      <c r="R239" s="59" t="s">
        <v>6679</v>
      </c>
      <c r="S239" s="59" t="s">
        <v>6670</v>
      </c>
      <c r="T239" s="59">
        <v>1.6571413E7</v>
      </c>
      <c r="U239" s="59" t="s">
        <v>6671</v>
      </c>
      <c r="V239" s="59" t="s">
        <v>6680</v>
      </c>
      <c r="W239" s="59">
        <v>51.0</v>
      </c>
      <c r="X239" s="59" t="s">
        <v>6681</v>
      </c>
      <c r="Y239" s="59" t="s">
        <v>5049</v>
      </c>
      <c r="Z239" s="59" t="s">
        <v>5050</v>
      </c>
      <c r="AA239" s="59" t="s">
        <v>5051</v>
      </c>
      <c r="AB239" s="59" t="s">
        <v>6116</v>
      </c>
      <c r="AC239" s="60" t="s">
        <v>6117</v>
      </c>
      <c r="AD239" s="59" t="s">
        <v>167</v>
      </c>
      <c r="AE239" s="59" t="s">
        <v>167</v>
      </c>
      <c r="AF239" s="59" t="s">
        <v>167</v>
      </c>
      <c r="AG239" s="59" t="s">
        <v>167</v>
      </c>
    </row>
    <row r="240">
      <c r="A240" s="59" t="s">
        <v>6682</v>
      </c>
      <c r="B240" s="59" t="s">
        <v>470</v>
      </c>
      <c r="C240" s="59" t="s">
        <v>471</v>
      </c>
      <c r="D240" s="59" t="s">
        <v>299</v>
      </c>
      <c r="E240" s="59" t="s">
        <v>6683</v>
      </c>
      <c r="F240" s="59" t="s">
        <v>5069</v>
      </c>
      <c r="G240" s="59" t="s">
        <v>150</v>
      </c>
      <c r="H240" s="59" t="s">
        <v>5146</v>
      </c>
      <c r="I240" s="59" t="s">
        <v>5147</v>
      </c>
      <c r="J240" s="59" t="s">
        <v>5038</v>
      </c>
      <c r="K240" s="59" t="s">
        <v>5039</v>
      </c>
      <c r="L240" s="59">
        <v>3.0</v>
      </c>
      <c r="M240" s="59" t="s">
        <v>5058</v>
      </c>
      <c r="N240" s="59" t="s">
        <v>5041</v>
      </c>
      <c r="O240" s="59" t="s">
        <v>5059</v>
      </c>
      <c r="P240" s="60" t="s">
        <v>6684</v>
      </c>
      <c r="Q240" s="59" t="s">
        <v>6685</v>
      </c>
      <c r="R240" s="59" t="s">
        <v>6686</v>
      </c>
      <c r="S240" s="59" t="s">
        <v>6687</v>
      </c>
      <c r="T240" s="59">
        <v>2.4336226E7</v>
      </c>
      <c r="U240" s="59" t="s">
        <v>5047</v>
      </c>
      <c r="V240" s="59" t="s">
        <v>6688</v>
      </c>
      <c r="W240" s="59">
        <v>19.0</v>
      </c>
      <c r="X240" s="59" t="s">
        <v>6689</v>
      </c>
      <c r="Y240" s="59" t="s">
        <v>5049</v>
      </c>
      <c r="Z240" s="59" t="s">
        <v>5050</v>
      </c>
      <c r="AA240" s="59" t="s">
        <v>5051</v>
      </c>
      <c r="AB240" s="59" t="s">
        <v>5528</v>
      </c>
      <c r="AC240" s="60" t="s">
        <v>6690</v>
      </c>
      <c r="AD240" s="59" t="s">
        <v>167</v>
      </c>
      <c r="AE240" s="59" t="s">
        <v>167</v>
      </c>
      <c r="AF240" s="59" t="s">
        <v>167</v>
      </c>
      <c r="AG240" s="59" t="s">
        <v>167</v>
      </c>
    </row>
    <row r="241">
      <c r="A241" s="59" t="s">
        <v>6691</v>
      </c>
      <c r="B241" s="59" t="s">
        <v>470</v>
      </c>
      <c r="C241" s="59" t="s">
        <v>471</v>
      </c>
      <c r="D241" s="59" t="s">
        <v>299</v>
      </c>
      <c r="E241" s="59" t="s">
        <v>6692</v>
      </c>
      <c r="F241" s="59" t="s">
        <v>5069</v>
      </c>
      <c r="G241" s="59" t="s">
        <v>150</v>
      </c>
      <c r="H241" s="59" t="s">
        <v>5146</v>
      </c>
      <c r="I241" s="59" t="s">
        <v>5147</v>
      </c>
      <c r="J241" s="59" t="s">
        <v>5038</v>
      </c>
      <c r="K241" s="59" t="s">
        <v>5039</v>
      </c>
      <c r="L241" s="59">
        <v>3.0</v>
      </c>
      <c r="M241" s="59" t="s">
        <v>5058</v>
      </c>
      <c r="N241" s="59" t="s">
        <v>5041</v>
      </c>
      <c r="O241" s="59" t="s">
        <v>5059</v>
      </c>
      <c r="P241" s="60" t="s">
        <v>6693</v>
      </c>
      <c r="Q241" s="59" t="s">
        <v>6685</v>
      </c>
      <c r="R241" s="59" t="s">
        <v>6694</v>
      </c>
      <c r="S241" s="59" t="s">
        <v>6687</v>
      </c>
      <c r="T241" s="59">
        <v>2.4336226E7</v>
      </c>
      <c r="U241" s="59" t="s">
        <v>5047</v>
      </c>
      <c r="V241" s="59" t="s">
        <v>6695</v>
      </c>
      <c r="W241" s="59">
        <v>16.0</v>
      </c>
      <c r="X241" s="59" t="s">
        <v>6695</v>
      </c>
      <c r="Y241" s="59" t="s">
        <v>5049</v>
      </c>
      <c r="Z241" s="59" t="s">
        <v>5050</v>
      </c>
      <c r="AA241" s="59" t="s">
        <v>5051</v>
      </c>
      <c r="AB241" s="59" t="s">
        <v>5085</v>
      </c>
      <c r="AC241" s="60" t="s">
        <v>5220</v>
      </c>
      <c r="AD241" s="59" t="s">
        <v>167</v>
      </c>
      <c r="AE241" s="59" t="s">
        <v>167</v>
      </c>
      <c r="AF241" s="59" t="s">
        <v>167</v>
      </c>
      <c r="AG241" s="59" t="s">
        <v>167</v>
      </c>
    </row>
    <row r="242">
      <c r="A242" s="59" t="s">
        <v>6696</v>
      </c>
      <c r="B242" s="59" t="s">
        <v>470</v>
      </c>
      <c r="C242" s="59" t="s">
        <v>471</v>
      </c>
      <c r="D242" s="59" t="s">
        <v>299</v>
      </c>
      <c r="E242" s="59" t="s">
        <v>6697</v>
      </c>
      <c r="F242" s="59" t="s">
        <v>5069</v>
      </c>
      <c r="G242" s="59" t="s">
        <v>5291</v>
      </c>
      <c r="H242" s="59" t="s">
        <v>5146</v>
      </c>
      <c r="I242" s="59" t="s">
        <v>5147</v>
      </c>
      <c r="J242" s="59" t="s">
        <v>5038</v>
      </c>
      <c r="K242" s="59" t="s">
        <v>5039</v>
      </c>
      <c r="L242" s="59">
        <v>3.0</v>
      </c>
      <c r="M242" s="59" t="s">
        <v>5058</v>
      </c>
      <c r="N242" s="59" t="s">
        <v>5041</v>
      </c>
      <c r="O242" s="59" t="s">
        <v>5059</v>
      </c>
      <c r="P242" s="60" t="s">
        <v>6698</v>
      </c>
      <c r="Q242" s="59" t="s">
        <v>6685</v>
      </c>
      <c r="R242" s="59" t="s">
        <v>6699</v>
      </c>
      <c r="S242" s="59" t="s">
        <v>6687</v>
      </c>
      <c r="T242" s="59">
        <v>2.4336226E7</v>
      </c>
      <c r="U242" s="59" t="s">
        <v>5047</v>
      </c>
      <c r="V242" s="59" t="s">
        <v>6700</v>
      </c>
      <c r="W242" s="59">
        <v>27.0</v>
      </c>
      <c r="X242" s="59" t="s">
        <v>6700</v>
      </c>
      <c r="Y242" s="59" t="s">
        <v>5049</v>
      </c>
      <c r="Z242" s="59" t="s">
        <v>5050</v>
      </c>
      <c r="AA242" s="59" t="s">
        <v>5051</v>
      </c>
      <c r="AB242" s="59" t="s">
        <v>6701</v>
      </c>
      <c r="AC242" s="60" t="s">
        <v>6702</v>
      </c>
      <c r="AD242" s="59" t="s">
        <v>167</v>
      </c>
      <c r="AE242" s="59" t="s">
        <v>167</v>
      </c>
      <c r="AF242" s="59" t="s">
        <v>167</v>
      </c>
      <c r="AG242" s="59" t="s">
        <v>167</v>
      </c>
    </row>
    <row r="243">
      <c r="A243" s="59" t="s">
        <v>6703</v>
      </c>
      <c r="B243" s="59" t="s">
        <v>470</v>
      </c>
      <c r="C243" s="59" t="s">
        <v>471</v>
      </c>
      <c r="D243" s="59" t="s">
        <v>299</v>
      </c>
      <c r="E243" s="59" t="s">
        <v>6704</v>
      </c>
      <c r="F243" s="59" t="s">
        <v>5069</v>
      </c>
      <c r="G243" s="59" t="s">
        <v>5223</v>
      </c>
      <c r="H243" s="59" t="s">
        <v>5146</v>
      </c>
      <c r="I243" s="59" t="s">
        <v>5147</v>
      </c>
      <c r="J243" s="59" t="s">
        <v>5038</v>
      </c>
      <c r="K243" s="59" t="s">
        <v>5039</v>
      </c>
      <c r="L243" s="59">
        <v>3.0</v>
      </c>
      <c r="M243" s="59" t="s">
        <v>5058</v>
      </c>
      <c r="N243" s="59" t="s">
        <v>5041</v>
      </c>
      <c r="O243" s="59" t="s">
        <v>5059</v>
      </c>
      <c r="P243" s="60" t="s">
        <v>6705</v>
      </c>
      <c r="Q243" s="59" t="s">
        <v>6685</v>
      </c>
      <c r="R243" s="59" t="s">
        <v>6706</v>
      </c>
      <c r="S243" s="59" t="s">
        <v>6687</v>
      </c>
      <c r="T243" s="59">
        <v>2.4336226E7</v>
      </c>
      <c r="U243" s="59" t="s">
        <v>5047</v>
      </c>
      <c r="V243" s="59" t="s">
        <v>6707</v>
      </c>
      <c r="W243" s="59">
        <v>40.0</v>
      </c>
      <c r="X243" s="59" t="s">
        <v>6707</v>
      </c>
      <c r="Y243" s="59" t="s">
        <v>5049</v>
      </c>
      <c r="Z243" s="59" t="s">
        <v>5050</v>
      </c>
      <c r="AA243" s="59" t="s">
        <v>5051</v>
      </c>
      <c r="AB243" s="59" t="s">
        <v>6701</v>
      </c>
      <c r="AC243" s="60" t="s">
        <v>6702</v>
      </c>
      <c r="AD243" s="59" t="s">
        <v>167</v>
      </c>
      <c r="AE243" s="59" t="s">
        <v>167</v>
      </c>
      <c r="AF243" s="59" t="s">
        <v>167</v>
      </c>
      <c r="AG243" s="59" t="s">
        <v>167</v>
      </c>
    </row>
    <row r="244">
      <c r="A244" s="59" t="s">
        <v>6708</v>
      </c>
      <c r="B244" s="59" t="s">
        <v>470</v>
      </c>
      <c r="C244" s="59" t="s">
        <v>471</v>
      </c>
      <c r="D244" s="59" t="s">
        <v>299</v>
      </c>
      <c r="E244" s="59" t="s">
        <v>6709</v>
      </c>
      <c r="F244" s="59" t="s">
        <v>5069</v>
      </c>
      <c r="G244" s="59" t="s">
        <v>5291</v>
      </c>
      <c r="H244" s="59" t="s">
        <v>5146</v>
      </c>
      <c r="I244" s="59" t="s">
        <v>5147</v>
      </c>
      <c r="J244" s="59" t="s">
        <v>5038</v>
      </c>
      <c r="K244" s="59" t="s">
        <v>5039</v>
      </c>
      <c r="L244" s="59">
        <v>3.0</v>
      </c>
      <c r="M244" s="59" t="s">
        <v>5058</v>
      </c>
      <c r="N244" s="59" t="s">
        <v>5041</v>
      </c>
      <c r="O244" s="59" t="s">
        <v>5059</v>
      </c>
      <c r="P244" s="60" t="s">
        <v>6710</v>
      </c>
      <c r="Q244" s="59" t="s">
        <v>6685</v>
      </c>
      <c r="R244" s="59" t="s">
        <v>6711</v>
      </c>
      <c r="S244" s="59" t="s">
        <v>6687</v>
      </c>
      <c r="T244" s="59">
        <v>2.4336226E7</v>
      </c>
      <c r="U244" s="59" t="s">
        <v>5047</v>
      </c>
      <c r="V244" s="59" t="s">
        <v>6712</v>
      </c>
      <c r="W244" s="59">
        <v>19.0</v>
      </c>
      <c r="X244" s="59" t="s">
        <v>6713</v>
      </c>
      <c r="Y244" s="59" t="s">
        <v>5049</v>
      </c>
      <c r="Z244" s="59" t="s">
        <v>5050</v>
      </c>
      <c r="AA244" s="59" t="s">
        <v>5051</v>
      </c>
      <c r="AB244" s="59" t="s">
        <v>6714</v>
      </c>
      <c r="AC244" s="60" t="s">
        <v>6702</v>
      </c>
      <c r="AD244" s="59" t="s">
        <v>167</v>
      </c>
      <c r="AE244" s="59" t="s">
        <v>167</v>
      </c>
      <c r="AF244" s="59" t="s">
        <v>167</v>
      </c>
      <c r="AG244" s="59" t="s">
        <v>167</v>
      </c>
    </row>
    <row r="245">
      <c r="A245" s="59" t="s">
        <v>6715</v>
      </c>
      <c r="B245" s="59" t="s">
        <v>470</v>
      </c>
      <c r="C245" s="59" t="s">
        <v>471</v>
      </c>
      <c r="D245" s="59" t="s">
        <v>299</v>
      </c>
      <c r="E245" s="59" t="s">
        <v>6716</v>
      </c>
      <c r="F245" s="59" t="s">
        <v>5069</v>
      </c>
      <c r="G245" s="59" t="s">
        <v>5223</v>
      </c>
      <c r="H245" s="59" t="s">
        <v>5146</v>
      </c>
      <c r="I245" s="59" t="s">
        <v>5147</v>
      </c>
      <c r="J245" s="59" t="s">
        <v>5038</v>
      </c>
      <c r="K245" s="59" t="s">
        <v>5039</v>
      </c>
      <c r="L245" s="59">
        <v>3.0</v>
      </c>
      <c r="M245" s="59" t="s">
        <v>5058</v>
      </c>
      <c r="N245" s="59" t="s">
        <v>5041</v>
      </c>
      <c r="O245" s="59" t="s">
        <v>5059</v>
      </c>
      <c r="P245" s="60" t="s">
        <v>6717</v>
      </c>
      <c r="Q245" s="59" t="s">
        <v>6685</v>
      </c>
      <c r="R245" s="59" t="s">
        <v>6718</v>
      </c>
      <c r="S245" s="59" t="s">
        <v>6687</v>
      </c>
      <c r="T245" s="59">
        <v>2.4336226E7</v>
      </c>
      <c r="U245" s="59" t="s">
        <v>5047</v>
      </c>
      <c r="V245" s="59" t="s">
        <v>6719</v>
      </c>
      <c r="W245" s="59">
        <v>60.0</v>
      </c>
      <c r="X245" s="59" t="s">
        <v>6719</v>
      </c>
      <c r="Y245" s="59" t="s">
        <v>5049</v>
      </c>
      <c r="Z245" s="59" t="s">
        <v>5050</v>
      </c>
      <c r="AA245" s="59" t="s">
        <v>5051</v>
      </c>
      <c r="AB245" s="59" t="s">
        <v>6720</v>
      </c>
      <c r="AC245" s="60" t="s">
        <v>6721</v>
      </c>
      <c r="AD245" s="59" t="s">
        <v>167</v>
      </c>
      <c r="AE245" s="59" t="s">
        <v>167</v>
      </c>
      <c r="AF245" s="59" t="s">
        <v>167</v>
      </c>
      <c r="AG245" s="59" t="s">
        <v>167</v>
      </c>
    </row>
    <row r="246">
      <c r="A246" s="59" t="s">
        <v>6722</v>
      </c>
      <c r="B246" s="59" t="s">
        <v>470</v>
      </c>
      <c r="C246" s="59" t="s">
        <v>471</v>
      </c>
      <c r="D246" s="59" t="s">
        <v>299</v>
      </c>
      <c r="E246" s="59" t="s">
        <v>6723</v>
      </c>
      <c r="F246" s="59" t="s">
        <v>5069</v>
      </c>
      <c r="G246" s="59" t="s">
        <v>5291</v>
      </c>
      <c r="H246" s="59" t="s">
        <v>5146</v>
      </c>
      <c r="I246" s="59" t="s">
        <v>5147</v>
      </c>
      <c r="J246" s="59" t="s">
        <v>5038</v>
      </c>
      <c r="K246" s="59" t="s">
        <v>5039</v>
      </c>
      <c r="L246" s="59">
        <v>3.0</v>
      </c>
      <c r="M246" s="59" t="s">
        <v>5058</v>
      </c>
      <c r="N246" s="59" t="s">
        <v>5041</v>
      </c>
      <c r="O246" s="59" t="s">
        <v>5059</v>
      </c>
      <c r="P246" s="60" t="s">
        <v>6724</v>
      </c>
      <c r="Q246" s="59" t="s">
        <v>6685</v>
      </c>
      <c r="R246" s="59" t="s">
        <v>6725</v>
      </c>
      <c r="S246" s="59" t="s">
        <v>6687</v>
      </c>
      <c r="T246" s="59">
        <v>2.4336226E7</v>
      </c>
      <c r="U246" s="59" t="s">
        <v>5047</v>
      </c>
      <c r="V246" s="59" t="s">
        <v>6726</v>
      </c>
      <c r="W246" s="59">
        <v>25.0</v>
      </c>
      <c r="X246" s="59" t="s">
        <v>6727</v>
      </c>
      <c r="Y246" s="59" t="s">
        <v>5049</v>
      </c>
      <c r="Z246" s="59" t="s">
        <v>5050</v>
      </c>
      <c r="AA246" s="59" t="s">
        <v>5051</v>
      </c>
      <c r="AB246" s="59" t="s">
        <v>6720</v>
      </c>
      <c r="AC246" s="60" t="s">
        <v>6721</v>
      </c>
      <c r="AD246" s="59" t="s">
        <v>167</v>
      </c>
      <c r="AE246" s="59" t="s">
        <v>167</v>
      </c>
      <c r="AF246" s="59" t="s">
        <v>167</v>
      </c>
      <c r="AG246" s="59" t="s">
        <v>167</v>
      </c>
    </row>
    <row r="247">
      <c r="A247" s="59" t="s">
        <v>6728</v>
      </c>
      <c r="B247" s="59" t="s">
        <v>470</v>
      </c>
      <c r="C247" s="59" t="s">
        <v>471</v>
      </c>
      <c r="D247" s="59" t="s">
        <v>299</v>
      </c>
      <c r="E247" s="59" t="s">
        <v>6729</v>
      </c>
      <c r="F247" s="59" t="s">
        <v>5069</v>
      </c>
      <c r="G247" s="59" t="s">
        <v>5223</v>
      </c>
      <c r="H247" s="59" t="s">
        <v>5146</v>
      </c>
      <c r="I247" s="59" t="s">
        <v>5147</v>
      </c>
      <c r="J247" s="59" t="s">
        <v>5038</v>
      </c>
      <c r="K247" s="59" t="s">
        <v>5039</v>
      </c>
      <c r="L247" s="59">
        <v>3.0</v>
      </c>
      <c r="M247" s="59" t="s">
        <v>5058</v>
      </c>
      <c r="N247" s="59" t="s">
        <v>5041</v>
      </c>
      <c r="O247" s="59" t="s">
        <v>5059</v>
      </c>
      <c r="P247" s="60" t="s">
        <v>6730</v>
      </c>
      <c r="Q247" s="59" t="s">
        <v>6685</v>
      </c>
      <c r="R247" s="59" t="s">
        <v>6731</v>
      </c>
      <c r="S247" s="59" t="s">
        <v>6687</v>
      </c>
      <c r="T247" s="59">
        <v>2.4336226E7</v>
      </c>
      <c r="U247" s="59" t="s">
        <v>5047</v>
      </c>
      <c r="V247" s="59" t="s">
        <v>6732</v>
      </c>
      <c r="W247" s="59">
        <v>43.0</v>
      </c>
      <c r="X247" s="59" t="s">
        <v>6733</v>
      </c>
      <c r="Y247" s="59" t="s">
        <v>5049</v>
      </c>
      <c r="Z247" s="59" t="s">
        <v>5050</v>
      </c>
      <c r="AA247" s="59" t="s">
        <v>5051</v>
      </c>
      <c r="AB247" s="59" t="s">
        <v>6720</v>
      </c>
      <c r="AC247" s="60" t="s">
        <v>6721</v>
      </c>
      <c r="AD247" s="59" t="s">
        <v>167</v>
      </c>
      <c r="AE247" s="59" t="s">
        <v>167</v>
      </c>
      <c r="AF247" s="59" t="s">
        <v>167</v>
      </c>
      <c r="AG247" s="59" t="s">
        <v>167</v>
      </c>
    </row>
    <row r="248">
      <c r="A248" s="59" t="s">
        <v>6734</v>
      </c>
      <c r="B248" s="59" t="s">
        <v>470</v>
      </c>
      <c r="C248" s="59" t="s">
        <v>471</v>
      </c>
      <c r="D248" s="59" t="s">
        <v>299</v>
      </c>
      <c r="E248" s="59" t="s">
        <v>6735</v>
      </c>
      <c r="F248" s="59" t="s">
        <v>5069</v>
      </c>
      <c r="G248" s="59" t="s">
        <v>152</v>
      </c>
      <c r="H248" s="59" t="s">
        <v>5146</v>
      </c>
      <c r="I248" s="59" t="s">
        <v>5147</v>
      </c>
      <c r="J248" s="59" t="s">
        <v>5038</v>
      </c>
      <c r="K248" s="59" t="s">
        <v>5039</v>
      </c>
      <c r="L248" s="59">
        <v>3.0</v>
      </c>
      <c r="M248" s="59" t="s">
        <v>5058</v>
      </c>
      <c r="N248" s="59" t="s">
        <v>5041</v>
      </c>
      <c r="O248" s="59" t="s">
        <v>5059</v>
      </c>
      <c r="P248" s="60" t="s">
        <v>6736</v>
      </c>
      <c r="Q248" s="59" t="s">
        <v>6685</v>
      </c>
      <c r="R248" s="59" t="s">
        <v>6737</v>
      </c>
      <c r="S248" s="59" t="s">
        <v>6687</v>
      </c>
      <c r="T248" s="59">
        <v>2.4336226E7</v>
      </c>
      <c r="U248" s="59" t="s">
        <v>5047</v>
      </c>
      <c r="V248" s="59" t="s">
        <v>6738</v>
      </c>
      <c r="W248" s="59">
        <v>27.0</v>
      </c>
      <c r="X248" s="59" t="s">
        <v>6738</v>
      </c>
      <c r="Y248" s="59" t="s">
        <v>5049</v>
      </c>
      <c r="Z248" s="59" t="s">
        <v>5050</v>
      </c>
      <c r="AA248" s="59" t="s">
        <v>5051</v>
      </c>
      <c r="AB248" s="59" t="s">
        <v>6243</v>
      </c>
      <c r="AC248" s="60" t="s">
        <v>6244</v>
      </c>
      <c r="AD248" s="59" t="s">
        <v>167</v>
      </c>
      <c r="AE248" s="59" t="s">
        <v>167</v>
      </c>
      <c r="AF248" s="59" t="s">
        <v>167</v>
      </c>
      <c r="AG248" s="59" t="s">
        <v>167</v>
      </c>
    </row>
    <row r="249">
      <c r="A249" s="59" t="s">
        <v>6739</v>
      </c>
      <c r="B249" s="59" t="s">
        <v>470</v>
      </c>
      <c r="C249" s="59" t="s">
        <v>471</v>
      </c>
      <c r="D249" s="59" t="s">
        <v>299</v>
      </c>
      <c r="E249" s="59" t="s">
        <v>6740</v>
      </c>
      <c r="F249" s="59" t="s">
        <v>5069</v>
      </c>
      <c r="G249" s="59" t="s">
        <v>152</v>
      </c>
      <c r="H249" s="59" t="s">
        <v>5146</v>
      </c>
      <c r="I249" s="59" t="s">
        <v>5147</v>
      </c>
      <c r="J249" s="59" t="s">
        <v>5038</v>
      </c>
      <c r="K249" s="59" t="s">
        <v>5039</v>
      </c>
      <c r="L249" s="59">
        <v>3.0</v>
      </c>
      <c r="M249" s="59" t="s">
        <v>5058</v>
      </c>
      <c r="N249" s="59" t="s">
        <v>5041</v>
      </c>
      <c r="O249" s="59" t="s">
        <v>5059</v>
      </c>
      <c r="P249" s="60" t="s">
        <v>6741</v>
      </c>
      <c r="Q249" s="59" t="s">
        <v>6685</v>
      </c>
      <c r="R249" s="59" t="s">
        <v>6742</v>
      </c>
      <c r="S249" s="59" t="s">
        <v>6687</v>
      </c>
      <c r="T249" s="59">
        <v>2.4336226E7</v>
      </c>
      <c r="U249" s="59" t="s">
        <v>5047</v>
      </c>
      <c r="V249" s="59" t="s">
        <v>6743</v>
      </c>
      <c r="W249" s="59">
        <v>32.0</v>
      </c>
      <c r="X249" s="59" t="s">
        <v>6744</v>
      </c>
      <c r="Y249" s="59" t="s">
        <v>5049</v>
      </c>
      <c r="Z249" s="59" t="s">
        <v>5050</v>
      </c>
      <c r="AA249" s="59" t="s">
        <v>5051</v>
      </c>
      <c r="AB249" s="59" t="s">
        <v>6243</v>
      </c>
      <c r="AC249" s="60" t="s">
        <v>6244</v>
      </c>
      <c r="AD249" s="59" t="s">
        <v>167</v>
      </c>
      <c r="AE249" s="59" t="s">
        <v>167</v>
      </c>
      <c r="AF249" s="59" t="s">
        <v>167</v>
      </c>
      <c r="AG249" s="59" t="s">
        <v>167</v>
      </c>
    </row>
    <row r="250">
      <c r="A250" s="59" t="s">
        <v>6745</v>
      </c>
      <c r="B250" s="59" t="s">
        <v>478</v>
      </c>
      <c r="C250" s="59" t="s">
        <v>471</v>
      </c>
      <c r="D250" s="59" t="s">
        <v>299</v>
      </c>
      <c r="E250" s="59" t="s">
        <v>6746</v>
      </c>
      <c r="F250" s="59" t="s">
        <v>5069</v>
      </c>
      <c r="G250" s="59" t="s">
        <v>150</v>
      </c>
      <c r="H250" s="59" t="s">
        <v>5002</v>
      </c>
      <c r="I250" s="59" t="s">
        <v>5694</v>
      </c>
      <c r="J250" s="59" t="s">
        <v>5057</v>
      </c>
      <c r="K250" s="59" t="s">
        <v>5039</v>
      </c>
      <c r="L250" s="59">
        <v>7.0</v>
      </c>
      <c r="M250" s="59" t="s">
        <v>6747</v>
      </c>
      <c r="N250" s="59" t="s">
        <v>5041</v>
      </c>
      <c r="O250" s="59" t="s">
        <v>5059</v>
      </c>
      <c r="P250" s="60" t="s">
        <v>6748</v>
      </c>
      <c r="Q250" s="59" t="s">
        <v>6749</v>
      </c>
      <c r="R250" s="59" t="s">
        <v>6750</v>
      </c>
      <c r="S250" s="59" t="s">
        <v>6751</v>
      </c>
      <c r="T250" s="59">
        <v>2.813728E7</v>
      </c>
      <c r="U250" s="59" t="s">
        <v>5047</v>
      </c>
      <c r="V250" s="59" t="s">
        <v>6752</v>
      </c>
      <c r="W250" s="59">
        <v>244.0</v>
      </c>
      <c r="X250" s="59" t="s">
        <v>6753</v>
      </c>
      <c r="Y250" s="59" t="s">
        <v>5049</v>
      </c>
      <c r="Z250" s="59" t="s">
        <v>5050</v>
      </c>
      <c r="AA250" s="59" t="s">
        <v>5051</v>
      </c>
      <c r="AB250" s="59" t="s">
        <v>5468</v>
      </c>
      <c r="AC250" s="60" t="s">
        <v>5716</v>
      </c>
      <c r="AD250" s="59" t="s">
        <v>167</v>
      </c>
      <c r="AE250" s="59" t="s">
        <v>167</v>
      </c>
      <c r="AF250" s="59" t="s">
        <v>167</v>
      </c>
      <c r="AG250" s="59" t="s">
        <v>167</v>
      </c>
    </row>
    <row r="251">
      <c r="A251" s="59" t="s">
        <v>6754</v>
      </c>
      <c r="B251" s="59" t="s">
        <v>478</v>
      </c>
      <c r="C251" s="59" t="s">
        <v>471</v>
      </c>
      <c r="D251" s="59" t="s">
        <v>299</v>
      </c>
      <c r="E251" s="59" t="s">
        <v>6755</v>
      </c>
      <c r="F251" s="59" t="s">
        <v>5069</v>
      </c>
      <c r="G251" s="59" t="s">
        <v>152</v>
      </c>
      <c r="H251" s="59" t="s">
        <v>5002</v>
      </c>
      <c r="I251" s="59" t="s">
        <v>5694</v>
      </c>
      <c r="J251" s="59" t="s">
        <v>5057</v>
      </c>
      <c r="K251" s="59" t="s">
        <v>5039</v>
      </c>
      <c r="L251" s="59">
        <v>7.0</v>
      </c>
      <c r="M251" s="59" t="s">
        <v>6747</v>
      </c>
      <c r="N251" s="59" t="s">
        <v>5041</v>
      </c>
      <c r="O251" s="59" t="s">
        <v>5059</v>
      </c>
      <c r="P251" s="60" t="s">
        <v>6756</v>
      </c>
      <c r="Q251" s="59" t="s">
        <v>6749</v>
      </c>
      <c r="R251" s="59" t="s">
        <v>6757</v>
      </c>
      <c r="S251" s="59" t="s">
        <v>6751</v>
      </c>
      <c r="T251" s="59">
        <v>2.813728E7</v>
      </c>
      <c r="U251" s="59" t="s">
        <v>5047</v>
      </c>
      <c r="V251" s="59" t="s">
        <v>6758</v>
      </c>
      <c r="W251" s="59">
        <v>146.0</v>
      </c>
      <c r="X251" s="59" t="s">
        <v>6759</v>
      </c>
      <c r="Y251" s="59" t="s">
        <v>5049</v>
      </c>
      <c r="Z251" s="59" t="s">
        <v>5050</v>
      </c>
      <c r="AA251" s="59" t="s">
        <v>5051</v>
      </c>
      <c r="AB251" s="59" t="s">
        <v>5875</v>
      </c>
      <c r="AC251" s="60" t="s">
        <v>5281</v>
      </c>
      <c r="AD251" s="59" t="s">
        <v>167</v>
      </c>
      <c r="AE251" s="59" t="s">
        <v>167</v>
      </c>
      <c r="AF251" s="59" t="s">
        <v>167</v>
      </c>
      <c r="AG251" s="59" t="s">
        <v>167</v>
      </c>
    </row>
    <row r="252">
      <c r="A252" s="59" t="s">
        <v>6760</v>
      </c>
      <c r="B252" s="59" t="s">
        <v>470</v>
      </c>
      <c r="C252" s="59" t="s">
        <v>471</v>
      </c>
      <c r="D252" s="59" t="s">
        <v>299</v>
      </c>
      <c r="E252" s="59" t="s">
        <v>6761</v>
      </c>
      <c r="F252" s="59" t="s">
        <v>5069</v>
      </c>
      <c r="G252" s="59" t="s">
        <v>150</v>
      </c>
      <c r="H252" s="59" t="s">
        <v>5002</v>
      </c>
      <c r="I252" s="59" t="s">
        <v>5056</v>
      </c>
      <c r="J252" s="59" t="s">
        <v>5038</v>
      </c>
      <c r="K252" s="59" t="s">
        <v>5039</v>
      </c>
      <c r="L252" s="59">
        <v>3.0</v>
      </c>
      <c r="M252" s="59" t="s">
        <v>5058</v>
      </c>
      <c r="N252" s="59" t="s">
        <v>5041</v>
      </c>
      <c r="O252" s="59" t="s">
        <v>5059</v>
      </c>
      <c r="P252" s="60" t="s">
        <v>6762</v>
      </c>
      <c r="Q252" s="59" t="s">
        <v>6685</v>
      </c>
      <c r="R252" s="59" t="s">
        <v>6763</v>
      </c>
      <c r="S252" s="59" t="s">
        <v>6687</v>
      </c>
      <c r="T252" s="59">
        <v>2.4336226E7</v>
      </c>
      <c r="U252" s="59" t="s">
        <v>5047</v>
      </c>
      <c r="V252" s="59" t="s">
        <v>6764</v>
      </c>
      <c r="W252" s="59">
        <v>19.0</v>
      </c>
      <c r="X252" s="59" t="s">
        <v>6764</v>
      </c>
      <c r="Y252" s="59" t="s">
        <v>5049</v>
      </c>
      <c r="Z252" s="59" t="s">
        <v>5050</v>
      </c>
      <c r="AA252" s="59" t="s">
        <v>5051</v>
      </c>
      <c r="AB252" s="59" t="s">
        <v>6674</v>
      </c>
      <c r="AC252" s="60" t="s">
        <v>6675</v>
      </c>
      <c r="AD252" s="59" t="s">
        <v>167</v>
      </c>
      <c r="AE252" s="59" t="s">
        <v>167</v>
      </c>
      <c r="AF252" s="59" t="s">
        <v>167</v>
      </c>
      <c r="AG252" s="59" t="s">
        <v>167</v>
      </c>
    </row>
    <row r="253">
      <c r="A253" s="59" t="s">
        <v>6765</v>
      </c>
      <c r="B253" s="59" t="s">
        <v>470</v>
      </c>
      <c r="C253" s="59" t="s">
        <v>471</v>
      </c>
      <c r="D253" s="59" t="s">
        <v>299</v>
      </c>
      <c r="E253" s="59" t="s">
        <v>6766</v>
      </c>
      <c r="F253" s="59" t="s">
        <v>5069</v>
      </c>
      <c r="G253" s="59" t="s">
        <v>152</v>
      </c>
      <c r="H253" s="59" t="s">
        <v>5002</v>
      </c>
      <c r="I253" s="59" t="s">
        <v>5056</v>
      </c>
      <c r="J253" s="59" t="s">
        <v>5038</v>
      </c>
      <c r="K253" s="59" t="s">
        <v>5039</v>
      </c>
      <c r="L253" s="59">
        <v>3.0</v>
      </c>
      <c r="M253" s="59" t="s">
        <v>5058</v>
      </c>
      <c r="N253" s="59" t="s">
        <v>5041</v>
      </c>
      <c r="O253" s="59" t="s">
        <v>5059</v>
      </c>
      <c r="P253" s="60" t="s">
        <v>6767</v>
      </c>
      <c r="Q253" s="59" t="s">
        <v>6685</v>
      </c>
      <c r="R253" s="59" t="s">
        <v>6768</v>
      </c>
      <c r="S253" s="59" t="s">
        <v>6687</v>
      </c>
      <c r="T253" s="59">
        <v>2.4336226E7</v>
      </c>
      <c r="U253" s="59" t="s">
        <v>5047</v>
      </c>
      <c r="V253" s="59" t="s">
        <v>6769</v>
      </c>
      <c r="W253" s="59">
        <v>29.0</v>
      </c>
      <c r="X253" s="59" t="s">
        <v>6770</v>
      </c>
      <c r="Y253" s="59" t="s">
        <v>5049</v>
      </c>
      <c r="Z253" s="59" t="s">
        <v>5050</v>
      </c>
      <c r="AA253" s="59" t="s">
        <v>5051</v>
      </c>
      <c r="AB253" s="59" t="s">
        <v>5137</v>
      </c>
      <c r="AC253" s="60" t="s">
        <v>6771</v>
      </c>
      <c r="AD253" s="59" t="s">
        <v>167</v>
      </c>
      <c r="AE253" s="59" t="s">
        <v>167</v>
      </c>
      <c r="AF253" s="59" t="s">
        <v>167</v>
      </c>
      <c r="AG253" s="59" t="s">
        <v>167</v>
      </c>
    </row>
    <row r="254">
      <c r="A254" s="59" t="s">
        <v>6772</v>
      </c>
      <c r="B254" s="59" t="s">
        <v>470</v>
      </c>
      <c r="C254" s="59" t="s">
        <v>471</v>
      </c>
      <c r="D254" s="59" t="s">
        <v>299</v>
      </c>
      <c r="E254" s="59" t="s">
        <v>6773</v>
      </c>
      <c r="F254" s="59" t="s">
        <v>5069</v>
      </c>
      <c r="G254" s="59" t="s">
        <v>152</v>
      </c>
      <c r="H254" s="59" t="s">
        <v>5002</v>
      </c>
      <c r="I254" s="59" t="s">
        <v>5056</v>
      </c>
      <c r="J254" s="59" t="s">
        <v>5057</v>
      </c>
      <c r="K254" s="59" t="s">
        <v>5039</v>
      </c>
      <c r="L254" s="59">
        <v>7.0</v>
      </c>
      <c r="M254" s="59" t="s">
        <v>5058</v>
      </c>
      <c r="N254" s="59" t="s">
        <v>5041</v>
      </c>
      <c r="O254" s="59" t="s">
        <v>5059</v>
      </c>
      <c r="P254" s="60" t="s">
        <v>6774</v>
      </c>
      <c r="Q254" s="59" t="s">
        <v>6685</v>
      </c>
      <c r="R254" s="59" t="s">
        <v>6775</v>
      </c>
      <c r="S254" s="59" t="s">
        <v>6687</v>
      </c>
      <c r="T254" s="59">
        <v>2.4336226E7</v>
      </c>
      <c r="U254" s="59" t="s">
        <v>5047</v>
      </c>
      <c r="V254" s="59" t="s">
        <v>6776</v>
      </c>
      <c r="W254" s="59">
        <v>14.0</v>
      </c>
      <c r="X254" s="59" t="s">
        <v>6777</v>
      </c>
      <c r="Y254" s="59" t="s">
        <v>5049</v>
      </c>
      <c r="Z254" s="59" t="s">
        <v>5050</v>
      </c>
      <c r="AA254" s="59" t="s">
        <v>5051</v>
      </c>
      <c r="AB254" s="59" t="s">
        <v>5137</v>
      </c>
      <c r="AC254" s="60" t="s">
        <v>6771</v>
      </c>
      <c r="AD254" s="59" t="s">
        <v>167</v>
      </c>
      <c r="AE254" s="59" t="s">
        <v>167</v>
      </c>
      <c r="AF254" s="59" t="s">
        <v>167</v>
      </c>
      <c r="AG254" s="59" t="s">
        <v>167</v>
      </c>
    </row>
    <row r="255">
      <c r="A255" s="59" t="s">
        <v>6778</v>
      </c>
      <c r="B255" s="59" t="s">
        <v>473</v>
      </c>
      <c r="C255" s="59" t="s">
        <v>469</v>
      </c>
      <c r="D255" s="59" t="s">
        <v>329</v>
      </c>
      <c r="E255" s="59" t="s">
        <v>6779</v>
      </c>
      <c r="F255" s="59" t="s">
        <v>5036</v>
      </c>
      <c r="G255" s="59" t="s">
        <v>150</v>
      </c>
      <c r="H255" s="59" t="s">
        <v>5146</v>
      </c>
      <c r="I255" s="59" t="s">
        <v>5147</v>
      </c>
      <c r="J255" s="59" t="s">
        <v>6780</v>
      </c>
      <c r="K255" s="59" t="s">
        <v>5225</v>
      </c>
      <c r="L255" s="59">
        <v>7.0</v>
      </c>
      <c r="M255" s="59" t="s">
        <v>6781</v>
      </c>
      <c r="N255" s="59" t="s">
        <v>5543</v>
      </c>
      <c r="O255" s="59" t="s">
        <v>5059</v>
      </c>
      <c r="P255" s="60" t="s">
        <v>6782</v>
      </c>
      <c r="Q255" s="59" t="s">
        <v>6783</v>
      </c>
      <c r="R255" s="59" t="s">
        <v>6784</v>
      </c>
      <c r="S255" s="59" t="s">
        <v>6785</v>
      </c>
      <c r="T255" s="59">
        <v>2.752975E7</v>
      </c>
      <c r="U255" s="59" t="s">
        <v>5047</v>
      </c>
      <c r="V255" s="59" t="s">
        <v>6786</v>
      </c>
      <c r="W255" s="59">
        <v>10.0</v>
      </c>
      <c r="X255" s="59" t="s">
        <v>6786</v>
      </c>
      <c r="Y255" s="59" t="s">
        <v>5049</v>
      </c>
      <c r="Z255" s="59" t="s">
        <v>5050</v>
      </c>
      <c r="AA255" s="59" t="s">
        <v>5051</v>
      </c>
      <c r="AB255" s="59" t="s">
        <v>5583</v>
      </c>
      <c r="AC255" s="60" t="s">
        <v>6787</v>
      </c>
      <c r="AD255" s="59" t="s">
        <v>167</v>
      </c>
      <c r="AE255" s="59" t="s">
        <v>167</v>
      </c>
      <c r="AF255" s="59" t="s">
        <v>167</v>
      </c>
      <c r="AG255" s="59" t="s">
        <v>167</v>
      </c>
    </row>
    <row r="256">
      <c r="A256" s="59" t="s">
        <v>6788</v>
      </c>
      <c r="B256" s="59" t="s">
        <v>473</v>
      </c>
      <c r="C256" s="59" t="s">
        <v>469</v>
      </c>
      <c r="D256" s="59" t="s">
        <v>329</v>
      </c>
      <c r="E256" s="59" t="s">
        <v>6789</v>
      </c>
      <c r="F256" s="59" t="s">
        <v>5036</v>
      </c>
      <c r="G256" s="59" t="s">
        <v>150</v>
      </c>
      <c r="H256" s="59" t="s">
        <v>5146</v>
      </c>
      <c r="I256" s="59" t="s">
        <v>5147</v>
      </c>
      <c r="J256" s="59" t="s">
        <v>6780</v>
      </c>
      <c r="K256" s="59" t="s">
        <v>5225</v>
      </c>
      <c r="L256" s="59">
        <v>7.0</v>
      </c>
      <c r="M256" s="59" t="s">
        <v>6781</v>
      </c>
      <c r="N256" s="59" t="s">
        <v>5543</v>
      </c>
      <c r="O256" s="59" t="s">
        <v>5059</v>
      </c>
      <c r="P256" s="60" t="s">
        <v>6790</v>
      </c>
      <c r="Q256" s="59" t="s">
        <v>6783</v>
      </c>
      <c r="R256" s="59" t="s">
        <v>6791</v>
      </c>
      <c r="S256" s="59" t="s">
        <v>6785</v>
      </c>
      <c r="T256" s="59">
        <v>2.752975E7</v>
      </c>
      <c r="U256" s="59" t="s">
        <v>5047</v>
      </c>
      <c r="V256" s="59" t="s">
        <v>6792</v>
      </c>
      <c r="W256" s="59">
        <v>11.0</v>
      </c>
      <c r="X256" s="59" t="s">
        <v>6792</v>
      </c>
      <c r="Y256" s="59" t="s">
        <v>5049</v>
      </c>
      <c r="Z256" s="59" t="s">
        <v>5050</v>
      </c>
      <c r="AA256" s="59" t="s">
        <v>5051</v>
      </c>
      <c r="AB256" s="59" t="s">
        <v>5823</v>
      </c>
      <c r="AC256" s="60" t="s">
        <v>5824</v>
      </c>
      <c r="AD256" s="59" t="s">
        <v>167</v>
      </c>
      <c r="AE256" s="59" t="s">
        <v>167</v>
      </c>
      <c r="AF256" s="59" t="s">
        <v>167</v>
      </c>
      <c r="AG256" s="59" t="s">
        <v>167</v>
      </c>
    </row>
    <row r="257">
      <c r="A257" s="59" t="s">
        <v>6793</v>
      </c>
      <c r="B257" s="59" t="s">
        <v>473</v>
      </c>
      <c r="C257" s="59" t="s">
        <v>469</v>
      </c>
      <c r="D257" s="59" t="s">
        <v>329</v>
      </c>
      <c r="E257" s="59" t="s">
        <v>6794</v>
      </c>
      <c r="F257" s="59" t="s">
        <v>5036</v>
      </c>
      <c r="G257" s="59" t="s">
        <v>152</v>
      </c>
      <c r="H257" s="59" t="s">
        <v>5146</v>
      </c>
      <c r="I257" s="59" t="s">
        <v>5147</v>
      </c>
      <c r="J257" s="59" t="s">
        <v>6780</v>
      </c>
      <c r="K257" s="59" t="s">
        <v>5225</v>
      </c>
      <c r="L257" s="59">
        <v>7.0</v>
      </c>
      <c r="M257" s="59" t="s">
        <v>6781</v>
      </c>
      <c r="N257" s="59" t="s">
        <v>5543</v>
      </c>
      <c r="O257" s="59" t="s">
        <v>5059</v>
      </c>
      <c r="P257" s="60" t="s">
        <v>6795</v>
      </c>
      <c r="Q257" s="59" t="s">
        <v>6783</v>
      </c>
      <c r="R257" s="59" t="s">
        <v>6796</v>
      </c>
      <c r="S257" s="59" t="s">
        <v>6785</v>
      </c>
      <c r="T257" s="59">
        <v>2.752975E7</v>
      </c>
      <c r="U257" s="59" t="s">
        <v>5047</v>
      </c>
      <c r="V257" s="59" t="s">
        <v>6797</v>
      </c>
      <c r="W257" s="59">
        <v>14.0</v>
      </c>
      <c r="X257" s="59" t="s">
        <v>6797</v>
      </c>
      <c r="Y257" s="59" t="s">
        <v>5049</v>
      </c>
      <c r="Z257" s="59" t="s">
        <v>5050</v>
      </c>
      <c r="AA257" s="59" t="s">
        <v>5051</v>
      </c>
      <c r="AB257" s="59" t="s">
        <v>5085</v>
      </c>
      <c r="AC257" s="60" t="s">
        <v>5325</v>
      </c>
      <c r="AD257" s="59" t="s">
        <v>167</v>
      </c>
      <c r="AE257" s="59" t="s">
        <v>167</v>
      </c>
      <c r="AF257" s="59" t="s">
        <v>167</v>
      </c>
      <c r="AG257" s="59" t="s">
        <v>167</v>
      </c>
    </row>
    <row r="258">
      <c r="A258" s="59" t="s">
        <v>6798</v>
      </c>
      <c r="B258" s="59" t="s">
        <v>473</v>
      </c>
      <c r="C258" s="59" t="s">
        <v>469</v>
      </c>
      <c r="D258" s="59" t="s">
        <v>329</v>
      </c>
      <c r="E258" s="59" t="s">
        <v>6799</v>
      </c>
      <c r="F258" s="59" t="s">
        <v>5036</v>
      </c>
      <c r="G258" s="59" t="s">
        <v>152</v>
      </c>
      <c r="H258" s="59" t="s">
        <v>5070</v>
      </c>
      <c r="I258" s="59" t="s">
        <v>5187</v>
      </c>
      <c r="J258" s="59" t="s">
        <v>6780</v>
      </c>
      <c r="K258" s="59" t="s">
        <v>5225</v>
      </c>
      <c r="L258" s="59">
        <v>7.0</v>
      </c>
      <c r="M258" s="59" t="s">
        <v>6800</v>
      </c>
      <c r="N258" s="59" t="s">
        <v>6801</v>
      </c>
      <c r="O258" s="59" t="s">
        <v>5059</v>
      </c>
      <c r="P258" s="60" t="s">
        <v>6802</v>
      </c>
      <c r="Q258" s="59" t="s">
        <v>6803</v>
      </c>
      <c r="R258" s="59" t="s">
        <v>6804</v>
      </c>
      <c r="S258" s="59" t="s">
        <v>6805</v>
      </c>
      <c r="T258" s="59">
        <v>2.3658707E7</v>
      </c>
      <c r="U258" s="59" t="s">
        <v>5047</v>
      </c>
      <c r="V258" s="59" t="s">
        <v>6806</v>
      </c>
      <c r="W258" s="59">
        <v>42.0</v>
      </c>
      <c r="X258" s="59" t="s">
        <v>6806</v>
      </c>
      <c r="Y258" s="59" t="s">
        <v>5049</v>
      </c>
      <c r="Z258" s="59" t="s">
        <v>5050</v>
      </c>
      <c r="AA258" s="59" t="s">
        <v>5051</v>
      </c>
      <c r="AB258" s="59" t="s">
        <v>5085</v>
      </c>
      <c r="AC258" s="60" t="s">
        <v>5325</v>
      </c>
      <c r="AD258" s="59" t="s">
        <v>167</v>
      </c>
      <c r="AE258" s="59" t="s">
        <v>167</v>
      </c>
      <c r="AF258" s="59" t="s">
        <v>167</v>
      </c>
      <c r="AG258" s="59" t="s">
        <v>167</v>
      </c>
    </row>
    <row r="259">
      <c r="A259" s="59" t="s">
        <v>6807</v>
      </c>
      <c r="B259" s="59" t="s">
        <v>473</v>
      </c>
      <c r="C259" s="59" t="s">
        <v>469</v>
      </c>
      <c r="D259" s="59" t="s">
        <v>329</v>
      </c>
      <c r="E259" s="59" t="s">
        <v>6808</v>
      </c>
      <c r="F259" s="59" t="s">
        <v>5036</v>
      </c>
      <c r="G259" s="59" t="s">
        <v>150</v>
      </c>
      <c r="H259" s="59" t="s">
        <v>5002</v>
      </c>
      <c r="I259" s="59" t="s">
        <v>5458</v>
      </c>
      <c r="J259" s="59" t="s">
        <v>6780</v>
      </c>
      <c r="K259" s="59" t="s">
        <v>5225</v>
      </c>
      <c r="L259" s="59">
        <v>7.0</v>
      </c>
      <c r="M259" s="59" t="s">
        <v>6781</v>
      </c>
      <c r="N259" s="59" t="s">
        <v>5543</v>
      </c>
      <c r="O259" s="59" t="s">
        <v>5059</v>
      </c>
      <c r="P259" s="60" t="s">
        <v>6809</v>
      </c>
      <c r="Q259" s="59" t="s">
        <v>6783</v>
      </c>
      <c r="R259" s="59" t="s">
        <v>6810</v>
      </c>
      <c r="S259" s="59" t="s">
        <v>6785</v>
      </c>
      <c r="T259" s="59">
        <v>2.752975E7</v>
      </c>
      <c r="U259" s="59" t="s">
        <v>5047</v>
      </c>
      <c r="V259" s="59" t="s">
        <v>6811</v>
      </c>
      <c r="W259" s="59">
        <v>746.0</v>
      </c>
      <c r="X259" s="59" t="s">
        <v>6812</v>
      </c>
      <c r="Y259" s="59" t="s">
        <v>5049</v>
      </c>
      <c r="Z259" s="59" t="s">
        <v>5050</v>
      </c>
      <c r="AA259" s="59" t="s">
        <v>5051</v>
      </c>
      <c r="AB259" s="59" t="s">
        <v>5583</v>
      </c>
      <c r="AC259" s="60" t="s">
        <v>6813</v>
      </c>
      <c r="AD259" s="59" t="s">
        <v>167</v>
      </c>
      <c r="AE259" s="59" t="s">
        <v>167</v>
      </c>
      <c r="AF259" s="59" t="s">
        <v>167</v>
      </c>
      <c r="AG259" s="59" t="s">
        <v>167</v>
      </c>
    </row>
    <row r="260">
      <c r="A260" s="59" t="s">
        <v>6814</v>
      </c>
      <c r="B260" s="59" t="s">
        <v>473</v>
      </c>
      <c r="C260" s="59" t="s">
        <v>469</v>
      </c>
      <c r="D260" s="59" t="s">
        <v>329</v>
      </c>
      <c r="E260" s="59" t="s">
        <v>6815</v>
      </c>
      <c r="F260" s="59" t="s">
        <v>5036</v>
      </c>
      <c r="G260" s="59" t="s">
        <v>152</v>
      </c>
      <c r="H260" s="59" t="s">
        <v>5002</v>
      </c>
      <c r="I260" s="59" t="s">
        <v>5458</v>
      </c>
      <c r="J260" s="59" t="s">
        <v>6780</v>
      </c>
      <c r="K260" s="59" t="s">
        <v>5225</v>
      </c>
      <c r="L260" s="59">
        <v>7.0</v>
      </c>
      <c r="M260" s="59" t="s">
        <v>6781</v>
      </c>
      <c r="N260" s="59" t="s">
        <v>5543</v>
      </c>
      <c r="O260" s="59" t="s">
        <v>5059</v>
      </c>
      <c r="P260" s="60" t="s">
        <v>6816</v>
      </c>
      <c r="Q260" s="59" t="s">
        <v>6783</v>
      </c>
      <c r="R260" s="59" t="s">
        <v>6817</v>
      </c>
      <c r="S260" s="59" t="s">
        <v>6785</v>
      </c>
      <c r="T260" s="59">
        <v>2.752975E7</v>
      </c>
      <c r="U260" s="59" t="s">
        <v>5047</v>
      </c>
      <c r="V260" s="59" t="s">
        <v>6818</v>
      </c>
      <c r="W260" s="59">
        <v>977.0</v>
      </c>
      <c r="X260" s="59" t="s">
        <v>6819</v>
      </c>
      <c r="Y260" s="59" t="s">
        <v>5049</v>
      </c>
      <c r="Z260" s="59" t="s">
        <v>5050</v>
      </c>
      <c r="AA260" s="59" t="s">
        <v>5051</v>
      </c>
      <c r="AB260" s="59" t="s">
        <v>6820</v>
      </c>
      <c r="AC260" s="60" t="s">
        <v>6821</v>
      </c>
      <c r="AD260" s="59" t="s">
        <v>167</v>
      </c>
      <c r="AE260" s="59" t="s">
        <v>167</v>
      </c>
      <c r="AF260" s="59" t="s">
        <v>167</v>
      </c>
      <c r="AG260" s="59" t="s">
        <v>167</v>
      </c>
    </row>
    <row r="261">
      <c r="A261" s="59" t="s">
        <v>6822</v>
      </c>
      <c r="B261" s="59" t="s">
        <v>496</v>
      </c>
      <c r="C261" s="59" t="s">
        <v>471</v>
      </c>
      <c r="D261" s="59" t="s">
        <v>303</v>
      </c>
      <c r="E261" s="59" t="s">
        <v>6823</v>
      </c>
      <c r="F261" s="59" t="s">
        <v>5069</v>
      </c>
      <c r="G261" s="59" t="s">
        <v>152</v>
      </c>
      <c r="H261" s="59" t="s">
        <v>5002</v>
      </c>
      <c r="I261" s="59" t="s">
        <v>5458</v>
      </c>
      <c r="J261" s="59" t="s">
        <v>4575</v>
      </c>
      <c r="K261" s="59" t="s">
        <v>5415</v>
      </c>
      <c r="L261" s="59">
        <v>8.0</v>
      </c>
      <c r="M261" s="59" t="s">
        <v>6824</v>
      </c>
      <c r="N261" s="59" t="s">
        <v>6825</v>
      </c>
      <c r="O261" s="59" t="s">
        <v>5059</v>
      </c>
      <c r="P261" s="60" t="s">
        <v>6826</v>
      </c>
      <c r="Q261" s="59" t="s">
        <v>6827</v>
      </c>
      <c r="R261" s="59" t="s">
        <v>6828</v>
      </c>
      <c r="S261" s="59" t="s">
        <v>6829</v>
      </c>
      <c r="T261" s="59">
        <v>2.1645573E7</v>
      </c>
      <c r="U261" s="59" t="s">
        <v>5047</v>
      </c>
      <c r="V261" s="59" t="s">
        <v>6830</v>
      </c>
      <c r="W261" s="59">
        <v>81.0</v>
      </c>
      <c r="X261" s="59" t="s">
        <v>6831</v>
      </c>
      <c r="Y261" s="59" t="s">
        <v>5049</v>
      </c>
      <c r="Z261" s="59" t="s">
        <v>5050</v>
      </c>
      <c r="AA261" s="59" t="s">
        <v>5051</v>
      </c>
      <c r="AB261" s="59" t="s">
        <v>6820</v>
      </c>
      <c r="AC261" s="60" t="s">
        <v>6821</v>
      </c>
      <c r="AD261" s="59" t="s">
        <v>167</v>
      </c>
      <c r="AE261" s="59" t="s">
        <v>167</v>
      </c>
      <c r="AF261" s="59" t="s">
        <v>167</v>
      </c>
      <c r="AG261" s="59" t="s">
        <v>167</v>
      </c>
    </row>
    <row r="262">
      <c r="A262" s="59" t="s">
        <v>6832</v>
      </c>
      <c r="B262" s="59" t="s">
        <v>496</v>
      </c>
      <c r="C262" s="59" t="s">
        <v>471</v>
      </c>
      <c r="D262" s="59" t="s">
        <v>303</v>
      </c>
      <c r="E262" s="59" t="s">
        <v>6833</v>
      </c>
      <c r="F262" s="59" t="s">
        <v>5069</v>
      </c>
      <c r="G262" s="59" t="s">
        <v>150</v>
      </c>
      <c r="H262" s="59" t="s">
        <v>5002</v>
      </c>
      <c r="I262" s="59" t="s">
        <v>5458</v>
      </c>
      <c r="J262" s="59" t="s">
        <v>3668</v>
      </c>
      <c r="K262" s="59" t="s">
        <v>5415</v>
      </c>
      <c r="L262" s="59">
        <v>9.0</v>
      </c>
      <c r="M262" s="59" t="s">
        <v>6824</v>
      </c>
      <c r="N262" s="59" t="s">
        <v>6825</v>
      </c>
      <c r="O262" s="59" t="s">
        <v>5059</v>
      </c>
      <c r="P262" s="60" t="s">
        <v>6834</v>
      </c>
      <c r="Q262" s="59" t="s">
        <v>6827</v>
      </c>
      <c r="R262" s="59" t="s">
        <v>6835</v>
      </c>
      <c r="S262" s="59" t="s">
        <v>6829</v>
      </c>
      <c r="T262" s="59">
        <v>2.1645573E7</v>
      </c>
      <c r="U262" s="59" t="s">
        <v>5047</v>
      </c>
      <c r="V262" s="59" t="s">
        <v>6836</v>
      </c>
      <c r="W262" s="59">
        <v>5.0</v>
      </c>
      <c r="X262" s="59" t="s">
        <v>6836</v>
      </c>
      <c r="Y262" s="59" t="s">
        <v>5049</v>
      </c>
      <c r="Z262" s="59" t="s">
        <v>5050</v>
      </c>
      <c r="AA262" s="59" t="s">
        <v>5051</v>
      </c>
      <c r="AB262" s="59" t="s">
        <v>5583</v>
      </c>
      <c r="AC262" s="60" t="s">
        <v>6813</v>
      </c>
      <c r="AD262" s="59" t="s">
        <v>167</v>
      </c>
      <c r="AE262" s="59" t="s">
        <v>167</v>
      </c>
      <c r="AF262" s="59" t="s">
        <v>167</v>
      </c>
      <c r="AG262" s="59" t="s">
        <v>167</v>
      </c>
    </row>
    <row r="263">
      <c r="A263" s="59" t="s">
        <v>6837</v>
      </c>
      <c r="B263" s="59" t="s">
        <v>496</v>
      </c>
      <c r="C263" s="59" t="s">
        <v>471</v>
      </c>
      <c r="D263" s="59" t="s">
        <v>303</v>
      </c>
      <c r="E263" s="59" t="s">
        <v>6838</v>
      </c>
      <c r="F263" s="59" t="s">
        <v>5069</v>
      </c>
      <c r="G263" s="59" t="s">
        <v>152</v>
      </c>
      <c r="H263" s="59" t="s">
        <v>5002</v>
      </c>
      <c r="I263" s="59" t="s">
        <v>5458</v>
      </c>
      <c r="J263" s="59" t="s">
        <v>3668</v>
      </c>
      <c r="K263" s="59" t="s">
        <v>5415</v>
      </c>
      <c r="L263" s="59">
        <v>9.0</v>
      </c>
      <c r="M263" s="59" t="s">
        <v>6824</v>
      </c>
      <c r="N263" s="59" t="s">
        <v>6825</v>
      </c>
      <c r="O263" s="59" t="s">
        <v>5059</v>
      </c>
      <c r="P263" s="60" t="s">
        <v>6839</v>
      </c>
      <c r="Q263" s="59" t="s">
        <v>6827</v>
      </c>
      <c r="R263" s="59" t="s">
        <v>6840</v>
      </c>
      <c r="S263" s="59" t="s">
        <v>6829</v>
      </c>
      <c r="T263" s="59">
        <v>2.1645573E7</v>
      </c>
      <c r="U263" s="59" t="s">
        <v>5047</v>
      </c>
      <c r="V263" s="59" t="s">
        <v>6841</v>
      </c>
      <c r="W263" s="59">
        <v>127.0</v>
      </c>
      <c r="X263" s="59" t="s">
        <v>6842</v>
      </c>
      <c r="Y263" s="59" t="s">
        <v>5049</v>
      </c>
      <c r="Z263" s="59" t="s">
        <v>5050</v>
      </c>
      <c r="AA263" s="59" t="s">
        <v>5051</v>
      </c>
      <c r="AB263" s="59" t="s">
        <v>5583</v>
      </c>
      <c r="AC263" s="60" t="s">
        <v>6787</v>
      </c>
      <c r="AD263" s="59" t="s">
        <v>167</v>
      </c>
      <c r="AE263" s="59" t="s">
        <v>167</v>
      </c>
      <c r="AF263" s="59" t="s">
        <v>167</v>
      </c>
      <c r="AG263" s="59" t="s">
        <v>167</v>
      </c>
    </row>
    <row r="264">
      <c r="A264" s="59" t="s">
        <v>6843</v>
      </c>
      <c r="B264" s="59" t="s">
        <v>486</v>
      </c>
      <c r="C264" s="59" t="s">
        <v>469</v>
      </c>
      <c r="D264" s="59" t="s">
        <v>331</v>
      </c>
      <c r="E264" s="59" t="s">
        <v>6844</v>
      </c>
      <c r="F264" s="59" t="s">
        <v>5036</v>
      </c>
      <c r="G264" s="59" t="s">
        <v>152</v>
      </c>
      <c r="H264" s="59" t="s">
        <v>5002</v>
      </c>
      <c r="I264" s="59" t="s">
        <v>5816</v>
      </c>
      <c r="J264" s="59" t="s">
        <v>6845</v>
      </c>
      <c r="K264" s="59" t="s">
        <v>6845</v>
      </c>
      <c r="L264" s="59" t="s">
        <v>6845</v>
      </c>
      <c r="M264" s="59" t="s">
        <v>5554</v>
      </c>
      <c r="N264" s="59" t="s">
        <v>5041</v>
      </c>
      <c r="O264" s="59" t="s">
        <v>5059</v>
      </c>
      <c r="P264" s="60" t="s">
        <v>6846</v>
      </c>
      <c r="Q264" s="59" t="s">
        <v>6847</v>
      </c>
      <c r="R264" s="59" t="s">
        <v>6848</v>
      </c>
      <c r="S264" s="59" t="s">
        <v>6849</v>
      </c>
      <c r="T264" s="59">
        <v>1.7651872E7</v>
      </c>
      <c r="U264" s="59" t="s">
        <v>5047</v>
      </c>
      <c r="V264" s="59" t="s">
        <v>6850</v>
      </c>
      <c r="W264" s="59">
        <v>55.0</v>
      </c>
      <c r="X264" s="59" t="s">
        <v>6851</v>
      </c>
      <c r="Y264" s="59" t="s">
        <v>5049</v>
      </c>
      <c r="Z264" s="59" t="s">
        <v>5050</v>
      </c>
      <c r="AA264" s="59" t="s">
        <v>5051</v>
      </c>
      <c r="AB264" s="59" t="s">
        <v>5137</v>
      </c>
      <c r="AC264" s="60" t="s">
        <v>5677</v>
      </c>
      <c r="AD264" s="59" t="s">
        <v>167</v>
      </c>
      <c r="AE264" s="59" t="s">
        <v>167</v>
      </c>
      <c r="AF264" s="59" t="s">
        <v>167</v>
      </c>
      <c r="AG264" s="59" t="s">
        <v>167</v>
      </c>
    </row>
    <row r="265">
      <c r="A265" s="59" t="s">
        <v>6852</v>
      </c>
      <c r="B265" s="59" t="s">
        <v>486</v>
      </c>
      <c r="C265" s="59" t="s">
        <v>469</v>
      </c>
      <c r="D265" s="59" t="s">
        <v>331</v>
      </c>
      <c r="E265" s="59" t="s">
        <v>6853</v>
      </c>
      <c r="F265" s="59" t="s">
        <v>5036</v>
      </c>
      <c r="G265" s="59" t="s">
        <v>150</v>
      </c>
      <c r="H265" s="59" t="s">
        <v>5002</v>
      </c>
      <c r="I265" s="59" t="s">
        <v>5056</v>
      </c>
      <c r="J265" s="59" t="s">
        <v>6854</v>
      </c>
      <c r="K265" s="59" t="s">
        <v>5039</v>
      </c>
      <c r="L265" s="59">
        <v>3.0</v>
      </c>
      <c r="M265" s="59" t="s">
        <v>6855</v>
      </c>
      <c r="N265" s="59" t="s">
        <v>5041</v>
      </c>
      <c r="O265" s="59" t="s">
        <v>5059</v>
      </c>
      <c r="P265" s="60" t="s">
        <v>6856</v>
      </c>
      <c r="Q265" s="59" t="s">
        <v>6847</v>
      </c>
      <c r="R265" s="59" t="s">
        <v>6857</v>
      </c>
      <c r="S265" s="59" t="s">
        <v>6849</v>
      </c>
      <c r="T265" s="59">
        <v>1.7651872E7</v>
      </c>
      <c r="U265" s="59" t="s">
        <v>5047</v>
      </c>
      <c r="V265" s="59" t="s">
        <v>6858</v>
      </c>
      <c r="W265" s="59">
        <v>38.0</v>
      </c>
      <c r="X265" s="59" t="s">
        <v>6859</v>
      </c>
      <c r="Y265" s="59" t="s">
        <v>5049</v>
      </c>
      <c r="Z265" s="59" t="s">
        <v>5050</v>
      </c>
      <c r="AA265" s="59" t="s">
        <v>5051</v>
      </c>
      <c r="AB265" s="59" t="s">
        <v>6674</v>
      </c>
      <c r="AC265" s="60" t="s">
        <v>6675</v>
      </c>
      <c r="AD265" s="59" t="s">
        <v>167</v>
      </c>
      <c r="AE265" s="59" t="s">
        <v>167</v>
      </c>
      <c r="AF265" s="59" t="s">
        <v>167</v>
      </c>
      <c r="AG265" s="59" t="s">
        <v>167</v>
      </c>
    </row>
    <row r="266">
      <c r="A266" s="59" t="s">
        <v>6860</v>
      </c>
      <c r="B266" s="59" t="s">
        <v>486</v>
      </c>
      <c r="C266" s="59" t="s">
        <v>469</v>
      </c>
      <c r="D266" s="59" t="s">
        <v>331</v>
      </c>
      <c r="E266" s="59" t="s">
        <v>6861</v>
      </c>
      <c r="F266" s="59" t="s">
        <v>5036</v>
      </c>
      <c r="G266" s="59" t="s">
        <v>152</v>
      </c>
      <c r="H266" s="59" t="s">
        <v>5002</v>
      </c>
      <c r="I266" s="59" t="s">
        <v>5056</v>
      </c>
      <c r="J266" s="59" t="s">
        <v>6854</v>
      </c>
      <c r="K266" s="59" t="s">
        <v>5039</v>
      </c>
      <c r="L266" s="59">
        <v>3.0</v>
      </c>
      <c r="M266" s="59" t="s">
        <v>6855</v>
      </c>
      <c r="N266" s="59" t="s">
        <v>5041</v>
      </c>
      <c r="O266" s="59" t="s">
        <v>5059</v>
      </c>
      <c r="P266" s="60" t="s">
        <v>6862</v>
      </c>
      <c r="Q266" s="59" t="s">
        <v>6847</v>
      </c>
      <c r="R266" s="59" t="s">
        <v>6863</v>
      </c>
      <c r="S266" s="59" t="s">
        <v>6849</v>
      </c>
      <c r="T266" s="59">
        <v>1.7651872E7</v>
      </c>
      <c r="U266" s="59" t="s">
        <v>5047</v>
      </c>
      <c r="V266" s="59" t="s">
        <v>6864</v>
      </c>
      <c r="W266" s="59">
        <v>63.0</v>
      </c>
      <c r="X266" s="59" t="s">
        <v>6865</v>
      </c>
      <c r="Y266" s="59" t="s">
        <v>5049</v>
      </c>
      <c r="Z266" s="59" t="s">
        <v>5050</v>
      </c>
      <c r="AA266" s="59" t="s">
        <v>5051</v>
      </c>
      <c r="AB266" s="59" t="s">
        <v>6236</v>
      </c>
      <c r="AC266" s="60" t="s">
        <v>6866</v>
      </c>
      <c r="AD266" s="59" t="s">
        <v>167</v>
      </c>
      <c r="AE266" s="59" t="s">
        <v>167</v>
      </c>
      <c r="AF266" s="59" t="s">
        <v>167</v>
      </c>
      <c r="AG266" s="59" t="s">
        <v>167</v>
      </c>
    </row>
    <row r="267">
      <c r="A267" s="59" t="s">
        <v>6867</v>
      </c>
      <c r="B267" s="59" t="s">
        <v>486</v>
      </c>
      <c r="C267" s="59" t="s">
        <v>469</v>
      </c>
      <c r="D267" s="59" t="s">
        <v>331</v>
      </c>
      <c r="E267" s="59" t="s">
        <v>6868</v>
      </c>
      <c r="F267" s="59" t="s">
        <v>5036</v>
      </c>
      <c r="G267" s="59" t="s">
        <v>150</v>
      </c>
      <c r="H267" s="59" t="s">
        <v>5002</v>
      </c>
      <c r="I267" s="59" t="s">
        <v>5056</v>
      </c>
      <c r="J267" s="59" t="s">
        <v>6869</v>
      </c>
      <c r="K267" s="59" t="s">
        <v>5039</v>
      </c>
      <c r="L267" s="59">
        <v>6.0</v>
      </c>
      <c r="M267" s="59" t="s">
        <v>6855</v>
      </c>
      <c r="N267" s="59" t="s">
        <v>5041</v>
      </c>
      <c r="O267" s="59" t="s">
        <v>5059</v>
      </c>
      <c r="P267" s="60" t="s">
        <v>6870</v>
      </c>
      <c r="Q267" s="59" t="s">
        <v>6847</v>
      </c>
      <c r="R267" s="59" t="s">
        <v>6871</v>
      </c>
      <c r="S267" s="59" t="s">
        <v>6849</v>
      </c>
      <c r="T267" s="59">
        <v>1.7651872E7</v>
      </c>
      <c r="U267" s="59" t="s">
        <v>5047</v>
      </c>
      <c r="V267" s="59" t="s">
        <v>6872</v>
      </c>
      <c r="W267" s="59">
        <v>190.0</v>
      </c>
      <c r="X267" s="59" t="s">
        <v>6873</v>
      </c>
      <c r="Y267" s="59" t="s">
        <v>5049</v>
      </c>
      <c r="Z267" s="59" t="s">
        <v>5050</v>
      </c>
      <c r="AA267" s="59" t="s">
        <v>5051</v>
      </c>
      <c r="AB267" s="59" t="s">
        <v>6874</v>
      </c>
      <c r="AC267" s="60" t="s">
        <v>6102</v>
      </c>
      <c r="AD267" s="59" t="s">
        <v>167</v>
      </c>
      <c r="AE267" s="59" t="s">
        <v>167</v>
      </c>
      <c r="AF267" s="59" t="s">
        <v>167</v>
      </c>
      <c r="AG267" s="59" t="s">
        <v>167</v>
      </c>
    </row>
    <row r="268">
      <c r="A268" s="59" t="s">
        <v>6875</v>
      </c>
      <c r="B268" s="59" t="s">
        <v>486</v>
      </c>
      <c r="C268" s="59" t="s">
        <v>469</v>
      </c>
      <c r="D268" s="59" t="s">
        <v>331</v>
      </c>
      <c r="E268" s="59" t="s">
        <v>6876</v>
      </c>
      <c r="F268" s="59" t="s">
        <v>5036</v>
      </c>
      <c r="G268" s="59" t="s">
        <v>152</v>
      </c>
      <c r="H268" s="59" t="s">
        <v>5002</v>
      </c>
      <c r="I268" s="59" t="s">
        <v>5056</v>
      </c>
      <c r="J268" s="59" t="s">
        <v>6869</v>
      </c>
      <c r="K268" s="59" t="s">
        <v>5039</v>
      </c>
      <c r="L268" s="59">
        <v>6.0</v>
      </c>
      <c r="M268" s="59" t="s">
        <v>6855</v>
      </c>
      <c r="N268" s="59" t="s">
        <v>5041</v>
      </c>
      <c r="O268" s="59" t="s">
        <v>5059</v>
      </c>
      <c r="P268" s="60" t="s">
        <v>6877</v>
      </c>
      <c r="Q268" s="59" t="s">
        <v>6847</v>
      </c>
      <c r="R268" s="59" t="s">
        <v>6878</v>
      </c>
      <c r="S268" s="59" t="s">
        <v>6849</v>
      </c>
      <c r="T268" s="59">
        <v>1.7651872E7</v>
      </c>
      <c r="U268" s="59" t="s">
        <v>5047</v>
      </c>
      <c r="V268" s="59" t="s">
        <v>6879</v>
      </c>
      <c r="W268" s="59">
        <v>285.0</v>
      </c>
      <c r="X268" s="59" t="s">
        <v>6880</v>
      </c>
      <c r="Y268" s="59" t="s">
        <v>5049</v>
      </c>
      <c r="Z268" s="59" t="s">
        <v>5050</v>
      </c>
      <c r="AA268" s="59" t="s">
        <v>5051</v>
      </c>
      <c r="AB268" s="59" t="s">
        <v>6881</v>
      </c>
      <c r="AC268" s="59" t="s">
        <v>6882</v>
      </c>
      <c r="AD268" s="59" t="s">
        <v>167</v>
      </c>
      <c r="AE268" s="59" t="s">
        <v>167</v>
      </c>
      <c r="AF268" s="59" t="s">
        <v>167</v>
      </c>
      <c r="AG268" s="59" t="s">
        <v>167</v>
      </c>
    </row>
    <row r="269">
      <c r="A269" s="59" t="s">
        <v>6883</v>
      </c>
      <c r="B269" s="59" t="s">
        <v>486</v>
      </c>
      <c r="C269" s="59" t="s">
        <v>469</v>
      </c>
      <c r="D269" s="59" t="s">
        <v>331</v>
      </c>
      <c r="E269" s="59" t="s">
        <v>6884</v>
      </c>
      <c r="F269" s="59" t="s">
        <v>5036</v>
      </c>
      <c r="G269" s="59" t="s">
        <v>150</v>
      </c>
      <c r="H269" s="59" t="s">
        <v>5002</v>
      </c>
      <c r="I269" s="59" t="s">
        <v>5056</v>
      </c>
      <c r="J269" s="59" t="s">
        <v>6869</v>
      </c>
      <c r="K269" s="59" t="s">
        <v>5039</v>
      </c>
      <c r="L269" s="59">
        <v>6.0</v>
      </c>
      <c r="M269" s="59" t="s">
        <v>5554</v>
      </c>
      <c r="N269" s="59" t="s">
        <v>5041</v>
      </c>
      <c r="O269" s="59" t="s">
        <v>5059</v>
      </c>
      <c r="P269" s="60" t="s">
        <v>6885</v>
      </c>
      <c r="Q269" s="59" t="s">
        <v>6847</v>
      </c>
      <c r="R269" s="59" t="s">
        <v>6886</v>
      </c>
      <c r="S269" s="59" t="s">
        <v>6849</v>
      </c>
      <c r="T269" s="59">
        <v>1.7651872E7</v>
      </c>
      <c r="U269" s="59" t="s">
        <v>5047</v>
      </c>
      <c r="V269" s="59" t="s">
        <v>6887</v>
      </c>
      <c r="W269" s="59">
        <v>21.0</v>
      </c>
      <c r="X269" s="59" t="s">
        <v>6888</v>
      </c>
      <c r="Y269" s="59" t="s">
        <v>5049</v>
      </c>
      <c r="Z269" s="59" t="s">
        <v>5050</v>
      </c>
      <c r="AA269" s="59" t="s">
        <v>5051</v>
      </c>
      <c r="AB269" s="59" t="s">
        <v>6874</v>
      </c>
      <c r="AC269" s="60" t="s">
        <v>6102</v>
      </c>
      <c r="AD269" s="59" t="s">
        <v>167</v>
      </c>
      <c r="AE269" s="59" t="s">
        <v>167</v>
      </c>
      <c r="AF269" s="59" t="s">
        <v>167</v>
      </c>
      <c r="AG269" s="59" t="s">
        <v>167</v>
      </c>
    </row>
    <row r="270">
      <c r="A270" s="59" t="s">
        <v>6889</v>
      </c>
      <c r="B270" s="59" t="s">
        <v>486</v>
      </c>
      <c r="C270" s="59" t="s">
        <v>469</v>
      </c>
      <c r="D270" s="59" t="s">
        <v>331</v>
      </c>
      <c r="E270" s="59" t="s">
        <v>6890</v>
      </c>
      <c r="F270" s="59" t="s">
        <v>5036</v>
      </c>
      <c r="G270" s="59" t="s">
        <v>152</v>
      </c>
      <c r="H270" s="59" t="s">
        <v>5002</v>
      </c>
      <c r="I270" s="59" t="s">
        <v>5056</v>
      </c>
      <c r="J270" s="59" t="s">
        <v>6869</v>
      </c>
      <c r="K270" s="59" t="s">
        <v>5039</v>
      </c>
      <c r="L270" s="59">
        <v>6.0</v>
      </c>
      <c r="M270" s="59" t="s">
        <v>5554</v>
      </c>
      <c r="N270" s="59" t="s">
        <v>5041</v>
      </c>
      <c r="O270" s="59" t="s">
        <v>5059</v>
      </c>
      <c r="P270" s="60" t="s">
        <v>6891</v>
      </c>
      <c r="Q270" s="59" t="s">
        <v>6847</v>
      </c>
      <c r="R270" s="59" t="s">
        <v>6892</v>
      </c>
      <c r="S270" s="59" t="s">
        <v>6849</v>
      </c>
      <c r="T270" s="59">
        <v>1.7651872E7</v>
      </c>
      <c r="U270" s="59" t="s">
        <v>5047</v>
      </c>
      <c r="V270" s="59" t="s">
        <v>6893</v>
      </c>
      <c r="W270" s="59">
        <v>24.0</v>
      </c>
      <c r="X270" s="59" t="s">
        <v>6893</v>
      </c>
      <c r="Y270" s="59" t="s">
        <v>5049</v>
      </c>
      <c r="Z270" s="59" t="s">
        <v>5050</v>
      </c>
      <c r="AA270" s="59" t="s">
        <v>5051</v>
      </c>
      <c r="AB270" s="59" t="s">
        <v>6881</v>
      </c>
      <c r="AC270" s="59" t="s">
        <v>6882</v>
      </c>
      <c r="AD270" s="59" t="s">
        <v>167</v>
      </c>
      <c r="AE270" s="59" t="s">
        <v>167</v>
      </c>
      <c r="AF270" s="59" t="s">
        <v>167</v>
      </c>
      <c r="AG270" s="59" t="s">
        <v>167</v>
      </c>
    </row>
    <row r="271">
      <c r="A271" s="59" t="s">
        <v>6894</v>
      </c>
      <c r="B271" s="59" t="s">
        <v>486</v>
      </c>
      <c r="C271" s="59" t="s">
        <v>469</v>
      </c>
      <c r="D271" s="59" t="s">
        <v>331</v>
      </c>
      <c r="E271" s="59" t="s">
        <v>6895</v>
      </c>
      <c r="F271" s="59" t="s">
        <v>5036</v>
      </c>
      <c r="G271" s="59" t="s">
        <v>150</v>
      </c>
      <c r="H271" s="59" t="s">
        <v>5002</v>
      </c>
      <c r="I271" s="59" t="s">
        <v>5056</v>
      </c>
      <c r="J271" s="59" t="s">
        <v>6896</v>
      </c>
      <c r="K271" s="59" t="s">
        <v>5039</v>
      </c>
      <c r="L271" s="59">
        <v>55.0</v>
      </c>
      <c r="M271" s="59" t="s">
        <v>6855</v>
      </c>
      <c r="N271" s="59" t="s">
        <v>5041</v>
      </c>
      <c r="O271" s="59" t="s">
        <v>5059</v>
      </c>
      <c r="P271" s="60" t="s">
        <v>6897</v>
      </c>
      <c r="Q271" s="59" t="s">
        <v>6847</v>
      </c>
      <c r="R271" s="59" t="s">
        <v>6898</v>
      </c>
      <c r="S271" s="59" t="s">
        <v>6849</v>
      </c>
      <c r="T271" s="59">
        <v>1.7651872E7</v>
      </c>
      <c r="U271" s="59" t="s">
        <v>5047</v>
      </c>
      <c r="V271" s="59" t="s">
        <v>6899</v>
      </c>
      <c r="W271" s="59">
        <v>143.0</v>
      </c>
      <c r="X271" s="59" t="s">
        <v>6900</v>
      </c>
      <c r="Y271" s="59" t="s">
        <v>5049</v>
      </c>
      <c r="Z271" s="59" t="s">
        <v>5050</v>
      </c>
      <c r="AA271" s="59" t="s">
        <v>5051</v>
      </c>
      <c r="AB271" s="59" t="s">
        <v>6674</v>
      </c>
      <c r="AC271" s="60" t="s">
        <v>6675</v>
      </c>
      <c r="AD271" s="59" t="s">
        <v>167</v>
      </c>
      <c r="AE271" s="59" t="s">
        <v>167</v>
      </c>
      <c r="AF271" s="59" t="s">
        <v>167</v>
      </c>
      <c r="AG271" s="59" t="s">
        <v>167</v>
      </c>
    </row>
    <row r="272">
      <c r="A272" s="59" t="s">
        <v>6901</v>
      </c>
      <c r="B272" s="59" t="s">
        <v>486</v>
      </c>
      <c r="C272" s="59" t="s">
        <v>469</v>
      </c>
      <c r="D272" s="59" t="s">
        <v>331</v>
      </c>
      <c r="E272" s="59" t="s">
        <v>6902</v>
      </c>
      <c r="F272" s="59" t="s">
        <v>5036</v>
      </c>
      <c r="G272" s="59" t="s">
        <v>152</v>
      </c>
      <c r="H272" s="59" t="s">
        <v>5002</v>
      </c>
      <c r="I272" s="59" t="s">
        <v>5056</v>
      </c>
      <c r="J272" s="59" t="s">
        <v>6896</v>
      </c>
      <c r="K272" s="59" t="s">
        <v>5039</v>
      </c>
      <c r="L272" s="59">
        <v>55.0</v>
      </c>
      <c r="M272" s="59" t="s">
        <v>6855</v>
      </c>
      <c r="N272" s="59" t="s">
        <v>5041</v>
      </c>
      <c r="O272" s="59" t="s">
        <v>5059</v>
      </c>
      <c r="P272" s="60" t="s">
        <v>6903</v>
      </c>
      <c r="Q272" s="59" t="s">
        <v>6847</v>
      </c>
      <c r="R272" s="59" t="s">
        <v>6904</v>
      </c>
      <c r="S272" s="59" t="s">
        <v>6849</v>
      </c>
      <c r="T272" s="59">
        <v>1.7651872E7</v>
      </c>
      <c r="U272" s="59" t="s">
        <v>5047</v>
      </c>
      <c r="V272" s="59" t="s">
        <v>6905</v>
      </c>
      <c r="W272" s="59">
        <v>171.0</v>
      </c>
      <c r="X272" s="59" t="s">
        <v>6906</v>
      </c>
      <c r="Y272" s="59" t="s">
        <v>5049</v>
      </c>
      <c r="Z272" s="59" t="s">
        <v>5050</v>
      </c>
      <c r="AA272" s="59" t="s">
        <v>5051</v>
      </c>
      <c r="AB272" s="59" t="s">
        <v>6236</v>
      </c>
      <c r="AC272" s="60" t="s">
        <v>6866</v>
      </c>
      <c r="AD272" s="59" t="s">
        <v>167</v>
      </c>
      <c r="AE272" s="59" t="s">
        <v>167</v>
      </c>
      <c r="AF272" s="59" t="s">
        <v>167</v>
      </c>
      <c r="AG272" s="59" t="s">
        <v>167</v>
      </c>
    </row>
    <row r="273">
      <c r="A273" s="59" t="s">
        <v>6907</v>
      </c>
      <c r="B273" s="59" t="s">
        <v>497</v>
      </c>
      <c r="C273" s="59" t="s">
        <v>469</v>
      </c>
      <c r="D273" s="59" t="s">
        <v>331</v>
      </c>
      <c r="E273" s="59" t="s">
        <v>6908</v>
      </c>
      <c r="F273" s="59" t="s">
        <v>5036</v>
      </c>
      <c r="G273" s="59" t="s">
        <v>152</v>
      </c>
      <c r="H273" s="59" t="s">
        <v>5002</v>
      </c>
      <c r="I273" s="59" t="s">
        <v>5458</v>
      </c>
      <c r="J273" s="59" t="s">
        <v>4686</v>
      </c>
      <c r="K273" s="59" t="s">
        <v>5415</v>
      </c>
      <c r="L273" s="59">
        <v>48.0</v>
      </c>
      <c r="M273" s="59" t="s">
        <v>5554</v>
      </c>
      <c r="N273" s="59" t="s">
        <v>5041</v>
      </c>
      <c r="O273" s="59" t="s">
        <v>5059</v>
      </c>
      <c r="P273" s="60" t="s">
        <v>6909</v>
      </c>
      <c r="Q273" s="59" t="s">
        <v>6910</v>
      </c>
      <c r="R273" s="59" t="s">
        <v>6911</v>
      </c>
      <c r="S273" s="59" t="s">
        <v>6912</v>
      </c>
      <c r="T273" s="59">
        <v>2.3594957E7</v>
      </c>
      <c r="U273" s="59" t="s">
        <v>5047</v>
      </c>
      <c r="V273" s="59" t="s">
        <v>6913</v>
      </c>
      <c r="W273" s="59">
        <v>35.0</v>
      </c>
      <c r="X273" s="59" t="s">
        <v>6914</v>
      </c>
      <c r="Y273" s="59" t="s">
        <v>5049</v>
      </c>
      <c r="Z273" s="59" t="s">
        <v>5050</v>
      </c>
      <c r="AA273" s="59" t="s">
        <v>5051</v>
      </c>
      <c r="AB273" s="59" t="s">
        <v>6915</v>
      </c>
      <c r="AC273" s="60" t="s">
        <v>6916</v>
      </c>
      <c r="AD273" s="59" t="s">
        <v>167</v>
      </c>
      <c r="AE273" s="59" t="s">
        <v>167</v>
      </c>
      <c r="AF273" s="59" t="s">
        <v>167</v>
      </c>
      <c r="AG273" s="59" t="s">
        <v>167</v>
      </c>
    </row>
    <row r="274">
      <c r="A274" s="59" t="s">
        <v>6917</v>
      </c>
      <c r="B274" s="59" t="s">
        <v>497</v>
      </c>
      <c r="C274" s="59" t="s">
        <v>469</v>
      </c>
      <c r="D274" s="59" t="s">
        <v>331</v>
      </c>
      <c r="E274" s="59" t="s">
        <v>6918</v>
      </c>
      <c r="F274" s="59" t="s">
        <v>5036</v>
      </c>
      <c r="G274" s="59" t="s">
        <v>152</v>
      </c>
      <c r="H274" s="59" t="s">
        <v>5002</v>
      </c>
      <c r="I274" s="59" t="s">
        <v>5458</v>
      </c>
      <c r="J274" s="59" t="s">
        <v>4686</v>
      </c>
      <c r="K274" s="59" t="s">
        <v>5415</v>
      </c>
      <c r="L274" s="59">
        <v>48.0</v>
      </c>
      <c r="M274" s="59" t="s">
        <v>5554</v>
      </c>
      <c r="N274" s="59" t="s">
        <v>5041</v>
      </c>
      <c r="O274" s="59" t="s">
        <v>5059</v>
      </c>
      <c r="P274" s="60" t="s">
        <v>6919</v>
      </c>
      <c r="Q274" s="59" t="s">
        <v>6910</v>
      </c>
      <c r="R274" s="59" t="s">
        <v>6920</v>
      </c>
      <c r="S274" s="59" t="s">
        <v>6912</v>
      </c>
      <c r="T274" s="59">
        <v>2.3594957E7</v>
      </c>
      <c r="U274" s="59" t="s">
        <v>5047</v>
      </c>
      <c r="V274" s="59" t="s">
        <v>6921</v>
      </c>
      <c r="W274" s="59">
        <v>22.0</v>
      </c>
      <c r="X274" s="59" t="s">
        <v>6922</v>
      </c>
      <c r="Y274" s="59" t="s">
        <v>5049</v>
      </c>
      <c r="Z274" s="59" t="s">
        <v>5050</v>
      </c>
      <c r="AA274" s="59" t="s">
        <v>5051</v>
      </c>
      <c r="AB274" s="59" t="s">
        <v>6923</v>
      </c>
      <c r="AC274" s="60" t="s">
        <v>6924</v>
      </c>
      <c r="AD274" s="59" t="s">
        <v>167</v>
      </c>
      <c r="AE274" s="59" t="s">
        <v>167</v>
      </c>
      <c r="AF274" s="59" t="s">
        <v>167</v>
      </c>
      <c r="AG274" s="59" t="s">
        <v>167</v>
      </c>
    </row>
    <row r="275">
      <c r="A275" s="59" t="s">
        <v>6925</v>
      </c>
      <c r="B275" s="59" t="s">
        <v>497</v>
      </c>
      <c r="C275" s="59" t="s">
        <v>469</v>
      </c>
      <c r="D275" s="59" t="s">
        <v>331</v>
      </c>
      <c r="E275" s="59" t="s">
        <v>6926</v>
      </c>
      <c r="F275" s="59" t="s">
        <v>5036</v>
      </c>
      <c r="G275" s="59" t="s">
        <v>152</v>
      </c>
      <c r="H275" s="59" t="s">
        <v>5002</v>
      </c>
      <c r="I275" s="59" t="s">
        <v>5458</v>
      </c>
      <c r="J275" s="59" t="s">
        <v>6927</v>
      </c>
      <c r="K275" s="59" t="s">
        <v>5415</v>
      </c>
      <c r="L275" s="59" t="s">
        <v>167</v>
      </c>
      <c r="M275" s="59" t="s">
        <v>5554</v>
      </c>
      <c r="N275" s="59" t="s">
        <v>5041</v>
      </c>
      <c r="O275" s="59" t="s">
        <v>5059</v>
      </c>
      <c r="P275" s="60" t="s">
        <v>6928</v>
      </c>
      <c r="Q275" s="59" t="s">
        <v>6929</v>
      </c>
      <c r="R275" s="59" t="s">
        <v>6930</v>
      </c>
      <c r="S275" s="59" t="s">
        <v>6931</v>
      </c>
      <c r="T275" s="59">
        <v>2.2949304E7</v>
      </c>
      <c r="U275" s="59" t="s">
        <v>5047</v>
      </c>
      <c r="V275" s="59" t="s">
        <v>6932</v>
      </c>
      <c r="W275" s="59">
        <v>17.0</v>
      </c>
      <c r="X275" s="59" t="s">
        <v>6933</v>
      </c>
      <c r="Y275" s="59" t="s">
        <v>5049</v>
      </c>
      <c r="Z275" s="59" t="s">
        <v>5050</v>
      </c>
      <c r="AA275" s="59" t="s">
        <v>5051</v>
      </c>
      <c r="AB275" s="59" t="s">
        <v>6915</v>
      </c>
      <c r="AC275" s="60" t="s">
        <v>6916</v>
      </c>
      <c r="AD275" s="59" t="s">
        <v>167</v>
      </c>
      <c r="AE275" s="59" t="s">
        <v>167</v>
      </c>
      <c r="AF275" s="59" t="s">
        <v>167</v>
      </c>
      <c r="AG275" s="59" t="s">
        <v>167</v>
      </c>
    </row>
    <row r="276">
      <c r="A276" s="59" t="s">
        <v>6934</v>
      </c>
      <c r="B276" s="59" t="s">
        <v>474</v>
      </c>
      <c r="C276" s="59" t="s">
        <v>44</v>
      </c>
      <c r="D276" s="59" t="s">
        <v>305</v>
      </c>
      <c r="E276" s="59" t="s">
        <v>6935</v>
      </c>
      <c r="F276" s="59" t="s">
        <v>5069</v>
      </c>
      <c r="G276" s="59" t="s">
        <v>152</v>
      </c>
      <c r="H276" s="59" t="s">
        <v>5146</v>
      </c>
      <c r="I276" s="59" t="s">
        <v>5147</v>
      </c>
      <c r="J276" s="59" t="s">
        <v>5148</v>
      </c>
      <c r="K276" s="59" t="s">
        <v>5039</v>
      </c>
      <c r="L276" s="59">
        <v>0.0</v>
      </c>
      <c r="M276" s="59" t="s">
        <v>5040</v>
      </c>
      <c r="N276" s="59" t="s">
        <v>5041</v>
      </c>
      <c r="O276" s="59" t="s">
        <v>5059</v>
      </c>
      <c r="P276" s="60" t="s">
        <v>6936</v>
      </c>
      <c r="Q276" s="59" t="s">
        <v>6937</v>
      </c>
      <c r="R276" s="59" t="s">
        <v>6938</v>
      </c>
      <c r="S276" s="59" t="s">
        <v>6939</v>
      </c>
      <c r="T276" s="59">
        <v>2.3844129E7</v>
      </c>
      <c r="U276" s="59" t="s">
        <v>5047</v>
      </c>
      <c r="V276" s="59" t="s">
        <v>6940</v>
      </c>
      <c r="W276" s="59">
        <v>9.0</v>
      </c>
      <c r="X276" s="59" t="s">
        <v>6940</v>
      </c>
      <c r="Y276" s="59" t="s">
        <v>5049</v>
      </c>
      <c r="Z276" s="59" t="s">
        <v>5050</v>
      </c>
      <c r="AA276" s="59" t="s">
        <v>5051</v>
      </c>
      <c r="AB276" s="59" t="s">
        <v>5085</v>
      </c>
      <c r="AC276" s="60" t="s">
        <v>5325</v>
      </c>
      <c r="AD276" s="59" t="s">
        <v>167</v>
      </c>
      <c r="AE276" s="59" t="s">
        <v>167</v>
      </c>
      <c r="AF276" s="59" t="s">
        <v>167</v>
      </c>
      <c r="AG276" s="59" t="s">
        <v>167</v>
      </c>
    </row>
    <row r="277">
      <c r="A277" s="59" t="s">
        <v>6941</v>
      </c>
      <c r="B277" s="59" t="s">
        <v>474</v>
      </c>
      <c r="C277" s="59" t="s">
        <v>44</v>
      </c>
      <c r="D277" s="59" t="s">
        <v>305</v>
      </c>
      <c r="E277" s="59" t="s">
        <v>6942</v>
      </c>
      <c r="F277" s="59" t="s">
        <v>5069</v>
      </c>
      <c r="G277" s="59" t="s">
        <v>152</v>
      </c>
      <c r="H277" s="59" t="s">
        <v>5146</v>
      </c>
      <c r="I277" s="59" t="s">
        <v>5147</v>
      </c>
      <c r="J277" s="59" t="s">
        <v>5878</v>
      </c>
      <c r="K277" s="59" t="s">
        <v>5039</v>
      </c>
      <c r="L277" s="59">
        <v>2.0</v>
      </c>
      <c r="M277" s="59" t="s">
        <v>5040</v>
      </c>
      <c r="N277" s="59" t="s">
        <v>5041</v>
      </c>
      <c r="O277" s="59" t="s">
        <v>5059</v>
      </c>
      <c r="P277" s="60" t="s">
        <v>6943</v>
      </c>
      <c r="Q277" s="59" t="s">
        <v>6937</v>
      </c>
      <c r="R277" s="59" t="s">
        <v>6944</v>
      </c>
      <c r="S277" s="59" t="s">
        <v>6939</v>
      </c>
      <c r="T277" s="59">
        <v>2.3844129E7</v>
      </c>
      <c r="U277" s="59" t="s">
        <v>5047</v>
      </c>
      <c r="V277" s="59" t="s">
        <v>6945</v>
      </c>
      <c r="W277" s="59">
        <v>10.0</v>
      </c>
      <c r="X277" s="59" t="s">
        <v>6945</v>
      </c>
      <c r="Y277" s="59" t="s">
        <v>5049</v>
      </c>
      <c r="Z277" s="59" t="s">
        <v>5050</v>
      </c>
      <c r="AA277" s="59" t="s">
        <v>5051</v>
      </c>
      <c r="AB277" s="59" t="s">
        <v>5642</v>
      </c>
      <c r="AC277" s="60" t="s">
        <v>5643</v>
      </c>
      <c r="AD277" s="59" t="s">
        <v>167</v>
      </c>
      <c r="AE277" s="59" t="s">
        <v>167</v>
      </c>
      <c r="AF277" s="59" t="s">
        <v>167</v>
      </c>
      <c r="AG277" s="59" t="s">
        <v>167</v>
      </c>
    </row>
    <row r="278">
      <c r="A278" s="59" t="s">
        <v>6946</v>
      </c>
      <c r="B278" s="59" t="s">
        <v>475</v>
      </c>
      <c r="C278" s="59" t="s">
        <v>469</v>
      </c>
      <c r="D278" s="59" t="s">
        <v>305</v>
      </c>
      <c r="E278" s="59" t="s">
        <v>6947</v>
      </c>
      <c r="F278" s="59" t="s">
        <v>5069</v>
      </c>
      <c r="G278" s="59" t="s">
        <v>5291</v>
      </c>
      <c r="H278" s="59" t="s">
        <v>5146</v>
      </c>
      <c r="I278" s="59" t="s">
        <v>6948</v>
      </c>
      <c r="J278" s="59" t="s">
        <v>5595</v>
      </c>
      <c r="K278" s="59" t="s">
        <v>5039</v>
      </c>
      <c r="L278" s="59">
        <v>14.0</v>
      </c>
      <c r="M278" s="59" t="s">
        <v>5554</v>
      </c>
      <c r="N278" s="59" t="s">
        <v>5041</v>
      </c>
      <c r="O278" s="59" t="s">
        <v>5059</v>
      </c>
      <c r="P278" s="60" t="s">
        <v>6949</v>
      </c>
      <c r="Q278" s="59" t="s">
        <v>6950</v>
      </c>
      <c r="R278" s="59" t="s">
        <v>6951</v>
      </c>
      <c r="S278" s="59" t="s">
        <v>6952</v>
      </c>
      <c r="T278" s="59">
        <v>2.7322481E7</v>
      </c>
      <c r="U278" s="59" t="s">
        <v>5047</v>
      </c>
      <c r="V278" s="59" t="s">
        <v>6953</v>
      </c>
      <c r="W278" s="59">
        <v>40.0</v>
      </c>
      <c r="X278" s="59" t="s">
        <v>6953</v>
      </c>
      <c r="Y278" s="59" t="s">
        <v>5049</v>
      </c>
      <c r="Z278" s="59" t="s">
        <v>5050</v>
      </c>
      <c r="AA278" s="59" t="s">
        <v>5051</v>
      </c>
      <c r="AB278" s="59" t="s">
        <v>5528</v>
      </c>
      <c r="AC278" s="60" t="s">
        <v>5529</v>
      </c>
      <c r="AD278" s="59" t="s">
        <v>167</v>
      </c>
      <c r="AE278" s="59" t="s">
        <v>167</v>
      </c>
      <c r="AF278" s="59" t="s">
        <v>167</v>
      </c>
      <c r="AG278" s="59" t="s">
        <v>167</v>
      </c>
    </row>
    <row r="279">
      <c r="A279" s="59" t="s">
        <v>6954</v>
      </c>
      <c r="B279" s="59" t="s">
        <v>474</v>
      </c>
      <c r="C279" s="59" t="s">
        <v>44</v>
      </c>
      <c r="D279" s="59" t="s">
        <v>305</v>
      </c>
      <c r="E279" s="59" t="s">
        <v>6955</v>
      </c>
      <c r="F279" s="59" t="s">
        <v>5069</v>
      </c>
      <c r="G279" s="59" t="s">
        <v>152</v>
      </c>
      <c r="H279" s="59" t="s">
        <v>5002</v>
      </c>
      <c r="I279" s="59" t="s">
        <v>5694</v>
      </c>
      <c r="J279" s="59" t="s">
        <v>5267</v>
      </c>
      <c r="K279" s="59" t="s">
        <v>546</v>
      </c>
      <c r="L279" s="59">
        <v>6.0</v>
      </c>
      <c r="M279" s="59" t="s">
        <v>6956</v>
      </c>
      <c r="N279" s="59" t="s">
        <v>6825</v>
      </c>
      <c r="O279" s="59" t="s">
        <v>5059</v>
      </c>
      <c r="P279" s="60" t="s">
        <v>6957</v>
      </c>
      <c r="Q279" s="59" t="s">
        <v>6958</v>
      </c>
      <c r="R279" s="59" t="s">
        <v>6959</v>
      </c>
      <c r="S279" s="59" t="s">
        <v>6960</v>
      </c>
      <c r="T279" s="59">
        <v>2.4912498E7</v>
      </c>
      <c r="U279" s="59" t="s">
        <v>5047</v>
      </c>
      <c r="V279" s="59" t="s">
        <v>6961</v>
      </c>
      <c r="W279" s="59">
        <v>10.0</v>
      </c>
      <c r="X279" s="59" t="s">
        <v>6962</v>
      </c>
      <c r="Y279" s="59" t="s">
        <v>5049</v>
      </c>
      <c r="Z279" s="59" t="s">
        <v>5050</v>
      </c>
      <c r="AA279" s="59" t="s">
        <v>5051</v>
      </c>
      <c r="AB279" s="59" t="s">
        <v>5723</v>
      </c>
      <c r="AC279" s="60" t="s">
        <v>5724</v>
      </c>
      <c r="AD279" s="59" t="s">
        <v>167</v>
      </c>
      <c r="AE279" s="59" t="s">
        <v>167</v>
      </c>
      <c r="AF279" s="59" t="s">
        <v>167</v>
      </c>
      <c r="AG279" s="59" t="s">
        <v>167</v>
      </c>
    </row>
    <row r="280">
      <c r="A280" s="59" t="s">
        <v>6963</v>
      </c>
      <c r="B280" s="59" t="s">
        <v>481</v>
      </c>
      <c r="C280" s="59" t="s">
        <v>469</v>
      </c>
      <c r="D280" s="59" t="s">
        <v>305</v>
      </c>
      <c r="E280" s="59" t="s">
        <v>6964</v>
      </c>
      <c r="F280" s="59" t="s">
        <v>5069</v>
      </c>
      <c r="G280" s="59" t="s">
        <v>150</v>
      </c>
      <c r="H280" s="59" t="s">
        <v>5146</v>
      </c>
      <c r="I280" s="59" t="s">
        <v>5727</v>
      </c>
      <c r="J280" s="59" t="s">
        <v>6654</v>
      </c>
      <c r="K280" s="59" t="s">
        <v>5039</v>
      </c>
      <c r="L280" s="59">
        <v>56.0</v>
      </c>
      <c r="M280" s="59" t="s">
        <v>5058</v>
      </c>
      <c r="N280" s="59" t="s">
        <v>5041</v>
      </c>
      <c r="O280" s="59" t="s">
        <v>6022</v>
      </c>
      <c r="P280" s="60" t="s">
        <v>6965</v>
      </c>
      <c r="Q280" s="59" t="s">
        <v>6966</v>
      </c>
      <c r="R280" s="59" t="s">
        <v>6967</v>
      </c>
      <c r="S280" s="59" t="s">
        <v>6968</v>
      </c>
      <c r="T280" s="59">
        <v>2.8853442E7</v>
      </c>
      <c r="U280" s="59" t="s">
        <v>5047</v>
      </c>
      <c r="V280" s="59" t="s">
        <v>6969</v>
      </c>
      <c r="W280" s="59">
        <v>47.0</v>
      </c>
      <c r="X280" s="59" t="s">
        <v>6969</v>
      </c>
      <c r="Y280" s="59" t="s">
        <v>5049</v>
      </c>
      <c r="Z280" s="59" t="s">
        <v>5050</v>
      </c>
      <c r="AA280" s="59" t="s">
        <v>5051</v>
      </c>
      <c r="AB280" s="59" t="s">
        <v>5085</v>
      </c>
      <c r="AC280" s="60" t="s">
        <v>6970</v>
      </c>
      <c r="AD280" s="59" t="s">
        <v>167</v>
      </c>
      <c r="AE280" s="59" t="s">
        <v>167</v>
      </c>
      <c r="AF280" s="59" t="s">
        <v>167</v>
      </c>
      <c r="AG280" s="59" t="s">
        <v>167</v>
      </c>
    </row>
    <row r="281">
      <c r="A281" s="59" t="s">
        <v>6971</v>
      </c>
      <c r="B281" s="59" t="s">
        <v>481</v>
      </c>
      <c r="C281" s="59" t="s">
        <v>469</v>
      </c>
      <c r="D281" s="59" t="s">
        <v>305</v>
      </c>
      <c r="E281" s="59" t="s">
        <v>6972</v>
      </c>
      <c r="F281" s="59" t="s">
        <v>5069</v>
      </c>
      <c r="G281" s="59" t="s">
        <v>150</v>
      </c>
      <c r="H281" s="59" t="s">
        <v>5146</v>
      </c>
      <c r="I281" s="59" t="s">
        <v>5727</v>
      </c>
      <c r="J281" s="59" t="s">
        <v>6654</v>
      </c>
      <c r="K281" s="59" t="s">
        <v>5039</v>
      </c>
      <c r="L281" s="59">
        <v>56.0</v>
      </c>
      <c r="M281" s="59" t="s">
        <v>5058</v>
      </c>
      <c r="N281" s="59" t="s">
        <v>5041</v>
      </c>
      <c r="O281" s="59" t="s">
        <v>6022</v>
      </c>
      <c r="P281" s="60" t="s">
        <v>6973</v>
      </c>
      <c r="Q281" s="59" t="s">
        <v>6966</v>
      </c>
      <c r="R281" s="59" t="s">
        <v>6974</v>
      </c>
      <c r="S281" s="59" t="s">
        <v>6968</v>
      </c>
      <c r="T281" s="59">
        <v>2.8853442E7</v>
      </c>
      <c r="U281" s="59" t="s">
        <v>5047</v>
      </c>
      <c r="V281" s="59" t="s">
        <v>6975</v>
      </c>
      <c r="W281" s="59">
        <v>41.0</v>
      </c>
      <c r="X281" s="59" t="s">
        <v>6976</v>
      </c>
      <c r="Y281" s="59" t="s">
        <v>5049</v>
      </c>
      <c r="Z281" s="59" t="s">
        <v>5050</v>
      </c>
      <c r="AA281" s="59" t="s">
        <v>5051</v>
      </c>
      <c r="AB281" s="59" t="s">
        <v>6977</v>
      </c>
      <c r="AC281" s="59" t="s">
        <v>6978</v>
      </c>
      <c r="AD281" s="59" t="s">
        <v>167</v>
      </c>
      <c r="AE281" s="59" t="s">
        <v>167</v>
      </c>
      <c r="AF281" s="59" t="s">
        <v>167</v>
      </c>
      <c r="AG281" s="59" t="s">
        <v>167</v>
      </c>
    </row>
    <row r="282">
      <c r="A282" s="59" t="s">
        <v>6979</v>
      </c>
      <c r="B282" s="59" t="s">
        <v>481</v>
      </c>
      <c r="C282" s="59" t="s">
        <v>469</v>
      </c>
      <c r="D282" s="59" t="s">
        <v>305</v>
      </c>
      <c r="E282" s="59" t="s">
        <v>6980</v>
      </c>
      <c r="F282" s="59" t="s">
        <v>5069</v>
      </c>
      <c r="G282" s="59" t="s">
        <v>152</v>
      </c>
      <c r="H282" s="59" t="s">
        <v>5146</v>
      </c>
      <c r="I282" s="59" t="s">
        <v>5727</v>
      </c>
      <c r="J282" s="59" t="s">
        <v>6654</v>
      </c>
      <c r="K282" s="59" t="s">
        <v>5039</v>
      </c>
      <c r="L282" s="59">
        <v>56.0</v>
      </c>
      <c r="M282" s="59" t="s">
        <v>5058</v>
      </c>
      <c r="N282" s="59" t="s">
        <v>5041</v>
      </c>
      <c r="O282" s="59" t="s">
        <v>6022</v>
      </c>
      <c r="P282" s="60" t="s">
        <v>6981</v>
      </c>
      <c r="Q282" s="59" t="s">
        <v>6966</v>
      </c>
      <c r="R282" s="59" t="s">
        <v>6982</v>
      </c>
      <c r="S282" s="59" t="s">
        <v>6968</v>
      </c>
      <c r="T282" s="59">
        <v>2.8853442E7</v>
      </c>
      <c r="U282" s="59" t="s">
        <v>5047</v>
      </c>
      <c r="V282" s="59" t="s">
        <v>6983</v>
      </c>
      <c r="W282" s="59">
        <v>24.0</v>
      </c>
      <c r="X282" s="59" t="s">
        <v>6983</v>
      </c>
      <c r="Y282" s="59" t="s">
        <v>5049</v>
      </c>
      <c r="Z282" s="59" t="s">
        <v>5050</v>
      </c>
      <c r="AA282" s="59" t="s">
        <v>5051</v>
      </c>
      <c r="AB282" s="59" t="s">
        <v>6984</v>
      </c>
      <c r="AC282" s="60" t="s">
        <v>5281</v>
      </c>
      <c r="AD282" s="59" t="s">
        <v>167</v>
      </c>
      <c r="AE282" s="59" t="s">
        <v>167</v>
      </c>
      <c r="AF282" s="59" t="s">
        <v>167</v>
      </c>
      <c r="AG282" s="59" t="s">
        <v>167</v>
      </c>
    </row>
    <row r="283">
      <c r="A283" s="59" t="s">
        <v>6985</v>
      </c>
      <c r="B283" s="59" t="s">
        <v>481</v>
      </c>
      <c r="C283" s="59" t="s">
        <v>469</v>
      </c>
      <c r="D283" s="59" t="s">
        <v>305</v>
      </c>
      <c r="E283" s="59" t="s">
        <v>6986</v>
      </c>
      <c r="F283" s="59" t="s">
        <v>5069</v>
      </c>
      <c r="G283" s="59" t="s">
        <v>152</v>
      </c>
      <c r="H283" s="59" t="s">
        <v>5146</v>
      </c>
      <c r="I283" s="59" t="s">
        <v>5727</v>
      </c>
      <c r="J283" s="59" t="s">
        <v>6654</v>
      </c>
      <c r="K283" s="59" t="s">
        <v>5039</v>
      </c>
      <c r="L283" s="59">
        <v>56.0</v>
      </c>
      <c r="M283" s="59" t="s">
        <v>5058</v>
      </c>
      <c r="N283" s="59" t="s">
        <v>5041</v>
      </c>
      <c r="O283" s="59" t="s">
        <v>6022</v>
      </c>
      <c r="P283" s="60" t="s">
        <v>6987</v>
      </c>
      <c r="Q283" s="59" t="s">
        <v>6966</v>
      </c>
      <c r="R283" s="59" t="s">
        <v>6988</v>
      </c>
      <c r="S283" s="59" t="s">
        <v>6968</v>
      </c>
      <c r="T283" s="59">
        <v>2.8853442E7</v>
      </c>
      <c r="U283" s="59" t="s">
        <v>5047</v>
      </c>
      <c r="V283" s="59" t="s">
        <v>6989</v>
      </c>
      <c r="W283" s="59">
        <v>42.0</v>
      </c>
      <c r="X283" s="59" t="s">
        <v>6990</v>
      </c>
      <c r="Y283" s="59" t="s">
        <v>5049</v>
      </c>
      <c r="Z283" s="59" t="s">
        <v>5050</v>
      </c>
      <c r="AA283" s="59" t="s">
        <v>5051</v>
      </c>
      <c r="AB283" s="59" t="s">
        <v>5539</v>
      </c>
      <c r="AC283" s="60" t="s">
        <v>5281</v>
      </c>
      <c r="AD283" s="59" t="s">
        <v>167</v>
      </c>
      <c r="AE283" s="59" t="s">
        <v>167</v>
      </c>
      <c r="AF283" s="59" t="s">
        <v>167</v>
      </c>
      <c r="AG283" s="59" t="s">
        <v>167</v>
      </c>
    </row>
    <row r="284">
      <c r="A284" s="59" t="s">
        <v>6991</v>
      </c>
      <c r="B284" s="59" t="s">
        <v>481</v>
      </c>
      <c r="C284" s="59" t="s">
        <v>469</v>
      </c>
      <c r="D284" s="59" t="s">
        <v>305</v>
      </c>
      <c r="E284" s="59" t="s">
        <v>6992</v>
      </c>
      <c r="F284" s="59" t="s">
        <v>5069</v>
      </c>
      <c r="G284" s="59" t="s">
        <v>150</v>
      </c>
      <c r="H284" s="59" t="s">
        <v>5146</v>
      </c>
      <c r="I284" s="59" t="s">
        <v>5727</v>
      </c>
      <c r="J284" s="59" t="s">
        <v>5057</v>
      </c>
      <c r="K284" s="59" t="s">
        <v>5039</v>
      </c>
      <c r="L284" s="59">
        <v>7.0</v>
      </c>
      <c r="M284" s="59" t="s">
        <v>5058</v>
      </c>
      <c r="N284" s="59" t="s">
        <v>5041</v>
      </c>
      <c r="O284" s="59" t="s">
        <v>6022</v>
      </c>
      <c r="P284" s="60" t="s">
        <v>6993</v>
      </c>
      <c r="Q284" s="59" t="s">
        <v>6966</v>
      </c>
      <c r="R284" s="59" t="s">
        <v>6994</v>
      </c>
      <c r="S284" s="59" t="s">
        <v>6968</v>
      </c>
      <c r="T284" s="59">
        <v>2.8853442E7</v>
      </c>
      <c r="U284" s="59" t="s">
        <v>5047</v>
      </c>
      <c r="V284" s="59" t="s">
        <v>6995</v>
      </c>
      <c r="W284" s="59">
        <v>16.0</v>
      </c>
      <c r="X284" s="59" t="s">
        <v>6995</v>
      </c>
      <c r="Y284" s="59" t="s">
        <v>5049</v>
      </c>
      <c r="Z284" s="59" t="s">
        <v>5050</v>
      </c>
      <c r="AA284" s="59" t="s">
        <v>5051</v>
      </c>
      <c r="AB284" s="59" t="s">
        <v>5085</v>
      </c>
      <c r="AC284" s="60" t="s">
        <v>6970</v>
      </c>
      <c r="AD284" s="59" t="s">
        <v>167</v>
      </c>
      <c r="AE284" s="59" t="s">
        <v>167</v>
      </c>
      <c r="AF284" s="59" t="s">
        <v>167</v>
      </c>
      <c r="AG284" s="59" t="s">
        <v>167</v>
      </c>
    </row>
    <row r="285">
      <c r="A285" s="59" t="s">
        <v>6996</v>
      </c>
      <c r="B285" s="59" t="s">
        <v>481</v>
      </c>
      <c r="C285" s="59" t="s">
        <v>469</v>
      </c>
      <c r="D285" s="59" t="s">
        <v>305</v>
      </c>
      <c r="E285" s="59" t="s">
        <v>6997</v>
      </c>
      <c r="F285" s="59" t="s">
        <v>5069</v>
      </c>
      <c r="G285" s="59" t="s">
        <v>152</v>
      </c>
      <c r="H285" s="59" t="s">
        <v>5146</v>
      </c>
      <c r="I285" s="59" t="s">
        <v>5727</v>
      </c>
      <c r="J285" s="59" t="s">
        <v>5057</v>
      </c>
      <c r="K285" s="59" t="s">
        <v>5039</v>
      </c>
      <c r="L285" s="59">
        <v>7.0</v>
      </c>
      <c r="M285" s="59" t="s">
        <v>5058</v>
      </c>
      <c r="N285" s="59" t="s">
        <v>5041</v>
      </c>
      <c r="O285" s="59" t="s">
        <v>6022</v>
      </c>
      <c r="P285" s="60" t="s">
        <v>6998</v>
      </c>
      <c r="Q285" s="59" t="s">
        <v>6966</v>
      </c>
      <c r="R285" s="59" t="s">
        <v>6999</v>
      </c>
      <c r="S285" s="59" t="s">
        <v>6968</v>
      </c>
      <c r="T285" s="59">
        <v>2.8853442E7</v>
      </c>
      <c r="U285" s="59" t="s">
        <v>5047</v>
      </c>
      <c r="V285" s="59" t="s">
        <v>7000</v>
      </c>
      <c r="W285" s="59">
        <v>28.0</v>
      </c>
      <c r="X285" s="59" t="s">
        <v>7000</v>
      </c>
      <c r="Y285" s="59" t="s">
        <v>5049</v>
      </c>
      <c r="Z285" s="59" t="s">
        <v>5050</v>
      </c>
      <c r="AA285" s="59" t="s">
        <v>5051</v>
      </c>
      <c r="AB285" s="59" t="s">
        <v>6984</v>
      </c>
      <c r="AC285" s="60" t="s">
        <v>5281</v>
      </c>
      <c r="AD285" s="59" t="s">
        <v>167</v>
      </c>
      <c r="AE285" s="59" t="s">
        <v>167</v>
      </c>
      <c r="AF285" s="59" t="s">
        <v>167</v>
      </c>
      <c r="AG285" s="59" t="s">
        <v>167</v>
      </c>
    </row>
    <row r="286">
      <c r="A286" s="59" t="s">
        <v>7001</v>
      </c>
      <c r="B286" s="59" t="s">
        <v>481</v>
      </c>
      <c r="C286" s="59" t="s">
        <v>469</v>
      </c>
      <c r="D286" s="59" t="s">
        <v>305</v>
      </c>
      <c r="E286" s="59" t="s">
        <v>7002</v>
      </c>
      <c r="F286" s="59" t="s">
        <v>5069</v>
      </c>
      <c r="G286" s="59" t="s">
        <v>150</v>
      </c>
      <c r="H286" s="59" t="s">
        <v>5002</v>
      </c>
      <c r="I286" s="59" t="s">
        <v>5056</v>
      </c>
      <c r="J286" s="59" t="s">
        <v>5057</v>
      </c>
      <c r="K286" s="59" t="s">
        <v>5039</v>
      </c>
      <c r="L286" s="59">
        <v>7.0</v>
      </c>
      <c r="M286" s="59" t="s">
        <v>5058</v>
      </c>
      <c r="N286" s="59" t="s">
        <v>5041</v>
      </c>
      <c r="O286" s="59" t="s">
        <v>6022</v>
      </c>
      <c r="P286" s="60" t="s">
        <v>7003</v>
      </c>
      <c r="Q286" s="59" t="s">
        <v>6966</v>
      </c>
      <c r="R286" s="59" t="s">
        <v>7004</v>
      </c>
      <c r="S286" s="59" t="s">
        <v>6968</v>
      </c>
      <c r="T286" s="59">
        <v>2.8853442E7</v>
      </c>
      <c r="U286" s="59" t="s">
        <v>5047</v>
      </c>
      <c r="V286" s="59" t="s">
        <v>7005</v>
      </c>
      <c r="W286" s="59">
        <v>7.0</v>
      </c>
      <c r="X286" s="59" t="s">
        <v>7006</v>
      </c>
      <c r="Y286" s="59" t="s">
        <v>5049</v>
      </c>
      <c r="Z286" s="59" t="s">
        <v>5050</v>
      </c>
      <c r="AA286" s="59" t="s">
        <v>5051</v>
      </c>
      <c r="AB286" s="59" t="s">
        <v>7007</v>
      </c>
      <c r="AC286" s="60" t="s">
        <v>6102</v>
      </c>
      <c r="AD286" s="59" t="s">
        <v>167</v>
      </c>
      <c r="AE286" s="59" t="s">
        <v>167</v>
      </c>
      <c r="AF286" s="59" t="s">
        <v>167</v>
      </c>
      <c r="AG286" s="59" t="s">
        <v>167</v>
      </c>
    </row>
    <row r="287">
      <c r="A287" s="59" t="s">
        <v>7008</v>
      </c>
      <c r="B287" s="59" t="s">
        <v>481</v>
      </c>
      <c r="C287" s="59" t="s">
        <v>469</v>
      </c>
      <c r="D287" s="59" t="s">
        <v>305</v>
      </c>
      <c r="E287" s="59" t="s">
        <v>7009</v>
      </c>
      <c r="F287" s="59" t="s">
        <v>5069</v>
      </c>
      <c r="G287" s="59" t="s">
        <v>152</v>
      </c>
      <c r="H287" s="59" t="s">
        <v>5002</v>
      </c>
      <c r="I287" s="59" t="s">
        <v>5056</v>
      </c>
      <c r="J287" s="59" t="s">
        <v>5057</v>
      </c>
      <c r="K287" s="59" t="s">
        <v>5039</v>
      </c>
      <c r="L287" s="59">
        <v>7.0</v>
      </c>
      <c r="M287" s="59" t="s">
        <v>5058</v>
      </c>
      <c r="N287" s="59" t="s">
        <v>5041</v>
      </c>
      <c r="O287" s="59" t="s">
        <v>6022</v>
      </c>
      <c r="P287" s="60" t="s">
        <v>7010</v>
      </c>
      <c r="Q287" s="59" t="s">
        <v>6966</v>
      </c>
      <c r="R287" s="59" t="s">
        <v>7011</v>
      </c>
      <c r="S287" s="59" t="s">
        <v>6968</v>
      </c>
      <c r="T287" s="59">
        <v>2.8853442E7</v>
      </c>
      <c r="U287" s="59" t="s">
        <v>5047</v>
      </c>
      <c r="V287" s="59" t="s">
        <v>7012</v>
      </c>
      <c r="W287" s="59">
        <v>40.0</v>
      </c>
      <c r="X287" s="59" t="s">
        <v>7012</v>
      </c>
      <c r="Y287" s="59" t="s">
        <v>5049</v>
      </c>
      <c r="Z287" s="59" t="s">
        <v>5050</v>
      </c>
      <c r="AA287" s="59" t="s">
        <v>5051</v>
      </c>
      <c r="AB287" s="59" t="s">
        <v>7013</v>
      </c>
      <c r="AC287" s="60" t="s">
        <v>7014</v>
      </c>
      <c r="AD287" s="59" t="s">
        <v>167</v>
      </c>
      <c r="AE287" s="59" t="s">
        <v>167</v>
      </c>
      <c r="AF287" s="59" t="s">
        <v>167</v>
      </c>
      <c r="AG287" s="59" t="s">
        <v>167</v>
      </c>
    </row>
    <row r="288">
      <c r="A288" s="59" t="s">
        <v>7015</v>
      </c>
      <c r="B288" s="59" t="s">
        <v>474</v>
      </c>
      <c r="C288" s="59" t="s">
        <v>44</v>
      </c>
      <c r="D288" s="59" t="s">
        <v>305</v>
      </c>
      <c r="E288" s="59" t="s">
        <v>7016</v>
      </c>
      <c r="F288" s="59" t="s">
        <v>5069</v>
      </c>
      <c r="G288" s="59" t="s">
        <v>152</v>
      </c>
      <c r="H288" s="59" t="s">
        <v>5002</v>
      </c>
      <c r="I288" s="59" t="s">
        <v>5056</v>
      </c>
      <c r="J288" s="59" t="s">
        <v>5878</v>
      </c>
      <c r="K288" s="59" t="s">
        <v>5039</v>
      </c>
      <c r="L288" s="59">
        <v>2.0</v>
      </c>
      <c r="M288" s="59" t="s">
        <v>5040</v>
      </c>
      <c r="N288" s="59" t="s">
        <v>5041</v>
      </c>
      <c r="O288" s="59" t="s">
        <v>5059</v>
      </c>
      <c r="P288" s="60" t="s">
        <v>7017</v>
      </c>
      <c r="Q288" s="59" t="s">
        <v>6937</v>
      </c>
      <c r="R288" s="59" t="s">
        <v>7018</v>
      </c>
      <c r="S288" s="59" t="s">
        <v>6939</v>
      </c>
      <c r="T288" s="59">
        <v>2.3844129E7</v>
      </c>
      <c r="U288" s="59" t="s">
        <v>5047</v>
      </c>
      <c r="V288" s="59" t="s">
        <v>7019</v>
      </c>
      <c r="W288" s="59">
        <v>67.0</v>
      </c>
      <c r="X288" s="59" t="s">
        <v>7020</v>
      </c>
      <c r="Y288" s="59" t="s">
        <v>5049</v>
      </c>
      <c r="Z288" s="59" t="s">
        <v>5050</v>
      </c>
      <c r="AA288" s="59" t="s">
        <v>5051</v>
      </c>
      <c r="AB288" s="59" t="s">
        <v>7013</v>
      </c>
      <c r="AC288" s="60" t="s">
        <v>7014</v>
      </c>
      <c r="AD288" s="59" t="s">
        <v>167</v>
      </c>
      <c r="AE288" s="59" t="s">
        <v>167</v>
      </c>
      <c r="AF288" s="59" t="s">
        <v>167</v>
      </c>
      <c r="AG288" s="59" t="s">
        <v>167</v>
      </c>
    </row>
    <row r="289">
      <c r="A289" s="59" t="s">
        <v>7021</v>
      </c>
      <c r="B289" s="59" t="s">
        <v>481</v>
      </c>
      <c r="C289" s="59" t="s">
        <v>469</v>
      </c>
      <c r="D289" s="59" t="s">
        <v>305</v>
      </c>
      <c r="E289" s="59" t="s">
        <v>7022</v>
      </c>
      <c r="F289" s="59" t="s">
        <v>5069</v>
      </c>
      <c r="G289" s="59" t="s">
        <v>150</v>
      </c>
      <c r="H289" s="59" t="s">
        <v>5002</v>
      </c>
      <c r="I289" s="59" t="s">
        <v>5458</v>
      </c>
      <c r="J289" s="59" t="s">
        <v>7023</v>
      </c>
      <c r="K289" s="59" t="s">
        <v>5225</v>
      </c>
      <c r="L289" s="59">
        <v>10.0</v>
      </c>
      <c r="M289" s="59" t="s">
        <v>6825</v>
      </c>
      <c r="N289" s="59" t="s">
        <v>6825</v>
      </c>
      <c r="O289" s="59" t="s">
        <v>5059</v>
      </c>
      <c r="P289" s="60" t="s">
        <v>7024</v>
      </c>
      <c r="Q289" s="59" t="s">
        <v>7025</v>
      </c>
      <c r="R289" s="59" t="s">
        <v>7026</v>
      </c>
      <c r="S289" s="59" t="s">
        <v>7027</v>
      </c>
      <c r="T289" s="59">
        <v>1.923968E7</v>
      </c>
      <c r="U289" s="59" t="s">
        <v>5047</v>
      </c>
      <c r="V289" s="59" t="s">
        <v>7028</v>
      </c>
      <c r="W289" s="59">
        <v>256.0</v>
      </c>
      <c r="X289" s="59" t="s">
        <v>7029</v>
      </c>
      <c r="Y289" s="59" t="s">
        <v>5049</v>
      </c>
      <c r="Z289" s="59" t="s">
        <v>5050</v>
      </c>
      <c r="AA289" s="59" t="s">
        <v>5051</v>
      </c>
      <c r="AB289" s="59" t="s">
        <v>5583</v>
      </c>
      <c r="AC289" s="60" t="s">
        <v>6813</v>
      </c>
      <c r="AD289" s="59" t="s">
        <v>167</v>
      </c>
      <c r="AE289" s="59" t="s">
        <v>167</v>
      </c>
      <c r="AF289" s="59" t="s">
        <v>167</v>
      </c>
      <c r="AG289" s="59" t="s">
        <v>167</v>
      </c>
    </row>
    <row r="290">
      <c r="A290" s="59" t="s">
        <v>7030</v>
      </c>
      <c r="B290" s="59" t="s">
        <v>481</v>
      </c>
      <c r="C290" s="59" t="s">
        <v>469</v>
      </c>
      <c r="D290" s="59" t="s">
        <v>305</v>
      </c>
      <c r="E290" s="59" t="s">
        <v>7031</v>
      </c>
      <c r="F290" s="59" t="s">
        <v>5069</v>
      </c>
      <c r="G290" s="59" t="s">
        <v>152</v>
      </c>
      <c r="H290" s="59" t="s">
        <v>5002</v>
      </c>
      <c r="I290" s="59" t="s">
        <v>5458</v>
      </c>
      <c r="J290" s="59" t="s">
        <v>7023</v>
      </c>
      <c r="K290" s="59" t="s">
        <v>5225</v>
      </c>
      <c r="L290" s="59">
        <v>10.0</v>
      </c>
      <c r="M290" s="59" t="s">
        <v>6825</v>
      </c>
      <c r="N290" s="59" t="s">
        <v>6825</v>
      </c>
      <c r="O290" s="59" t="s">
        <v>5059</v>
      </c>
      <c r="P290" s="60" t="s">
        <v>7032</v>
      </c>
      <c r="Q290" s="59" t="s">
        <v>7025</v>
      </c>
      <c r="R290" s="59" t="s">
        <v>7033</v>
      </c>
      <c r="S290" s="59" t="s">
        <v>7027</v>
      </c>
      <c r="T290" s="59">
        <v>1.923968E7</v>
      </c>
      <c r="U290" s="59" t="s">
        <v>5047</v>
      </c>
      <c r="V290" s="59" t="s">
        <v>7034</v>
      </c>
      <c r="W290" s="59">
        <v>127.0</v>
      </c>
      <c r="X290" s="59" t="s">
        <v>7035</v>
      </c>
      <c r="Y290" s="59" t="s">
        <v>5049</v>
      </c>
      <c r="Z290" s="59" t="s">
        <v>5050</v>
      </c>
      <c r="AA290" s="59" t="s">
        <v>5051</v>
      </c>
      <c r="AB290" s="59" t="s">
        <v>6923</v>
      </c>
      <c r="AC290" s="60" t="s">
        <v>6924</v>
      </c>
      <c r="AD290" s="59" t="s">
        <v>167</v>
      </c>
      <c r="AE290" s="59" t="s">
        <v>167</v>
      </c>
      <c r="AF290" s="59" t="s">
        <v>167</v>
      </c>
      <c r="AG290" s="59" t="s">
        <v>167</v>
      </c>
    </row>
    <row r="291">
      <c r="A291" s="59" t="s">
        <v>7036</v>
      </c>
      <c r="B291" s="59" t="s">
        <v>498</v>
      </c>
      <c r="C291" s="59" t="s">
        <v>61</v>
      </c>
      <c r="D291" s="59" t="s">
        <v>305</v>
      </c>
      <c r="E291" s="59" t="s">
        <v>7037</v>
      </c>
      <c r="F291" s="59" t="s">
        <v>5069</v>
      </c>
      <c r="G291" s="59" t="s">
        <v>150</v>
      </c>
      <c r="H291" s="59" t="s">
        <v>5002</v>
      </c>
      <c r="I291" s="59" t="s">
        <v>5458</v>
      </c>
      <c r="J291" s="59" t="s">
        <v>7023</v>
      </c>
      <c r="K291" s="59" t="s">
        <v>5225</v>
      </c>
      <c r="L291" s="59">
        <v>10.0</v>
      </c>
      <c r="M291" s="59" t="s">
        <v>6825</v>
      </c>
      <c r="N291" s="59" t="s">
        <v>6825</v>
      </c>
      <c r="O291" s="59" t="s">
        <v>5059</v>
      </c>
      <c r="P291" s="60" t="s">
        <v>7038</v>
      </c>
      <c r="Q291" s="59" t="s">
        <v>7025</v>
      </c>
      <c r="R291" s="59" t="s">
        <v>7026</v>
      </c>
      <c r="S291" s="59" t="s">
        <v>7027</v>
      </c>
      <c r="T291" s="59">
        <v>1.923968E7</v>
      </c>
      <c r="U291" s="59" t="s">
        <v>5047</v>
      </c>
      <c r="V291" s="59" t="s">
        <v>7039</v>
      </c>
      <c r="W291" s="59">
        <v>181.0</v>
      </c>
      <c r="X291" s="59" t="s">
        <v>7040</v>
      </c>
      <c r="Y291" s="59" t="s">
        <v>5049</v>
      </c>
      <c r="Z291" s="59" t="s">
        <v>5050</v>
      </c>
      <c r="AA291" s="59" t="s">
        <v>5051</v>
      </c>
      <c r="AB291" s="59" t="s">
        <v>5085</v>
      </c>
      <c r="AC291" s="60" t="s">
        <v>7041</v>
      </c>
      <c r="AD291" s="59" t="s">
        <v>167</v>
      </c>
      <c r="AE291" s="59" t="s">
        <v>167</v>
      </c>
      <c r="AF291" s="59" t="s">
        <v>167</v>
      </c>
      <c r="AG291" s="59" t="s">
        <v>167</v>
      </c>
    </row>
    <row r="292">
      <c r="A292" s="59" t="s">
        <v>7042</v>
      </c>
      <c r="B292" s="59" t="s">
        <v>498</v>
      </c>
      <c r="C292" s="59" t="s">
        <v>61</v>
      </c>
      <c r="D292" s="59" t="s">
        <v>305</v>
      </c>
      <c r="E292" s="59" t="s">
        <v>7043</v>
      </c>
      <c r="F292" s="59" t="s">
        <v>5069</v>
      </c>
      <c r="G292" s="59" t="s">
        <v>152</v>
      </c>
      <c r="H292" s="59" t="s">
        <v>5002</v>
      </c>
      <c r="I292" s="59" t="s">
        <v>5458</v>
      </c>
      <c r="J292" s="59" t="s">
        <v>7023</v>
      </c>
      <c r="K292" s="59" t="s">
        <v>5225</v>
      </c>
      <c r="L292" s="59">
        <v>10.0</v>
      </c>
      <c r="M292" s="59" t="s">
        <v>6825</v>
      </c>
      <c r="N292" s="59" t="s">
        <v>6825</v>
      </c>
      <c r="O292" s="59" t="s">
        <v>5059</v>
      </c>
      <c r="P292" s="60" t="s">
        <v>7044</v>
      </c>
      <c r="Q292" s="59" t="s">
        <v>7025</v>
      </c>
      <c r="R292" s="59" t="s">
        <v>7033</v>
      </c>
      <c r="S292" s="59" t="s">
        <v>7027</v>
      </c>
      <c r="T292" s="59">
        <v>1.923968E7</v>
      </c>
      <c r="U292" s="59" t="s">
        <v>5047</v>
      </c>
      <c r="V292" s="59" t="s">
        <v>7045</v>
      </c>
      <c r="W292" s="59">
        <v>93.0</v>
      </c>
      <c r="X292" s="59" t="s">
        <v>7046</v>
      </c>
      <c r="Y292" s="59" t="s">
        <v>5049</v>
      </c>
      <c r="Z292" s="59" t="s">
        <v>5050</v>
      </c>
      <c r="AA292" s="59" t="s">
        <v>5051</v>
      </c>
      <c r="AB292" s="59" t="s">
        <v>7047</v>
      </c>
      <c r="AC292" s="60" t="s">
        <v>7048</v>
      </c>
      <c r="AD292" s="59" t="s">
        <v>167</v>
      </c>
      <c r="AE292" s="59" t="s">
        <v>167</v>
      </c>
      <c r="AF292" s="59" t="s">
        <v>167</v>
      </c>
      <c r="AG292" s="59" t="s">
        <v>167</v>
      </c>
    </row>
    <row r="293">
      <c r="A293" s="59" t="s">
        <v>7049</v>
      </c>
      <c r="B293" s="59" t="s">
        <v>474</v>
      </c>
      <c r="C293" s="59" t="s">
        <v>44</v>
      </c>
      <c r="D293" s="59" t="s">
        <v>305</v>
      </c>
      <c r="E293" s="59" t="s">
        <v>7050</v>
      </c>
      <c r="F293" s="59" t="s">
        <v>5069</v>
      </c>
      <c r="G293" s="59" t="s">
        <v>152</v>
      </c>
      <c r="H293" s="59" t="s">
        <v>5002</v>
      </c>
      <c r="I293" s="59" t="s">
        <v>5458</v>
      </c>
      <c r="J293" s="59" t="s">
        <v>5267</v>
      </c>
      <c r="K293" s="59" t="s">
        <v>546</v>
      </c>
      <c r="L293" s="59">
        <v>6.0</v>
      </c>
      <c r="M293" s="59" t="s">
        <v>5040</v>
      </c>
      <c r="N293" s="59" t="s">
        <v>5041</v>
      </c>
      <c r="O293" s="59" t="s">
        <v>5059</v>
      </c>
      <c r="P293" s="60" t="s">
        <v>7051</v>
      </c>
      <c r="Q293" s="59" t="s">
        <v>6937</v>
      </c>
      <c r="R293" s="59" t="s">
        <v>7052</v>
      </c>
      <c r="S293" s="59" t="s">
        <v>6939</v>
      </c>
      <c r="T293" s="59">
        <v>2.3844129E7</v>
      </c>
      <c r="U293" s="59" t="s">
        <v>5047</v>
      </c>
      <c r="V293" s="59" t="s">
        <v>7053</v>
      </c>
      <c r="W293" s="59">
        <v>95.0</v>
      </c>
      <c r="X293" s="59" t="s">
        <v>7054</v>
      </c>
      <c r="Y293" s="59" t="s">
        <v>5049</v>
      </c>
      <c r="Z293" s="59" t="s">
        <v>5050</v>
      </c>
      <c r="AA293" s="59" t="s">
        <v>5051</v>
      </c>
      <c r="AB293" s="59" t="s">
        <v>6923</v>
      </c>
      <c r="AC293" s="60" t="s">
        <v>6924</v>
      </c>
      <c r="AD293" s="59" t="s">
        <v>167</v>
      </c>
      <c r="AE293" s="59" t="s">
        <v>167</v>
      </c>
      <c r="AF293" s="59" t="s">
        <v>167</v>
      </c>
      <c r="AG293" s="59" t="s">
        <v>167</v>
      </c>
    </row>
    <row r="294">
      <c r="A294" s="59" t="s">
        <v>7055</v>
      </c>
      <c r="B294" s="59" t="s">
        <v>474</v>
      </c>
      <c r="C294" s="59" t="s">
        <v>44</v>
      </c>
      <c r="D294" s="59" t="s">
        <v>305</v>
      </c>
      <c r="E294" s="59" t="s">
        <v>7056</v>
      </c>
      <c r="F294" s="59" t="s">
        <v>5069</v>
      </c>
      <c r="G294" s="59" t="s">
        <v>152</v>
      </c>
      <c r="H294" s="59" t="s">
        <v>5002</v>
      </c>
      <c r="I294" s="59" t="s">
        <v>5458</v>
      </c>
      <c r="J294" s="59" t="s">
        <v>5267</v>
      </c>
      <c r="K294" s="59" t="s">
        <v>546</v>
      </c>
      <c r="L294" s="59">
        <v>6.0</v>
      </c>
      <c r="M294" s="59" t="s">
        <v>5040</v>
      </c>
      <c r="N294" s="59" t="s">
        <v>5041</v>
      </c>
      <c r="O294" s="59" t="s">
        <v>5059</v>
      </c>
      <c r="P294" s="60" t="s">
        <v>7057</v>
      </c>
      <c r="Q294" s="59" t="s">
        <v>6937</v>
      </c>
      <c r="R294" s="59" t="s">
        <v>7058</v>
      </c>
      <c r="S294" s="59" t="s">
        <v>6939</v>
      </c>
      <c r="T294" s="59">
        <v>2.3844129E7</v>
      </c>
      <c r="U294" s="59" t="s">
        <v>5047</v>
      </c>
      <c r="V294" s="59" t="s">
        <v>7059</v>
      </c>
      <c r="W294" s="59">
        <v>35.0</v>
      </c>
      <c r="X294" s="59" t="s">
        <v>7060</v>
      </c>
      <c r="Y294" s="59" t="s">
        <v>5049</v>
      </c>
      <c r="Z294" s="59" t="s">
        <v>5050</v>
      </c>
      <c r="AA294" s="59" t="s">
        <v>5051</v>
      </c>
      <c r="AB294" s="59" t="s">
        <v>6923</v>
      </c>
      <c r="AC294" s="60" t="s">
        <v>6924</v>
      </c>
      <c r="AD294" s="59" t="s">
        <v>167</v>
      </c>
      <c r="AE294" s="59" t="s">
        <v>167</v>
      </c>
      <c r="AF294" s="59" t="s">
        <v>167</v>
      </c>
      <c r="AG294" s="59" t="s">
        <v>167</v>
      </c>
    </row>
    <row r="295">
      <c r="A295" s="59" t="s">
        <v>7061</v>
      </c>
      <c r="B295" s="59" t="s">
        <v>474</v>
      </c>
      <c r="C295" s="59" t="s">
        <v>44</v>
      </c>
      <c r="D295" s="59" t="s">
        <v>305</v>
      </c>
      <c r="E295" s="59" t="s">
        <v>7062</v>
      </c>
      <c r="F295" s="59" t="s">
        <v>5069</v>
      </c>
      <c r="G295" s="59" t="s">
        <v>150</v>
      </c>
      <c r="H295" s="59" t="s">
        <v>5002</v>
      </c>
      <c r="I295" s="59" t="s">
        <v>7063</v>
      </c>
      <c r="J295" s="59" t="s">
        <v>5211</v>
      </c>
      <c r="K295" s="59" t="s">
        <v>5039</v>
      </c>
      <c r="L295" s="59">
        <v>1.0</v>
      </c>
      <c r="M295" s="59" t="s">
        <v>6956</v>
      </c>
      <c r="N295" s="59" t="s">
        <v>6825</v>
      </c>
      <c r="O295" s="59" t="s">
        <v>5042</v>
      </c>
      <c r="P295" s="60" t="s">
        <v>7064</v>
      </c>
      <c r="Q295" s="59" t="s">
        <v>6958</v>
      </c>
      <c r="R295" s="59" t="s">
        <v>7065</v>
      </c>
      <c r="S295" s="59" t="s">
        <v>6960</v>
      </c>
      <c r="T295" s="59">
        <v>2.4912498E7</v>
      </c>
      <c r="U295" s="59" t="s">
        <v>5047</v>
      </c>
      <c r="V295" s="59" t="s">
        <v>7066</v>
      </c>
      <c r="W295" s="59">
        <v>12.0</v>
      </c>
      <c r="X295" s="59" t="s">
        <v>7067</v>
      </c>
      <c r="Y295" s="59" t="s">
        <v>5049</v>
      </c>
      <c r="Z295" s="59" t="s">
        <v>5050</v>
      </c>
      <c r="AA295" s="59" t="s">
        <v>5051</v>
      </c>
      <c r="AB295" s="59" t="s">
        <v>5583</v>
      </c>
      <c r="AC295" s="60" t="s">
        <v>6813</v>
      </c>
      <c r="AD295" s="59" t="s">
        <v>167</v>
      </c>
      <c r="AE295" s="59" t="s">
        <v>167</v>
      </c>
      <c r="AF295" s="59" t="s">
        <v>167</v>
      </c>
      <c r="AG295" s="59" t="s">
        <v>167</v>
      </c>
    </row>
    <row r="296">
      <c r="A296" s="59" t="s">
        <v>7068</v>
      </c>
      <c r="B296" s="59" t="s">
        <v>474</v>
      </c>
      <c r="C296" s="59" t="s">
        <v>44</v>
      </c>
      <c r="D296" s="59" t="s">
        <v>305</v>
      </c>
      <c r="E296" s="59" t="s">
        <v>7069</v>
      </c>
      <c r="F296" s="59" t="s">
        <v>5069</v>
      </c>
      <c r="G296" s="59" t="s">
        <v>152</v>
      </c>
      <c r="H296" s="59" t="s">
        <v>5002</v>
      </c>
      <c r="I296" s="59" t="s">
        <v>7063</v>
      </c>
      <c r="J296" s="59" t="s">
        <v>5211</v>
      </c>
      <c r="K296" s="59" t="s">
        <v>5039</v>
      </c>
      <c r="L296" s="59">
        <v>1.0</v>
      </c>
      <c r="M296" s="59" t="s">
        <v>6956</v>
      </c>
      <c r="N296" s="59" t="s">
        <v>6825</v>
      </c>
      <c r="O296" s="59" t="s">
        <v>5042</v>
      </c>
      <c r="P296" s="60" t="s">
        <v>7070</v>
      </c>
      <c r="Q296" s="59" t="s">
        <v>6958</v>
      </c>
      <c r="R296" s="59" t="s">
        <v>7071</v>
      </c>
      <c r="S296" s="59" t="s">
        <v>6960</v>
      </c>
      <c r="T296" s="59">
        <v>2.4912498E7</v>
      </c>
      <c r="U296" s="59" t="s">
        <v>5047</v>
      </c>
      <c r="V296" s="59" t="s">
        <v>7072</v>
      </c>
      <c r="W296" s="59">
        <v>15.0</v>
      </c>
      <c r="X296" s="59" t="s">
        <v>7073</v>
      </c>
      <c r="Y296" s="59" t="s">
        <v>5049</v>
      </c>
      <c r="Z296" s="59" t="s">
        <v>5050</v>
      </c>
      <c r="AA296" s="59" t="s">
        <v>5051</v>
      </c>
      <c r="AB296" s="59" t="s">
        <v>6923</v>
      </c>
      <c r="AC296" s="60" t="s">
        <v>6924</v>
      </c>
      <c r="AD296" s="59" t="s">
        <v>167</v>
      </c>
      <c r="AE296" s="59" t="s">
        <v>167</v>
      </c>
      <c r="AF296" s="59" t="s">
        <v>167</v>
      </c>
      <c r="AG296" s="59" t="s">
        <v>167</v>
      </c>
    </row>
    <row r="297">
      <c r="A297" s="59" t="s">
        <v>7074</v>
      </c>
      <c r="B297" s="59" t="s">
        <v>474</v>
      </c>
      <c r="C297" s="59" t="s">
        <v>44</v>
      </c>
      <c r="D297" s="59" t="s">
        <v>305</v>
      </c>
      <c r="E297" s="59" t="s">
        <v>7075</v>
      </c>
      <c r="F297" s="59" t="s">
        <v>5069</v>
      </c>
      <c r="G297" s="59" t="s">
        <v>152</v>
      </c>
      <c r="H297" s="59" t="s">
        <v>5002</v>
      </c>
      <c r="I297" s="59" t="s">
        <v>7063</v>
      </c>
      <c r="J297" s="59" t="s">
        <v>5157</v>
      </c>
      <c r="K297" s="59" t="s">
        <v>5039</v>
      </c>
      <c r="L297" s="59">
        <v>28.0</v>
      </c>
      <c r="M297" s="59" t="s">
        <v>6956</v>
      </c>
      <c r="N297" s="59" t="s">
        <v>6825</v>
      </c>
      <c r="O297" s="59" t="s">
        <v>5059</v>
      </c>
      <c r="P297" s="60" t="s">
        <v>7076</v>
      </c>
      <c r="Q297" s="59" t="s">
        <v>6958</v>
      </c>
      <c r="R297" s="59" t="s">
        <v>7077</v>
      </c>
      <c r="S297" s="59" t="s">
        <v>6960</v>
      </c>
      <c r="T297" s="59">
        <v>2.4912498E7</v>
      </c>
      <c r="U297" s="59" t="s">
        <v>5047</v>
      </c>
      <c r="V297" s="59" t="s">
        <v>7078</v>
      </c>
      <c r="W297" s="59">
        <v>10.0</v>
      </c>
      <c r="X297" s="59" t="s">
        <v>7079</v>
      </c>
      <c r="Y297" s="59" t="s">
        <v>5049</v>
      </c>
      <c r="Z297" s="59" t="s">
        <v>5050</v>
      </c>
      <c r="AA297" s="59" t="s">
        <v>5051</v>
      </c>
      <c r="AB297" s="59" t="s">
        <v>6923</v>
      </c>
      <c r="AC297" s="60" t="s">
        <v>6924</v>
      </c>
      <c r="AD297" s="59" t="s">
        <v>167</v>
      </c>
      <c r="AE297" s="59" t="s">
        <v>167</v>
      </c>
      <c r="AF297" s="59" t="s">
        <v>167</v>
      </c>
      <c r="AG297" s="59" t="s">
        <v>167</v>
      </c>
    </row>
    <row r="298">
      <c r="A298" s="59" t="s">
        <v>7080</v>
      </c>
      <c r="B298" s="59" t="s">
        <v>492</v>
      </c>
      <c r="C298" s="59" t="s">
        <v>469</v>
      </c>
      <c r="D298" s="59" t="s">
        <v>334</v>
      </c>
      <c r="E298" s="59" t="s">
        <v>7081</v>
      </c>
      <c r="F298" s="59" t="s">
        <v>5036</v>
      </c>
      <c r="G298" s="59" t="s">
        <v>150</v>
      </c>
      <c r="H298" s="59" t="s">
        <v>5070</v>
      </c>
      <c r="I298" s="59" t="s">
        <v>5071</v>
      </c>
      <c r="J298" s="59" t="s">
        <v>6628</v>
      </c>
      <c r="K298" s="59" t="s">
        <v>546</v>
      </c>
      <c r="L298" s="59">
        <v>24.0</v>
      </c>
      <c r="M298" s="59" t="s">
        <v>5058</v>
      </c>
      <c r="N298" s="59" t="s">
        <v>5041</v>
      </c>
      <c r="O298" s="59" t="s">
        <v>5059</v>
      </c>
      <c r="P298" s="60" t="s">
        <v>7082</v>
      </c>
      <c r="Q298" s="59" t="s">
        <v>7083</v>
      </c>
      <c r="R298" s="59" t="s">
        <v>7084</v>
      </c>
      <c r="S298" s="59" t="s">
        <v>7085</v>
      </c>
      <c r="T298" s="59">
        <v>2.2617845E7</v>
      </c>
      <c r="U298" s="59" t="s">
        <v>5047</v>
      </c>
      <c r="V298" s="59" t="s">
        <v>7086</v>
      </c>
      <c r="W298" s="59">
        <v>15.0</v>
      </c>
      <c r="X298" s="59" t="s">
        <v>7087</v>
      </c>
      <c r="Y298" s="59" t="s">
        <v>5049</v>
      </c>
      <c r="Z298" s="59" t="s">
        <v>5050</v>
      </c>
      <c r="AA298" s="59" t="s">
        <v>5051</v>
      </c>
      <c r="AB298" s="59" t="s">
        <v>5859</v>
      </c>
      <c r="AC298" s="60" t="s">
        <v>5860</v>
      </c>
      <c r="AD298" s="59" t="s">
        <v>167</v>
      </c>
      <c r="AE298" s="59" t="s">
        <v>167</v>
      </c>
      <c r="AF298" s="59" t="s">
        <v>167</v>
      </c>
      <c r="AG298" s="59" t="s">
        <v>167</v>
      </c>
    </row>
    <row r="299" ht="15.0" customHeight="1">
      <c r="A299" s="59" t="s">
        <v>7088</v>
      </c>
      <c r="B299" s="59" t="s">
        <v>492</v>
      </c>
      <c r="C299" s="59" t="s">
        <v>469</v>
      </c>
      <c r="D299" s="59" t="s">
        <v>334</v>
      </c>
      <c r="E299" s="59" t="s">
        <v>7089</v>
      </c>
      <c r="F299" s="59" t="s">
        <v>5036</v>
      </c>
      <c r="G299" s="59" t="s">
        <v>152</v>
      </c>
      <c r="H299" s="59" t="s">
        <v>5070</v>
      </c>
      <c r="I299" s="59" t="s">
        <v>5071</v>
      </c>
      <c r="J299" s="59" t="s">
        <v>6628</v>
      </c>
      <c r="K299" s="59" t="s">
        <v>546</v>
      </c>
      <c r="L299" s="59">
        <v>24.0</v>
      </c>
      <c r="M299" s="59" t="s">
        <v>5058</v>
      </c>
      <c r="N299" s="59" t="s">
        <v>5041</v>
      </c>
      <c r="O299" s="59" t="s">
        <v>5059</v>
      </c>
      <c r="P299" s="60" t="s">
        <v>7090</v>
      </c>
      <c r="Q299" s="59" t="s">
        <v>7083</v>
      </c>
      <c r="R299" s="59" t="s">
        <v>7091</v>
      </c>
      <c r="S299" s="59" t="s">
        <v>7085</v>
      </c>
      <c r="T299" s="59">
        <v>2.2617845E7</v>
      </c>
      <c r="U299" s="59" t="s">
        <v>5047</v>
      </c>
      <c r="V299" s="59" t="s">
        <v>7092</v>
      </c>
      <c r="W299" s="59">
        <v>39.0</v>
      </c>
      <c r="X299" s="59" t="s">
        <v>7093</v>
      </c>
      <c r="Y299" s="59" t="s">
        <v>5049</v>
      </c>
      <c r="Z299" s="59" t="s">
        <v>5050</v>
      </c>
      <c r="AA299" s="59" t="s">
        <v>5051</v>
      </c>
      <c r="AB299" s="59" t="s">
        <v>5933</v>
      </c>
      <c r="AC299" s="60" t="s">
        <v>5724</v>
      </c>
      <c r="AD299" s="59" t="s">
        <v>167</v>
      </c>
      <c r="AE299" s="59" t="s">
        <v>167</v>
      </c>
      <c r="AF299" s="59" t="s">
        <v>167</v>
      </c>
      <c r="AG299" s="59" t="s">
        <v>167</v>
      </c>
    </row>
    <row r="300">
      <c r="A300" s="59" t="s">
        <v>7094</v>
      </c>
      <c r="B300" s="59" t="s">
        <v>492</v>
      </c>
      <c r="C300" s="59" t="s">
        <v>469</v>
      </c>
      <c r="D300" s="59" t="s">
        <v>334</v>
      </c>
      <c r="E300" s="59" t="s">
        <v>7095</v>
      </c>
      <c r="F300" s="59" t="s">
        <v>5036</v>
      </c>
      <c r="G300" s="59" t="s">
        <v>152</v>
      </c>
      <c r="H300" s="59" t="s">
        <v>5070</v>
      </c>
      <c r="I300" s="59" t="s">
        <v>5071</v>
      </c>
      <c r="J300" s="59" t="s">
        <v>6628</v>
      </c>
      <c r="K300" s="59" t="s">
        <v>546</v>
      </c>
      <c r="L300" s="59">
        <v>24.0</v>
      </c>
      <c r="M300" s="59" t="s">
        <v>5058</v>
      </c>
      <c r="N300" s="59" t="s">
        <v>5041</v>
      </c>
      <c r="O300" s="59" t="s">
        <v>5059</v>
      </c>
      <c r="P300" s="60" t="s">
        <v>7096</v>
      </c>
      <c r="Q300" s="59" t="s">
        <v>7083</v>
      </c>
      <c r="R300" s="59" t="s">
        <v>7097</v>
      </c>
      <c r="S300" s="59" t="s">
        <v>7085</v>
      </c>
      <c r="T300" s="59">
        <v>2.2617845E7</v>
      </c>
      <c r="U300" s="59" t="s">
        <v>5047</v>
      </c>
      <c r="V300" s="59" t="s">
        <v>7098</v>
      </c>
      <c r="W300" s="59">
        <v>18.0</v>
      </c>
      <c r="X300" s="59" t="s">
        <v>7099</v>
      </c>
      <c r="Y300" s="59" t="s">
        <v>5049</v>
      </c>
      <c r="Z300" s="59" t="s">
        <v>5050</v>
      </c>
      <c r="AA300" s="59" t="s">
        <v>5051</v>
      </c>
      <c r="AB300" s="59" t="s">
        <v>5933</v>
      </c>
      <c r="AC300" s="60" t="s">
        <v>5724</v>
      </c>
      <c r="AD300" s="59" t="s">
        <v>167</v>
      </c>
      <c r="AE300" s="59" t="s">
        <v>167</v>
      </c>
      <c r="AF300" s="59" t="s">
        <v>167</v>
      </c>
      <c r="AG300" s="59" t="s">
        <v>167</v>
      </c>
    </row>
    <row r="301">
      <c r="A301" s="59" t="s">
        <v>7100</v>
      </c>
      <c r="B301" s="59" t="s">
        <v>492</v>
      </c>
      <c r="C301" s="59" t="s">
        <v>469</v>
      </c>
      <c r="D301" s="59" t="s">
        <v>334</v>
      </c>
      <c r="E301" s="59" t="s">
        <v>7101</v>
      </c>
      <c r="F301" s="59" t="s">
        <v>5036</v>
      </c>
      <c r="G301" s="59" t="s">
        <v>152</v>
      </c>
      <c r="H301" s="59" t="s">
        <v>5070</v>
      </c>
      <c r="I301" s="59" t="s">
        <v>5071</v>
      </c>
      <c r="J301" s="59" t="s">
        <v>6628</v>
      </c>
      <c r="K301" s="59" t="s">
        <v>546</v>
      </c>
      <c r="L301" s="59">
        <v>24.0</v>
      </c>
      <c r="M301" s="59" t="s">
        <v>5058</v>
      </c>
      <c r="N301" s="59" t="s">
        <v>5041</v>
      </c>
      <c r="O301" s="59" t="s">
        <v>5059</v>
      </c>
      <c r="P301" s="60" t="s">
        <v>7102</v>
      </c>
      <c r="Q301" s="59" t="s">
        <v>7083</v>
      </c>
      <c r="R301" s="59" t="s">
        <v>7103</v>
      </c>
      <c r="S301" s="59" t="s">
        <v>7085</v>
      </c>
      <c r="T301" s="59">
        <v>2.2617845E7</v>
      </c>
      <c r="U301" s="59" t="s">
        <v>5047</v>
      </c>
      <c r="V301" s="59" t="s">
        <v>7104</v>
      </c>
      <c r="W301" s="59">
        <v>34.0</v>
      </c>
      <c r="X301" s="59" t="s">
        <v>7105</v>
      </c>
      <c r="Y301" s="59" t="s">
        <v>5049</v>
      </c>
      <c r="Z301" s="59" t="s">
        <v>5050</v>
      </c>
      <c r="AA301" s="59" t="s">
        <v>5051</v>
      </c>
      <c r="AB301" s="59" t="s">
        <v>5723</v>
      </c>
      <c r="AC301" s="60" t="s">
        <v>5724</v>
      </c>
      <c r="AD301" s="59" t="s">
        <v>167</v>
      </c>
      <c r="AE301" s="59" t="s">
        <v>167</v>
      </c>
      <c r="AF301" s="59" t="s">
        <v>167</v>
      </c>
      <c r="AG301" s="59" t="s">
        <v>167</v>
      </c>
    </row>
    <row r="302">
      <c r="A302" s="59" t="s">
        <v>7106</v>
      </c>
      <c r="B302" s="59" t="s">
        <v>492</v>
      </c>
      <c r="C302" s="59" t="s">
        <v>469</v>
      </c>
      <c r="D302" s="59" t="s">
        <v>334</v>
      </c>
      <c r="E302" s="59" t="s">
        <v>7107</v>
      </c>
      <c r="F302" s="59" t="s">
        <v>5036</v>
      </c>
      <c r="G302" s="59" t="s">
        <v>150</v>
      </c>
      <c r="H302" s="59" t="s">
        <v>5002</v>
      </c>
      <c r="I302" s="59" t="s">
        <v>5458</v>
      </c>
      <c r="J302" s="59" t="s">
        <v>5595</v>
      </c>
      <c r="K302" s="59" t="s">
        <v>5039</v>
      </c>
      <c r="L302" s="59">
        <v>14.0</v>
      </c>
      <c r="M302" s="59" t="s">
        <v>7108</v>
      </c>
      <c r="N302" s="59" t="s">
        <v>5041</v>
      </c>
      <c r="O302" s="59" t="s">
        <v>5042</v>
      </c>
      <c r="P302" s="60" t="s">
        <v>7109</v>
      </c>
      <c r="Q302" s="59" t="s">
        <v>7110</v>
      </c>
      <c r="R302" s="59" t="s">
        <v>7111</v>
      </c>
      <c r="S302" s="59" t="s">
        <v>7112</v>
      </c>
      <c r="T302" s="59">
        <v>2.7870591E7</v>
      </c>
      <c r="U302" s="59" t="s">
        <v>5047</v>
      </c>
      <c r="V302" s="59" t="s">
        <v>7113</v>
      </c>
      <c r="W302" s="59">
        <v>7.0</v>
      </c>
      <c r="X302" s="59" t="s">
        <v>7113</v>
      </c>
      <c r="Y302" s="59" t="s">
        <v>5049</v>
      </c>
      <c r="Z302" s="59" t="s">
        <v>5050</v>
      </c>
      <c r="AA302" s="59" t="s">
        <v>5051</v>
      </c>
      <c r="AB302" s="59" t="s">
        <v>5085</v>
      </c>
      <c r="AC302" s="60" t="s">
        <v>7041</v>
      </c>
      <c r="AD302" s="59" t="s">
        <v>167</v>
      </c>
      <c r="AE302" s="59" t="s">
        <v>167</v>
      </c>
      <c r="AF302" s="59" t="s">
        <v>167</v>
      </c>
      <c r="AG302" s="59" t="s">
        <v>167</v>
      </c>
    </row>
    <row r="303">
      <c r="A303" s="59" t="s">
        <v>7114</v>
      </c>
      <c r="B303" s="59" t="s">
        <v>492</v>
      </c>
      <c r="C303" s="59" t="s">
        <v>469</v>
      </c>
      <c r="D303" s="59" t="s">
        <v>334</v>
      </c>
      <c r="E303" s="59" t="s">
        <v>7115</v>
      </c>
      <c r="F303" s="59" t="s">
        <v>5036</v>
      </c>
      <c r="G303" s="59" t="s">
        <v>152</v>
      </c>
      <c r="H303" s="59" t="s">
        <v>5002</v>
      </c>
      <c r="I303" s="59" t="s">
        <v>5458</v>
      </c>
      <c r="J303" s="59" t="s">
        <v>5595</v>
      </c>
      <c r="K303" s="59" t="s">
        <v>5039</v>
      </c>
      <c r="L303" s="59">
        <v>14.0</v>
      </c>
      <c r="M303" s="59" t="s">
        <v>7108</v>
      </c>
      <c r="N303" s="59" t="s">
        <v>5041</v>
      </c>
      <c r="O303" s="59" t="s">
        <v>5042</v>
      </c>
      <c r="P303" s="60" t="s">
        <v>7116</v>
      </c>
      <c r="Q303" s="59" t="s">
        <v>7110</v>
      </c>
      <c r="R303" s="59" t="s">
        <v>7117</v>
      </c>
      <c r="S303" s="59" t="s">
        <v>7112</v>
      </c>
      <c r="T303" s="59">
        <v>2.7870591E7</v>
      </c>
      <c r="U303" s="59" t="s">
        <v>5047</v>
      </c>
      <c r="V303" s="59" t="s">
        <v>7118</v>
      </c>
      <c r="W303" s="59">
        <v>691.0</v>
      </c>
      <c r="X303" s="59" t="s">
        <v>7119</v>
      </c>
      <c r="Y303" s="59" t="s">
        <v>5049</v>
      </c>
      <c r="Z303" s="59" t="s">
        <v>5050</v>
      </c>
      <c r="AA303" s="59" t="s">
        <v>5051</v>
      </c>
      <c r="AB303" s="59" t="s">
        <v>7047</v>
      </c>
      <c r="AC303" s="60" t="s">
        <v>7048</v>
      </c>
      <c r="AD303" s="59" t="s">
        <v>167</v>
      </c>
      <c r="AE303" s="59" t="s">
        <v>167</v>
      </c>
      <c r="AF303" s="59" t="s">
        <v>167</v>
      </c>
      <c r="AG303" s="59" t="s">
        <v>167</v>
      </c>
    </row>
    <row r="304">
      <c r="A304" s="59" t="s">
        <v>7120</v>
      </c>
      <c r="B304" s="59" t="s">
        <v>492</v>
      </c>
      <c r="C304" s="59" t="s">
        <v>469</v>
      </c>
      <c r="D304" s="59" t="s">
        <v>334</v>
      </c>
      <c r="E304" s="59" t="s">
        <v>7121</v>
      </c>
      <c r="F304" s="59" t="s">
        <v>5036</v>
      </c>
      <c r="G304" s="59" t="s">
        <v>150</v>
      </c>
      <c r="H304" s="59" t="s">
        <v>5002</v>
      </c>
      <c r="I304" s="59" t="s">
        <v>5458</v>
      </c>
      <c r="J304" s="59" t="s">
        <v>5878</v>
      </c>
      <c r="K304" s="59" t="s">
        <v>5039</v>
      </c>
      <c r="L304" s="59">
        <v>2.0</v>
      </c>
      <c r="M304" s="59" t="s">
        <v>7108</v>
      </c>
      <c r="N304" s="59" t="s">
        <v>5041</v>
      </c>
      <c r="O304" s="59" t="s">
        <v>5042</v>
      </c>
      <c r="P304" s="60" t="s">
        <v>7122</v>
      </c>
      <c r="Q304" s="59" t="s">
        <v>7110</v>
      </c>
      <c r="R304" s="59" t="s">
        <v>7123</v>
      </c>
      <c r="S304" s="59" t="s">
        <v>7112</v>
      </c>
      <c r="T304" s="59">
        <v>2.7870591E7</v>
      </c>
      <c r="U304" s="59" t="s">
        <v>5047</v>
      </c>
      <c r="V304" s="59" t="s">
        <v>7124</v>
      </c>
      <c r="W304" s="59">
        <v>32.0</v>
      </c>
      <c r="X304" s="59" t="s">
        <v>7124</v>
      </c>
      <c r="Y304" s="59" t="s">
        <v>5049</v>
      </c>
      <c r="Z304" s="59" t="s">
        <v>5050</v>
      </c>
      <c r="AA304" s="59" t="s">
        <v>5051</v>
      </c>
      <c r="AB304" s="59" t="s">
        <v>5085</v>
      </c>
      <c r="AC304" s="60" t="s">
        <v>7041</v>
      </c>
      <c r="AD304" s="59" t="s">
        <v>167</v>
      </c>
      <c r="AE304" s="59" t="s">
        <v>167</v>
      </c>
      <c r="AF304" s="59" t="s">
        <v>167</v>
      </c>
      <c r="AG304" s="59" t="s">
        <v>167</v>
      </c>
    </row>
    <row r="305">
      <c r="A305" s="59" t="s">
        <v>7125</v>
      </c>
      <c r="B305" s="59" t="s">
        <v>492</v>
      </c>
      <c r="C305" s="59" t="s">
        <v>469</v>
      </c>
      <c r="D305" s="59" t="s">
        <v>334</v>
      </c>
      <c r="E305" s="59" t="s">
        <v>7126</v>
      </c>
      <c r="F305" s="59" t="s">
        <v>5036</v>
      </c>
      <c r="G305" s="59" t="s">
        <v>152</v>
      </c>
      <c r="H305" s="59" t="s">
        <v>5002</v>
      </c>
      <c r="I305" s="59" t="s">
        <v>5458</v>
      </c>
      <c r="J305" s="59" t="s">
        <v>5878</v>
      </c>
      <c r="K305" s="59" t="s">
        <v>5039</v>
      </c>
      <c r="L305" s="59">
        <v>2.0</v>
      </c>
      <c r="M305" s="59" t="s">
        <v>7108</v>
      </c>
      <c r="N305" s="59" t="s">
        <v>5041</v>
      </c>
      <c r="O305" s="59" t="s">
        <v>5042</v>
      </c>
      <c r="P305" s="60" t="s">
        <v>7127</v>
      </c>
      <c r="Q305" s="59" t="s">
        <v>7110</v>
      </c>
      <c r="R305" s="59" t="s">
        <v>7128</v>
      </c>
      <c r="S305" s="59" t="s">
        <v>7112</v>
      </c>
      <c r="T305" s="59">
        <v>2.7870591E7</v>
      </c>
      <c r="U305" s="59" t="s">
        <v>5047</v>
      </c>
      <c r="V305" s="59" t="s">
        <v>7129</v>
      </c>
      <c r="W305" s="59">
        <v>121.0</v>
      </c>
      <c r="X305" s="59" t="s">
        <v>7130</v>
      </c>
      <c r="Y305" s="59" t="s">
        <v>5049</v>
      </c>
      <c r="Z305" s="59" t="s">
        <v>5050</v>
      </c>
      <c r="AA305" s="59" t="s">
        <v>5051</v>
      </c>
      <c r="AB305" s="59" t="s">
        <v>7047</v>
      </c>
      <c r="AC305" s="60" t="s">
        <v>7048</v>
      </c>
      <c r="AD305" s="59" t="s">
        <v>167</v>
      </c>
      <c r="AE305" s="59" t="s">
        <v>167</v>
      </c>
      <c r="AF305" s="59" t="s">
        <v>167</v>
      </c>
      <c r="AG305" s="59" t="s">
        <v>167</v>
      </c>
    </row>
    <row r="306">
      <c r="A306" s="59" t="s">
        <v>7131</v>
      </c>
      <c r="B306" s="59" t="s">
        <v>492</v>
      </c>
      <c r="C306" s="59" t="s">
        <v>469</v>
      </c>
      <c r="D306" s="59" t="s">
        <v>334</v>
      </c>
      <c r="E306" s="59" t="s">
        <v>7132</v>
      </c>
      <c r="F306" s="59" t="s">
        <v>5036</v>
      </c>
      <c r="G306" s="59" t="s">
        <v>150</v>
      </c>
      <c r="H306" s="59" t="s">
        <v>5002</v>
      </c>
      <c r="I306" s="59" t="s">
        <v>5458</v>
      </c>
      <c r="J306" s="59" t="s">
        <v>5057</v>
      </c>
      <c r="K306" s="59" t="s">
        <v>5039</v>
      </c>
      <c r="L306" s="59">
        <v>7.0</v>
      </c>
      <c r="M306" s="59" t="s">
        <v>7108</v>
      </c>
      <c r="N306" s="59" t="s">
        <v>5041</v>
      </c>
      <c r="O306" s="59" t="s">
        <v>5042</v>
      </c>
      <c r="P306" s="60" t="s">
        <v>7133</v>
      </c>
      <c r="Q306" s="59" t="s">
        <v>7110</v>
      </c>
      <c r="R306" s="59" t="s">
        <v>7134</v>
      </c>
      <c r="S306" s="59" t="s">
        <v>7112</v>
      </c>
      <c r="T306" s="59">
        <v>2.7870591E7</v>
      </c>
      <c r="U306" s="59" t="s">
        <v>5047</v>
      </c>
      <c r="V306" s="59" t="s">
        <v>7135</v>
      </c>
      <c r="W306" s="59">
        <v>7.0</v>
      </c>
      <c r="X306" s="59" t="s">
        <v>7135</v>
      </c>
      <c r="Y306" s="59" t="s">
        <v>5049</v>
      </c>
      <c r="Z306" s="59" t="s">
        <v>5050</v>
      </c>
      <c r="AA306" s="59" t="s">
        <v>5051</v>
      </c>
      <c r="AB306" s="59" t="s">
        <v>5085</v>
      </c>
      <c r="AC306" s="60" t="s">
        <v>7041</v>
      </c>
      <c r="AD306" s="59" t="s">
        <v>167</v>
      </c>
      <c r="AE306" s="59" t="s">
        <v>167</v>
      </c>
      <c r="AF306" s="59" t="s">
        <v>167</v>
      </c>
      <c r="AG306" s="59" t="s">
        <v>167</v>
      </c>
    </row>
    <row r="307">
      <c r="A307" s="59" t="s">
        <v>7136</v>
      </c>
      <c r="B307" s="59" t="s">
        <v>492</v>
      </c>
      <c r="C307" s="59" t="s">
        <v>469</v>
      </c>
      <c r="D307" s="59" t="s">
        <v>334</v>
      </c>
      <c r="E307" s="59" t="s">
        <v>7137</v>
      </c>
      <c r="F307" s="59" t="s">
        <v>5036</v>
      </c>
      <c r="G307" s="59" t="s">
        <v>152</v>
      </c>
      <c r="H307" s="59" t="s">
        <v>5002</v>
      </c>
      <c r="I307" s="59" t="s">
        <v>5458</v>
      </c>
      <c r="J307" s="59" t="s">
        <v>5057</v>
      </c>
      <c r="K307" s="59" t="s">
        <v>5039</v>
      </c>
      <c r="L307" s="59">
        <v>7.0</v>
      </c>
      <c r="M307" s="59" t="s">
        <v>7108</v>
      </c>
      <c r="N307" s="59" t="s">
        <v>5041</v>
      </c>
      <c r="O307" s="59" t="s">
        <v>5042</v>
      </c>
      <c r="P307" s="60" t="s">
        <v>7138</v>
      </c>
      <c r="Q307" s="59" t="s">
        <v>7110</v>
      </c>
      <c r="R307" s="59" t="s">
        <v>7139</v>
      </c>
      <c r="S307" s="59" t="s">
        <v>7112</v>
      </c>
      <c r="T307" s="59">
        <v>2.7870591E7</v>
      </c>
      <c r="U307" s="59" t="s">
        <v>5047</v>
      </c>
      <c r="V307" s="59" t="s">
        <v>7140</v>
      </c>
      <c r="W307" s="59">
        <v>72.0</v>
      </c>
      <c r="X307" s="59" t="s">
        <v>7141</v>
      </c>
      <c r="Y307" s="59" t="s">
        <v>5049</v>
      </c>
      <c r="Z307" s="59" t="s">
        <v>5050</v>
      </c>
      <c r="AA307" s="59" t="s">
        <v>5051</v>
      </c>
      <c r="AB307" s="59" t="s">
        <v>6243</v>
      </c>
      <c r="AC307" s="60" t="s">
        <v>6244</v>
      </c>
      <c r="AD307" s="59" t="s">
        <v>167</v>
      </c>
      <c r="AE307" s="59" t="s">
        <v>167</v>
      </c>
      <c r="AF307" s="59" t="s">
        <v>167</v>
      </c>
      <c r="AG307" s="59" t="s">
        <v>167</v>
      </c>
    </row>
    <row r="308">
      <c r="A308" s="59" t="s">
        <v>7142</v>
      </c>
      <c r="B308" s="59" t="s">
        <v>482</v>
      </c>
      <c r="C308" s="59" t="s">
        <v>469</v>
      </c>
      <c r="D308" s="59" t="s">
        <v>336</v>
      </c>
      <c r="E308" s="59" t="s">
        <v>7143</v>
      </c>
      <c r="F308" s="59" t="s">
        <v>5036</v>
      </c>
      <c r="G308" s="59" t="s">
        <v>5291</v>
      </c>
      <c r="H308" s="59" t="s">
        <v>5146</v>
      </c>
      <c r="I308" s="59" t="s">
        <v>5727</v>
      </c>
      <c r="J308" s="59" t="s">
        <v>5211</v>
      </c>
      <c r="K308" s="59" t="s">
        <v>5039</v>
      </c>
      <c r="L308" s="59">
        <v>1.0</v>
      </c>
      <c r="M308" s="59" t="s">
        <v>7144</v>
      </c>
      <c r="N308" s="59" t="s">
        <v>5647</v>
      </c>
      <c r="O308" s="59" t="s">
        <v>5059</v>
      </c>
      <c r="P308" s="60" t="s">
        <v>7145</v>
      </c>
      <c r="Q308" s="59" t="s">
        <v>7146</v>
      </c>
      <c r="R308" s="59" t="s">
        <v>7147</v>
      </c>
      <c r="S308" s="59" t="s">
        <v>7148</v>
      </c>
      <c r="T308" s="59">
        <v>2.7764254E7</v>
      </c>
      <c r="U308" s="59" t="s">
        <v>5047</v>
      </c>
      <c r="V308" s="59" t="s">
        <v>7149</v>
      </c>
      <c r="W308" s="59">
        <v>138.0</v>
      </c>
      <c r="X308" s="59" t="s">
        <v>7150</v>
      </c>
      <c r="Y308" s="59" t="s">
        <v>5049</v>
      </c>
      <c r="Z308" s="59" t="s">
        <v>5050</v>
      </c>
      <c r="AA308" s="59" t="s">
        <v>5051</v>
      </c>
      <c r="AB308" s="59" t="s">
        <v>7151</v>
      </c>
      <c r="AC308" s="60" t="s">
        <v>7152</v>
      </c>
      <c r="AD308" s="59" t="s">
        <v>167</v>
      </c>
      <c r="AE308" s="59" t="s">
        <v>167</v>
      </c>
      <c r="AF308" s="59" t="s">
        <v>167</v>
      </c>
      <c r="AG308" s="59" t="s">
        <v>167</v>
      </c>
    </row>
    <row r="309">
      <c r="A309" s="59" t="s">
        <v>7153</v>
      </c>
      <c r="B309" s="59" t="s">
        <v>482</v>
      </c>
      <c r="C309" s="59" t="s">
        <v>469</v>
      </c>
      <c r="D309" s="59" t="s">
        <v>336</v>
      </c>
      <c r="E309" s="59" t="s">
        <v>7154</v>
      </c>
      <c r="F309" s="59" t="s">
        <v>5036</v>
      </c>
      <c r="G309" s="59" t="s">
        <v>5223</v>
      </c>
      <c r="H309" s="59" t="s">
        <v>5146</v>
      </c>
      <c r="I309" s="59" t="s">
        <v>5727</v>
      </c>
      <c r="J309" s="59" t="s">
        <v>5211</v>
      </c>
      <c r="K309" s="59" t="s">
        <v>5039</v>
      </c>
      <c r="L309" s="59">
        <v>1.0</v>
      </c>
      <c r="M309" s="59" t="s">
        <v>7144</v>
      </c>
      <c r="N309" s="59" t="s">
        <v>5647</v>
      </c>
      <c r="O309" s="59" t="s">
        <v>5059</v>
      </c>
      <c r="P309" s="60" t="s">
        <v>7155</v>
      </c>
      <c r="Q309" s="59" t="s">
        <v>7146</v>
      </c>
      <c r="R309" s="59" t="s">
        <v>7156</v>
      </c>
      <c r="S309" s="59" t="s">
        <v>7148</v>
      </c>
      <c r="T309" s="59">
        <v>2.7764254E7</v>
      </c>
      <c r="U309" s="59" t="s">
        <v>5047</v>
      </c>
      <c r="V309" s="59" t="s">
        <v>7157</v>
      </c>
      <c r="W309" s="59">
        <v>249.0</v>
      </c>
      <c r="X309" s="59" t="s">
        <v>7158</v>
      </c>
      <c r="Y309" s="59" t="s">
        <v>5049</v>
      </c>
      <c r="Z309" s="59" t="s">
        <v>5050</v>
      </c>
      <c r="AA309" s="59" t="s">
        <v>5051</v>
      </c>
      <c r="AB309" s="59" t="s">
        <v>7151</v>
      </c>
      <c r="AC309" s="60" t="s">
        <v>7152</v>
      </c>
      <c r="AD309" s="59" t="s">
        <v>167</v>
      </c>
      <c r="AE309" s="59" t="s">
        <v>167</v>
      </c>
      <c r="AF309" s="59" t="s">
        <v>167</v>
      </c>
      <c r="AG309" s="59" t="s">
        <v>167</v>
      </c>
    </row>
    <row r="310">
      <c r="A310" s="59" t="s">
        <v>7159</v>
      </c>
      <c r="B310" s="59" t="s">
        <v>482</v>
      </c>
      <c r="C310" s="59" t="s">
        <v>469</v>
      </c>
      <c r="D310" s="59" t="s">
        <v>336</v>
      </c>
      <c r="E310" s="59" t="s">
        <v>7160</v>
      </c>
      <c r="F310" s="59" t="s">
        <v>5036</v>
      </c>
      <c r="G310" s="59" t="s">
        <v>5291</v>
      </c>
      <c r="H310" s="59" t="s">
        <v>5146</v>
      </c>
      <c r="I310" s="59" t="s">
        <v>5727</v>
      </c>
      <c r="J310" s="59" t="s">
        <v>5595</v>
      </c>
      <c r="K310" s="59" t="s">
        <v>5039</v>
      </c>
      <c r="L310" s="59">
        <v>14.0</v>
      </c>
      <c r="M310" s="59" t="s">
        <v>7144</v>
      </c>
      <c r="N310" s="59" t="s">
        <v>5647</v>
      </c>
      <c r="O310" s="59" t="s">
        <v>5059</v>
      </c>
      <c r="P310" s="60" t="s">
        <v>7161</v>
      </c>
      <c r="Q310" s="59" t="s">
        <v>7146</v>
      </c>
      <c r="R310" s="59" t="s">
        <v>7162</v>
      </c>
      <c r="S310" s="59" t="s">
        <v>7148</v>
      </c>
      <c r="T310" s="59">
        <v>2.7764254E7</v>
      </c>
      <c r="U310" s="59" t="s">
        <v>5047</v>
      </c>
      <c r="V310" s="59" t="s">
        <v>7163</v>
      </c>
      <c r="W310" s="59">
        <v>37.0</v>
      </c>
      <c r="X310" s="59" t="s">
        <v>7163</v>
      </c>
      <c r="Y310" s="59" t="s">
        <v>5049</v>
      </c>
      <c r="Z310" s="59" t="s">
        <v>5050</v>
      </c>
      <c r="AA310" s="59" t="s">
        <v>5051</v>
      </c>
      <c r="AB310" s="59" t="s">
        <v>5468</v>
      </c>
      <c r="AC310" s="60" t="s">
        <v>7164</v>
      </c>
      <c r="AD310" s="59" t="s">
        <v>167</v>
      </c>
      <c r="AE310" s="59" t="s">
        <v>167</v>
      </c>
      <c r="AF310" s="59" t="s">
        <v>167</v>
      </c>
      <c r="AG310" s="59" t="s">
        <v>167</v>
      </c>
    </row>
    <row r="311">
      <c r="A311" s="59" t="s">
        <v>7165</v>
      </c>
      <c r="B311" s="59" t="s">
        <v>482</v>
      </c>
      <c r="C311" s="59" t="s">
        <v>469</v>
      </c>
      <c r="D311" s="59" t="s">
        <v>336</v>
      </c>
      <c r="E311" s="59" t="s">
        <v>7166</v>
      </c>
      <c r="F311" s="59" t="s">
        <v>5036</v>
      </c>
      <c r="G311" s="59" t="s">
        <v>5291</v>
      </c>
      <c r="H311" s="59" t="s">
        <v>5146</v>
      </c>
      <c r="I311" s="59" t="s">
        <v>5727</v>
      </c>
      <c r="J311" s="59" t="s">
        <v>5595</v>
      </c>
      <c r="K311" s="59" t="s">
        <v>5039</v>
      </c>
      <c r="L311" s="59">
        <v>14.0</v>
      </c>
      <c r="M311" s="59" t="s">
        <v>7144</v>
      </c>
      <c r="N311" s="59" t="s">
        <v>5647</v>
      </c>
      <c r="O311" s="59" t="s">
        <v>5059</v>
      </c>
      <c r="P311" s="60" t="s">
        <v>7167</v>
      </c>
      <c r="Q311" s="59" t="s">
        <v>7146</v>
      </c>
      <c r="R311" s="59" t="s">
        <v>7168</v>
      </c>
      <c r="S311" s="59" t="s">
        <v>7148</v>
      </c>
      <c r="T311" s="59">
        <v>2.7764254E7</v>
      </c>
      <c r="U311" s="59" t="s">
        <v>5047</v>
      </c>
      <c r="V311" s="59" t="s">
        <v>7169</v>
      </c>
      <c r="W311" s="59">
        <v>13.0</v>
      </c>
      <c r="X311" s="59" t="s">
        <v>7169</v>
      </c>
      <c r="Y311" s="59" t="s">
        <v>5049</v>
      </c>
      <c r="Z311" s="59" t="s">
        <v>5050</v>
      </c>
      <c r="AA311" s="59" t="s">
        <v>5051</v>
      </c>
      <c r="AB311" s="59" t="s">
        <v>7170</v>
      </c>
      <c r="AC311" s="60" t="s">
        <v>7171</v>
      </c>
      <c r="AD311" s="59" t="s">
        <v>167</v>
      </c>
      <c r="AE311" s="59" t="s">
        <v>167</v>
      </c>
      <c r="AF311" s="59" t="s">
        <v>167</v>
      </c>
      <c r="AG311" s="59" t="s">
        <v>167</v>
      </c>
    </row>
    <row r="312">
      <c r="A312" s="59" t="s">
        <v>7172</v>
      </c>
      <c r="B312" s="59" t="s">
        <v>482</v>
      </c>
      <c r="C312" s="59" t="s">
        <v>469</v>
      </c>
      <c r="D312" s="59" t="s">
        <v>336</v>
      </c>
      <c r="E312" s="59" t="s">
        <v>7173</v>
      </c>
      <c r="F312" s="59" t="s">
        <v>5036</v>
      </c>
      <c r="G312" s="59" t="s">
        <v>5223</v>
      </c>
      <c r="H312" s="59" t="s">
        <v>5146</v>
      </c>
      <c r="I312" s="59" t="s">
        <v>5727</v>
      </c>
      <c r="J312" s="59" t="s">
        <v>5595</v>
      </c>
      <c r="K312" s="59" t="s">
        <v>5039</v>
      </c>
      <c r="L312" s="59">
        <v>14.0</v>
      </c>
      <c r="M312" s="59" t="s">
        <v>7144</v>
      </c>
      <c r="N312" s="59" t="s">
        <v>5647</v>
      </c>
      <c r="O312" s="59" t="s">
        <v>5059</v>
      </c>
      <c r="P312" s="60" t="s">
        <v>7174</v>
      </c>
      <c r="Q312" s="59" t="s">
        <v>7146</v>
      </c>
      <c r="R312" s="59" t="s">
        <v>7175</v>
      </c>
      <c r="S312" s="59" t="s">
        <v>7148</v>
      </c>
      <c r="T312" s="59">
        <v>2.7764254E7</v>
      </c>
      <c r="U312" s="59" t="s">
        <v>5047</v>
      </c>
      <c r="V312" s="59" t="s">
        <v>7176</v>
      </c>
      <c r="W312" s="59">
        <v>16.0</v>
      </c>
      <c r="X312" s="59" t="s">
        <v>7176</v>
      </c>
      <c r="Y312" s="59" t="s">
        <v>5049</v>
      </c>
      <c r="Z312" s="59" t="s">
        <v>5050</v>
      </c>
      <c r="AA312" s="59" t="s">
        <v>5051</v>
      </c>
      <c r="AB312" s="59" t="s">
        <v>5085</v>
      </c>
      <c r="AC312" s="60" t="s">
        <v>5422</v>
      </c>
      <c r="AD312" s="59" t="s">
        <v>167</v>
      </c>
      <c r="AE312" s="59" t="s">
        <v>167</v>
      </c>
      <c r="AF312" s="59" t="s">
        <v>167</v>
      </c>
      <c r="AG312" s="59" t="s">
        <v>167</v>
      </c>
    </row>
    <row r="313">
      <c r="A313" s="59" t="s">
        <v>7177</v>
      </c>
      <c r="B313" s="59" t="s">
        <v>482</v>
      </c>
      <c r="C313" s="59" t="s">
        <v>469</v>
      </c>
      <c r="D313" s="59" t="s">
        <v>336</v>
      </c>
      <c r="E313" s="59" t="s">
        <v>7178</v>
      </c>
      <c r="F313" s="59" t="s">
        <v>5036</v>
      </c>
      <c r="G313" s="59" t="s">
        <v>5223</v>
      </c>
      <c r="H313" s="59" t="s">
        <v>5146</v>
      </c>
      <c r="I313" s="59" t="s">
        <v>5727</v>
      </c>
      <c r="J313" s="59" t="s">
        <v>5157</v>
      </c>
      <c r="K313" s="59" t="s">
        <v>5039</v>
      </c>
      <c r="L313" s="59">
        <v>28.0</v>
      </c>
      <c r="M313" s="59" t="s">
        <v>7144</v>
      </c>
      <c r="N313" s="59" t="s">
        <v>5647</v>
      </c>
      <c r="O313" s="59" t="s">
        <v>5059</v>
      </c>
      <c r="P313" s="60" t="s">
        <v>7179</v>
      </c>
      <c r="Q313" s="59" t="s">
        <v>7146</v>
      </c>
      <c r="R313" s="59" t="s">
        <v>7180</v>
      </c>
      <c r="S313" s="59" t="s">
        <v>7148</v>
      </c>
      <c r="T313" s="59">
        <v>2.7764254E7</v>
      </c>
      <c r="U313" s="59" t="s">
        <v>5047</v>
      </c>
      <c r="V313" s="59" t="s">
        <v>7181</v>
      </c>
      <c r="W313" s="59">
        <v>294.0</v>
      </c>
      <c r="X313" s="59" t="s">
        <v>7182</v>
      </c>
      <c r="Y313" s="59" t="s">
        <v>5049</v>
      </c>
      <c r="Z313" s="59" t="s">
        <v>5050</v>
      </c>
      <c r="AA313" s="59" t="s">
        <v>5051</v>
      </c>
      <c r="AB313" s="59" t="s">
        <v>7183</v>
      </c>
      <c r="AC313" s="60" t="s">
        <v>7184</v>
      </c>
      <c r="AD313" s="59" t="s">
        <v>167</v>
      </c>
      <c r="AE313" s="59" t="s">
        <v>167</v>
      </c>
      <c r="AF313" s="59" t="s">
        <v>167</v>
      </c>
      <c r="AG313" s="59" t="s">
        <v>167</v>
      </c>
    </row>
    <row r="314">
      <c r="A314" s="59" t="s">
        <v>7185</v>
      </c>
      <c r="B314" s="59" t="s">
        <v>482</v>
      </c>
      <c r="C314" s="59" t="s">
        <v>469</v>
      </c>
      <c r="D314" s="59" t="s">
        <v>336</v>
      </c>
      <c r="E314" s="59" t="s">
        <v>7186</v>
      </c>
      <c r="F314" s="59" t="s">
        <v>5036</v>
      </c>
      <c r="G314" s="59" t="s">
        <v>5291</v>
      </c>
      <c r="H314" s="59" t="s">
        <v>5146</v>
      </c>
      <c r="I314" s="59" t="s">
        <v>5727</v>
      </c>
      <c r="J314" s="59" t="s">
        <v>5157</v>
      </c>
      <c r="K314" s="59" t="s">
        <v>5039</v>
      </c>
      <c r="L314" s="59">
        <v>28.0</v>
      </c>
      <c r="M314" s="59" t="s">
        <v>7144</v>
      </c>
      <c r="N314" s="59" t="s">
        <v>5647</v>
      </c>
      <c r="O314" s="59" t="s">
        <v>5059</v>
      </c>
      <c r="P314" s="60" t="s">
        <v>7187</v>
      </c>
      <c r="Q314" s="59" t="s">
        <v>7146</v>
      </c>
      <c r="R314" s="59" t="s">
        <v>7188</v>
      </c>
      <c r="S314" s="59" t="s">
        <v>7148</v>
      </c>
      <c r="T314" s="59">
        <v>2.7764254E7</v>
      </c>
      <c r="U314" s="59" t="s">
        <v>5047</v>
      </c>
      <c r="V314" s="59" t="s">
        <v>7189</v>
      </c>
      <c r="W314" s="59">
        <v>200.0</v>
      </c>
      <c r="X314" s="59" t="s">
        <v>7190</v>
      </c>
      <c r="Y314" s="59" t="s">
        <v>5049</v>
      </c>
      <c r="Z314" s="59" t="s">
        <v>5050</v>
      </c>
      <c r="AA314" s="59" t="s">
        <v>5051</v>
      </c>
      <c r="AB314" s="59" t="s">
        <v>5468</v>
      </c>
      <c r="AC314" s="60" t="s">
        <v>7191</v>
      </c>
      <c r="AD314" s="59" t="s">
        <v>167</v>
      </c>
      <c r="AE314" s="59" t="s">
        <v>167</v>
      </c>
      <c r="AF314" s="59" t="s">
        <v>167</v>
      </c>
      <c r="AG314" s="59" t="s">
        <v>167</v>
      </c>
    </row>
    <row r="315">
      <c r="A315" s="59" t="s">
        <v>7192</v>
      </c>
      <c r="B315" s="59" t="s">
        <v>482</v>
      </c>
      <c r="C315" s="59" t="s">
        <v>469</v>
      </c>
      <c r="D315" s="59" t="s">
        <v>336</v>
      </c>
      <c r="E315" s="59" t="s">
        <v>7193</v>
      </c>
      <c r="F315" s="59" t="s">
        <v>5036</v>
      </c>
      <c r="G315" s="59" t="s">
        <v>150</v>
      </c>
      <c r="H315" s="59" t="s">
        <v>5002</v>
      </c>
      <c r="I315" s="59" t="s">
        <v>5727</v>
      </c>
      <c r="J315" s="59" t="s">
        <v>7194</v>
      </c>
      <c r="K315" s="59" t="s">
        <v>5039</v>
      </c>
      <c r="L315" s="59">
        <v>9.0</v>
      </c>
      <c r="M315" s="59" t="s">
        <v>7144</v>
      </c>
      <c r="N315" s="59" t="s">
        <v>5647</v>
      </c>
      <c r="O315" s="59" t="s">
        <v>5305</v>
      </c>
      <c r="P315" s="60" t="s">
        <v>7195</v>
      </c>
      <c r="Q315" s="59" t="s">
        <v>7196</v>
      </c>
      <c r="R315" s="59" t="s">
        <v>7197</v>
      </c>
      <c r="S315" s="59" t="s">
        <v>7198</v>
      </c>
      <c r="T315" s="59">
        <v>2.7030598E7</v>
      </c>
      <c r="U315" s="59" t="s">
        <v>5047</v>
      </c>
      <c r="V315" s="59" t="s">
        <v>7199</v>
      </c>
      <c r="W315" s="59">
        <v>8.0</v>
      </c>
      <c r="X315" s="59" t="s">
        <v>7200</v>
      </c>
      <c r="Y315" s="59" t="s">
        <v>5049</v>
      </c>
      <c r="Z315" s="59" t="s">
        <v>5050</v>
      </c>
      <c r="AA315" s="59" t="s">
        <v>5051</v>
      </c>
      <c r="AB315" s="59" t="s">
        <v>7170</v>
      </c>
      <c r="AC315" s="60" t="s">
        <v>7201</v>
      </c>
      <c r="AD315" s="59" t="s">
        <v>167</v>
      </c>
      <c r="AE315" s="59" t="s">
        <v>167</v>
      </c>
      <c r="AF315" s="59" t="s">
        <v>167</v>
      </c>
      <c r="AG315" s="59" t="s">
        <v>167</v>
      </c>
    </row>
    <row r="316">
      <c r="A316" s="59" t="s">
        <v>7202</v>
      </c>
      <c r="B316" s="59" t="s">
        <v>482</v>
      </c>
      <c r="C316" s="59" t="s">
        <v>469</v>
      </c>
      <c r="D316" s="59" t="s">
        <v>336</v>
      </c>
      <c r="E316" s="59" t="s">
        <v>7203</v>
      </c>
      <c r="F316" s="59" t="s">
        <v>5036</v>
      </c>
      <c r="G316" s="59" t="s">
        <v>152</v>
      </c>
      <c r="H316" s="59" t="s">
        <v>5002</v>
      </c>
      <c r="I316" s="59" t="s">
        <v>5727</v>
      </c>
      <c r="J316" s="59" t="s">
        <v>7194</v>
      </c>
      <c r="K316" s="59" t="s">
        <v>5039</v>
      </c>
      <c r="L316" s="59">
        <v>9.0</v>
      </c>
      <c r="M316" s="59" t="s">
        <v>7144</v>
      </c>
      <c r="N316" s="59" t="s">
        <v>5647</v>
      </c>
      <c r="O316" s="59" t="s">
        <v>5305</v>
      </c>
      <c r="P316" s="60" t="s">
        <v>7204</v>
      </c>
      <c r="Q316" s="59" t="s">
        <v>7196</v>
      </c>
      <c r="R316" s="59" t="s">
        <v>7205</v>
      </c>
      <c r="S316" s="59" t="s">
        <v>7198</v>
      </c>
      <c r="T316" s="59">
        <v>2.7030598E7</v>
      </c>
      <c r="U316" s="59" t="s">
        <v>5047</v>
      </c>
      <c r="V316" s="59" t="s">
        <v>7206</v>
      </c>
      <c r="W316" s="59">
        <v>7.0</v>
      </c>
      <c r="X316" s="59" t="s">
        <v>7207</v>
      </c>
      <c r="Y316" s="59" t="s">
        <v>5049</v>
      </c>
      <c r="Z316" s="59" t="s">
        <v>5050</v>
      </c>
      <c r="AA316" s="59" t="s">
        <v>5051</v>
      </c>
      <c r="AB316" s="59" t="s">
        <v>5989</v>
      </c>
      <c r="AC316" s="60" t="s">
        <v>5990</v>
      </c>
      <c r="AD316" s="59" t="s">
        <v>167</v>
      </c>
      <c r="AE316" s="59" t="s">
        <v>167</v>
      </c>
      <c r="AF316" s="59" t="s">
        <v>167</v>
      </c>
      <c r="AG316" s="59" t="s">
        <v>167</v>
      </c>
    </row>
    <row r="317">
      <c r="A317" s="59" t="s">
        <v>7208</v>
      </c>
      <c r="B317" s="59" t="s">
        <v>482</v>
      </c>
      <c r="C317" s="59" t="s">
        <v>469</v>
      </c>
      <c r="D317" s="59" t="s">
        <v>336</v>
      </c>
      <c r="E317" s="59" t="s">
        <v>7209</v>
      </c>
      <c r="F317" s="59" t="s">
        <v>5036</v>
      </c>
      <c r="G317" s="59" t="s">
        <v>150</v>
      </c>
      <c r="H317" s="59" t="s">
        <v>5002</v>
      </c>
      <c r="I317" s="59" t="s">
        <v>5727</v>
      </c>
      <c r="J317" s="59" t="s">
        <v>7210</v>
      </c>
      <c r="K317" s="59" t="s">
        <v>546</v>
      </c>
      <c r="L317" s="59">
        <v>72.0</v>
      </c>
      <c r="M317" s="59" t="s">
        <v>7144</v>
      </c>
      <c r="N317" s="59" t="s">
        <v>5647</v>
      </c>
      <c r="O317" s="59" t="s">
        <v>5305</v>
      </c>
      <c r="P317" s="60" t="s">
        <v>7211</v>
      </c>
      <c r="Q317" s="59" t="s">
        <v>7196</v>
      </c>
      <c r="R317" s="59" t="s">
        <v>7212</v>
      </c>
      <c r="S317" s="59" t="s">
        <v>7198</v>
      </c>
      <c r="T317" s="59">
        <v>2.7030598E7</v>
      </c>
      <c r="U317" s="59" t="s">
        <v>5047</v>
      </c>
      <c r="V317" s="59" t="s">
        <v>7213</v>
      </c>
      <c r="W317" s="59">
        <v>10.0</v>
      </c>
      <c r="X317" s="59" t="s">
        <v>7214</v>
      </c>
      <c r="Y317" s="59" t="s">
        <v>5049</v>
      </c>
      <c r="Z317" s="59" t="s">
        <v>5050</v>
      </c>
      <c r="AA317" s="59" t="s">
        <v>5051</v>
      </c>
      <c r="AB317" s="59" t="s">
        <v>5528</v>
      </c>
      <c r="AC317" s="60" t="s">
        <v>6690</v>
      </c>
      <c r="AD317" s="59" t="s">
        <v>167</v>
      </c>
      <c r="AE317" s="59" t="s">
        <v>167</v>
      </c>
      <c r="AF317" s="59" t="s">
        <v>167</v>
      </c>
      <c r="AG317" s="59" t="s">
        <v>167</v>
      </c>
    </row>
    <row r="318">
      <c r="A318" s="59" t="s">
        <v>7215</v>
      </c>
      <c r="B318" s="59" t="s">
        <v>482</v>
      </c>
      <c r="C318" s="59" t="s">
        <v>469</v>
      </c>
      <c r="D318" s="59" t="s">
        <v>336</v>
      </c>
      <c r="E318" s="59" t="s">
        <v>7216</v>
      </c>
      <c r="F318" s="59" t="s">
        <v>5036</v>
      </c>
      <c r="G318" s="59" t="s">
        <v>150</v>
      </c>
      <c r="H318" s="59" t="s">
        <v>7217</v>
      </c>
      <c r="I318" s="59" t="s">
        <v>7217</v>
      </c>
      <c r="J318" s="59" t="s">
        <v>5038</v>
      </c>
      <c r="K318" s="59" t="s">
        <v>5039</v>
      </c>
      <c r="L318" s="59">
        <v>3.0</v>
      </c>
      <c r="M318" s="59" t="s">
        <v>7218</v>
      </c>
      <c r="N318" s="59" t="s">
        <v>5239</v>
      </c>
      <c r="O318" s="59" t="s">
        <v>5305</v>
      </c>
      <c r="P318" s="60" t="s">
        <v>7219</v>
      </c>
      <c r="Q318" s="59" t="s">
        <v>7220</v>
      </c>
      <c r="R318" s="59" t="s">
        <v>7221</v>
      </c>
      <c r="S318" s="59" t="s">
        <v>7222</v>
      </c>
      <c r="T318" s="59">
        <v>3.0247603E7</v>
      </c>
      <c r="U318" s="59" t="s">
        <v>5047</v>
      </c>
      <c r="V318" s="59" t="s">
        <v>7223</v>
      </c>
      <c r="W318" s="59">
        <v>42.0</v>
      </c>
      <c r="X318" s="59" t="s">
        <v>7224</v>
      </c>
      <c r="Y318" s="59" t="s">
        <v>5049</v>
      </c>
      <c r="Z318" s="59" t="s">
        <v>5050</v>
      </c>
      <c r="AA318" s="59" t="s">
        <v>5051</v>
      </c>
      <c r="AB318" s="59" t="s">
        <v>5468</v>
      </c>
      <c r="AC318" s="60" t="s">
        <v>5716</v>
      </c>
      <c r="AD318" s="59" t="s">
        <v>167</v>
      </c>
      <c r="AE318" s="59" t="s">
        <v>167</v>
      </c>
      <c r="AF318" s="59" t="s">
        <v>167</v>
      </c>
      <c r="AG318" s="59" t="s">
        <v>167</v>
      </c>
    </row>
    <row r="319">
      <c r="A319" s="59" t="s">
        <v>7225</v>
      </c>
      <c r="B319" s="59" t="s">
        <v>482</v>
      </c>
      <c r="C319" s="59" t="s">
        <v>469</v>
      </c>
      <c r="D319" s="59" t="s">
        <v>336</v>
      </c>
      <c r="E319" s="59" t="s">
        <v>7226</v>
      </c>
      <c r="F319" s="59" t="s">
        <v>5036</v>
      </c>
      <c r="G319" s="59" t="s">
        <v>152</v>
      </c>
      <c r="H319" s="59" t="s">
        <v>7217</v>
      </c>
      <c r="I319" s="59" t="s">
        <v>7217</v>
      </c>
      <c r="J319" s="59" t="s">
        <v>5038</v>
      </c>
      <c r="K319" s="59" t="s">
        <v>5039</v>
      </c>
      <c r="L319" s="59">
        <v>3.0</v>
      </c>
      <c r="M319" s="59" t="s">
        <v>7218</v>
      </c>
      <c r="N319" s="59" t="s">
        <v>5239</v>
      </c>
      <c r="O319" s="59" t="s">
        <v>5305</v>
      </c>
      <c r="P319" s="60" t="s">
        <v>7227</v>
      </c>
      <c r="Q319" s="59" t="s">
        <v>7220</v>
      </c>
      <c r="R319" s="59" t="s">
        <v>7228</v>
      </c>
      <c r="S319" s="59" t="s">
        <v>7222</v>
      </c>
      <c r="T319" s="59">
        <v>3.0247603E7</v>
      </c>
      <c r="U319" s="59" t="s">
        <v>5047</v>
      </c>
      <c r="V319" s="59" t="s">
        <v>7229</v>
      </c>
      <c r="W319" s="59">
        <v>110.0</v>
      </c>
      <c r="X319" s="59" t="s">
        <v>7230</v>
      </c>
      <c r="Y319" s="59" t="s">
        <v>5049</v>
      </c>
      <c r="Z319" s="59" t="s">
        <v>5050</v>
      </c>
      <c r="AA319" s="59" t="s">
        <v>5051</v>
      </c>
      <c r="AB319" s="59" t="s">
        <v>5723</v>
      </c>
      <c r="AC319" s="60" t="s">
        <v>5724</v>
      </c>
      <c r="AD319" s="59" t="s">
        <v>167</v>
      </c>
      <c r="AE319" s="59" t="s">
        <v>167</v>
      </c>
      <c r="AF319" s="59" t="s">
        <v>167</v>
      </c>
      <c r="AG319" s="59" t="s">
        <v>167</v>
      </c>
    </row>
    <row r="320">
      <c r="A320" s="59" t="s">
        <v>7231</v>
      </c>
      <c r="B320" s="59" t="s">
        <v>482</v>
      </c>
      <c r="C320" s="59" t="s">
        <v>469</v>
      </c>
      <c r="D320" s="59" t="s">
        <v>336</v>
      </c>
      <c r="E320" s="59" t="s">
        <v>7232</v>
      </c>
      <c r="F320" s="59" t="s">
        <v>5036</v>
      </c>
      <c r="G320" s="59" t="s">
        <v>150</v>
      </c>
      <c r="H320" s="59" t="s">
        <v>7217</v>
      </c>
      <c r="I320" s="59" t="s">
        <v>7217</v>
      </c>
      <c r="J320" s="59" t="s">
        <v>5267</v>
      </c>
      <c r="K320" s="59" t="s">
        <v>546</v>
      </c>
      <c r="L320" s="59">
        <v>6.0</v>
      </c>
      <c r="M320" s="59" t="s">
        <v>7218</v>
      </c>
      <c r="N320" s="59" t="s">
        <v>5239</v>
      </c>
      <c r="O320" s="59" t="s">
        <v>5305</v>
      </c>
      <c r="P320" s="60" t="s">
        <v>7233</v>
      </c>
      <c r="Q320" s="59" t="s">
        <v>7220</v>
      </c>
      <c r="R320" s="59" t="s">
        <v>7234</v>
      </c>
      <c r="S320" s="59" t="s">
        <v>7222</v>
      </c>
      <c r="T320" s="59">
        <v>3.0247603E7</v>
      </c>
      <c r="U320" s="59" t="s">
        <v>5047</v>
      </c>
      <c r="V320" s="59" t="s">
        <v>7235</v>
      </c>
      <c r="W320" s="59">
        <v>110.0</v>
      </c>
      <c r="X320" s="59" t="s">
        <v>7236</v>
      </c>
      <c r="Y320" s="59" t="s">
        <v>5049</v>
      </c>
      <c r="Z320" s="59" t="s">
        <v>5050</v>
      </c>
      <c r="AA320" s="59" t="s">
        <v>5051</v>
      </c>
      <c r="AB320" s="59" t="s">
        <v>5956</v>
      </c>
      <c r="AC320" s="60" t="s">
        <v>5957</v>
      </c>
      <c r="AD320" s="59" t="s">
        <v>167</v>
      </c>
      <c r="AE320" s="59" t="s">
        <v>167</v>
      </c>
      <c r="AF320" s="59" t="s">
        <v>167</v>
      </c>
      <c r="AG320" s="59" t="s">
        <v>167</v>
      </c>
    </row>
    <row r="321">
      <c r="A321" s="59" t="s">
        <v>7237</v>
      </c>
      <c r="B321" s="59" t="s">
        <v>482</v>
      </c>
      <c r="C321" s="59" t="s">
        <v>469</v>
      </c>
      <c r="D321" s="59" t="s">
        <v>336</v>
      </c>
      <c r="E321" s="59" t="s">
        <v>7238</v>
      </c>
      <c r="F321" s="59" t="s">
        <v>5036</v>
      </c>
      <c r="G321" s="59" t="s">
        <v>152</v>
      </c>
      <c r="H321" s="59" t="s">
        <v>7217</v>
      </c>
      <c r="I321" s="59" t="s">
        <v>7217</v>
      </c>
      <c r="J321" s="59" t="s">
        <v>5267</v>
      </c>
      <c r="K321" s="59" t="s">
        <v>546</v>
      </c>
      <c r="L321" s="59">
        <v>6.0</v>
      </c>
      <c r="M321" s="59" t="s">
        <v>7218</v>
      </c>
      <c r="N321" s="59" t="s">
        <v>5239</v>
      </c>
      <c r="O321" s="59" t="s">
        <v>5305</v>
      </c>
      <c r="P321" s="60" t="s">
        <v>7239</v>
      </c>
      <c r="Q321" s="59" t="s">
        <v>7220</v>
      </c>
      <c r="R321" s="59" t="s">
        <v>7240</v>
      </c>
      <c r="S321" s="59" t="s">
        <v>7222</v>
      </c>
      <c r="T321" s="59">
        <v>3.0247603E7</v>
      </c>
      <c r="U321" s="59" t="s">
        <v>5047</v>
      </c>
      <c r="V321" s="59" t="s">
        <v>7241</v>
      </c>
      <c r="W321" s="59">
        <v>293.0</v>
      </c>
      <c r="X321" s="59" t="s">
        <v>7242</v>
      </c>
      <c r="Y321" s="59" t="s">
        <v>5049</v>
      </c>
      <c r="Z321" s="59" t="s">
        <v>5050</v>
      </c>
      <c r="AA321" s="59" t="s">
        <v>5051</v>
      </c>
      <c r="AB321" s="59" t="s">
        <v>5933</v>
      </c>
      <c r="AC321" s="60" t="s">
        <v>5724</v>
      </c>
      <c r="AD321" s="59" t="s">
        <v>167</v>
      </c>
      <c r="AE321" s="59" t="s">
        <v>167</v>
      </c>
      <c r="AF321" s="59" t="s">
        <v>167</v>
      </c>
      <c r="AG321" s="59" t="s">
        <v>167</v>
      </c>
    </row>
    <row r="322">
      <c r="A322" s="59" t="s">
        <v>7243</v>
      </c>
      <c r="B322" s="59" t="s">
        <v>482</v>
      </c>
      <c r="C322" s="59" t="s">
        <v>469</v>
      </c>
      <c r="D322" s="59" t="s">
        <v>336</v>
      </c>
      <c r="E322" s="59" t="s">
        <v>7244</v>
      </c>
      <c r="F322" s="59" t="s">
        <v>5036</v>
      </c>
      <c r="G322" s="59" t="s">
        <v>152</v>
      </c>
      <c r="H322" s="59" t="s">
        <v>7217</v>
      </c>
      <c r="I322" s="59" t="s">
        <v>7217</v>
      </c>
      <c r="J322" s="59" t="s">
        <v>5267</v>
      </c>
      <c r="K322" s="59" t="s">
        <v>546</v>
      </c>
      <c r="L322" s="59">
        <v>6.0</v>
      </c>
      <c r="M322" s="59" t="s">
        <v>7218</v>
      </c>
      <c r="N322" s="59" t="s">
        <v>5239</v>
      </c>
      <c r="O322" s="59" t="s">
        <v>5305</v>
      </c>
      <c r="P322" s="60" t="s">
        <v>7245</v>
      </c>
      <c r="Q322" s="59" t="s">
        <v>7220</v>
      </c>
      <c r="R322" s="59" t="s">
        <v>7246</v>
      </c>
      <c r="S322" s="59" t="s">
        <v>7222</v>
      </c>
      <c r="T322" s="59">
        <v>3.0247603E7</v>
      </c>
      <c r="U322" s="59" t="s">
        <v>5047</v>
      </c>
      <c r="V322" s="59" t="s">
        <v>7247</v>
      </c>
      <c r="W322" s="59">
        <v>30.0</v>
      </c>
      <c r="X322" s="59" t="s">
        <v>7248</v>
      </c>
      <c r="Y322" s="59" t="s">
        <v>5049</v>
      </c>
      <c r="Z322" s="59" t="s">
        <v>5050</v>
      </c>
      <c r="AA322" s="59" t="s">
        <v>5051</v>
      </c>
      <c r="AB322" s="59" t="s">
        <v>5280</v>
      </c>
      <c r="AC322" s="60" t="s">
        <v>5281</v>
      </c>
      <c r="AD322" s="59" t="s">
        <v>167</v>
      </c>
      <c r="AE322" s="59" t="s">
        <v>167</v>
      </c>
      <c r="AF322" s="59" t="s">
        <v>167</v>
      </c>
      <c r="AG322" s="59" t="s">
        <v>167</v>
      </c>
    </row>
    <row r="323">
      <c r="A323" s="59" t="s">
        <v>7249</v>
      </c>
      <c r="B323" s="59" t="s">
        <v>482</v>
      </c>
      <c r="C323" s="59" t="s">
        <v>469</v>
      </c>
      <c r="D323" s="59" t="s">
        <v>336</v>
      </c>
      <c r="E323" s="59" t="s">
        <v>7250</v>
      </c>
      <c r="F323" s="59" t="s">
        <v>5036</v>
      </c>
      <c r="G323" s="59" t="s">
        <v>152</v>
      </c>
      <c r="H323" s="59" t="s">
        <v>5070</v>
      </c>
      <c r="I323" s="59" t="s">
        <v>5187</v>
      </c>
      <c r="J323" s="59" t="s">
        <v>5267</v>
      </c>
      <c r="K323" s="59" t="s">
        <v>546</v>
      </c>
      <c r="L323" s="59">
        <v>6.0</v>
      </c>
      <c r="M323" s="59" t="s">
        <v>7218</v>
      </c>
      <c r="N323" s="59" t="s">
        <v>5239</v>
      </c>
      <c r="O323" s="59" t="s">
        <v>5305</v>
      </c>
      <c r="P323" s="60" t="s">
        <v>7251</v>
      </c>
      <c r="Q323" s="59" t="s">
        <v>7220</v>
      </c>
      <c r="R323" s="59" t="s">
        <v>7252</v>
      </c>
      <c r="S323" s="59" t="s">
        <v>7222</v>
      </c>
      <c r="T323" s="59">
        <v>3.0247603E7</v>
      </c>
      <c r="U323" s="59" t="s">
        <v>5047</v>
      </c>
      <c r="V323" s="59" t="s">
        <v>7253</v>
      </c>
      <c r="W323" s="59">
        <v>29.0</v>
      </c>
      <c r="X323" s="59" t="s">
        <v>7254</v>
      </c>
      <c r="Y323" s="59" t="s">
        <v>5049</v>
      </c>
      <c r="Z323" s="59" t="s">
        <v>5050</v>
      </c>
      <c r="AA323" s="59" t="s">
        <v>5051</v>
      </c>
      <c r="AB323" s="59" t="s">
        <v>5092</v>
      </c>
      <c r="AC323" s="60" t="s">
        <v>5093</v>
      </c>
      <c r="AD323" s="59" t="s">
        <v>167</v>
      </c>
      <c r="AE323" s="59" t="s">
        <v>167</v>
      </c>
      <c r="AF323" s="59" t="s">
        <v>167</v>
      </c>
      <c r="AG323" s="59" t="s">
        <v>167</v>
      </c>
    </row>
    <row r="324">
      <c r="A324" s="59" t="s">
        <v>7255</v>
      </c>
      <c r="B324" s="59" t="s">
        <v>482</v>
      </c>
      <c r="C324" s="59" t="s">
        <v>469</v>
      </c>
      <c r="D324" s="59" t="s">
        <v>336</v>
      </c>
      <c r="E324" s="59" t="s">
        <v>7256</v>
      </c>
      <c r="F324" s="59" t="s">
        <v>5036</v>
      </c>
      <c r="G324" s="59" t="s">
        <v>152</v>
      </c>
      <c r="H324" s="59" t="s">
        <v>5002</v>
      </c>
      <c r="I324" s="59" t="s">
        <v>5056</v>
      </c>
      <c r="J324" s="59" t="s">
        <v>5211</v>
      </c>
      <c r="K324" s="59" t="s">
        <v>5039</v>
      </c>
      <c r="L324" s="59">
        <v>1.0</v>
      </c>
      <c r="M324" s="59" t="s">
        <v>7257</v>
      </c>
      <c r="N324" s="59" t="s">
        <v>5041</v>
      </c>
      <c r="O324" s="59" t="s">
        <v>5059</v>
      </c>
      <c r="P324" s="60" t="s">
        <v>7258</v>
      </c>
      <c r="Q324" s="59" t="s">
        <v>7259</v>
      </c>
      <c r="R324" s="59" t="s">
        <v>7260</v>
      </c>
      <c r="S324" s="59" t="s">
        <v>7261</v>
      </c>
      <c r="T324" s="59">
        <v>2.8502771E7</v>
      </c>
      <c r="U324" s="59" t="s">
        <v>5047</v>
      </c>
      <c r="V324" s="59" t="s">
        <v>7262</v>
      </c>
      <c r="W324" s="59">
        <v>7.0</v>
      </c>
      <c r="X324" s="59" t="s">
        <v>7262</v>
      </c>
      <c r="Y324" s="59" t="s">
        <v>5049</v>
      </c>
      <c r="Z324" s="59" t="s">
        <v>5050</v>
      </c>
      <c r="AA324" s="59" t="s">
        <v>5051</v>
      </c>
      <c r="AB324" s="59" t="s">
        <v>6151</v>
      </c>
      <c r="AC324" s="60" t="s">
        <v>7263</v>
      </c>
      <c r="AD324" s="59" t="s">
        <v>167</v>
      </c>
      <c r="AE324" s="59" t="s">
        <v>167</v>
      </c>
      <c r="AF324" s="59" t="s">
        <v>167</v>
      </c>
      <c r="AG324" s="59" t="s">
        <v>167</v>
      </c>
    </row>
    <row r="325">
      <c r="A325" s="59" t="s">
        <v>7264</v>
      </c>
      <c r="B325" s="59" t="s">
        <v>482</v>
      </c>
      <c r="C325" s="59" t="s">
        <v>469</v>
      </c>
      <c r="D325" s="59" t="s">
        <v>336</v>
      </c>
      <c r="E325" s="59" t="s">
        <v>7265</v>
      </c>
      <c r="F325" s="59" t="s">
        <v>5036</v>
      </c>
      <c r="G325" s="59" t="s">
        <v>152</v>
      </c>
      <c r="H325" s="59" t="s">
        <v>5002</v>
      </c>
      <c r="I325" s="59" t="s">
        <v>5056</v>
      </c>
      <c r="J325" s="59" t="s">
        <v>5038</v>
      </c>
      <c r="K325" s="59" t="s">
        <v>5039</v>
      </c>
      <c r="L325" s="59">
        <v>3.0</v>
      </c>
      <c r="M325" s="59" t="s">
        <v>7257</v>
      </c>
      <c r="N325" s="59" t="s">
        <v>5041</v>
      </c>
      <c r="O325" s="59" t="s">
        <v>5059</v>
      </c>
      <c r="P325" s="60" t="s">
        <v>7266</v>
      </c>
      <c r="Q325" s="59" t="s">
        <v>7259</v>
      </c>
      <c r="R325" s="59" t="s">
        <v>7267</v>
      </c>
      <c r="S325" s="59" t="s">
        <v>7261</v>
      </c>
      <c r="T325" s="59">
        <v>2.8502771E7</v>
      </c>
      <c r="U325" s="59" t="s">
        <v>5047</v>
      </c>
      <c r="V325" s="59" t="s">
        <v>7268</v>
      </c>
      <c r="W325" s="59">
        <v>7.0</v>
      </c>
      <c r="X325" s="59" t="s">
        <v>7268</v>
      </c>
      <c r="Y325" s="59" t="s">
        <v>5049</v>
      </c>
      <c r="Z325" s="59" t="s">
        <v>5050</v>
      </c>
      <c r="AA325" s="59" t="s">
        <v>5051</v>
      </c>
      <c r="AB325" s="59" t="s">
        <v>6151</v>
      </c>
      <c r="AC325" s="60" t="s">
        <v>7263</v>
      </c>
      <c r="AD325" s="59" t="s">
        <v>167</v>
      </c>
      <c r="AE325" s="59" t="s">
        <v>167</v>
      </c>
      <c r="AF325" s="59" t="s">
        <v>167</v>
      </c>
      <c r="AG325" s="59" t="s">
        <v>167</v>
      </c>
    </row>
    <row r="326">
      <c r="A326" s="59" t="s">
        <v>7269</v>
      </c>
      <c r="B326" s="59" t="s">
        <v>482</v>
      </c>
      <c r="C326" s="59" t="s">
        <v>469</v>
      </c>
      <c r="D326" s="59" t="s">
        <v>336</v>
      </c>
      <c r="E326" s="59" t="s">
        <v>7270</v>
      </c>
      <c r="F326" s="59" t="s">
        <v>5036</v>
      </c>
      <c r="G326" s="59" t="s">
        <v>152</v>
      </c>
      <c r="H326" s="59" t="s">
        <v>5002</v>
      </c>
      <c r="I326" s="59" t="s">
        <v>5056</v>
      </c>
      <c r="J326" s="59" t="s">
        <v>5211</v>
      </c>
      <c r="K326" s="59" t="s">
        <v>5039</v>
      </c>
      <c r="L326" s="59">
        <v>1.0</v>
      </c>
      <c r="M326" s="59" t="s">
        <v>7144</v>
      </c>
      <c r="N326" s="59" t="s">
        <v>5647</v>
      </c>
      <c r="O326" s="59" t="s">
        <v>5059</v>
      </c>
      <c r="P326" s="60" t="s">
        <v>7271</v>
      </c>
      <c r="Q326" s="59" t="s">
        <v>7146</v>
      </c>
      <c r="R326" s="59" t="s">
        <v>7272</v>
      </c>
      <c r="S326" s="59" t="s">
        <v>7148</v>
      </c>
      <c r="T326" s="59">
        <v>2.7764254E7</v>
      </c>
      <c r="U326" s="59" t="s">
        <v>5047</v>
      </c>
      <c r="V326" s="59" t="s">
        <v>7273</v>
      </c>
      <c r="W326" s="59">
        <v>7.0</v>
      </c>
      <c r="X326" s="59" t="s">
        <v>7273</v>
      </c>
      <c r="Y326" s="59" t="s">
        <v>5049</v>
      </c>
      <c r="Z326" s="59" t="s">
        <v>5050</v>
      </c>
      <c r="AA326" s="59" t="s">
        <v>5051</v>
      </c>
      <c r="AB326" s="59" t="s">
        <v>6274</v>
      </c>
      <c r="AC326" s="60" t="s">
        <v>7274</v>
      </c>
      <c r="AD326" s="59" t="s">
        <v>167</v>
      </c>
      <c r="AE326" s="59" t="s">
        <v>167</v>
      </c>
      <c r="AF326" s="59" t="s">
        <v>167</v>
      </c>
      <c r="AG326" s="59" t="s">
        <v>167</v>
      </c>
    </row>
    <row r="327">
      <c r="A327" s="59" t="s">
        <v>7275</v>
      </c>
      <c r="B327" s="59" t="s">
        <v>483</v>
      </c>
      <c r="C327" s="59" t="s">
        <v>469</v>
      </c>
      <c r="D327" s="59" t="s">
        <v>338</v>
      </c>
      <c r="E327" s="59" t="s">
        <v>7276</v>
      </c>
      <c r="F327" s="59" t="s">
        <v>5036</v>
      </c>
      <c r="G327" s="59" t="s">
        <v>152</v>
      </c>
      <c r="H327" s="59" t="s">
        <v>5146</v>
      </c>
      <c r="I327" s="59" t="s">
        <v>5727</v>
      </c>
      <c r="J327" s="59" t="s">
        <v>5057</v>
      </c>
      <c r="K327" s="59" t="s">
        <v>5039</v>
      </c>
      <c r="L327" s="59">
        <v>7.0</v>
      </c>
      <c r="M327" s="59" t="s">
        <v>5058</v>
      </c>
      <c r="N327" s="59" t="s">
        <v>5041</v>
      </c>
      <c r="O327" s="59" t="s">
        <v>5059</v>
      </c>
      <c r="P327" s="60" t="s">
        <v>7277</v>
      </c>
      <c r="Q327" s="59" t="s">
        <v>7278</v>
      </c>
      <c r="R327" s="59" t="s">
        <v>7279</v>
      </c>
      <c r="S327" s="59" t="s">
        <v>7280</v>
      </c>
      <c r="T327" s="59">
        <v>1.9029902E7</v>
      </c>
      <c r="U327" s="59" t="s">
        <v>5047</v>
      </c>
      <c r="V327" s="59" t="s">
        <v>7281</v>
      </c>
      <c r="W327" s="59">
        <v>38.0</v>
      </c>
      <c r="X327" s="59" t="s">
        <v>7282</v>
      </c>
      <c r="Y327" s="59" t="s">
        <v>5049</v>
      </c>
      <c r="Z327" s="59" t="s">
        <v>5050</v>
      </c>
      <c r="AA327" s="59" t="s">
        <v>5051</v>
      </c>
      <c r="AB327" s="59" t="s">
        <v>7283</v>
      </c>
      <c r="AC327" s="59" t="s">
        <v>7284</v>
      </c>
      <c r="AD327" s="59" t="s">
        <v>167</v>
      </c>
      <c r="AE327" s="59" t="s">
        <v>167</v>
      </c>
      <c r="AF327" s="59" t="s">
        <v>167</v>
      </c>
      <c r="AG327" s="59" t="s">
        <v>167</v>
      </c>
    </row>
    <row r="328">
      <c r="A328" s="59" t="s">
        <v>7285</v>
      </c>
      <c r="B328" s="59" t="s">
        <v>483</v>
      </c>
      <c r="C328" s="59" t="s">
        <v>469</v>
      </c>
      <c r="D328" s="59" t="s">
        <v>338</v>
      </c>
      <c r="E328" s="59" t="s">
        <v>7286</v>
      </c>
      <c r="F328" s="59" t="s">
        <v>5036</v>
      </c>
      <c r="G328" s="59" t="s">
        <v>152</v>
      </c>
      <c r="H328" s="59" t="s">
        <v>5146</v>
      </c>
      <c r="I328" s="59" t="s">
        <v>5727</v>
      </c>
      <c r="J328" s="59" t="s">
        <v>5057</v>
      </c>
      <c r="K328" s="59" t="s">
        <v>5039</v>
      </c>
      <c r="L328" s="59">
        <v>7.0</v>
      </c>
      <c r="M328" s="59" t="s">
        <v>5058</v>
      </c>
      <c r="N328" s="59" t="s">
        <v>5041</v>
      </c>
      <c r="O328" s="59" t="s">
        <v>5059</v>
      </c>
      <c r="P328" s="60" t="s">
        <v>7287</v>
      </c>
      <c r="Q328" s="59" t="s">
        <v>7278</v>
      </c>
      <c r="R328" s="59" t="s">
        <v>7288</v>
      </c>
      <c r="S328" s="59" t="s">
        <v>7280</v>
      </c>
      <c r="T328" s="59">
        <v>1.9029902E7</v>
      </c>
      <c r="U328" s="59" t="s">
        <v>5047</v>
      </c>
      <c r="V328" s="59" t="s">
        <v>7289</v>
      </c>
      <c r="W328" s="59">
        <v>48.0</v>
      </c>
      <c r="X328" s="59" t="s">
        <v>7290</v>
      </c>
      <c r="Y328" s="59" t="s">
        <v>5049</v>
      </c>
      <c r="Z328" s="59" t="s">
        <v>5050</v>
      </c>
      <c r="AA328" s="59" t="s">
        <v>5051</v>
      </c>
      <c r="AB328" s="59" t="s">
        <v>7283</v>
      </c>
      <c r="AC328" s="59" t="s">
        <v>7284</v>
      </c>
      <c r="AD328" s="59" t="s">
        <v>167</v>
      </c>
      <c r="AE328" s="59" t="s">
        <v>167</v>
      </c>
      <c r="AF328" s="59" t="s">
        <v>167</v>
      </c>
      <c r="AG328" s="59" t="s">
        <v>167</v>
      </c>
    </row>
    <row r="329">
      <c r="A329" s="59" t="s">
        <v>7291</v>
      </c>
      <c r="B329" s="59" t="s">
        <v>487</v>
      </c>
      <c r="C329" s="59" t="s">
        <v>469</v>
      </c>
      <c r="D329" s="59" t="s">
        <v>338</v>
      </c>
      <c r="E329" s="59" t="s">
        <v>7292</v>
      </c>
      <c r="F329" s="59" t="s">
        <v>5036</v>
      </c>
      <c r="G329" s="59" t="s">
        <v>150</v>
      </c>
      <c r="H329" s="59" t="s">
        <v>5002</v>
      </c>
      <c r="I329" s="59" t="s">
        <v>5816</v>
      </c>
      <c r="J329" s="59" t="s">
        <v>6845</v>
      </c>
      <c r="K329" s="59" t="s">
        <v>6845</v>
      </c>
      <c r="L329" s="59" t="s">
        <v>6845</v>
      </c>
      <c r="M329" s="59" t="s">
        <v>5554</v>
      </c>
      <c r="N329" s="59" t="s">
        <v>5041</v>
      </c>
      <c r="O329" s="59" t="s">
        <v>5059</v>
      </c>
      <c r="P329" s="60" t="s">
        <v>7293</v>
      </c>
      <c r="Q329" s="59" t="s">
        <v>6847</v>
      </c>
      <c r="R329" s="59" t="s">
        <v>7294</v>
      </c>
      <c r="S329" s="59" t="s">
        <v>6849</v>
      </c>
      <c r="T329" s="59">
        <v>1.7651872E7</v>
      </c>
      <c r="U329" s="59" t="s">
        <v>5047</v>
      </c>
      <c r="V329" s="59" t="s">
        <v>7295</v>
      </c>
      <c r="W329" s="59">
        <v>23.0</v>
      </c>
      <c r="X329" s="59" t="s">
        <v>7295</v>
      </c>
      <c r="Y329" s="59" t="s">
        <v>5049</v>
      </c>
      <c r="Z329" s="59" t="s">
        <v>5050</v>
      </c>
      <c r="AA329" s="59" t="s">
        <v>5051</v>
      </c>
      <c r="AB329" s="59" t="s">
        <v>5528</v>
      </c>
      <c r="AC329" s="60" t="s">
        <v>5671</v>
      </c>
      <c r="AD329" s="59" t="s">
        <v>167</v>
      </c>
      <c r="AE329" s="59" t="s">
        <v>167</v>
      </c>
      <c r="AF329" s="59" t="s">
        <v>167</v>
      </c>
      <c r="AG329" s="59" t="s">
        <v>167</v>
      </c>
    </row>
    <row r="330">
      <c r="A330" s="59" t="s">
        <v>7296</v>
      </c>
      <c r="B330" s="59" t="s">
        <v>487</v>
      </c>
      <c r="C330" s="59" t="s">
        <v>469</v>
      </c>
      <c r="D330" s="59" t="s">
        <v>338</v>
      </c>
      <c r="E330" s="59" t="s">
        <v>7297</v>
      </c>
      <c r="F330" s="59" t="s">
        <v>5036</v>
      </c>
      <c r="G330" s="59" t="s">
        <v>152</v>
      </c>
      <c r="H330" s="59" t="s">
        <v>5002</v>
      </c>
      <c r="I330" s="59" t="s">
        <v>5816</v>
      </c>
      <c r="J330" s="59" t="s">
        <v>6845</v>
      </c>
      <c r="K330" s="59" t="s">
        <v>6845</v>
      </c>
      <c r="L330" s="59" t="s">
        <v>6845</v>
      </c>
      <c r="M330" s="59" t="s">
        <v>5554</v>
      </c>
      <c r="N330" s="59" t="s">
        <v>5041</v>
      </c>
      <c r="O330" s="59" t="s">
        <v>5059</v>
      </c>
      <c r="P330" s="60" t="s">
        <v>7298</v>
      </c>
      <c r="Q330" s="59" t="s">
        <v>6847</v>
      </c>
      <c r="R330" s="59" t="s">
        <v>7299</v>
      </c>
      <c r="S330" s="59" t="s">
        <v>6849</v>
      </c>
      <c r="T330" s="59">
        <v>1.7651872E7</v>
      </c>
      <c r="U330" s="59" t="s">
        <v>5047</v>
      </c>
      <c r="V330" s="59" t="s">
        <v>6850</v>
      </c>
      <c r="W330" s="59">
        <v>55.0</v>
      </c>
      <c r="X330" s="59" t="s">
        <v>6851</v>
      </c>
      <c r="Y330" s="59" t="s">
        <v>5049</v>
      </c>
      <c r="Z330" s="59" t="s">
        <v>5050</v>
      </c>
      <c r="AA330" s="59" t="s">
        <v>5051</v>
      </c>
      <c r="AB330" s="59" t="s">
        <v>5137</v>
      </c>
      <c r="AC330" s="60" t="s">
        <v>5677</v>
      </c>
      <c r="AD330" s="59" t="s">
        <v>167</v>
      </c>
      <c r="AE330" s="59" t="s">
        <v>167</v>
      </c>
      <c r="AF330" s="59" t="s">
        <v>167</v>
      </c>
      <c r="AG330" s="59" t="s">
        <v>167</v>
      </c>
    </row>
    <row r="331">
      <c r="A331" s="59" t="s">
        <v>7300</v>
      </c>
      <c r="B331" s="59" t="s">
        <v>487</v>
      </c>
      <c r="C331" s="59" t="s">
        <v>469</v>
      </c>
      <c r="D331" s="59" t="s">
        <v>338</v>
      </c>
      <c r="E331" s="59" t="s">
        <v>7301</v>
      </c>
      <c r="F331" s="59" t="s">
        <v>5036</v>
      </c>
      <c r="G331" s="59" t="s">
        <v>152</v>
      </c>
      <c r="H331" s="59" t="s">
        <v>5002</v>
      </c>
      <c r="I331" s="59" t="s">
        <v>5056</v>
      </c>
      <c r="J331" s="59" t="s">
        <v>6845</v>
      </c>
      <c r="K331" s="59" t="s">
        <v>6845</v>
      </c>
      <c r="L331" s="59" t="s">
        <v>6845</v>
      </c>
      <c r="M331" s="59" t="s">
        <v>5554</v>
      </c>
      <c r="N331" s="59" t="s">
        <v>5041</v>
      </c>
      <c r="O331" s="59" t="s">
        <v>5059</v>
      </c>
      <c r="P331" s="60" t="s">
        <v>7302</v>
      </c>
      <c r="Q331" s="59" t="s">
        <v>6847</v>
      </c>
      <c r="R331" s="59" t="s">
        <v>7303</v>
      </c>
      <c r="S331" s="59" t="s">
        <v>6849</v>
      </c>
      <c r="T331" s="59">
        <v>1.7651872E7</v>
      </c>
      <c r="U331" s="59" t="s">
        <v>5047</v>
      </c>
      <c r="V331" s="59" t="s">
        <v>7304</v>
      </c>
      <c r="W331" s="59">
        <v>10.0</v>
      </c>
      <c r="X331" s="59" t="s">
        <v>7304</v>
      </c>
      <c r="Y331" s="59" t="s">
        <v>5049</v>
      </c>
      <c r="Z331" s="59" t="s">
        <v>5050</v>
      </c>
      <c r="AA331" s="59" t="s">
        <v>5051</v>
      </c>
      <c r="AB331" s="59" t="s">
        <v>7305</v>
      </c>
      <c r="AC331" s="60" t="s">
        <v>6916</v>
      </c>
      <c r="AD331" s="59" t="s">
        <v>167</v>
      </c>
      <c r="AE331" s="59" t="s">
        <v>167</v>
      </c>
      <c r="AF331" s="59" t="s">
        <v>167</v>
      </c>
      <c r="AG331" s="59" t="s">
        <v>167</v>
      </c>
    </row>
    <row r="332">
      <c r="A332" s="59" t="s">
        <v>7306</v>
      </c>
      <c r="B332" s="59" t="s">
        <v>487</v>
      </c>
      <c r="C332" s="59" t="s">
        <v>469</v>
      </c>
      <c r="D332" s="59" t="s">
        <v>338</v>
      </c>
      <c r="E332" s="59" t="s">
        <v>7307</v>
      </c>
      <c r="F332" s="59" t="s">
        <v>5036</v>
      </c>
      <c r="G332" s="59" t="s">
        <v>150</v>
      </c>
      <c r="H332" s="59" t="s">
        <v>5002</v>
      </c>
      <c r="I332" s="59" t="s">
        <v>5056</v>
      </c>
      <c r="J332" s="59" t="s">
        <v>6845</v>
      </c>
      <c r="K332" s="59" t="s">
        <v>6845</v>
      </c>
      <c r="L332" s="59" t="s">
        <v>6845</v>
      </c>
      <c r="M332" s="59" t="s">
        <v>5554</v>
      </c>
      <c r="N332" s="59" t="s">
        <v>5041</v>
      </c>
      <c r="O332" s="59" t="s">
        <v>5059</v>
      </c>
      <c r="P332" s="60" t="s">
        <v>7308</v>
      </c>
      <c r="Q332" s="59" t="s">
        <v>6847</v>
      </c>
      <c r="R332" s="59" t="s">
        <v>7309</v>
      </c>
      <c r="S332" s="59" t="s">
        <v>6849</v>
      </c>
      <c r="T332" s="59">
        <v>1.7651872E7</v>
      </c>
      <c r="U332" s="59" t="s">
        <v>5047</v>
      </c>
      <c r="V332" s="59" t="s">
        <v>7310</v>
      </c>
      <c r="W332" s="59">
        <v>19.0</v>
      </c>
      <c r="X332" s="59" t="s">
        <v>7311</v>
      </c>
      <c r="Y332" s="59" t="s">
        <v>5049</v>
      </c>
      <c r="Z332" s="59" t="s">
        <v>5050</v>
      </c>
      <c r="AA332" s="59" t="s">
        <v>5051</v>
      </c>
      <c r="AB332" s="59" t="s">
        <v>5085</v>
      </c>
      <c r="AC332" s="60" t="s">
        <v>5220</v>
      </c>
      <c r="AD332" s="59" t="s">
        <v>167</v>
      </c>
      <c r="AE332" s="59" t="s">
        <v>167</v>
      </c>
      <c r="AF332" s="59" t="s">
        <v>167</v>
      </c>
      <c r="AG332" s="59" t="s">
        <v>167</v>
      </c>
    </row>
    <row r="333">
      <c r="A333" s="59" t="s">
        <v>7312</v>
      </c>
      <c r="B333" s="59" t="s">
        <v>483</v>
      </c>
      <c r="C333" s="59" t="s">
        <v>469</v>
      </c>
      <c r="D333" s="59" t="s">
        <v>338</v>
      </c>
      <c r="E333" s="59" t="s">
        <v>7313</v>
      </c>
      <c r="F333" s="59" t="s">
        <v>5036</v>
      </c>
      <c r="G333" s="59" t="s">
        <v>152</v>
      </c>
      <c r="H333" s="59" t="s">
        <v>5002</v>
      </c>
      <c r="I333" s="59" t="s">
        <v>5056</v>
      </c>
      <c r="J333" s="59" t="s">
        <v>5038</v>
      </c>
      <c r="K333" s="59" t="s">
        <v>5039</v>
      </c>
      <c r="L333" s="59">
        <v>3.0</v>
      </c>
      <c r="M333" s="59" t="s">
        <v>5058</v>
      </c>
      <c r="N333" s="59" t="s">
        <v>5041</v>
      </c>
      <c r="O333" s="59" t="s">
        <v>5059</v>
      </c>
      <c r="P333" s="60" t="s">
        <v>7314</v>
      </c>
      <c r="Q333" s="59" t="s">
        <v>7278</v>
      </c>
      <c r="R333" s="59" t="s">
        <v>7315</v>
      </c>
      <c r="S333" s="59" t="s">
        <v>7280</v>
      </c>
      <c r="T333" s="59">
        <v>1.9029902E7</v>
      </c>
      <c r="U333" s="59" t="s">
        <v>5047</v>
      </c>
      <c r="V333" s="59" t="s">
        <v>7316</v>
      </c>
      <c r="W333" s="59">
        <v>47.0</v>
      </c>
      <c r="X333" s="59" t="s">
        <v>7317</v>
      </c>
      <c r="Y333" s="59" t="s">
        <v>5049</v>
      </c>
      <c r="Z333" s="59" t="s">
        <v>5050</v>
      </c>
      <c r="AA333" s="59" t="s">
        <v>5051</v>
      </c>
      <c r="AB333" s="59" t="s">
        <v>7305</v>
      </c>
      <c r="AC333" s="60" t="s">
        <v>6916</v>
      </c>
      <c r="AD333" s="59" t="s">
        <v>167</v>
      </c>
      <c r="AE333" s="59" t="s">
        <v>167</v>
      </c>
      <c r="AF333" s="59" t="s">
        <v>167</v>
      </c>
      <c r="AG333" s="59" t="s">
        <v>167</v>
      </c>
    </row>
    <row r="334">
      <c r="A334" s="59" t="s">
        <v>7318</v>
      </c>
      <c r="B334" s="59" t="s">
        <v>483</v>
      </c>
      <c r="C334" s="59" t="s">
        <v>469</v>
      </c>
      <c r="D334" s="59" t="s">
        <v>338</v>
      </c>
      <c r="E334" s="59" t="s">
        <v>7319</v>
      </c>
      <c r="F334" s="59" t="s">
        <v>5036</v>
      </c>
      <c r="G334" s="59" t="s">
        <v>152</v>
      </c>
      <c r="H334" s="59" t="s">
        <v>5002</v>
      </c>
      <c r="I334" s="59" t="s">
        <v>5056</v>
      </c>
      <c r="J334" s="59" t="s">
        <v>5038</v>
      </c>
      <c r="K334" s="59" t="s">
        <v>5039</v>
      </c>
      <c r="L334" s="59">
        <v>3.0</v>
      </c>
      <c r="M334" s="59" t="s">
        <v>5058</v>
      </c>
      <c r="N334" s="59" t="s">
        <v>5041</v>
      </c>
      <c r="O334" s="59" t="s">
        <v>5059</v>
      </c>
      <c r="P334" s="60" t="s">
        <v>7320</v>
      </c>
      <c r="Q334" s="59" t="s">
        <v>7278</v>
      </c>
      <c r="R334" s="59" t="s">
        <v>7321</v>
      </c>
      <c r="S334" s="59" t="s">
        <v>7280</v>
      </c>
      <c r="T334" s="59">
        <v>1.9029902E7</v>
      </c>
      <c r="U334" s="59" t="s">
        <v>5047</v>
      </c>
      <c r="V334" s="59" t="s">
        <v>7316</v>
      </c>
      <c r="W334" s="59">
        <v>47.0</v>
      </c>
      <c r="X334" s="59" t="s">
        <v>7317</v>
      </c>
      <c r="Y334" s="59" t="s">
        <v>5049</v>
      </c>
      <c r="Z334" s="59" t="s">
        <v>5050</v>
      </c>
      <c r="AA334" s="59" t="s">
        <v>5051</v>
      </c>
      <c r="AB334" s="59" t="s">
        <v>5468</v>
      </c>
      <c r="AC334" s="60" t="s">
        <v>5469</v>
      </c>
      <c r="AD334" s="59" t="s">
        <v>167</v>
      </c>
      <c r="AE334" s="59" t="s">
        <v>167</v>
      </c>
      <c r="AF334" s="59" t="s">
        <v>167</v>
      </c>
      <c r="AG334" s="59" t="s">
        <v>167</v>
      </c>
    </row>
    <row r="335">
      <c r="A335" s="59" t="s">
        <v>7322</v>
      </c>
      <c r="B335" s="59" t="s">
        <v>487</v>
      </c>
      <c r="C335" s="59" t="s">
        <v>469</v>
      </c>
      <c r="D335" s="59" t="s">
        <v>338</v>
      </c>
      <c r="E335" s="59" t="s">
        <v>7323</v>
      </c>
      <c r="F335" s="59" t="s">
        <v>5036</v>
      </c>
      <c r="G335" s="59" t="s">
        <v>150</v>
      </c>
      <c r="H335" s="59" t="s">
        <v>5002</v>
      </c>
      <c r="I335" s="59" t="s">
        <v>5056</v>
      </c>
      <c r="J335" s="59" t="s">
        <v>7324</v>
      </c>
      <c r="K335" s="59" t="s">
        <v>5039</v>
      </c>
      <c r="L335" s="62">
        <v>45051.0</v>
      </c>
      <c r="M335" s="59" t="s">
        <v>5554</v>
      </c>
      <c r="N335" s="59" t="s">
        <v>5041</v>
      </c>
      <c r="O335" s="59" t="s">
        <v>5059</v>
      </c>
      <c r="P335" s="60" t="s">
        <v>7325</v>
      </c>
      <c r="Q335" s="59" t="s">
        <v>6847</v>
      </c>
      <c r="R335" s="59" t="s">
        <v>7326</v>
      </c>
      <c r="S335" s="59" t="s">
        <v>6849</v>
      </c>
      <c r="T335" s="59">
        <v>1.7651872E7</v>
      </c>
      <c r="U335" s="59" t="s">
        <v>5047</v>
      </c>
      <c r="V335" s="59" t="s">
        <v>7327</v>
      </c>
      <c r="W335" s="59">
        <v>245.0</v>
      </c>
      <c r="X335" s="59" t="s">
        <v>7328</v>
      </c>
      <c r="Y335" s="59" t="s">
        <v>5049</v>
      </c>
      <c r="Z335" s="59" t="s">
        <v>5050</v>
      </c>
      <c r="AA335" s="59" t="s">
        <v>5051</v>
      </c>
      <c r="AB335" s="59" t="s">
        <v>5085</v>
      </c>
      <c r="AC335" s="60" t="s">
        <v>5220</v>
      </c>
      <c r="AD335" s="59" t="s">
        <v>167</v>
      </c>
      <c r="AE335" s="59" t="s">
        <v>167</v>
      </c>
      <c r="AF335" s="59" t="s">
        <v>167</v>
      </c>
      <c r="AG335" s="59" t="s">
        <v>167</v>
      </c>
    </row>
    <row r="336">
      <c r="A336" s="59" t="s">
        <v>7329</v>
      </c>
      <c r="B336" s="59" t="s">
        <v>487</v>
      </c>
      <c r="C336" s="59" t="s">
        <v>469</v>
      </c>
      <c r="D336" s="59" t="s">
        <v>338</v>
      </c>
      <c r="E336" s="59" t="s">
        <v>7330</v>
      </c>
      <c r="F336" s="59" t="s">
        <v>5036</v>
      </c>
      <c r="G336" s="59" t="s">
        <v>152</v>
      </c>
      <c r="H336" s="59" t="s">
        <v>5002</v>
      </c>
      <c r="I336" s="59" t="s">
        <v>5056</v>
      </c>
      <c r="J336" s="59" t="s">
        <v>7324</v>
      </c>
      <c r="K336" s="59" t="s">
        <v>5039</v>
      </c>
      <c r="L336" s="62">
        <v>45051.0</v>
      </c>
      <c r="M336" s="59" t="s">
        <v>5554</v>
      </c>
      <c r="N336" s="59" t="s">
        <v>5041</v>
      </c>
      <c r="O336" s="59" t="s">
        <v>5059</v>
      </c>
      <c r="P336" s="60" t="s">
        <v>7331</v>
      </c>
      <c r="Q336" s="59" t="s">
        <v>6847</v>
      </c>
      <c r="R336" s="59" t="s">
        <v>7332</v>
      </c>
      <c r="S336" s="59" t="s">
        <v>6849</v>
      </c>
      <c r="T336" s="59">
        <v>1.7651872E7</v>
      </c>
      <c r="U336" s="59" t="s">
        <v>5047</v>
      </c>
      <c r="V336" s="59" t="s">
        <v>7333</v>
      </c>
      <c r="W336" s="59">
        <v>356.0</v>
      </c>
      <c r="X336" s="59" t="s">
        <v>7334</v>
      </c>
      <c r="Y336" s="59" t="s">
        <v>5049</v>
      </c>
      <c r="Z336" s="59" t="s">
        <v>5050</v>
      </c>
      <c r="AA336" s="59" t="s">
        <v>5051</v>
      </c>
      <c r="AB336" s="59" t="s">
        <v>5528</v>
      </c>
      <c r="AC336" s="60" t="s">
        <v>7335</v>
      </c>
      <c r="AD336" s="59" t="s">
        <v>167</v>
      </c>
      <c r="AE336" s="59" t="s">
        <v>167</v>
      </c>
      <c r="AF336" s="59" t="s">
        <v>167</v>
      </c>
      <c r="AG336" s="59" t="s">
        <v>167</v>
      </c>
    </row>
    <row r="337">
      <c r="A337" s="59" t="s">
        <v>7336</v>
      </c>
      <c r="B337" s="59" t="s">
        <v>495</v>
      </c>
      <c r="C337" s="59" t="s">
        <v>469</v>
      </c>
      <c r="D337" s="59" t="s">
        <v>338</v>
      </c>
      <c r="E337" s="59" t="s">
        <v>7337</v>
      </c>
      <c r="F337" s="59" t="s">
        <v>5036</v>
      </c>
      <c r="G337" s="59" t="s">
        <v>150</v>
      </c>
      <c r="H337" s="59" t="s">
        <v>5002</v>
      </c>
      <c r="I337" s="59" t="s">
        <v>5056</v>
      </c>
      <c r="J337" s="59" t="s">
        <v>7338</v>
      </c>
      <c r="K337" s="59" t="s">
        <v>5039</v>
      </c>
      <c r="L337" s="59">
        <v>10.0</v>
      </c>
      <c r="M337" s="59" t="s">
        <v>6644</v>
      </c>
      <c r="N337" s="59" t="s">
        <v>6645</v>
      </c>
      <c r="O337" s="59" t="s">
        <v>5059</v>
      </c>
      <c r="P337" s="60" t="s">
        <v>7339</v>
      </c>
      <c r="Q337" s="59" t="s">
        <v>7340</v>
      </c>
      <c r="R337" s="59" t="s">
        <v>7341</v>
      </c>
      <c r="S337" s="59" t="s">
        <v>7342</v>
      </c>
      <c r="T337" s="59">
        <v>1.904744E7</v>
      </c>
      <c r="U337" s="59" t="s">
        <v>5047</v>
      </c>
      <c r="V337" s="59" t="s">
        <v>7343</v>
      </c>
      <c r="W337" s="59">
        <v>107.0</v>
      </c>
      <c r="X337" s="59" t="s">
        <v>7344</v>
      </c>
      <c r="Y337" s="59" t="s">
        <v>5049</v>
      </c>
      <c r="Z337" s="59" t="s">
        <v>5050</v>
      </c>
      <c r="AA337" s="59" t="s">
        <v>5051</v>
      </c>
      <c r="AB337" s="59" t="s">
        <v>7007</v>
      </c>
      <c r="AC337" s="60" t="s">
        <v>6102</v>
      </c>
      <c r="AD337" s="59" t="s">
        <v>167</v>
      </c>
      <c r="AE337" s="59" t="s">
        <v>167</v>
      </c>
      <c r="AF337" s="59" t="s">
        <v>167</v>
      </c>
      <c r="AG337" s="59" t="s">
        <v>167</v>
      </c>
    </row>
    <row r="338">
      <c r="A338" s="59" t="s">
        <v>7345</v>
      </c>
      <c r="B338" s="59" t="s">
        <v>495</v>
      </c>
      <c r="C338" s="59" t="s">
        <v>469</v>
      </c>
      <c r="D338" s="59" t="s">
        <v>338</v>
      </c>
      <c r="E338" s="59" t="s">
        <v>7346</v>
      </c>
      <c r="F338" s="59" t="s">
        <v>5036</v>
      </c>
      <c r="G338" s="59" t="s">
        <v>152</v>
      </c>
      <c r="H338" s="59" t="s">
        <v>5002</v>
      </c>
      <c r="I338" s="59" t="s">
        <v>5056</v>
      </c>
      <c r="J338" s="59" t="s">
        <v>7338</v>
      </c>
      <c r="K338" s="59" t="s">
        <v>5039</v>
      </c>
      <c r="L338" s="59">
        <v>10.0</v>
      </c>
      <c r="M338" s="59" t="s">
        <v>6644</v>
      </c>
      <c r="N338" s="59" t="s">
        <v>6645</v>
      </c>
      <c r="O338" s="59" t="s">
        <v>5059</v>
      </c>
      <c r="P338" s="60" t="s">
        <v>7347</v>
      </c>
      <c r="Q338" s="59" t="s">
        <v>7340</v>
      </c>
      <c r="R338" s="59" t="s">
        <v>7348</v>
      </c>
      <c r="S338" s="59" t="s">
        <v>7342</v>
      </c>
      <c r="T338" s="59">
        <v>1.904744E7</v>
      </c>
      <c r="U338" s="59" t="s">
        <v>5047</v>
      </c>
      <c r="V338" s="59" t="s">
        <v>7349</v>
      </c>
      <c r="W338" s="59">
        <v>196.0</v>
      </c>
      <c r="X338" s="59" t="s">
        <v>7350</v>
      </c>
      <c r="Y338" s="59" t="s">
        <v>5049</v>
      </c>
      <c r="Z338" s="59" t="s">
        <v>5050</v>
      </c>
      <c r="AA338" s="59" t="s">
        <v>5051</v>
      </c>
      <c r="AB338" s="59" t="s">
        <v>6274</v>
      </c>
      <c r="AC338" s="60" t="s">
        <v>7274</v>
      </c>
      <c r="AD338" s="59" t="s">
        <v>167</v>
      </c>
      <c r="AE338" s="59" t="s">
        <v>167</v>
      </c>
      <c r="AF338" s="59" t="s">
        <v>167</v>
      </c>
      <c r="AG338" s="59" t="s">
        <v>167</v>
      </c>
    </row>
    <row r="339">
      <c r="A339" s="59" t="s">
        <v>7351</v>
      </c>
      <c r="B339" s="59" t="s">
        <v>495</v>
      </c>
      <c r="C339" s="59" t="s">
        <v>469</v>
      </c>
      <c r="D339" s="59" t="s">
        <v>338</v>
      </c>
      <c r="E339" s="59" t="s">
        <v>7352</v>
      </c>
      <c r="F339" s="59" t="s">
        <v>5036</v>
      </c>
      <c r="G339" s="59" t="s">
        <v>150</v>
      </c>
      <c r="H339" s="59" t="s">
        <v>5002</v>
      </c>
      <c r="I339" s="59" t="s">
        <v>5056</v>
      </c>
      <c r="J339" s="59" t="s">
        <v>5595</v>
      </c>
      <c r="K339" s="59" t="s">
        <v>5039</v>
      </c>
      <c r="L339" s="59">
        <v>14.0</v>
      </c>
      <c r="M339" s="59" t="s">
        <v>6644</v>
      </c>
      <c r="N339" s="59" t="s">
        <v>6645</v>
      </c>
      <c r="O339" s="59" t="s">
        <v>5059</v>
      </c>
      <c r="P339" s="60" t="s">
        <v>7353</v>
      </c>
      <c r="Q339" s="59" t="s">
        <v>7340</v>
      </c>
      <c r="R339" s="59" t="s">
        <v>7354</v>
      </c>
      <c r="S339" s="59" t="s">
        <v>7342</v>
      </c>
      <c r="T339" s="59">
        <v>1.904744E7</v>
      </c>
      <c r="U339" s="59" t="s">
        <v>5047</v>
      </c>
      <c r="V339" s="59" t="s">
        <v>7355</v>
      </c>
      <c r="W339" s="59">
        <v>12.0</v>
      </c>
      <c r="X339" s="59" t="s">
        <v>7355</v>
      </c>
      <c r="Y339" s="59" t="s">
        <v>5049</v>
      </c>
      <c r="Z339" s="59" t="s">
        <v>5050</v>
      </c>
      <c r="AA339" s="59" t="s">
        <v>5051</v>
      </c>
      <c r="AB339" s="59" t="s">
        <v>7356</v>
      </c>
      <c r="AC339" s="60" t="s">
        <v>6102</v>
      </c>
      <c r="AD339" s="59" t="s">
        <v>167</v>
      </c>
      <c r="AE339" s="59" t="s">
        <v>167</v>
      </c>
      <c r="AF339" s="59" t="s">
        <v>167</v>
      </c>
      <c r="AG339" s="59" t="s">
        <v>167</v>
      </c>
    </row>
    <row r="340">
      <c r="A340" s="59" t="s">
        <v>7357</v>
      </c>
      <c r="B340" s="59" t="s">
        <v>495</v>
      </c>
      <c r="C340" s="59" t="s">
        <v>469</v>
      </c>
      <c r="D340" s="59" t="s">
        <v>338</v>
      </c>
      <c r="E340" s="59" t="s">
        <v>7358</v>
      </c>
      <c r="F340" s="59" t="s">
        <v>5036</v>
      </c>
      <c r="G340" s="59" t="s">
        <v>152</v>
      </c>
      <c r="H340" s="59" t="s">
        <v>5002</v>
      </c>
      <c r="I340" s="59" t="s">
        <v>5056</v>
      </c>
      <c r="J340" s="59" t="s">
        <v>5595</v>
      </c>
      <c r="K340" s="59" t="s">
        <v>5039</v>
      </c>
      <c r="L340" s="59">
        <v>14.0</v>
      </c>
      <c r="M340" s="59" t="s">
        <v>6644</v>
      </c>
      <c r="N340" s="59" t="s">
        <v>6645</v>
      </c>
      <c r="O340" s="59" t="s">
        <v>5059</v>
      </c>
      <c r="P340" s="60" t="s">
        <v>7359</v>
      </c>
      <c r="Q340" s="59" t="s">
        <v>7340</v>
      </c>
      <c r="R340" s="59" t="s">
        <v>7360</v>
      </c>
      <c r="S340" s="59" t="s">
        <v>7342</v>
      </c>
      <c r="T340" s="59">
        <v>1.904744E7</v>
      </c>
      <c r="U340" s="59" t="s">
        <v>5047</v>
      </c>
      <c r="V340" s="59" t="s">
        <v>7361</v>
      </c>
      <c r="W340" s="59">
        <v>58.0</v>
      </c>
      <c r="X340" s="59" t="s">
        <v>7362</v>
      </c>
      <c r="Y340" s="59" t="s">
        <v>5049</v>
      </c>
      <c r="Z340" s="59" t="s">
        <v>5050</v>
      </c>
      <c r="AA340" s="59" t="s">
        <v>5051</v>
      </c>
      <c r="AB340" s="59" t="s">
        <v>7363</v>
      </c>
      <c r="AC340" s="60" t="s">
        <v>7364</v>
      </c>
      <c r="AD340" s="59" t="s">
        <v>167</v>
      </c>
      <c r="AE340" s="59" t="s">
        <v>167</v>
      </c>
      <c r="AF340" s="59" t="s">
        <v>167</v>
      </c>
      <c r="AG340" s="59" t="s">
        <v>167</v>
      </c>
    </row>
    <row r="341">
      <c r="A341" s="59" t="s">
        <v>7365</v>
      </c>
      <c r="B341" s="59" t="s">
        <v>495</v>
      </c>
      <c r="C341" s="59" t="s">
        <v>469</v>
      </c>
      <c r="D341" s="59" t="s">
        <v>338</v>
      </c>
      <c r="E341" s="59" t="s">
        <v>7366</v>
      </c>
      <c r="F341" s="59" t="s">
        <v>5036</v>
      </c>
      <c r="G341" s="59" t="s">
        <v>150</v>
      </c>
      <c r="H341" s="59" t="s">
        <v>5002</v>
      </c>
      <c r="I341" s="59" t="s">
        <v>5056</v>
      </c>
      <c r="J341" s="59" t="s">
        <v>5157</v>
      </c>
      <c r="K341" s="59" t="s">
        <v>5039</v>
      </c>
      <c r="L341" s="59">
        <v>28.0</v>
      </c>
      <c r="M341" s="59" t="s">
        <v>6644</v>
      </c>
      <c r="N341" s="59" t="s">
        <v>6645</v>
      </c>
      <c r="O341" s="59" t="s">
        <v>5059</v>
      </c>
      <c r="P341" s="60" t="s">
        <v>7367</v>
      </c>
      <c r="Q341" s="59" t="s">
        <v>7340</v>
      </c>
      <c r="R341" s="59" t="s">
        <v>7368</v>
      </c>
      <c r="S341" s="59" t="s">
        <v>7342</v>
      </c>
      <c r="T341" s="59">
        <v>1.904744E7</v>
      </c>
      <c r="U341" s="59" t="s">
        <v>5047</v>
      </c>
      <c r="V341" s="59" t="s">
        <v>7369</v>
      </c>
      <c r="W341" s="59">
        <v>13.0</v>
      </c>
      <c r="X341" s="59" t="s">
        <v>7369</v>
      </c>
      <c r="Y341" s="59" t="s">
        <v>5049</v>
      </c>
      <c r="Z341" s="59" t="s">
        <v>5050</v>
      </c>
      <c r="AA341" s="59" t="s">
        <v>5051</v>
      </c>
      <c r="AB341" s="59" t="s">
        <v>7356</v>
      </c>
      <c r="AC341" s="60" t="s">
        <v>6102</v>
      </c>
      <c r="AD341" s="59" t="s">
        <v>167</v>
      </c>
      <c r="AE341" s="59" t="s">
        <v>167</v>
      </c>
      <c r="AF341" s="59" t="s">
        <v>167</v>
      </c>
      <c r="AG341" s="59" t="s">
        <v>167</v>
      </c>
    </row>
    <row r="342">
      <c r="A342" s="59" t="s">
        <v>7370</v>
      </c>
      <c r="B342" s="59" t="s">
        <v>495</v>
      </c>
      <c r="C342" s="59" t="s">
        <v>469</v>
      </c>
      <c r="D342" s="59" t="s">
        <v>338</v>
      </c>
      <c r="E342" s="59" t="s">
        <v>7371</v>
      </c>
      <c r="F342" s="59" t="s">
        <v>5036</v>
      </c>
      <c r="G342" s="59" t="s">
        <v>152</v>
      </c>
      <c r="H342" s="59" t="s">
        <v>5002</v>
      </c>
      <c r="I342" s="59" t="s">
        <v>5056</v>
      </c>
      <c r="J342" s="59" t="s">
        <v>5157</v>
      </c>
      <c r="K342" s="59" t="s">
        <v>5039</v>
      </c>
      <c r="L342" s="59">
        <v>28.0</v>
      </c>
      <c r="M342" s="59" t="s">
        <v>6644</v>
      </c>
      <c r="N342" s="59" t="s">
        <v>6645</v>
      </c>
      <c r="O342" s="59" t="s">
        <v>5059</v>
      </c>
      <c r="P342" s="60" t="s">
        <v>7372</v>
      </c>
      <c r="Q342" s="59" t="s">
        <v>7340</v>
      </c>
      <c r="R342" s="59" t="s">
        <v>7373</v>
      </c>
      <c r="S342" s="59" t="s">
        <v>7342</v>
      </c>
      <c r="T342" s="59">
        <v>1.904744E7</v>
      </c>
      <c r="U342" s="59" t="s">
        <v>5047</v>
      </c>
      <c r="V342" s="59" t="s">
        <v>7374</v>
      </c>
      <c r="W342" s="59">
        <v>27.0</v>
      </c>
      <c r="X342" s="59" t="s">
        <v>7375</v>
      </c>
      <c r="Y342" s="59" t="s">
        <v>5049</v>
      </c>
      <c r="Z342" s="59" t="s">
        <v>5050</v>
      </c>
      <c r="AA342" s="59" t="s">
        <v>5051</v>
      </c>
      <c r="AB342" s="59" t="s">
        <v>167</v>
      </c>
      <c r="AC342" s="59" t="s">
        <v>167</v>
      </c>
      <c r="AD342" s="59" t="s">
        <v>167</v>
      </c>
      <c r="AE342" s="59" t="s">
        <v>167</v>
      </c>
      <c r="AF342" s="59" t="s">
        <v>167</v>
      </c>
      <c r="AG342" s="59" t="s">
        <v>167</v>
      </c>
    </row>
    <row r="343">
      <c r="A343" s="59" t="s">
        <v>7376</v>
      </c>
      <c r="B343" s="59" t="s">
        <v>495</v>
      </c>
      <c r="C343" s="59" t="s">
        <v>469</v>
      </c>
      <c r="D343" s="59" t="s">
        <v>338</v>
      </c>
      <c r="E343" s="59" t="s">
        <v>7377</v>
      </c>
      <c r="F343" s="59" t="s">
        <v>5036</v>
      </c>
      <c r="G343" s="59" t="s">
        <v>150</v>
      </c>
      <c r="H343" s="59" t="s">
        <v>5002</v>
      </c>
      <c r="I343" s="59" t="s">
        <v>5056</v>
      </c>
      <c r="J343" s="59" t="s">
        <v>5038</v>
      </c>
      <c r="K343" s="59" t="s">
        <v>5039</v>
      </c>
      <c r="L343" s="59">
        <v>3.0</v>
      </c>
      <c r="M343" s="59" t="s">
        <v>6644</v>
      </c>
      <c r="N343" s="59" t="s">
        <v>6645</v>
      </c>
      <c r="O343" s="59" t="s">
        <v>5059</v>
      </c>
      <c r="P343" s="60" t="s">
        <v>7378</v>
      </c>
      <c r="Q343" s="59" t="s">
        <v>7340</v>
      </c>
      <c r="R343" s="59" t="s">
        <v>7379</v>
      </c>
      <c r="S343" s="59" t="s">
        <v>7342</v>
      </c>
      <c r="T343" s="59">
        <v>1.904744E7</v>
      </c>
      <c r="U343" s="59" t="s">
        <v>5047</v>
      </c>
      <c r="V343" s="59" t="s">
        <v>7380</v>
      </c>
      <c r="W343" s="59">
        <v>104.0</v>
      </c>
      <c r="X343" s="59" t="s">
        <v>7381</v>
      </c>
      <c r="Y343" s="59" t="s">
        <v>5049</v>
      </c>
      <c r="Z343" s="59" t="s">
        <v>5050</v>
      </c>
      <c r="AA343" s="59" t="s">
        <v>5051</v>
      </c>
      <c r="AB343" s="59" t="s">
        <v>5085</v>
      </c>
      <c r="AC343" s="60" t="s">
        <v>5220</v>
      </c>
      <c r="AD343" s="59" t="s">
        <v>167</v>
      </c>
      <c r="AE343" s="59" t="s">
        <v>167</v>
      </c>
      <c r="AF343" s="59" t="s">
        <v>167</v>
      </c>
      <c r="AG343" s="59" t="s">
        <v>167</v>
      </c>
    </row>
    <row r="344">
      <c r="A344" s="59" t="s">
        <v>7382</v>
      </c>
      <c r="B344" s="59" t="s">
        <v>495</v>
      </c>
      <c r="C344" s="59" t="s">
        <v>469</v>
      </c>
      <c r="D344" s="59" t="s">
        <v>338</v>
      </c>
      <c r="E344" s="59" t="s">
        <v>7383</v>
      </c>
      <c r="F344" s="59" t="s">
        <v>5036</v>
      </c>
      <c r="G344" s="59" t="s">
        <v>152</v>
      </c>
      <c r="H344" s="59" t="s">
        <v>5002</v>
      </c>
      <c r="I344" s="59" t="s">
        <v>5056</v>
      </c>
      <c r="J344" s="59" t="s">
        <v>5038</v>
      </c>
      <c r="K344" s="59" t="s">
        <v>5039</v>
      </c>
      <c r="L344" s="59">
        <v>3.0</v>
      </c>
      <c r="M344" s="59" t="s">
        <v>6644</v>
      </c>
      <c r="N344" s="59" t="s">
        <v>6645</v>
      </c>
      <c r="O344" s="59" t="s">
        <v>5059</v>
      </c>
      <c r="P344" s="60" t="s">
        <v>7384</v>
      </c>
      <c r="Q344" s="59" t="s">
        <v>7340</v>
      </c>
      <c r="R344" s="59" t="s">
        <v>7385</v>
      </c>
      <c r="S344" s="59" t="s">
        <v>7342</v>
      </c>
      <c r="T344" s="59">
        <v>1.904744E7</v>
      </c>
      <c r="U344" s="59" t="s">
        <v>5047</v>
      </c>
      <c r="V344" s="59" t="s">
        <v>7386</v>
      </c>
      <c r="W344" s="59">
        <v>219.0</v>
      </c>
      <c r="X344" s="59" t="s">
        <v>7387</v>
      </c>
      <c r="Y344" s="59" t="s">
        <v>5049</v>
      </c>
      <c r="Z344" s="59" t="s">
        <v>5050</v>
      </c>
      <c r="AA344" s="59" t="s">
        <v>5051</v>
      </c>
      <c r="AB344" s="59" t="s">
        <v>7388</v>
      </c>
      <c r="AC344" s="60" t="s">
        <v>7364</v>
      </c>
      <c r="AD344" s="59" t="s">
        <v>167</v>
      </c>
      <c r="AE344" s="59" t="s">
        <v>167</v>
      </c>
      <c r="AF344" s="59" t="s">
        <v>167</v>
      </c>
      <c r="AG344" s="59" t="s">
        <v>167</v>
      </c>
    </row>
    <row r="345">
      <c r="A345" s="59" t="s">
        <v>7389</v>
      </c>
      <c r="B345" s="59" t="s">
        <v>495</v>
      </c>
      <c r="C345" s="59" t="s">
        <v>469</v>
      </c>
      <c r="D345" s="59" t="s">
        <v>338</v>
      </c>
      <c r="E345" s="59" t="s">
        <v>7390</v>
      </c>
      <c r="F345" s="59" t="s">
        <v>5036</v>
      </c>
      <c r="G345" s="59" t="s">
        <v>150</v>
      </c>
      <c r="H345" s="59" t="s">
        <v>5002</v>
      </c>
      <c r="I345" s="59" t="s">
        <v>5056</v>
      </c>
      <c r="J345" s="59" t="s">
        <v>7391</v>
      </c>
      <c r="K345" s="59" t="s">
        <v>5039</v>
      </c>
      <c r="L345" s="59">
        <v>60.0</v>
      </c>
      <c r="M345" s="59" t="s">
        <v>6644</v>
      </c>
      <c r="N345" s="59" t="s">
        <v>6645</v>
      </c>
      <c r="O345" s="59" t="s">
        <v>5059</v>
      </c>
      <c r="P345" s="60" t="s">
        <v>7392</v>
      </c>
      <c r="Q345" s="59" t="s">
        <v>7340</v>
      </c>
      <c r="R345" s="59" t="s">
        <v>7393</v>
      </c>
      <c r="S345" s="59" t="s">
        <v>7342</v>
      </c>
      <c r="T345" s="59">
        <v>1.904744E7</v>
      </c>
      <c r="U345" s="59" t="s">
        <v>5047</v>
      </c>
      <c r="V345" s="59" t="s">
        <v>7394</v>
      </c>
      <c r="W345" s="59">
        <v>34.0</v>
      </c>
      <c r="X345" s="59" t="s">
        <v>7395</v>
      </c>
      <c r="Y345" s="59" t="s">
        <v>5049</v>
      </c>
      <c r="Z345" s="59" t="s">
        <v>5050</v>
      </c>
      <c r="AA345" s="59" t="s">
        <v>5051</v>
      </c>
      <c r="AB345" s="59" t="s">
        <v>5085</v>
      </c>
      <c r="AC345" s="60" t="s">
        <v>5220</v>
      </c>
      <c r="AD345" s="59" t="s">
        <v>167</v>
      </c>
      <c r="AE345" s="59" t="s">
        <v>167</v>
      </c>
      <c r="AF345" s="59" t="s">
        <v>167</v>
      </c>
      <c r="AG345" s="59" t="s">
        <v>167</v>
      </c>
    </row>
    <row r="346">
      <c r="A346" s="59" t="s">
        <v>7396</v>
      </c>
      <c r="B346" s="59" t="s">
        <v>495</v>
      </c>
      <c r="C346" s="59" t="s">
        <v>469</v>
      </c>
      <c r="D346" s="59" t="s">
        <v>338</v>
      </c>
      <c r="E346" s="59" t="s">
        <v>7397</v>
      </c>
      <c r="F346" s="59" t="s">
        <v>5036</v>
      </c>
      <c r="G346" s="59" t="s">
        <v>152</v>
      </c>
      <c r="H346" s="59" t="s">
        <v>5002</v>
      </c>
      <c r="I346" s="59" t="s">
        <v>5056</v>
      </c>
      <c r="J346" s="59" t="s">
        <v>7391</v>
      </c>
      <c r="K346" s="59" t="s">
        <v>5039</v>
      </c>
      <c r="L346" s="59">
        <v>60.0</v>
      </c>
      <c r="M346" s="59" t="s">
        <v>6644</v>
      </c>
      <c r="N346" s="59" t="s">
        <v>6645</v>
      </c>
      <c r="O346" s="59" t="s">
        <v>5059</v>
      </c>
      <c r="P346" s="60" t="s">
        <v>7398</v>
      </c>
      <c r="Q346" s="59" t="s">
        <v>7340</v>
      </c>
      <c r="R346" s="59" t="s">
        <v>7399</v>
      </c>
      <c r="S346" s="59" t="s">
        <v>7342</v>
      </c>
      <c r="T346" s="59">
        <v>1.904744E7</v>
      </c>
      <c r="U346" s="59" t="s">
        <v>5047</v>
      </c>
      <c r="V346" s="59" t="s">
        <v>7400</v>
      </c>
      <c r="W346" s="59">
        <v>50.0</v>
      </c>
      <c r="X346" s="59" t="s">
        <v>7401</v>
      </c>
      <c r="Y346" s="59" t="s">
        <v>5049</v>
      </c>
      <c r="Z346" s="59" t="s">
        <v>5050</v>
      </c>
      <c r="AA346" s="59" t="s">
        <v>5051</v>
      </c>
      <c r="AB346" s="59" t="s">
        <v>5468</v>
      </c>
      <c r="AC346" s="60" t="s">
        <v>7402</v>
      </c>
      <c r="AD346" s="59" t="s">
        <v>167</v>
      </c>
      <c r="AE346" s="59" t="s">
        <v>167</v>
      </c>
      <c r="AF346" s="59" t="s">
        <v>167</v>
      </c>
      <c r="AG346" s="59" t="s">
        <v>167</v>
      </c>
    </row>
    <row r="347">
      <c r="A347" s="59" t="s">
        <v>7403</v>
      </c>
      <c r="B347" s="59" t="s">
        <v>495</v>
      </c>
      <c r="C347" s="59" t="s">
        <v>469</v>
      </c>
      <c r="D347" s="59" t="s">
        <v>338</v>
      </c>
      <c r="E347" s="59" t="s">
        <v>7404</v>
      </c>
      <c r="F347" s="59" t="s">
        <v>5036</v>
      </c>
      <c r="G347" s="59" t="s">
        <v>150</v>
      </c>
      <c r="H347" s="59" t="s">
        <v>5002</v>
      </c>
      <c r="I347" s="59" t="s">
        <v>5056</v>
      </c>
      <c r="J347" s="59" t="s">
        <v>5057</v>
      </c>
      <c r="K347" s="59" t="s">
        <v>5039</v>
      </c>
      <c r="L347" s="59">
        <v>7.0</v>
      </c>
      <c r="M347" s="59" t="s">
        <v>6644</v>
      </c>
      <c r="N347" s="59" t="s">
        <v>6645</v>
      </c>
      <c r="O347" s="59" t="s">
        <v>5059</v>
      </c>
      <c r="P347" s="60" t="s">
        <v>7405</v>
      </c>
      <c r="Q347" s="59" t="s">
        <v>7340</v>
      </c>
      <c r="R347" s="59" t="s">
        <v>7406</v>
      </c>
      <c r="S347" s="59" t="s">
        <v>7342</v>
      </c>
      <c r="T347" s="59">
        <v>1.904744E7</v>
      </c>
      <c r="U347" s="59" t="s">
        <v>5047</v>
      </c>
      <c r="V347" s="59" t="s">
        <v>7407</v>
      </c>
      <c r="W347" s="59">
        <v>191.0</v>
      </c>
      <c r="X347" s="59" t="s">
        <v>7408</v>
      </c>
      <c r="Y347" s="59" t="s">
        <v>5049</v>
      </c>
      <c r="Z347" s="59" t="s">
        <v>5050</v>
      </c>
      <c r="AA347" s="59" t="s">
        <v>5051</v>
      </c>
      <c r="AB347" s="59" t="s">
        <v>5085</v>
      </c>
      <c r="AC347" s="60" t="s">
        <v>5220</v>
      </c>
      <c r="AD347" s="59" t="s">
        <v>167</v>
      </c>
      <c r="AE347" s="59" t="s">
        <v>167</v>
      </c>
      <c r="AF347" s="59" t="s">
        <v>167</v>
      </c>
      <c r="AG347" s="59" t="s">
        <v>167</v>
      </c>
    </row>
    <row r="348">
      <c r="A348" s="59" t="s">
        <v>7409</v>
      </c>
      <c r="B348" s="59" t="s">
        <v>495</v>
      </c>
      <c r="C348" s="59" t="s">
        <v>469</v>
      </c>
      <c r="D348" s="59" t="s">
        <v>338</v>
      </c>
      <c r="E348" s="59" t="s">
        <v>7410</v>
      </c>
      <c r="F348" s="59" t="s">
        <v>5036</v>
      </c>
      <c r="G348" s="59" t="s">
        <v>152</v>
      </c>
      <c r="H348" s="59" t="s">
        <v>5002</v>
      </c>
      <c r="I348" s="59" t="s">
        <v>5056</v>
      </c>
      <c r="J348" s="59" t="s">
        <v>5057</v>
      </c>
      <c r="K348" s="59" t="s">
        <v>5039</v>
      </c>
      <c r="L348" s="59">
        <v>7.0</v>
      </c>
      <c r="M348" s="59" t="s">
        <v>6644</v>
      </c>
      <c r="N348" s="59" t="s">
        <v>6645</v>
      </c>
      <c r="O348" s="59" t="s">
        <v>5059</v>
      </c>
      <c r="P348" s="60" t="s">
        <v>7411</v>
      </c>
      <c r="Q348" s="59" t="s">
        <v>7340</v>
      </c>
      <c r="R348" s="59" t="s">
        <v>7412</v>
      </c>
      <c r="S348" s="59" t="s">
        <v>7342</v>
      </c>
      <c r="T348" s="59">
        <v>1.904744E7</v>
      </c>
      <c r="U348" s="59" t="s">
        <v>5047</v>
      </c>
      <c r="V348" s="59" t="s">
        <v>7413</v>
      </c>
      <c r="W348" s="59">
        <v>292.0</v>
      </c>
      <c r="X348" s="59" t="s">
        <v>7414</v>
      </c>
      <c r="Y348" s="59" t="s">
        <v>5049</v>
      </c>
      <c r="Z348" s="59" t="s">
        <v>5050</v>
      </c>
      <c r="AA348" s="59" t="s">
        <v>5051</v>
      </c>
      <c r="AB348" s="59" t="s">
        <v>5528</v>
      </c>
      <c r="AC348" s="60" t="s">
        <v>7335</v>
      </c>
      <c r="AD348" s="59" t="s">
        <v>167</v>
      </c>
      <c r="AE348" s="59" t="s">
        <v>167</v>
      </c>
      <c r="AF348" s="59" t="s">
        <v>167</v>
      </c>
      <c r="AG348" s="59" t="s">
        <v>167</v>
      </c>
    </row>
    <row r="349">
      <c r="A349" s="63"/>
      <c r="B349" s="63"/>
      <c r="C349" s="63"/>
      <c r="D349" s="63"/>
      <c r="E349" s="63"/>
      <c r="F349" s="63"/>
      <c r="G349" s="63"/>
      <c r="H349" s="64"/>
      <c r="I349" s="64"/>
      <c r="J349" s="65"/>
      <c r="K349" s="64"/>
      <c r="L349" s="63"/>
      <c r="M349" s="63"/>
      <c r="N349" s="63"/>
      <c r="O349" s="63"/>
      <c r="P349" s="66"/>
      <c r="Q349" s="64"/>
      <c r="R349" s="63"/>
      <c r="S349" s="63"/>
      <c r="T349" s="63"/>
      <c r="U349" s="64"/>
      <c r="V349" s="63"/>
      <c r="W349" s="63"/>
      <c r="X349" s="63"/>
      <c r="Y349" s="63"/>
      <c r="Z349" s="63"/>
      <c r="AA349" s="63"/>
      <c r="AB349" s="63"/>
      <c r="AC349" s="63"/>
      <c r="AD349" s="64"/>
      <c r="AE349" s="63"/>
      <c r="AF349" s="65"/>
      <c r="AG349" s="65"/>
    </row>
    <row r="350">
      <c r="A350" s="63"/>
      <c r="B350" s="63"/>
      <c r="C350" s="63"/>
      <c r="D350" s="63"/>
      <c r="E350" s="63"/>
      <c r="F350" s="63"/>
      <c r="G350" s="63"/>
      <c r="H350" s="64"/>
      <c r="I350" s="64"/>
      <c r="J350" s="63"/>
      <c r="K350" s="64"/>
      <c r="L350" s="63"/>
      <c r="M350" s="63"/>
      <c r="N350" s="63"/>
      <c r="O350" s="63"/>
      <c r="P350" s="66"/>
      <c r="Q350" s="64"/>
      <c r="R350" s="63"/>
      <c r="S350" s="63"/>
      <c r="T350" s="63"/>
      <c r="U350" s="64"/>
      <c r="V350" s="63"/>
      <c r="W350" s="63"/>
      <c r="X350" s="63"/>
      <c r="Y350" s="63"/>
      <c r="Z350" s="63"/>
      <c r="AA350" s="63"/>
      <c r="AB350" s="63"/>
      <c r="AC350" s="63"/>
      <c r="AD350" s="64"/>
      <c r="AE350" s="63"/>
      <c r="AF350" s="65"/>
      <c r="AG350" s="65"/>
    </row>
    <row r="351">
      <c r="A351" s="63"/>
      <c r="B351" s="63"/>
      <c r="C351" s="63"/>
      <c r="D351" s="63"/>
      <c r="E351" s="63"/>
      <c r="F351" s="63"/>
      <c r="G351" s="63"/>
      <c r="H351" s="64"/>
      <c r="I351" s="64"/>
      <c r="J351" s="63"/>
      <c r="K351" s="64"/>
      <c r="L351" s="63"/>
      <c r="M351" s="63"/>
      <c r="N351" s="63"/>
      <c r="O351" s="63"/>
      <c r="P351" s="66"/>
      <c r="Q351" s="64"/>
      <c r="R351" s="63"/>
      <c r="S351" s="63"/>
      <c r="T351" s="63"/>
      <c r="U351" s="64"/>
      <c r="V351" s="63"/>
      <c r="W351" s="63"/>
      <c r="X351" s="63"/>
      <c r="Y351" s="63"/>
      <c r="Z351" s="63"/>
      <c r="AA351" s="63"/>
      <c r="AB351" s="63"/>
      <c r="AC351" s="63"/>
      <c r="AD351" s="64"/>
      <c r="AE351" s="63"/>
      <c r="AF351" s="65"/>
      <c r="AG351" s="65"/>
    </row>
    <row r="352">
      <c r="A352" s="63"/>
      <c r="B352" s="63"/>
      <c r="C352" s="63"/>
      <c r="D352" s="63"/>
      <c r="E352" s="63"/>
      <c r="F352" s="63"/>
      <c r="G352" s="63"/>
      <c r="H352" s="64"/>
      <c r="I352" s="64"/>
      <c r="J352" s="63"/>
      <c r="K352" s="64"/>
      <c r="L352" s="63"/>
      <c r="M352" s="63"/>
      <c r="N352" s="63"/>
      <c r="O352" s="63"/>
      <c r="P352" s="66"/>
      <c r="Q352" s="64"/>
      <c r="R352" s="63"/>
      <c r="S352" s="63"/>
      <c r="T352" s="63"/>
      <c r="U352" s="64"/>
      <c r="V352" s="63"/>
      <c r="W352" s="63"/>
      <c r="X352" s="63"/>
      <c r="Y352" s="63"/>
      <c r="Z352" s="63"/>
      <c r="AA352" s="63"/>
      <c r="AB352" s="63"/>
      <c r="AC352" s="63"/>
      <c r="AD352" s="64"/>
      <c r="AE352" s="63"/>
      <c r="AF352" s="65"/>
      <c r="AG352" s="65"/>
    </row>
    <row r="353">
      <c r="A353" s="63"/>
      <c r="B353" s="63"/>
      <c r="C353" s="63"/>
      <c r="D353" s="63"/>
      <c r="E353" s="63"/>
      <c r="F353" s="63"/>
      <c r="G353" s="63"/>
      <c r="H353" s="64"/>
      <c r="I353" s="64"/>
      <c r="J353" s="63"/>
      <c r="K353" s="64"/>
      <c r="L353" s="63"/>
      <c r="M353" s="63"/>
      <c r="N353" s="63"/>
      <c r="O353" s="63"/>
      <c r="P353" s="66"/>
      <c r="Q353" s="64"/>
      <c r="R353" s="63"/>
      <c r="S353" s="63"/>
      <c r="T353" s="63"/>
      <c r="U353" s="64"/>
      <c r="V353" s="63"/>
      <c r="W353" s="63"/>
      <c r="X353" s="63"/>
      <c r="Y353" s="63"/>
      <c r="Z353" s="63"/>
      <c r="AA353" s="63"/>
      <c r="AB353" s="63"/>
      <c r="AC353" s="63"/>
      <c r="AD353" s="64"/>
      <c r="AE353" s="63"/>
      <c r="AF353" s="65"/>
      <c r="AG353" s="65"/>
    </row>
    <row r="354">
      <c r="A354" s="63"/>
      <c r="B354" s="63"/>
      <c r="C354" s="63"/>
      <c r="D354" s="63"/>
      <c r="E354" s="63"/>
      <c r="F354" s="63"/>
      <c r="G354" s="63"/>
      <c r="H354" s="64"/>
      <c r="I354" s="64"/>
      <c r="J354" s="63"/>
      <c r="K354" s="64"/>
      <c r="L354" s="63"/>
      <c r="M354" s="63"/>
      <c r="N354" s="63"/>
      <c r="O354" s="63"/>
      <c r="P354" s="66"/>
      <c r="Q354" s="64"/>
      <c r="R354" s="63"/>
      <c r="S354" s="63"/>
      <c r="T354" s="63"/>
      <c r="U354" s="64"/>
      <c r="V354" s="63"/>
      <c r="W354" s="63"/>
      <c r="X354" s="63"/>
      <c r="Y354" s="63"/>
      <c r="Z354" s="63"/>
      <c r="AA354" s="63"/>
      <c r="AB354" s="63"/>
      <c r="AC354" s="63"/>
      <c r="AD354" s="64"/>
      <c r="AE354" s="63"/>
      <c r="AF354" s="65"/>
      <c r="AG354" s="65"/>
    </row>
    <row r="355">
      <c r="A355" s="63"/>
      <c r="B355" s="63"/>
      <c r="C355" s="63"/>
      <c r="D355" s="63"/>
      <c r="E355" s="63"/>
      <c r="F355" s="63"/>
      <c r="G355" s="63"/>
      <c r="H355" s="64"/>
      <c r="I355" s="64"/>
      <c r="J355" s="63"/>
      <c r="K355" s="64"/>
      <c r="L355" s="63"/>
      <c r="M355" s="63"/>
      <c r="N355" s="63"/>
      <c r="O355" s="63"/>
      <c r="P355" s="66"/>
      <c r="Q355" s="64"/>
      <c r="R355" s="63"/>
      <c r="S355" s="63"/>
      <c r="T355" s="63"/>
      <c r="U355" s="64"/>
      <c r="V355" s="63"/>
      <c r="W355" s="63"/>
      <c r="X355" s="63"/>
      <c r="Y355" s="63"/>
      <c r="Z355" s="63"/>
      <c r="AA355" s="63"/>
      <c r="AB355" s="63"/>
      <c r="AC355" s="63"/>
      <c r="AD355" s="64"/>
      <c r="AE355" s="63"/>
      <c r="AF355" s="65"/>
      <c r="AG355" s="65"/>
    </row>
    <row r="356">
      <c r="A356" s="63"/>
      <c r="B356" s="63"/>
      <c r="C356" s="63"/>
      <c r="D356" s="63"/>
      <c r="E356" s="63"/>
      <c r="F356" s="63"/>
      <c r="G356" s="63"/>
      <c r="H356" s="64"/>
      <c r="I356" s="64"/>
      <c r="J356" s="63"/>
      <c r="K356" s="64"/>
      <c r="L356" s="63"/>
      <c r="M356" s="63"/>
      <c r="N356" s="63"/>
      <c r="O356" s="63"/>
      <c r="P356" s="66"/>
      <c r="Q356" s="64"/>
      <c r="R356" s="63"/>
      <c r="S356" s="63"/>
      <c r="T356" s="63"/>
      <c r="U356" s="64"/>
      <c r="V356" s="63"/>
      <c r="W356" s="63"/>
      <c r="X356" s="63"/>
      <c r="Y356" s="63"/>
      <c r="Z356" s="63"/>
      <c r="AA356" s="63"/>
      <c r="AB356" s="63"/>
      <c r="AC356" s="63"/>
      <c r="AD356" s="64"/>
      <c r="AE356" s="63"/>
      <c r="AF356" s="65"/>
      <c r="AG356" s="65"/>
    </row>
    <row r="357">
      <c r="A357" s="63"/>
      <c r="B357" s="63"/>
      <c r="C357" s="63"/>
      <c r="D357" s="63"/>
      <c r="E357" s="63"/>
      <c r="F357" s="63"/>
      <c r="G357" s="63"/>
      <c r="H357" s="64"/>
      <c r="I357" s="64"/>
      <c r="J357" s="63"/>
      <c r="K357" s="64"/>
      <c r="L357" s="63"/>
      <c r="M357" s="63"/>
      <c r="N357" s="63"/>
      <c r="O357" s="63"/>
      <c r="P357" s="66"/>
      <c r="Q357" s="64"/>
      <c r="R357" s="63"/>
      <c r="S357" s="63"/>
      <c r="T357" s="63"/>
      <c r="U357" s="64"/>
      <c r="V357" s="63"/>
      <c r="W357" s="63"/>
      <c r="X357" s="63"/>
      <c r="Y357" s="63"/>
      <c r="Z357" s="63"/>
      <c r="AA357" s="63"/>
      <c r="AB357" s="63"/>
      <c r="AC357" s="63"/>
      <c r="AD357" s="64"/>
      <c r="AE357" s="63"/>
      <c r="AF357" s="65"/>
      <c r="AG357" s="65"/>
    </row>
    <row r="358">
      <c r="A358" s="63"/>
      <c r="B358" s="63"/>
      <c r="C358" s="63"/>
      <c r="D358" s="63"/>
      <c r="E358" s="63"/>
      <c r="F358" s="63"/>
      <c r="G358" s="63"/>
      <c r="H358" s="64"/>
      <c r="I358" s="64"/>
      <c r="J358" s="63"/>
      <c r="K358" s="64"/>
      <c r="L358" s="63"/>
      <c r="M358" s="63"/>
      <c r="N358" s="63"/>
      <c r="O358" s="63"/>
      <c r="P358" s="66"/>
      <c r="Q358" s="64"/>
      <c r="R358" s="63"/>
      <c r="S358" s="63"/>
      <c r="T358" s="63"/>
      <c r="U358" s="64"/>
      <c r="V358" s="63"/>
      <c r="W358" s="63"/>
      <c r="X358" s="63"/>
      <c r="Y358" s="63"/>
      <c r="Z358" s="63"/>
      <c r="AA358" s="63"/>
      <c r="AB358" s="63"/>
      <c r="AC358" s="63"/>
      <c r="AD358" s="64"/>
      <c r="AE358" s="63"/>
      <c r="AF358" s="65"/>
      <c r="AG358" s="65"/>
    </row>
    <row r="359">
      <c r="A359" s="63"/>
      <c r="B359" s="63"/>
      <c r="C359" s="63"/>
      <c r="D359" s="63"/>
      <c r="E359" s="63"/>
      <c r="F359" s="63"/>
      <c r="G359" s="63"/>
      <c r="H359" s="64"/>
      <c r="I359" s="64"/>
      <c r="J359" s="63"/>
      <c r="K359" s="64"/>
      <c r="L359" s="63"/>
      <c r="M359" s="63"/>
      <c r="N359" s="63"/>
      <c r="O359" s="63"/>
      <c r="P359" s="66"/>
      <c r="Q359" s="64"/>
      <c r="R359" s="63"/>
      <c r="S359" s="63"/>
      <c r="T359" s="63"/>
      <c r="U359" s="64"/>
      <c r="V359" s="63"/>
      <c r="W359" s="63"/>
      <c r="X359" s="63"/>
      <c r="Y359" s="63"/>
      <c r="Z359" s="63"/>
      <c r="AA359" s="63"/>
      <c r="AB359" s="63"/>
      <c r="AC359" s="63"/>
      <c r="AD359" s="64"/>
      <c r="AE359" s="63"/>
      <c r="AF359" s="65"/>
      <c r="AG359" s="65"/>
    </row>
    <row r="360">
      <c r="A360" s="63"/>
      <c r="B360" s="63"/>
      <c r="C360" s="63"/>
      <c r="D360" s="63"/>
      <c r="E360" s="63"/>
      <c r="F360" s="63"/>
      <c r="G360" s="63"/>
      <c r="H360" s="64"/>
      <c r="I360" s="64"/>
      <c r="J360" s="63"/>
      <c r="K360" s="64"/>
      <c r="L360" s="63"/>
      <c r="M360" s="63"/>
      <c r="N360" s="63"/>
      <c r="O360" s="63"/>
      <c r="P360" s="66"/>
      <c r="Q360" s="64"/>
      <c r="R360" s="63"/>
      <c r="S360" s="63"/>
      <c r="T360" s="63"/>
      <c r="U360" s="64"/>
      <c r="V360" s="63"/>
      <c r="W360" s="63"/>
      <c r="X360" s="63"/>
      <c r="Y360" s="63"/>
      <c r="Z360" s="63"/>
      <c r="AA360" s="63"/>
      <c r="AB360" s="63"/>
      <c r="AC360" s="63"/>
      <c r="AD360" s="64"/>
      <c r="AE360" s="63"/>
      <c r="AF360" s="65"/>
      <c r="AG360" s="65"/>
    </row>
    <row r="361">
      <c r="A361" s="63"/>
      <c r="B361" s="63"/>
      <c r="C361" s="63"/>
      <c r="D361" s="63"/>
      <c r="E361" s="63"/>
      <c r="F361" s="63"/>
      <c r="G361" s="63"/>
      <c r="H361" s="64"/>
      <c r="I361" s="64"/>
      <c r="J361" s="63"/>
      <c r="K361" s="64"/>
      <c r="L361" s="63"/>
      <c r="M361" s="63"/>
      <c r="N361" s="63"/>
      <c r="O361" s="63"/>
      <c r="P361" s="66"/>
      <c r="Q361" s="64"/>
      <c r="R361" s="63"/>
      <c r="S361" s="63"/>
      <c r="T361" s="63"/>
      <c r="U361" s="64"/>
      <c r="V361" s="63"/>
      <c r="W361" s="63"/>
      <c r="X361" s="63"/>
      <c r="Y361" s="63"/>
      <c r="Z361" s="63"/>
      <c r="AA361" s="63"/>
      <c r="AB361" s="63"/>
      <c r="AC361" s="63"/>
      <c r="AD361" s="64"/>
      <c r="AE361" s="63"/>
      <c r="AF361" s="65"/>
      <c r="AG361" s="65"/>
    </row>
    <row r="362">
      <c r="A362" s="63"/>
      <c r="B362" s="63"/>
      <c r="C362" s="63"/>
      <c r="D362" s="63"/>
      <c r="E362" s="63"/>
      <c r="F362" s="63"/>
      <c r="G362" s="63"/>
      <c r="H362" s="64"/>
      <c r="I362" s="64"/>
      <c r="J362" s="63"/>
      <c r="K362" s="64"/>
      <c r="L362" s="63"/>
      <c r="M362" s="63"/>
      <c r="N362" s="63"/>
      <c r="O362" s="63"/>
      <c r="P362" s="66"/>
      <c r="Q362" s="64"/>
      <c r="R362" s="63"/>
      <c r="S362" s="63"/>
      <c r="T362" s="63"/>
      <c r="U362" s="64"/>
      <c r="V362" s="63"/>
      <c r="W362" s="63"/>
      <c r="X362" s="63"/>
      <c r="Y362" s="63"/>
      <c r="Z362" s="63"/>
      <c r="AA362" s="63"/>
      <c r="AB362" s="63"/>
      <c r="AC362" s="63"/>
      <c r="AD362" s="64"/>
      <c r="AE362" s="63"/>
      <c r="AF362" s="65"/>
      <c r="AG362" s="65"/>
    </row>
    <row r="363">
      <c r="A363" s="63"/>
      <c r="B363" s="63"/>
      <c r="C363" s="63"/>
      <c r="D363" s="63"/>
      <c r="E363" s="63"/>
      <c r="F363" s="63"/>
      <c r="G363" s="63"/>
      <c r="H363" s="64"/>
      <c r="I363" s="64"/>
      <c r="J363" s="63"/>
      <c r="K363" s="64"/>
      <c r="L363" s="63"/>
      <c r="M363" s="63"/>
      <c r="N363" s="63"/>
      <c r="O363" s="63"/>
      <c r="P363" s="66"/>
      <c r="Q363" s="64"/>
      <c r="R363" s="63"/>
      <c r="S363" s="63"/>
      <c r="T363" s="63"/>
      <c r="U363" s="64"/>
      <c r="V363" s="63"/>
      <c r="W363" s="63"/>
      <c r="X363" s="63"/>
      <c r="Y363" s="63"/>
      <c r="Z363" s="63"/>
      <c r="AA363" s="63"/>
      <c r="AB363" s="63"/>
      <c r="AC363" s="63"/>
      <c r="AD363" s="64"/>
      <c r="AE363" s="63"/>
      <c r="AF363" s="65"/>
      <c r="AG363" s="65"/>
    </row>
    <row r="364">
      <c r="A364" s="63"/>
      <c r="B364" s="63"/>
      <c r="C364" s="63"/>
      <c r="D364" s="63"/>
      <c r="E364" s="63"/>
      <c r="F364" s="63"/>
      <c r="G364" s="63"/>
      <c r="H364" s="64"/>
      <c r="I364" s="64"/>
      <c r="J364" s="63"/>
      <c r="K364" s="64"/>
      <c r="L364" s="63"/>
      <c r="M364" s="63"/>
      <c r="N364" s="63"/>
      <c r="O364" s="63"/>
      <c r="P364" s="66"/>
      <c r="Q364" s="64"/>
      <c r="R364" s="63"/>
      <c r="S364" s="63"/>
      <c r="T364" s="63"/>
      <c r="U364" s="64"/>
      <c r="V364" s="63"/>
      <c r="W364" s="63"/>
      <c r="X364" s="63"/>
      <c r="Y364" s="63"/>
      <c r="Z364" s="63"/>
      <c r="AA364" s="63"/>
      <c r="AB364" s="63"/>
      <c r="AC364" s="63"/>
      <c r="AD364" s="64"/>
      <c r="AE364" s="63"/>
      <c r="AF364" s="65"/>
      <c r="AG364" s="65"/>
    </row>
    <row r="365">
      <c r="A365" s="63"/>
      <c r="B365" s="63"/>
      <c r="C365" s="63"/>
      <c r="D365" s="63"/>
      <c r="E365" s="63"/>
      <c r="F365" s="63"/>
      <c r="G365" s="63"/>
      <c r="H365" s="64"/>
      <c r="I365" s="64"/>
      <c r="J365" s="63"/>
      <c r="K365" s="64"/>
      <c r="L365" s="63"/>
      <c r="M365" s="63"/>
      <c r="N365" s="63"/>
      <c r="O365" s="63"/>
      <c r="P365" s="66"/>
      <c r="Q365" s="64"/>
      <c r="R365" s="63"/>
      <c r="S365" s="63"/>
      <c r="T365" s="63"/>
      <c r="U365" s="64"/>
      <c r="V365" s="63"/>
      <c r="W365" s="63"/>
      <c r="X365" s="63"/>
      <c r="Y365" s="63"/>
      <c r="Z365" s="63"/>
      <c r="AA365" s="63"/>
      <c r="AB365" s="63"/>
      <c r="AC365" s="63"/>
      <c r="AD365" s="64"/>
      <c r="AE365" s="63"/>
      <c r="AF365" s="65"/>
      <c r="AG365" s="65"/>
    </row>
    <row r="366">
      <c r="A366" s="63"/>
      <c r="B366" s="63"/>
      <c r="C366" s="63"/>
      <c r="D366" s="63"/>
      <c r="E366" s="63"/>
      <c r="F366" s="63"/>
      <c r="G366" s="63"/>
      <c r="H366" s="64"/>
      <c r="I366" s="64"/>
      <c r="J366" s="63"/>
      <c r="K366" s="64"/>
      <c r="L366" s="63"/>
      <c r="M366" s="63"/>
      <c r="N366" s="63"/>
      <c r="O366" s="63"/>
      <c r="P366" s="66"/>
      <c r="Q366" s="64"/>
      <c r="R366" s="63"/>
      <c r="S366" s="63"/>
      <c r="T366" s="63"/>
      <c r="U366" s="64"/>
      <c r="V366" s="63"/>
      <c r="W366" s="63"/>
      <c r="X366" s="63"/>
      <c r="Y366" s="63"/>
      <c r="Z366" s="63"/>
      <c r="AA366" s="63"/>
      <c r="AB366" s="63"/>
      <c r="AC366" s="63"/>
      <c r="AD366" s="64"/>
      <c r="AE366" s="63"/>
      <c r="AF366" s="65"/>
      <c r="AG366" s="65"/>
    </row>
    <row r="367">
      <c r="A367" s="63"/>
      <c r="B367" s="63"/>
      <c r="C367" s="63"/>
      <c r="D367" s="63"/>
      <c r="E367" s="63"/>
      <c r="F367" s="63"/>
      <c r="G367" s="63"/>
      <c r="H367" s="64"/>
      <c r="I367" s="64"/>
      <c r="J367" s="63"/>
      <c r="K367" s="64"/>
      <c r="L367" s="63"/>
      <c r="M367" s="63"/>
      <c r="N367" s="63"/>
      <c r="O367" s="63"/>
      <c r="P367" s="66"/>
      <c r="Q367" s="64"/>
      <c r="R367" s="63"/>
      <c r="S367" s="63"/>
      <c r="T367" s="63"/>
      <c r="U367" s="64"/>
      <c r="V367" s="63"/>
      <c r="W367" s="63"/>
      <c r="X367" s="63"/>
      <c r="Y367" s="63"/>
      <c r="Z367" s="63"/>
      <c r="AA367" s="63"/>
      <c r="AB367" s="63"/>
      <c r="AC367" s="63"/>
      <c r="AD367" s="64"/>
      <c r="AE367" s="63"/>
      <c r="AF367" s="65"/>
      <c r="AG367" s="65"/>
    </row>
    <row r="368">
      <c r="A368" s="63"/>
      <c r="B368" s="63"/>
      <c r="C368" s="63"/>
      <c r="D368" s="63"/>
      <c r="E368" s="63"/>
      <c r="F368" s="63"/>
      <c r="G368" s="63"/>
      <c r="H368" s="64"/>
      <c r="I368" s="64"/>
      <c r="J368" s="63"/>
      <c r="K368" s="64"/>
      <c r="L368" s="63"/>
      <c r="M368" s="63"/>
      <c r="N368" s="63"/>
      <c r="O368" s="63"/>
      <c r="P368" s="66"/>
      <c r="Q368" s="64"/>
      <c r="R368" s="63"/>
      <c r="S368" s="63"/>
      <c r="T368" s="63"/>
      <c r="U368" s="64"/>
      <c r="V368" s="63"/>
      <c r="W368" s="63"/>
      <c r="X368" s="63"/>
      <c r="Y368" s="63"/>
      <c r="Z368" s="63"/>
      <c r="AA368" s="63"/>
      <c r="AB368" s="63"/>
      <c r="AC368" s="63"/>
      <c r="AD368" s="64"/>
      <c r="AE368" s="63"/>
      <c r="AF368" s="65"/>
      <c r="AG368" s="65"/>
    </row>
    <row r="369">
      <c r="A369" s="63"/>
      <c r="B369" s="63"/>
      <c r="C369" s="63"/>
      <c r="D369" s="63"/>
      <c r="E369" s="63"/>
      <c r="F369" s="63"/>
      <c r="G369" s="63"/>
      <c r="H369" s="64"/>
      <c r="I369" s="64"/>
      <c r="J369" s="63"/>
      <c r="K369" s="64"/>
      <c r="L369" s="63"/>
      <c r="M369" s="63"/>
      <c r="N369" s="63"/>
      <c r="O369" s="63"/>
      <c r="P369" s="66"/>
      <c r="Q369" s="64"/>
      <c r="R369" s="63"/>
      <c r="S369" s="63"/>
      <c r="T369" s="63"/>
      <c r="U369" s="64"/>
      <c r="V369" s="63"/>
      <c r="W369" s="63"/>
      <c r="X369" s="63"/>
      <c r="Y369" s="63"/>
      <c r="Z369" s="63"/>
      <c r="AA369" s="63"/>
      <c r="AB369" s="63"/>
      <c r="AC369" s="63"/>
      <c r="AD369" s="64"/>
      <c r="AE369" s="63"/>
      <c r="AF369" s="65"/>
      <c r="AG369" s="65"/>
    </row>
    <row r="370">
      <c r="A370" s="63"/>
      <c r="B370" s="63"/>
      <c r="C370" s="63"/>
      <c r="D370" s="63"/>
      <c r="E370" s="63"/>
      <c r="F370" s="63"/>
      <c r="G370" s="63"/>
      <c r="H370" s="64"/>
      <c r="I370" s="64"/>
      <c r="J370" s="63"/>
      <c r="K370" s="64"/>
      <c r="L370" s="63"/>
      <c r="M370" s="63"/>
      <c r="N370" s="63"/>
      <c r="O370" s="63"/>
      <c r="P370" s="66"/>
      <c r="Q370" s="64"/>
      <c r="R370" s="63"/>
      <c r="S370" s="63"/>
      <c r="T370" s="63"/>
      <c r="U370" s="64"/>
      <c r="V370" s="63"/>
      <c r="W370" s="63"/>
      <c r="X370" s="63"/>
      <c r="Y370" s="63"/>
      <c r="Z370" s="63"/>
      <c r="AA370" s="63"/>
      <c r="AB370" s="63"/>
      <c r="AC370" s="63"/>
      <c r="AD370" s="64"/>
      <c r="AE370" s="63"/>
      <c r="AF370" s="65"/>
      <c r="AG370" s="65"/>
    </row>
    <row r="371">
      <c r="A371" s="63"/>
      <c r="B371" s="63"/>
      <c r="C371" s="63"/>
      <c r="D371" s="63"/>
      <c r="E371" s="63"/>
      <c r="F371" s="63"/>
      <c r="G371" s="63"/>
      <c r="H371" s="64"/>
      <c r="I371" s="64"/>
      <c r="J371" s="63"/>
      <c r="K371" s="64"/>
      <c r="L371" s="63"/>
      <c r="M371" s="63"/>
      <c r="N371" s="63"/>
      <c r="O371" s="63"/>
      <c r="P371" s="66"/>
      <c r="Q371" s="64"/>
      <c r="R371" s="63"/>
      <c r="S371" s="63"/>
      <c r="T371" s="63"/>
      <c r="U371" s="64"/>
      <c r="V371" s="63"/>
      <c r="W371" s="63"/>
      <c r="X371" s="63"/>
      <c r="Y371" s="63"/>
      <c r="Z371" s="63"/>
      <c r="AA371" s="63"/>
      <c r="AB371" s="63"/>
      <c r="AC371" s="63"/>
      <c r="AD371" s="64"/>
      <c r="AE371" s="63"/>
      <c r="AF371" s="65"/>
      <c r="AG371" s="65"/>
    </row>
    <row r="372">
      <c r="A372" s="63"/>
      <c r="B372" s="63"/>
      <c r="C372" s="63"/>
      <c r="D372" s="63"/>
      <c r="E372" s="63"/>
      <c r="F372" s="63"/>
      <c r="G372" s="63"/>
      <c r="H372" s="64"/>
      <c r="I372" s="64"/>
      <c r="J372" s="63"/>
      <c r="K372" s="64"/>
      <c r="L372" s="63"/>
      <c r="M372" s="63"/>
      <c r="N372" s="63"/>
      <c r="O372" s="63"/>
      <c r="P372" s="66"/>
      <c r="Q372" s="64"/>
      <c r="R372" s="63"/>
      <c r="S372" s="63"/>
      <c r="T372" s="63"/>
      <c r="U372" s="64"/>
      <c r="V372" s="63"/>
      <c r="W372" s="63"/>
      <c r="X372" s="63"/>
      <c r="Y372" s="63"/>
      <c r="Z372" s="63"/>
      <c r="AA372" s="63"/>
      <c r="AB372" s="63"/>
      <c r="AC372" s="63"/>
      <c r="AD372" s="64"/>
      <c r="AE372" s="63"/>
      <c r="AF372" s="65"/>
      <c r="AG372" s="65"/>
    </row>
    <row r="373">
      <c r="A373" s="63"/>
      <c r="B373" s="63"/>
      <c r="C373" s="63"/>
      <c r="D373" s="63"/>
      <c r="E373" s="63"/>
      <c r="F373" s="63"/>
      <c r="G373" s="63"/>
      <c r="H373" s="64"/>
      <c r="I373" s="64"/>
      <c r="J373" s="63"/>
      <c r="K373" s="64"/>
      <c r="L373" s="63"/>
      <c r="M373" s="63"/>
      <c r="N373" s="63"/>
      <c r="O373" s="63"/>
      <c r="P373" s="66"/>
      <c r="Q373" s="64"/>
      <c r="R373" s="63"/>
      <c r="S373" s="63"/>
      <c r="T373" s="63"/>
      <c r="U373" s="64"/>
      <c r="V373" s="63"/>
      <c r="W373" s="63"/>
      <c r="X373" s="63"/>
      <c r="Y373" s="63"/>
      <c r="Z373" s="63"/>
      <c r="AA373" s="63"/>
      <c r="AB373" s="63"/>
      <c r="AC373" s="63"/>
      <c r="AD373" s="64"/>
      <c r="AE373" s="63"/>
      <c r="AF373" s="65"/>
      <c r="AG373" s="65"/>
    </row>
    <row r="374">
      <c r="A374" s="63"/>
      <c r="B374" s="63"/>
      <c r="C374" s="63"/>
      <c r="D374" s="63"/>
      <c r="E374" s="63"/>
      <c r="F374" s="63"/>
      <c r="G374" s="63"/>
      <c r="H374" s="64"/>
      <c r="I374" s="64"/>
      <c r="J374" s="63"/>
      <c r="K374" s="64"/>
      <c r="L374" s="63"/>
      <c r="M374" s="63"/>
      <c r="N374" s="63"/>
      <c r="O374" s="63"/>
      <c r="P374" s="66"/>
      <c r="Q374" s="64"/>
      <c r="R374" s="63"/>
      <c r="S374" s="63"/>
      <c r="T374" s="63"/>
      <c r="U374" s="64"/>
      <c r="V374" s="63"/>
      <c r="W374" s="63"/>
      <c r="X374" s="63"/>
      <c r="Y374" s="63"/>
      <c r="Z374" s="63"/>
      <c r="AA374" s="63"/>
      <c r="AB374" s="63"/>
      <c r="AC374" s="63"/>
      <c r="AD374" s="64"/>
      <c r="AE374" s="63"/>
      <c r="AF374" s="65"/>
      <c r="AG374" s="65"/>
    </row>
    <row r="375">
      <c r="A375" s="63"/>
      <c r="B375" s="63"/>
      <c r="C375" s="63"/>
      <c r="D375" s="63"/>
      <c r="E375" s="63"/>
      <c r="F375" s="63"/>
      <c r="G375" s="63"/>
      <c r="H375" s="64"/>
      <c r="I375" s="64"/>
      <c r="J375" s="63"/>
      <c r="K375" s="64"/>
      <c r="L375" s="63"/>
      <c r="M375" s="63"/>
      <c r="N375" s="63"/>
      <c r="O375" s="63"/>
      <c r="P375" s="66"/>
      <c r="Q375" s="64"/>
      <c r="R375" s="63"/>
      <c r="S375" s="63"/>
      <c r="T375" s="63"/>
      <c r="U375" s="64"/>
      <c r="V375" s="63"/>
      <c r="W375" s="63"/>
      <c r="X375" s="63"/>
      <c r="Y375" s="63"/>
      <c r="Z375" s="63"/>
      <c r="AA375" s="63"/>
      <c r="AB375" s="63"/>
      <c r="AC375" s="63"/>
      <c r="AD375" s="64"/>
      <c r="AE375" s="63"/>
      <c r="AF375" s="65"/>
      <c r="AG375" s="65"/>
    </row>
    <row r="376">
      <c r="A376" s="63"/>
      <c r="B376" s="63"/>
      <c r="C376" s="63"/>
      <c r="D376" s="63"/>
      <c r="E376" s="63"/>
      <c r="F376" s="63"/>
      <c r="G376" s="63"/>
      <c r="H376" s="64"/>
      <c r="I376" s="64"/>
      <c r="J376" s="63"/>
      <c r="K376" s="64"/>
      <c r="L376" s="63"/>
      <c r="M376" s="63"/>
      <c r="N376" s="63"/>
      <c r="O376" s="63"/>
      <c r="P376" s="66"/>
      <c r="Q376" s="64"/>
      <c r="R376" s="63"/>
      <c r="S376" s="63"/>
      <c r="T376" s="63"/>
      <c r="U376" s="64"/>
      <c r="V376" s="63"/>
      <c r="W376" s="63"/>
      <c r="X376" s="63"/>
      <c r="Y376" s="63"/>
      <c r="Z376" s="63"/>
      <c r="AA376" s="63"/>
      <c r="AB376" s="63"/>
      <c r="AC376" s="63"/>
      <c r="AD376" s="64"/>
      <c r="AE376" s="63"/>
      <c r="AF376" s="65"/>
      <c r="AG376" s="65"/>
    </row>
    <row r="377">
      <c r="A377" s="63"/>
      <c r="B377" s="63"/>
      <c r="C377" s="63"/>
      <c r="D377" s="63"/>
      <c r="E377" s="63"/>
      <c r="F377" s="63"/>
      <c r="G377" s="63"/>
      <c r="H377" s="64"/>
      <c r="I377" s="64"/>
      <c r="J377" s="63"/>
      <c r="K377" s="64"/>
      <c r="L377" s="63"/>
      <c r="M377" s="63"/>
      <c r="N377" s="63"/>
      <c r="O377" s="63"/>
      <c r="P377" s="66"/>
      <c r="Q377" s="64"/>
      <c r="R377" s="63"/>
      <c r="S377" s="63"/>
      <c r="T377" s="63"/>
      <c r="U377" s="64"/>
      <c r="V377" s="63"/>
      <c r="W377" s="63"/>
      <c r="X377" s="63"/>
      <c r="Y377" s="63"/>
      <c r="Z377" s="63"/>
      <c r="AA377" s="63"/>
      <c r="AB377" s="63"/>
      <c r="AC377" s="63"/>
      <c r="AD377" s="64"/>
      <c r="AE377" s="63"/>
      <c r="AF377" s="65"/>
      <c r="AG377" s="65"/>
    </row>
    <row r="378">
      <c r="A378" s="63"/>
      <c r="B378" s="63"/>
      <c r="C378" s="63"/>
      <c r="D378" s="63"/>
      <c r="E378" s="63"/>
      <c r="F378" s="63"/>
      <c r="G378" s="63"/>
      <c r="H378" s="64"/>
      <c r="I378" s="64"/>
      <c r="J378" s="63"/>
      <c r="K378" s="64"/>
      <c r="L378" s="63"/>
      <c r="M378" s="63"/>
      <c r="N378" s="63"/>
      <c r="O378" s="63"/>
      <c r="P378" s="66"/>
      <c r="Q378" s="64"/>
      <c r="R378" s="63"/>
      <c r="S378" s="63"/>
      <c r="T378" s="63"/>
      <c r="U378" s="64"/>
      <c r="V378" s="63"/>
      <c r="W378" s="63"/>
      <c r="X378" s="63"/>
      <c r="Y378" s="63"/>
      <c r="Z378" s="63"/>
      <c r="AA378" s="63"/>
      <c r="AB378" s="63"/>
      <c r="AC378" s="63"/>
      <c r="AD378" s="64"/>
      <c r="AE378" s="63"/>
      <c r="AF378" s="65"/>
      <c r="AG378" s="65"/>
    </row>
    <row r="379">
      <c r="A379" s="63"/>
      <c r="B379" s="63"/>
      <c r="C379" s="63"/>
      <c r="D379" s="63"/>
      <c r="E379" s="63"/>
      <c r="F379" s="63"/>
      <c r="G379" s="63"/>
      <c r="H379" s="64"/>
      <c r="I379" s="64"/>
      <c r="J379" s="63"/>
      <c r="K379" s="64"/>
      <c r="L379" s="63"/>
      <c r="M379" s="63"/>
      <c r="N379" s="63"/>
      <c r="O379" s="63"/>
      <c r="P379" s="66"/>
      <c r="Q379" s="64"/>
      <c r="R379" s="63"/>
      <c r="S379" s="63"/>
      <c r="T379" s="63"/>
      <c r="U379" s="64"/>
      <c r="V379" s="63"/>
      <c r="W379" s="63"/>
      <c r="X379" s="63"/>
      <c r="Y379" s="63"/>
      <c r="Z379" s="63"/>
      <c r="AA379" s="63"/>
      <c r="AB379" s="63"/>
      <c r="AC379" s="63"/>
      <c r="AD379" s="64"/>
      <c r="AE379" s="63"/>
      <c r="AF379" s="65"/>
      <c r="AG379" s="65"/>
    </row>
    <row r="380">
      <c r="A380" s="63"/>
      <c r="B380" s="63"/>
      <c r="C380" s="63"/>
      <c r="D380" s="63"/>
      <c r="E380" s="63"/>
      <c r="F380" s="63"/>
      <c r="G380" s="63"/>
      <c r="H380" s="64"/>
      <c r="I380" s="64"/>
      <c r="J380" s="63"/>
      <c r="K380" s="64"/>
      <c r="L380" s="63"/>
      <c r="M380" s="63"/>
      <c r="N380" s="63"/>
      <c r="O380" s="63"/>
      <c r="P380" s="66"/>
      <c r="Q380" s="64"/>
      <c r="R380" s="63"/>
      <c r="S380" s="63"/>
      <c r="T380" s="63"/>
      <c r="U380" s="64"/>
      <c r="V380" s="63"/>
      <c r="W380" s="63"/>
      <c r="X380" s="63"/>
      <c r="Y380" s="63"/>
      <c r="Z380" s="63"/>
      <c r="AA380" s="63"/>
      <c r="AB380" s="63"/>
      <c r="AC380" s="63"/>
      <c r="AD380" s="64"/>
      <c r="AE380" s="63"/>
      <c r="AF380" s="65"/>
      <c r="AG380" s="65"/>
    </row>
    <row r="381">
      <c r="A381" s="63"/>
      <c r="B381" s="63"/>
      <c r="C381" s="63"/>
      <c r="D381" s="63"/>
      <c r="E381" s="63"/>
      <c r="F381" s="63"/>
      <c r="G381" s="63"/>
      <c r="H381" s="64"/>
      <c r="I381" s="64"/>
      <c r="J381" s="63"/>
      <c r="K381" s="64"/>
      <c r="L381" s="63"/>
      <c r="M381" s="63"/>
      <c r="N381" s="63"/>
      <c r="O381" s="63"/>
      <c r="P381" s="66"/>
      <c r="Q381" s="64"/>
      <c r="R381" s="63"/>
      <c r="S381" s="63"/>
      <c r="T381" s="63"/>
      <c r="U381" s="64"/>
      <c r="V381" s="63"/>
      <c r="W381" s="63"/>
      <c r="X381" s="63"/>
      <c r="Y381" s="63"/>
      <c r="Z381" s="63"/>
      <c r="AA381" s="63"/>
      <c r="AB381" s="63"/>
      <c r="AC381" s="63"/>
      <c r="AD381" s="64"/>
      <c r="AE381" s="63"/>
      <c r="AF381" s="65"/>
      <c r="AG381" s="65"/>
    </row>
    <row r="382">
      <c r="A382" s="63"/>
      <c r="B382" s="63"/>
      <c r="C382" s="63"/>
      <c r="D382" s="63"/>
      <c r="E382" s="63"/>
      <c r="F382" s="63"/>
      <c r="G382" s="63"/>
      <c r="H382" s="64"/>
      <c r="I382" s="64"/>
      <c r="J382" s="63"/>
      <c r="K382" s="64"/>
      <c r="L382" s="63"/>
      <c r="M382" s="63"/>
      <c r="N382" s="63"/>
      <c r="O382" s="63"/>
      <c r="P382" s="66"/>
      <c r="Q382" s="64"/>
      <c r="R382" s="63"/>
      <c r="S382" s="63"/>
      <c r="T382" s="63"/>
      <c r="U382" s="64"/>
      <c r="V382" s="63"/>
      <c r="W382" s="63"/>
      <c r="X382" s="63"/>
      <c r="Y382" s="63"/>
      <c r="Z382" s="63"/>
      <c r="AA382" s="63"/>
      <c r="AB382" s="63"/>
      <c r="AC382" s="63"/>
      <c r="AD382" s="64"/>
      <c r="AE382" s="63"/>
      <c r="AF382" s="65"/>
      <c r="AG382" s="65"/>
    </row>
    <row r="383">
      <c r="A383" s="63"/>
      <c r="B383" s="63"/>
      <c r="C383" s="63"/>
      <c r="D383" s="63"/>
      <c r="E383" s="63"/>
      <c r="F383" s="63"/>
      <c r="G383" s="63"/>
      <c r="H383" s="64"/>
      <c r="I383" s="64"/>
      <c r="J383" s="63"/>
      <c r="K383" s="64"/>
      <c r="L383" s="63"/>
      <c r="M383" s="63"/>
      <c r="N383" s="63"/>
      <c r="O383" s="63"/>
      <c r="P383" s="66"/>
      <c r="Q383" s="64"/>
      <c r="R383" s="63"/>
      <c r="S383" s="63"/>
      <c r="T383" s="63"/>
      <c r="U383" s="64"/>
      <c r="V383" s="63"/>
      <c r="W383" s="63"/>
      <c r="X383" s="63"/>
      <c r="Y383" s="63"/>
      <c r="Z383" s="63"/>
      <c r="AA383" s="63"/>
      <c r="AB383" s="63"/>
      <c r="AC383" s="63"/>
      <c r="AD383" s="64"/>
      <c r="AE383" s="63"/>
      <c r="AF383" s="65"/>
      <c r="AG383" s="65"/>
    </row>
    <row r="384">
      <c r="A384" s="63"/>
      <c r="B384" s="63"/>
      <c r="C384" s="63"/>
      <c r="D384" s="63"/>
      <c r="E384" s="63"/>
      <c r="F384" s="63"/>
      <c r="G384" s="63"/>
      <c r="H384" s="64"/>
      <c r="I384" s="64"/>
      <c r="J384" s="63"/>
      <c r="K384" s="64"/>
      <c r="L384" s="63"/>
      <c r="M384" s="63"/>
      <c r="N384" s="63"/>
      <c r="O384" s="63"/>
      <c r="P384" s="66"/>
      <c r="Q384" s="64"/>
      <c r="R384" s="63"/>
      <c r="S384" s="63"/>
      <c r="T384" s="63"/>
      <c r="U384" s="64"/>
      <c r="V384" s="63"/>
      <c r="W384" s="63"/>
      <c r="X384" s="63"/>
      <c r="Y384" s="63"/>
      <c r="Z384" s="63"/>
      <c r="AA384" s="63"/>
      <c r="AB384" s="63"/>
      <c r="AC384" s="63"/>
      <c r="AD384" s="64"/>
      <c r="AE384" s="63"/>
      <c r="AF384" s="65"/>
      <c r="AG384" s="65"/>
    </row>
    <row r="385">
      <c r="A385" s="63"/>
      <c r="B385" s="63"/>
      <c r="C385" s="63"/>
      <c r="D385" s="63"/>
      <c r="E385" s="63"/>
      <c r="F385" s="63"/>
      <c r="G385" s="63"/>
      <c r="H385" s="64"/>
      <c r="I385" s="64"/>
      <c r="J385" s="63"/>
      <c r="K385" s="64"/>
      <c r="L385" s="63"/>
      <c r="M385" s="63"/>
      <c r="N385" s="63"/>
      <c r="O385" s="63"/>
      <c r="P385" s="66"/>
      <c r="Q385" s="64"/>
      <c r="R385" s="63"/>
      <c r="S385" s="63"/>
      <c r="T385" s="63"/>
      <c r="U385" s="64"/>
      <c r="V385" s="63"/>
      <c r="W385" s="63"/>
      <c r="X385" s="63"/>
      <c r="Y385" s="63"/>
      <c r="Z385" s="63"/>
      <c r="AA385" s="63"/>
      <c r="AB385" s="63"/>
      <c r="AC385" s="63"/>
      <c r="AD385" s="64"/>
      <c r="AE385" s="63"/>
      <c r="AF385" s="65"/>
      <c r="AG385" s="65"/>
    </row>
    <row r="386">
      <c r="A386" s="63"/>
      <c r="B386" s="63"/>
      <c r="C386" s="63"/>
      <c r="D386" s="63"/>
      <c r="E386" s="63"/>
      <c r="F386" s="63"/>
      <c r="G386" s="63"/>
      <c r="H386" s="64"/>
      <c r="I386" s="64"/>
      <c r="J386" s="63"/>
      <c r="K386" s="64"/>
      <c r="L386" s="63"/>
      <c r="M386" s="63"/>
      <c r="N386" s="63"/>
      <c r="O386" s="63"/>
      <c r="P386" s="66"/>
      <c r="Q386" s="64"/>
      <c r="R386" s="63"/>
      <c r="S386" s="63"/>
      <c r="T386" s="63"/>
      <c r="U386" s="64"/>
      <c r="V386" s="63"/>
      <c r="W386" s="63"/>
      <c r="X386" s="63"/>
      <c r="Y386" s="63"/>
      <c r="Z386" s="63"/>
      <c r="AA386" s="63"/>
      <c r="AB386" s="63"/>
      <c r="AC386" s="63"/>
      <c r="AD386" s="64"/>
      <c r="AE386" s="63"/>
      <c r="AF386" s="65"/>
      <c r="AG386" s="65"/>
    </row>
    <row r="387">
      <c r="A387" s="63"/>
      <c r="B387" s="63"/>
      <c r="C387" s="63"/>
      <c r="D387" s="63"/>
      <c r="E387" s="63"/>
      <c r="F387" s="63"/>
      <c r="G387" s="63"/>
      <c r="H387" s="64"/>
      <c r="I387" s="64"/>
      <c r="J387" s="63"/>
      <c r="K387" s="64"/>
      <c r="L387" s="63"/>
      <c r="M387" s="63"/>
      <c r="N387" s="63"/>
      <c r="O387" s="63"/>
      <c r="P387" s="66"/>
      <c r="Q387" s="64"/>
      <c r="R387" s="63"/>
      <c r="S387" s="63"/>
      <c r="T387" s="63"/>
      <c r="U387" s="64"/>
      <c r="V387" s="63"/>
      <c r="W387" s="63"/>
      <c r="X387" s="63"/>
      <c r="Y387" s="63"/>
      <c r="Z387" s="63"/>
      <c r="AA387" s="63"/>
      <c r="AB387" s="63"/>
      <c r="AC387" s="63"/>
      <c r="AD387" s="64"/>
      <c r="AE387" s="63"/>
      <c r="AF387" s="65"/>
      <c r="AG387" s="65"/>
    </row>
    <row r="388">
      <c r="A388" s="63"/>
      <c r="B388" s="63"/>
      <c r="C388" s="63"/>
      <c r="D388" s="63"/>
      <c r="E388" s="63"/>
      <c r="F388" s="63"/>
      <c r="G388" s="63"/>
      <c r="H388" s="64"/>
      <c r="I388" s="64"/>
      <c r="J388" s="63"/>
      <c r="K388" s="64"/>
      <c r="L388" s="63"/>
      <c r="M388" s="63"/>
      <c r="N388" s="63"/>
      <c r="O388" s="63"/>
      <c r="P388" s="66"/>
      <c r="Q388" s="64"/>
      <c r="R388" s="63"/>
      <c r="S388" s="63"/>
      <c r="T388" s="63"/>
      <c r="U388" s="64"/>
      <c r="V388" s="63"/>
      <c r="W388" s="63"/>
      <c r="X388" s="63"/>
      <c r="Y388" s="63"/>
      <c r="Z388" s="63"/>
      <c r="AA388" s="63"/>
      <c r="AB388" s="63"/>
      <c r="AC388" s="63"/>
      <c r="AD388" s="64"/>
      <c r="AE388" s="63"/>
      <c r="AF388" s="65"/>
      <c r="AG388" s="65"/>
    </row>
    <row r="389">
      <c r="A389" s="63"/>
      <c r="B389" s="63"/>
      <c r="C389" s="63"/>
      <c r="D389" s="63"/>
      <c r="E389" s="63"/>
      <c r="F389" s="63"/>
      <c r="G389" s="63"/>
      <c r="H389" s="64"/>
      <c r="I389" s="64"/>
      <c r="J389" s="63"/>
      <c r="K389" s="64"/>
      <c r="L389" s="63"/>
      <c r="M389" s="63"/>
      <c r="N389" s="63"/>
      <c r="O389" s="63"/>
      <c r="P389" s="66"/>
      <c r="Q389" s="64"/>
      <c r="R389" s="63"/>
      <c r="S389" s="63"/>
      <c r="T389" s="63"/>
      <c r="U389" s="64"/>
      <c r="V389" s="63"/>
      <c r="W389" s="63"/>
      <c r="X389" s="63"/>
      <c r="Y389" s="63"/>
      <c r="Z389" s="63"/>
      <c r="AA389" s="63"/>
      <c r="AB389" s="63"/>
      <c r="AC389" s="63"/>
      <c r="AD389" s="64"/>
      <c r="AE389" s="63"/>
      <c r="AF389" s="65"/>
      <c r="AG389" s="65"/>
    </row>
    <row r="390">
      <c r="A390" s="63"/>
      <c r="B390" s="63"/>
      <c r="C390" s="63"/>
      <c r="D390" s="63"/>
      <c r="E390" s="63"/>
      <c r="F390" s="63"/>
      <c r="G390" s="63"/>
      <c r="H390" s="64"/>
      <c r="I390" s="64"/>
      <c r="J390" s="63"/>
      <c r="K390" s="64"/>
      <c r="L390" s="63"/>
      <c r="M390" s="63"/>
      <c r="N390" s="63"/>
      <c r="O390" s="63"/>
      <c r="P390" s="66"/>
      <c r="Q390" s="64"/>
      <c r="R390" s="63"/>
      <c r="S390" s="63"/>
      <c r="T390" s="63"/>
      <c r="U390" s="64"/>
      <c r="V390" s="63"/>
      <c r="W390" s="63"/>
      <c r="X390" s="63"/>
      <c r="Y390" s="63"/>
      <c r="Z390" s="63"/>
      <c r="AA390" s="63"/>
      <c r="AB390" s="63"/>
      <c r="AC390" s="63"/>
      <c r="AD390" s="64"/>
      <c r="AE390" s="63"/>
      <c r="AF390" s="65"/>
      <c r="AG390" s="65"/>
    </row>
    <row r="391">
      <c r="A391" s="63"/>
      <c r="B391" s="63"/>
      <c r="C391" s="63"/>
      <c r="D391" s="63"/>
      <c r="E391" s="63"/>
      <c r="F391" s="63"/>
      <c r="G391" s="63"/>
      <c r="H391" s="64"/>
      <c r="I391" s="64"/>
      <c r="J391" s="63"/>
      <c r="K391" s="64"/>
      <c r="L391" s="63"/>
      <c r="M391" s="63"/>
      <c r="N391" s="63"/>
      <c r="O391" s="63"/>
      <c r="P391" s="66"/>
      <c r="Q391" s="64"/>
      <c r="R391" s="63"/>
      <c r="S391" s="63"/>
      <c r="T391" s="63"/>
      <c r="U391" s="64"/>
      <c r="V391" s="63"/>
      <c r="W391" s="63"/>
      <c r="X391" s="63"/>
      <c r="Y391" s="63"/>
      <c r="Z391" s="63"/>
      <c r="AA391" s="63"/>
      <c r="AB391" s="63"/>
      <c r="AC391" s="63"/>
      <c r="AD391" s="64"/>
      <c r="AE391" s="63"/>
      <c r="AF391" s="65"/>
      <c r="AG391" s="65"/>
    </row>
    <row r="392">
      <c r="A392" s="63"/>
      <c r="B392" s="63"/>
      <c r="C392" s="63"/>
      <c r="D392" s="63"/>
      <c r="E392" s="63"/>
      <c r="F392" s="63"/>
      <c r="G392" s="63"/>
      <c r="H392" s="64"/>
      <c r="I392" s="64"/>
      <c r="J392" s="63"/>
      <c r="K392" s="64"/>
      <c r="L392" s="63"/>
      <c r="M392" s="63"/>
      <c r="N392" s="63"/>
      <c r="O392" s="63"/>
      <c r="P392" s="66"/>
      <c r="Q392" s="64"/>
      <c r="R392" s="63"/>
      <c r="S392" s="63"/>
      <c r="T392" s="63"/>
      <c r="U392" s="64"/>
      <c r="V392" s="63"/>
      <c r="W392" s="63"/>
      <c r="X392" s="63"/>
      <c r="Y392" s="63"/>
      <c r="Z392" s="63"/>
      <c r="AA392" s="63"/>
      <c r="AB392" s="63"/>
      <c r="AC392" s="63"/>
      <c r="AD392" s="64"/>
      <c r="AE392" s="63"/>
      <c r="AF392" s="65"/>
      <c r="AG392" s="65"/>
    </row>
    <row r="393">
      <c r="A393" s="63"/>
      <c r="B393" s="63"/>
      <c r="C393" s="63"/>
      <c r="D393" s="63"/>
      <c r="E393" s="63"/>
      <c r="F393" s="63"/>
      <c r="G393" s="63"/>
      <c r="H393" s="64"/>
      <c r="I393" s="64"/>
      <c r="J393" s="63"/>
      <c r="K393" s="64"/>
      <c r="L393" s="63"/>
      <c r="M393" s="63"/>
      <c r="N393" s="63"/>
      <c r="O393" s="63"/>
      <c r="P393" s="66"/>
      <c r="Q393" s="64"/>
      <c r="R393" s="63"/>
      <c r="S393" s="63"/>
      <c r="T393" s="63"/>
      <c r="U393" s="64"/>
      <c r="V393" s="63"/>
      <c r="W393" s="63"/>
      <c r="X393" s="63"/>
      <c r="Y393" s="63"/>
      <c r="Z393" s="63"/>
      <c r="AA393" s="63"/>
      <c r="AB393" s="63"/>
      <c r="AC393" s="63"/>
      <c r="AD393" s="64"/>
      <c r="AE393" s="63"/>
      <c r="AF393" s="65"/>
      <c r="AG393" s="65"/>
    </row>
    <row r="394">
      <c r="A394" s="63"/>
      <c r="B394" s="63"/>
      <c r="C394" s="63"/>
      <c r="D394" s="63"/>
      <c r="E394" s="63"/>
      <c r="F394" s="63"/>
      <c r="G394" s="63"/>
      <c r="H394" s="64"/>
      <c r="I394" s="64"/>
      <c r="J394" s="63"/>
      <c r="K394" s="64"/>
      <c r="L394" s="63"/>
      <c r="M394" s="63"/>
      <c r="N394" s="63"/>
      <c r="O394" s="63"/>
      <c r="P394" s="66"/>
      <c r="Q394" s="64"/>
      <c r="R394" s="63"/>
      <c r="S394" s="63"/>
      <c r="T394" s="63"/>
      <c r="U394" s="64"/>
      <c r="V394" s="63"/>
      <c r="W394" s="63"/>
      <c r="X394" s="63"/>
      <c r="Y394" s="63"/>
      <c r="Z394" s="63"/>
      <c r="AA394" s="63"/>
      <c r="AB394" s="63"/>
      <c r="AC394" s="63"/>
      <c r="AD394" s="64"/>
      <c r="AE394" s="63"/>
      <c r="AF394" s="65"/>
      <c r="AG394" s="65"/>
    </row>
    <row r="395">
      <c r="A395" s="63"/>
      <c r="B395" s="63"/>
      <c r="C395" s="63"/>
      <c r="D395" s="63"/>
      <c r="E395" s="63"/>
      <c r="F395" s="63"/>
      <c r="G395" s="63"/>
      <c r="H395" s="64"/>
      <c r="I395" s="64"/>
      <c r="J395" s="63"/>
      <c r="K395" s="64"/>
      <c r="L395" s="63"/>
      <c r="M395" s="63"/>
      <c r="N395" s="63"/>
      <c r="O395" s="63"/>
      <c r="P395" s="66"/>
      <c r="Q395" s="64"/>
      <c r="R395" s="63"/>
      <c r="S395" s="63"/>
      <c r="T395" s="63"/>
      <c r="U395" s="64"/>
      <c r="V395" s="63"/>
      <c r="W395" s="63"/>
      <c r="X395" s="63"/>
      <c r="Y395" s="63"/>
      <c r="Z395" s="63"/>
      <c r="AA395" s="63"/>
      <c r="AB395" s="63"/>
      <c r="AC395" s="63"/>
      <c r="AD395" s="64"/>
      <c r="AE395" s="63"/>
      <c r="AF395" s="65"/>
      <c r="AG395" s="65"/>
    </row>
    <row r="396">
      <c r="A396" s="63"/>
      <c r="B396" s="63"/>
      <c r="C396" s="63"/>
      <c r="D396" s="63"/>
      <c r="E396" s="63"/>
      <c r="F396" s="63"/>
      <c r="G396" s="63"/>
      <c r="H396" s="64"/>
      <c r="I396" s="64"/>
      <c r="J396" s="63"/>
      <c r="K396" s="64"/>
      <c r="L396" s="63"/>
      <c r="M396" s="63"/>
      <c r="N396" s="63"/>
      <c r="O396" s="63"/>
      <c r="P396" s="66"/>
      <c r="Q396" s="64"/>
      <c r="R396" s="63"/>
      <c r="S396" s="63"/>
      <c r="T396" s="63"/>
      <c r="U396" s="64"/>
      <c r="V396" s="63"/>
      <c r="W396" s="63"/>
      <c r="X396" s="63"/>
      <c r="Y396" s="63"/>
      <c r="Z396" s="63"/>
      <c r="AA396" s="63"/>
      <c r="AB396" s="63"/>
      <c r="AC396" s="63"/>
      <c r="AD396" s="64"/>
      <c r="AE396" s="63"/>
      <c r="AF396" s="65"/>
      <c r="AG396" s="65"/>
    </row>
    <row r="397">
      <c r="A397" s="63"/>
      <c r="B397" s="63"/>
      <c r="C397" s="63"/>
      <c r="D397" s="63"/>
      <c r="E397" s="63"/>
      <c r="F397" s="63"/>
      <c r="G397" s="63"/>
      <c r="H397" s="64"/>
      <c r="I397" s="64"/>
      <c r="J397" s="63"/>
      <c r="K397" s="64"/>
      <c r="L397" s="63"/>
      <c r="M397" s="63"/>
      <c r="N397" s="63"/>
      <c r="O397" s="63"/>
      <c r="P397" s="66"/>
      <c r="Q397" s="64"/>
      <c r="R397" s="63"/>
      <c r="S397" s="63"/>
      <c r="T397" s="63"/>
      <c r="U397" s="64"/>
      <c r="V397" s="63"/>
      <c r="W397" s="63"/>
      <c r="X397" s="63"/>
      <c r="Y397" s="63"/>
      <c r="Z397" s="63"/>
      <c r="AA397" s="63"/>
      <c r="AB397" s="63"/>
      <c r="AC397" s="63"/>
      <c r="AD397" s="64"/>
      <c r="AE397" s="63"/>
      <c r="AF397" s="65"/>
      <c r="AG397" s="65"/>
    </row>
    <row r="398">
      <c r="A398" s="63"/>
      <c r="B398" s="63"/>
      <c r="C398" s="63"/>
      <c r="D398" s="63"/>
      <c r="E398" s="63"/>
      <c r="F398" s="63"/>
      <c r="G398" s="63"/>
      <c r="H398" s="64"/>
      <c r="I398" s="64"/>
      <c r="J398" s="63"/>
      <c r="K398" s="64"/>
      <c r="L398" s="63"/>
      <c r="M398" s="63"/>
      <c r="N398" s="63"/>
      <c r="O398" s="63"/>
      <c r="P398" s="66"/>
      <c r="Q398" s="64"/>
      <c r="R398" s="63"/>
      <c r="S398" s="63"/>
      <c r="T398" s="63"/>
      <c r="U398" s="64"/>
      <c r="V398" s="63"/>
      <c r="W398" s="63"/>
      <c r="X398" s="63"/>
      <c r="Y398" s="63"/>
      <c r="Z398" s="63"/>
      <c r="AA398" s="63"/>
      <c r="AB398" s="63"/>
      <c r="AC398" s="63"/>
      <c r="AD398" s="64"/>
      <c r="AE398" s="63"/>
      <c r="AF398" s="65"/>
      <c r="AG398" s="65"/>
    </row>
    <row r="399">
      <c r="A399" s="63"/>
      <c r="B399" s="63"/>
      <c r="C399" s="63"/>
      <c r="D399" s="63"/>
      <c r="E399" s="63"/>
      <c r="F399" s="63"/>
      <c r="G399" s="63"/>
      <c r="H399" s="64"/>
      <c r="I399" s="64"/>
      <c r="J399" s="63"/>
      <c r="K399" s="64"/>
      <c r="L399" s="63"/>
      <c r="M399" s="63"/>
      <c r="N399" s="63"/>
      <c r="O399" s="63"/>
      <c r="P399" s="66"/>
      <c r="Q399" s="64"/>
      <c r="R399" s="63"/>
      <c r="S399" s="63"/>
      <c r="T399" s="63"/>
      <c r="U399" s="64"/>
      <c r="V399" s="63"/>
      <c r="W399" s="63"/>
      <c r="X399" s="63"/>
      <c r="Y399" s="63"/>
      <c r="Z399" s="63"/>
      <c r="AA399" s="63"/>
      <c r="AB399" s="63"/>
      <c r="AC399" s="63"/>
      <c r="AD399" s="64"/>
      <c r="AE399" s="63"/>
      <c r="AF399" s="65"/>
      <c r="AG399" s="65"/>
    </row>
    <row r="400">
      <c r="A400" s="63"/>
      <c r="B400" s="63"/>
      <c r="C400" s="63"/>
      <c r="D400" s="63"/>
      <c r="E400" s="63"/>
      <c r="F400" s="63"/>
      <c r="G400" s="63"/>
      <c r="H400" s="64"/>
      <c r="I400" s="64"/>
      <c r="J400" s="63"/>
      <c r="K400" s="64"/>
      <c r="L400" s="63"/>
      <c r="M400" s="63"/>
      <c r="N400" s="63"/>
      <c r="O400" s="63"/>
      <c r="P400" s="66"/>
      <c r="Q400" s="64"/>
      <c r="R400" s="63"/>
      <c r="S400" s="63"/>
      <c r="T400" s="63"/>
      <c r="U400" s="64"/>
      <c r="V400" s="63"/>
      <c r="W400" s="63"/>
      <c r="X400" s="63"/>
      <c r="Y400" s="63"/>
      <c r="Z400" s="63"/>
      <c r="AA400" s="63"/>
      <c r="AB400" s="63"/>
      <c r="AC400" s="63"/>
      <c r="AD400" s="64"/>
      <c r="AE400" s="63"/>
      <c r="AF400" s="65"/>
      <c r="AG400" s="65"/>
    </row>
    <row r="401">
      <c r="A401" s="63"/>
      <c r="B401" s="63"/>
      <c r="C401" s="63"/>
      <c r="D401" s="63"/>
      <c r="E401" s="63"/>
      <c r="F401" s="63"/>
      <c r="G401" s="63"/>
      <c r="H401" s="64"/>
      <c r="I401" s="64"/>
      <c r="J401" s="63"/>
      <c r="K401" s="64"/>
      <c r="L401" s="63"/>
      <c r="M401" s="63"/>
      <c r="N401" s="63"/>
      <c r="O401" s="63"/>
      <c r="P401" s="66"/>
      <c r="Q401" s="64"/>
      <c r="R401" s="63"/>
      <c r="S401" s="63"/>
      <c r="T401" s="63"/>
      <c r="U401" s="64"/>
      <c r="V401" s="63"/>
      <c r="W401" s="63"/>
      <c r="X401" s="63"/>
      <c r="Y401" s="63"/>
      <c r="Z401" s="63"/>
      <c r="AA401" s="63"/>
      <c r="AB401" s="63"/>
      <c r="AC401" s="63"/>
      <c r="AD401" s="64"/>
      <c r="AE401" s="63"/>
      <c r="AF401" s="65"/>
      <c r="AG401" s="65"/>
    </row>
    <row r="402">
      <c r="A402" s="63"/>
      <c r="B402" s="63"/>
      <c r="C402" s="63"/>
      <c r="D402" s="63"/>
      <c r="E402" s="63"/>
      <c r="F402" s="63"/>
      <c r="G402" s="63"/>
      <c r="H402" s="64"/>
      <c r="I402" s="64"/>
      <c r="J402" s="63"/>
      <c r="K402" s="64"/>
      <c r="L402" s="63"/>
      <c r="M402" s="63"/>
      <c r="N402" s="63"/>
      <c r="O402" s="63"/>
      <c r="P402" s="66"/>
      <c r="Q402" s="64"/>
      <c r="R402" s="63"/>
      <c r="S402" s="63"/>
      <c r="T402" s="63"/>
      <c r="U402" s="64"/>
      <c r="V402" s="63"/>
      <c r="W402" s="63"/>
      <c r="X402" s="63"/>
      <c r="Y402" s="63"/>
      <c r="Z402" s="63"/>
      <c r="AA402" s="63"/>
      <c r="AB402" s="63"/>
      <c r="AC402" s="63"/>
      <c r="AD402" s="64"/>
      <c r="AE402" s="63"/>
      <c r="AF402" s="65"/>
      <c r="AG402" s="65"/>
    </row>
    <row r="403">
      <c r="A403" s="63"/>
      <c r="B403" s="63"/>
      <c r="C403" s="63"/>
      <c r="D403" s="63"/>
      <c r="E403" s="63"/>
      <c r="F403" s="63"/>
      <c r="G403" s="63"/>
      <c r="H403" s="64"/>
      <c r="I403" s="64"/>
      <c r="J403" s="63"/>
      <c r="K403" s="64"/>
      <c r="L403" s="63"/>
      <c r="M403" s="63"/>
      <c r="N403" s="63"/>
      <c r="O403" s="63"/>
      <c r="P403" s="66"/>
      <c r="Q403" s="64"/>
      <c r="R403" s="63"/>
      <c r="S403" s="63"/>
      <c r="T403" s="63"/>
      <c r="U403" s="64"/>
      <c r="V403" s="63"/>
      <c r="W403" s="63"/>
      <c r="X403" s="63"/>
      <c r="Y403" s="63"/>
      <c r="Z403" s="63"/>
      <c r="AA403" s="63"/>
      <c r="AB403" s="63"/>
      <c r="AC403" s="63"/>
      <c r="AD403" s="64"/>
      <c r="AE403" s="63"/>
      <c r="AF403" s="65"/>
      <c r="AG403" s="65"/>
    </row>
    <row r="404">
      <c r="A404" s="63"/>
      <c r="B404" s="63"/>
      <c r="C404" s="63"/>
      <c r="D404" s="63"/>
      <c r="E404" s="63"/>
      <c r="F404" s="63"/>
      <c r="G404" s="63"/>
      <c r="H404" s="64"/>
      <c r="I404" s="64"/>
      <c r="J404" s="63"/>
      <c r="K404" s="64"/>
      <c r="L404" s="63"/>
      <c r="M404" s="63"/>
      <c r="N404" s="63"/>
      <c r="O404" s="63"/>
      <c r="P404" s="66"/>
      <c r="Q404" s="64"/>
      <c r="R404" s="63"/>
      <c r="S404" s="63"/>
      <c r="T404" s="63"/>
      <c r="U404" s="64"/>
      <c r="V404" s="63"/>
      <c r="W404" s="63"/>
      <c r="X404" s="63"/>
      <c r="Y404" s="63"/>
      <c r="Z404" s="63"/>
      <c r="AA404" s="63"/>
      <c r="AB404" s="63"/>
      <c r="AC404" s="63"/>
      <c r="AD404" s="64"/>
      <c r="AE404" s="63"/>
      <c r="AF404" s="65"/>
      <c r="AG404" s="65"/>
    </row>
    <row r="405">
      <c r="A405" s="63"/>
      <c r="B405" s="63"/>
      <c r="C405" s="63"/>
      <c r="D405" s="63"/>
      <c r="E405" s="63"/>
      <c r="F405" s="63"/>
      <c r="G405" s="63"/>
      <c r="H405" s="64"/>
      <c r="I405" s="64"/>
      <c r="J405" s="63"/>
      <c r="K405" s="64"/>
      <c r="L405" s="63"/>
      <c r="M405" s="63"/>
      <c r="N405" s="63"/>
      <c r="O405" s="63"/>
      <c r="P405" s="66"/>
      <c r="Q405" s="64"/>
      <c r="R405" s="63"/>
      <c r="S405" s="63"/>
      <c r="T405" s="63"/>
      <c r="U405" s="64"/>
      <c r="V405" s="63"/>
      <c r="W405" s="63"/>
      <c r="X405" s="63"/>
      <c r="Y405" s="63"/>
      <c r="Z405" s="63"/>
      <c r="AA405" s="63"/>
      <c r="AB405" s="63"/>
      <c r="AC405" s="63"/>
      <c r="AD405" s="64"/>
      <c r="AE405" s="63"/>
      <c r="AF405" s="65"/>
      <c r="AG405" s="65"/>
    </row>
    <row r="406">
      <c r="A406" s="63"/>
      <c r="B406" s="63"/>
      <c r="C406" s="63"/>
      <c r="D406" s="63"/>
      <c r="E406" s="63"/>
      <c r="F406" s="63"/>
      <c r="G406" s="63"/>
      <c r="H406" s="64"/>
      <c r="I406" s="64"/>
      <c r="J406" s="63"/>
      <c r="K406" s="64"/>
      <c r="L406" s="63"/>
      <c r="M406" s="63"/>
      <c r="N406" s="63"/>
      <c r="O406" s="63"/>
      <c r="P406" s="66"/>
      <c r="Q406" s="64"/>
      <c r="R406" s="63"/>
      <c r="S406" s="63"/>
      <c r="T406" s="63"/>
      <c r="U406" s="64"/>
      <c r="V406" s="63"/>
      <c r="W406" s="63"/>
      <c r="X406" s="63"/>
      <c r="Y406" s="63"/>
      <c r="Z406" s="63"/>
      <c r="AA406" s="63"/>
      <c r="AB406" s="63"/>
      <c r="AC406" s="63"/>
      <c r="AD406" s="64"/>
      <c r="AE406" s="63"/>
      <c r="AF406" s="65"/>
      <c r="AG406" s="65"/>
    </row>
    <row r="407">
      <c r="A407" s="63"/>
      <c r="B407" s="63"/>
      <c r="C407" s="63"/>
      <c r="D407" s="63"/>
      <c r="E407" s="63"/>
      <c r="F407" s="63"/>
      <c r="G407" s="63"/>
      <c r="H407" s="64"/>
      <c r="I407" s="64"/>
      <c r="J407" s="63"/>
      <c r="K407" s="64"/>
      <c r="L407" s="63"/>
      <c r="M407" s="63"/>
      <c r="N407" s="63"/>
      <c r="O407" s="63"/>
      <c r="P407" s="66"/>
      <c r="Q407" s="64"/>
      <c r="R407" s="63"/>
      <c r="S407" s="63"/>
      <c r="T407" s="63"/>
      <c r="U407" s="64"/>
      <c r="V407" s="63"/>
      <c r="W407" s="63"/>
      <c r="X407" s="63"/>
      <c r="Y407" s="63"/>
      <c r="Z407" s="63"/>
      <c r="AA407" s="63"/>
      <c r="AB407" s="63"/>
      <c r="AC407" s="63"/>
      <c r="AD407" s="64"/>
      <c r="AE407" s="63"/>
      <c r="AF407" s="65"/>
      <c r="AG407" s="65"/>
    </row>
    <row r="408">
      <c r="A408" s="63"/>
      <c r="B408" s="63"/>
      <c r="C408" s="63"/>
      <c r="D408" s="63"/>
      <c r="E408" s="63"/>
      <c r="F408" s="63"/>
      <c r="G408" s="63"/>
      <c r="H408" s="64"/>
      <c r="I408" s="64"/>
      <c r="J408" s="63"/>
      <c r="K408" s="64"/>
      <c r="L408" s="63"/>
      <c r="M408" s="63"/>
      <c r="N408" s="63"/>
      <c r="O408" s="63"/>
      <c r="P408" s="66"/>
      <c r="Q408" s="64"/>
      <c r="R408" s="63"/>
      <c r="S408" s="63"/>
      <c r="T408" s="63"/>
      <c r="U408" s="64"/>
      <c r="V408" s="63"/>
      <c r="W408" s="63"/>
      <c r="X408" s="63"/>
      <c r="Y408" s="63"/>
      <c r="Z408" s="63"/>
      <c r="AA408" s="63"/>
      <c r="AB408" s="63"/>
      <c r="AC408" s="63"/>
      <c r="AD408" s="64"/>
      <c r="AE408" s="63"/>
      <c r="AF408" s="65"/>
      <c r="AG408" s="65"/>
    </row>
    <row r="409">
      <c r="A409" s="63"/>
      <c r="B409" s="63"/>
      <c r="C409" s="63"/>
      <c r="D409" s="63"/>
      <c r="E409" s="63"/>
      <c r="F409" s="63"/>
      <c r="G409" s="63"/>
      <c r="H409" s="64"/>
      <c r="I409" s="64"/>
      <c r="J409" s="63"/>
      <c r="K409" s="64"/>
      <c r="L409" s="63"/>
      <c r="M409" s="63"/>
      <c r="N409" s="63"/>
      <c r="O409" s="63"/>
      <c r="P409" s="66"/>
      <c r="Q409" s="64"/>
      <c r="R409" s="63"/>
      <c r="S409" s="63"/>
      <c r="T409" s="63"/>
      <c r="U409" s="64"/>
      <c r="V409" s="63"/>
      <c r="W409" s="63"/>
      <c r="X409" s="63"/>
      <c r="Y409" s="63"/>
      <c r="Z409" s="63"/>
      <c r="AA409" s="63"/>
      <c r="AB409" s="63"/>
      <c r="AC409" s="63"/>
      <c r="AD409" s="64"/>
      <c r="AE409" s="63"/>
      <c r="AF409" s="65"/>
      <c r="AG409" s="65"/>
    </row>
    <row r="410">
      <c r="A410" s="63"/>
      <c r="B410" s="63"/>
      <c r="C410" s="63"/>
      <c r="D410" s="63"/>
      <c r="E410" s="63"/>
      <c r="F410" s="63"/>
      <c r="G410" s="63"/>
      <c r="H410" s="64"/>
      <c r="I410" s="64"/>
      <c r="J410" s="63"/>
      <c r="K410" s="64"/>
      <c r="L410" s="63"/>
      <c r="M410" s="63"/>
      <c r="N410" s="63"/>
      <c r="O410" s="63"/>
      <c r="P410" s="66"/>
      <c r="Q410" s="64"/>
      <c r="R410" s="63"/>
      <c r="S410" s="63"/>
      <c r="T410" s="63"/>
      <c r="U410" s="64"/>
      <c r="V410" s="63"/>
      <c r="W410" s="63"/>
      <c r="X410" s="63"/>
      <c r="Y410" s="63"/>
      <c r="Z410" s="63"/>
      <c r="AA410" s="63"/>
      <c r="AB410" s="63"/>
      <c r="AC410" s="63"/>
      <c r="AD410" s="64"/>
      <c r="AE410" s="63"/>
      <c r="AF410" s="65"/>
      <c r="AG410" s="65"/>
    </row>
    <row r="411">
      <c r="A411" s="63"/>
      <c r="B411" s="63"/>
      <c r="C411" s="63"/>
      <c r="D411" s="63"/>
      <c r="E411" s="63"/>
      <c r="F411" s="63"/>
      <c r="G411" s="63"/>
      <c r="H411" s="64"/>
      <c r="I411" s="64"/>
      <c r="J411" s="63"/>
      <c r="K411" s="64"/>
      <c r="L411" s="63"/>
      <c r="M411" s="63"/>
      <c r="N411" s="63"/>
      <c r="O411" s="63"/>
      <c r="P411" s="66"/>
      <c r="Q411" s="64"/>
      <c r="R411" s="63"/>
      <c r="S411" s="63"/>
      <c r="T411" s="63"/>
      <c r="U411" s="64"/>
      <c r="V411" s="63"/>
      <c r="W411" s="63"/>
      <c r="X411" s="63"/>
      <c r="Y411" s="63"/>
      <c r="Z411" s="63"/>
      <c r="AA411" s="63"/>
      <c r="AB411" s="63"/>
      <c r="AC411" s="63"/>
      <c r="AD411" s="64"/>
      <c r="AE411" s="63"/>
      <c r="AF411" s="65"/>
      <c r="AG411" s="65"/>
    </row>
    <row r="412">
      <c r="A412" s="63"/>
      <c r="B412" s="63"/>
      <c r="C412" s="63"/>
      <c r="D412" s="63"/>
      <c r="E412" s="63"/>
      <c r="F412" s="63"/>
      <c r="G412" s="63"/>
      <c r="H412" s="64"/>
      <c r="I412" s="64"/>
      <c r="J412" s="63"/>
      <c r="K412" s="64"/>
      <c r="L412" s="63"/>
      <c r="M412" s="63"/>
      <c r="N412" s="63"/>
      <c r="O412" s="63"/>
      <c r="P412" s="66"/>
      <c r="Q412" s="64"/>
      <c r="R412" s="63"/>
      <c r="S412" s="63"/>
      <c r="T412" s="63"/>
      <c r="U412" s="64"/>
      <c r="V412" s="63"/>
      <c r="W412" s="63"/>
      <c r="X412" s="63"/>
      <c r="Y412" s="63"/>
      <c r="Z412" s="63"/>
      <c r="AA412" s="63"/>
      <c r="AB412" s="63"/>
      <c r="AC412" s="63"/>
      <c r="AD412" s="64"/>
      <c r="AE412" s="63"/>
      <c r="AF412" s="65"/>
      <c r="AG412" s="65"/>
    </row>
    <row r="413">
      <c r="A413" s="63"/>
      <c r="B413" s="63"/>
      <c r="C413" s="63"/>
      <c r="D413" s="63"/>
      <c r="E413" s="63"/>
      <c r="F413" s="63"/>
      <c r="G413" s="63"/>
      <c r="H413" s="64"/>
      <c r="I413" s="64"/>
      <c r="J413" s="63"/>
      <c r="K413" s="64"/>
      <c r="L413" s="63"/>
      <c r="M413" s="63"/>
      <c r="N413" s="63"/>
      <c r="O413" s="63"/>
      <c r="P413" s="66"/>
      <c r="Q413" s="64"/>
      <c r="R413" s="63"/>
      <c r="S413" s="63"/>
      <c r="T413" s="63"/>
      <c r="U413" s="64"/>
      <c r="V413" s="63"/>
      <c r="W413" s="63"/>
      <c r="X413" s="63"/>
      <c r="Y413" s="63"/>
      <c r="Z413" s="63"/>
      <c r="AA413" s="63"/>
      <c r="AB413" s="63"/>
      <c r="AC413" s="63"/>
      <c r="AD413" s="64"/>
      <c r="AE413" s="63"/>
      <c r="AF413" s="65"/>
      <c r="AG413" s="65"/>
    </row>
    <row r="414">
      <c r="A414" s="63"/>
      <c r="B414" s="63"/>
      <c r="C414" s="63"/>
      <c r="D414" s="63"/>
      <c r="E414" s="63"/>
      <c r="F414" s="63"/>
      <c r="G414" s="63"/>
      <c r="H414" s="64"/>
      <c r="I414" s="64"/>
      <c r="J414" s="63"/>
      <c r="K414" s="64"/>
      <c r="L414" s="63"/>
      <c r="M414" s="63"/>
      <c r="N414" s="63"/>
      <c r="O414" s="63"/>
      <c r="P414" s="66"/>
      <c r="Q414" s="64"/>
      <c r="R414" s="63"/>
      <c r="S414" s="63"/>
      <c r="T414" s="63"/>
      <c r="U414" s="64"/>
      <c r="V414" s="63"/>
      <c r="W414" s="63"/>
      <c r="X414" s="63"/>
      <c r="Y414" s="63"/>
      <c r="Z414" s="63"/>
      <c r="AA414" s="63"/>
      <c r="AB414" s="63"/>
      <c r="AC414" s="63"/>
      <c r="AD414" s="64"/>
      <c r="AE414" s="63"/>
      <c r="AF414" s="65"/>
      <c r="AG414" s="65"/>
    </row>
    <row r="415">
      <c r="A415" s="63"/>
      <c r="B415" s="63"/>
      <c r="C415" s="63"/>
      <c r="D415" s="63"/>
      <c r="E415" s="63"/>
      <c r="F415" s="63"/>
      <c r="G415" s="63"/>
      <c r="H415" s="64"/>
      <c r="I415" s="64"/>
      <c r="J415" s="63"/>
      <c r="K415" s="64"/>
      <c r="L415" s="63"/>
      <c r="M415" s="63"/>
      <c r="N415" s="63"/>
      <c r="O415" s="63"/>
      <c r="P415" s="66"/>
      <c r="Q415" s="64"/>
      <c r="R415" s="63"/>
      <c r="S415" s="63"/>
      <c r="T415" s="63"/>
      <c r="U415" s="64"/>
      <c r="V415" s="63"/>
      <c r="W415" s="63"/>
      <c r="X415" s="63"/>
      <c r="Y415" s="63"/>
      <c r="Z415" s="63"/>
      <c r="AA415" s="63"/>
      <c r="AB415" s="63"/>
      <c r="AC415" s="63"/>
      <c r="AD415" s="64"/>
      <c r="AE415" s="63"/>
      <c r="AF415" s="65"/>
      <c r="AG415" s="65"/>
    </row>
    <row r="416">
      <c r="A416" s="63"/>
      <c r="B416" s="63"/>
      <c r="C416" s="63"/>
      <c r="D416" s="63"/>
      <c r="E416" s="63"/>
      <c r="F416" s="63"/>
      <c r="G416" s="63"/>
      <c r="H416" s="64"/>
      <c r="I416" s="64"/>
      <c r="J416" s="63"/>
      <c r="K416" s="64"/>
      <c r="L416" s="63"/>
      <c r="M416" s="63"/>
      <c r="N416" s="63"/>
      <c r="O416" s="63"/>
      <c r="P416" s="66"/>
      <c r="Q416" s="64"/>
      <c r="R416" s="63"/>
      <c r="S416" s="63"/>
      <c r="T416" s="63"/>
      <c r="U416" s="64"/>
      <c r="V416" s="63"/>
      <c r="W416" s="63"/>
      <c r="X416" s="63"/>
      <c r="Y416" s="63"/>
      <c r="Z416" s="63"/>
      <c r="AA416" s="63"/>
      <c r="AB416" s="63"/>
      <c r="AC416" s="63"/>
      <c r="AD416" s="64"/>
      <c r="AE416" s="63"/>
      <c r="AF416" s="65"/>
      <c r="AG416" s="65"/>
    </row>
    <row r="417">
      <c r="A417" s="63"/>
      <c r="B417" s="63"/>
      <c r="C417" s="63"/>
      <c r="D417" s="63"/>
      <c r="E417" s="63"/>
      <c r="F417" s="63"/>
      <c r="G417" s="63"/>
      <c r="H417" s="64"/>
      <c r="I417" s="64"/>
      <c r="J417" s="63"/>
      <c r="K417" s="64"/>
      <c r="L417" s="63"/>
      <c r="M417" s="63"/>
      <c r="N417" s="63"/>
      <c r="O417" s="63"/>
      <c r="P417" s="66"/>
      <c r="Q417" s="64"/>
      <c r="R417" s="63"/>
      <c r="S417" s="63"/>
      <c r="T417" s="63"/>
      <c r="U417" s="64"/>
      <c r="V417" s="63"/>
      <c r="W417" s="63"/>
      <c r="X417" s="63"/>
      <c r="Y417" s="63"/>
      <c r="Z417" s="63"/>
      <c r="AA417" s="63"/>
      <c r="AB417" s="63"/>
      <c r="AC417" s="63"/>
      <c r="AD417" s="64"/>
      <c r="AE417" s="63"/>
      <c r="AF417" s="65"/>
      <c r="AG417" s="65"/>
    </row>
    <row r="418">
      <c r="A418" s="63"/>
      <c r="B418" s="63"/>
      <c r="C418" s="63"/>
      <c r="D418" s="63"/>
      <c r="E418" s="63"/>
      <c r="F418" s="63"/>
      <c r="G418" s="63"/>
      <c r="H418" s="64"/>
      <c r="I418" s="64"/>
      <c r="J418" s="63"/>
      <c r="K418" s="64"/>
      <c r="L418" s="63"/>
      <c r="M418" s="63"/>
      <c r="N418" s="63"/>
      <c r="O418" s="63"/>
      <c r="P418" s="66"/>
      <c r="Q418" s="64"/>
      <c r="R418" s="63"/>
      <c r="S418" s="63"/>
      <c r="T418" s="63"/>
      <c r="U418" s="64"/>
      <c r="V418" s="63"/>
      <c r="W418" s="63"/>
      <c r="X418" s="63"/>
      <c r="Y418" s="63"/>
      <c r="Z418" s="63"/>
      <c r="AA418" s="63"/>
      <c r="AB418" s="63"/>
      <c r="AC418" s="63"/>
      <c r="AD418" s="64"/>
      <c r="AE418" s="63"/>
      <c r="AF418" s="65"/>
      <c r="AG418" s="65"/>
    </row>
    <row r="419">
      <c r="A419" s="63"/>
      <c r="B419" s="63"/>
      <c r="C419" s="63"/>
      <c r="D419" s="63"/>
      <c r="E419" s="63"/>
      <c r="F419" s="63"/>
      <c r="G419" s="63"/>
      <c r="H419" s="64"/>
      <c r="I419" s="64"/>
      <c r="J419" s="63"/>
      <c r="K419" s="64"/>
      <c r="L419" s="63"/>
      <c r="M419" s="63"/>
      <c r="N419" s="63"/>
      <c r="O419" s="63"/>
      <c r="P419" s="66"/>
      <c r="Q419" s="64"/>
      <c r="R419" s="63"/>
      <c r="S419" s="63"/>
      <c r="T419" s="63"/>
      <c r="U419" s="64"/>
      <c r="V419" s="63"/>
      <c r="W419" s="63"/>
      <c r="X419" s="63"/>
      <c r="Y419" s="63"/>
      <c r="Z419" s="63"/>
      <c r="AA419" s="63"/>
      <c r="AB419" s="63"/>
      <c r="AC419" s="63"/>
      <c r="AD419" s="64"/>
      <c r="AE419" s="63"/>
      <c r="AF419" s="65"/>
      <c r="AG419" s="65"/>
    </row>
    <row r="420">
      <c r="A420" s="63"/>
      <c r="B420" s="63"/>
      <c r="C420" s="63"/>
      <c r="D420" s="63"/>
      <c r="E420" s="63"/>
      <c r="F420" s="63"/>
      <c r="G420" s="63"/>
      <c r="H420" s="64"/>
      <c r="I420" s="64"/>
      <c r="J420" s="63"/>
      <c r="K420" s="64"/>
      <c r="L420" s="63"/>
      <c r="M420" s="63"/>
      <c r="N420" s="63"/>
      <c r="O420" s="63"/>
      <c r="P420" s="66"/>
      <c r="Q420" s="64"/>
      <c r="R420" s="63"/>
      <c r="S420" s="63"/>
      <c r="T420" s="63"/>
      <c r="U420" s="64"/>
      <c r="V420" s="63"/>
      <c r="W420" s="63"/>
      <c r="X420" s="63"/>
      <c r="Y420" s="63"/>
      <c r="Z420" s="63"/>
      <c r="AA420" s="63"/>
      <c r="AB420" s="63"/>
      <c r="AC420" s="63"/>
      <c r="AD420" s="64"/>
      <c r="AE420" s="63"/>
      <c r="AF420" s="65"/>
      <c r="AG420" s="65"/>
    </row>
    <row r="421">
      <c r="A421" s="63"/>
      <c r="B421" s="63"/>
      <c r="C421" s="63"/>
      <c r="D421" s="63"/>
      <c r="E421" s="63"/>
      <c r="F421" s="63"/>
      <c r="G421" s="63"/>
      <c r="H421" s="64"/>
      <c r="I421" s="64"/>
      <c r="J421" s="63"/>
      <c r="K421" s="64"/>
      <c r="L421" s="63"/>
      <c r="M421" s="63"/>
      <c r="N421" s="63"/>
      <c r="O421" s="63"/>
      <c r="P421" s="66"/>
      <c r="Q421" s="64"/>
      <c r="R421" s="63"/>
      <c r="S421" s="63"/>
      <c r="T421" s="63"/>
      <c r="U421" s="64"/>
      <c r="V421" s="63"/>
      <c r="W421" s="63"/>
      <c r="X421" s="63"/>
      <c r="Y421" s="63"/>
      <c r="Z421" s="63"/>
      <c r="AA421" s="63"/>
      <c r="AB421" s="63"/>
      <c r="AC421" s="63"/>
      <c r="AD421" s="64"/>
      <c r="AE421" s="63"/>
      <c r="AF421" s="65"/>
      <c r="AG421" s="65"/>
    </row>
    <row r="422">
      <c r="A422" s="63"/>
      <c r="B422" s="63"/>
      <c r="C422" s="63"/>
      <c r="D422" s="63"/>
      <c r="E422" s="63"/>
      <c r="F422" s="63"/>
      <c r="G422" s="63"/>
      <c r="H422" s="64"/>
      <c r="I422" s="64"/>
      <c r="J422" s="63"/>
      <c r="K422" s="64"/>
      <c r="L422" s="63"/>
      <c r="M422" s="63"/>
      <c r="N422" s="63"/>
      <c r="O422" s="63"/>
      <c r="P422" s="66"/>
      <c r="Q422" s="64"/>
      <c r="R422" s="63"/>
      <c r="S422" s="63"/>
      <c r="T422" s="63"/>
      <c r="U422" s="64"/>
      <c r="V422" s="63"/>
      <c r="W422" s="63"/>
      <c r="X422" s="63"/>
      <c r="Y422" s="63"/>
      <c r="Z422" s="63"/>
      <c r="AA422" s="63"/>
      <c r="AB422" s="63"/>
      <c r="AC422" s="63"/>
      <c r="AD422" s="64"/>
      <c r="AE422" s="63"/>
      <c r="AF422" s="65"/>
      <c r="AG422" s="65"/>
    </row>
    <row r="423">
      <c r="A423" s="63"/>
      <c r="B423" s="63"/>
      <c r="C423" s="63"/>
      <c r="D423" s="63"/>
      <c r="E423" s="63"/>
      <c r="F423" s="63"/>
      <c r="G423" s="63"/>
      <c r="H423" s="64"/>
      <c r="I423" s="64"/>
      <c r="J423" s="63"/>
      <c r="K423" s="64"/>
      <c r="L423" s="63"/>
      <c r="M423" s="63"/>
      <c r="N423" s="63"/>
      <c r="O423" s="63"/>
      <c r="P423" s="66"/>
      <c r="Q423" s="64"/>
      <c r="R423" s="63"/>
      <c r="S423" s="63"/>
      <c r="T423" s="63"/>
      <c r="U423" s="64"/>
      <c r="V423" s="63"/>
      <c r="W423" s="63"/>
      <c r="X423" s="63"/>
      <c r="Y423" s="63"/>
      <c r="Z423" s="63"/>
      <c r="AA423" s="63"/>
      <c r="AB423" s="63"/>
      <c r="AC423" s="63"/>
      <c r="AD423" s="64"/>
      <c r="AE423" s="63"/>
      <c r="AF423" s="65"/>
      <c r="AG423" s="65"/>
    </row>
    <row r="424">
      <c r="A424" s="63"/>
      <c r="B424" s="63"/>
      <c r="C424" s="63"/>
      <c r="D424" s="63"/>
      <c r="E424" s="63"/>
      <c r="F424" s="63"/>
      <c r="G424" s="63"/>
      <c r="H424" s="64"/>
      <c r="I424" s="64"/>
      <c r="J424" s="63"/>
      <c r="K424" s="64"/>
      <c r="L424" s="63"/>
      <c r="M424" s="63"/>
      <c r="N424" s="63"/>
      <c r="O424" s="63"/>
      <c r="P424" s="66"/>
      <c r="Q424" s="64"/>
      <c r="R424" s="63"/>
      <c r="S424" s="63"/>
      <c r="T424" s="63"/>
      <c r="U424" s="64"/>
      <c r="V424" s="63"/>
      <c r="W424" s="63"/>
      <c r="X424" s="63"/>
      <c r="Y424" s="63"/>
      <c r="Z424" s="63"/>
      <c r="AA424" s="63"/>
      <c r="AB424" s="63"/>
      <c r="AC424" s="63"/>
      <c r="AD424" s="64"/>
      <c r="AE424" s="63"/>
      <c r="AF424" s="65"/>
      <c r="AG424" s="65"/>
    </row>
    <row r="425">
      <c r="A425" s="63"/>
      <c r="B425" s="63"/>
      <c r="C425" s="63"/>
      <c r="D425" s="63"/>
      <c r="E425" s="63"/>
      <c r="F425" s="63"/>
      <c r="G425" s="63"/>
      <c r="H425" s="64"/>
      <c r="I425" s="64"/>
      <c r="J425" s="63"/>
      <c r="K425" s="64"/>
      <c r="L425" s="63"/>
      <c r="M425" s="63"/>
      <c r="N425" s="63"/>
      <c r="O425" s="63"/>
      <c r="P425" s="66"/>
      <c r="Q425" s="64"/>
      <c r="R425" s="63"/>
      <c r="S425" s="63"/>
      <c r="T425" s="63"/>
      <c r="U425" s="64"/>
      <c r="V425" s="63"/>
      <c r="W425" s="63"/>
      <c r="X425" s="63"/>
      <c r="Y425" s="63"/>
      <c r="Z425" s="63"/>
      <c r="AA425" s="63"/>
      <c r="AB425" s="63"/>
      <c r="AC425" s="63"/>
      <c r="AD425" s="64"/>
      <c r="AE425" s="63"/>
      <c r="AF425" s="65"/>
      <c r="AG425" s="65"/>
    </row>
    <row r="426">
      <c r="A426" s="63"/>
      <c r="B426" s="63"/>
      <c r="C426" s="63"/>
      <c r="D426" s="63"/>
      <c r="E426" s="63"/>
      <c r="F426" s="63"/>
      <c r="G426" s="63"/>
      <c r="H426" s="64"/>
      <c r="I426" s="64"/>
      <c r="J426" s="63"/>
      <c r="K426" s="64"/>
      <c r="L426" s="63"/>
      <c r="M426" s="63"/>
      <c r="N426" s="63"/>
      <c r="O426" s="63"/>
      <c r="P426" s="66"/>
      <c r="Q426" s="64"/>
      <c r="R426" s="63"/>
      <c r="S426" s="63"/>
      <c r="T426" s="63"/>
      <c r="U426" s="64"/>
      <c r="V426" s="63"/>
      <c r="W426" s="63"/>
      <c r="X426" s="63"/>
      <c r="Y426" s="63"/>
      <c r="Z426" s="63"/>
      <c r="AA426" s="63"/>
      <c r="AB426" s="63"/>
      <c r="AC426" s="63"/>
      <c r="AD426" s="64"/>
      <c r="AE426" s="63"/>
      <c r="AF426" s="65"/>
      <c r="AG426" s="65"/>
    </row>
    <row r="427">
      <c r="A427" s="63"/>
      <c r="B427" s="63"/>
      <c r="C427" s="63"/>
      <c r="D427" s="63"/>
      <c r="E427" s="63"/>
      <c r="F427" s="63"/>
      <c r="G427" s="63"/>
      <c r="H427" s="64"/>
      <c r="I427" s="64"/>
      <c r="J427" s="63"/>
      <c r="K427" s="64"/>
      <c r="L427" s="63"/>
      <c r="M427" s="63"/>
      <c r="N427" s="63"/>
      <c r="O427" s="63"/>
      <c r="P427" s="66"/>
      <c r="Q427" s="64"/>
      <c r="R427" s="63"/>
      <c r="S427" s="63"/>
      <c r="T427" s="63"/>
      <c r="U427" s="64"/>
      <c r="V427" s="63"/>
      <c r="W427" s="63"/>
      <c r="X427" s="63"/>
      <c r="Y427" s="63"/>
      <c r="Z427" s="63"/>
      <c r="AA427" s="63"/>
      <c r="AB427" s="63"/>
      <c r="AC427" s="63"/>
      <c r="AD427" s="64"/>
      <c r="AE427" s="63"/>
      <c r="AF427" s="65"/>
      <c r="AG427" s="65"/>
    </row>
    <row r="428">
      <c r="A428" s="63"/>
      <c r="B428" s="63"/>
      <c r="C428" s="63"/>
      <c r="D428" s="63"/>
      <c r="E428" s="63"/>
      <c r="F428" s="63"/>
      <c r="G428" s="63"/>
      <c r="H428" s="64"/>
      <c r="I428" s="64"/>
      <c r="J428" s="63"/>
      <c r="K428" s="64"/>
      <c r="L428" s="63"/>
      <c r="M428" s="63"/>
      <c r="N428" s="63"/>
      <c r="O428" s="63"/>
      <c r="P428" s="66"/>
      <c r="Q428" s="64"/>
      <c r="R428" s="63"/>
      <c r="S428" s="63"/>
      <c r="T428" s="63"/>
      <c r="U428" s="64"/>
      <c r="V428" s="63"/>
      <c r="W428" s="63"/>
      <c r="X428" s="63"/>
      <c r="Y428" s="63"/>
      <c r="Z428" s="63"/>
      <c r="AA428" s="63"/>
      <c r="AB428" s="63"/>
      <c r="AC428" s="63"/>
      <c r="AD428" s="64"/>
      <c r="AE428" s="63"/>
      <c r="AF428" s="65"/>
      <c r="AG428" s="65"/>
    </row>
    <row r="429">
      <c r="A429" s="63"/>
      <c r="B429" s="63"/>
      <c r="C429" s="63"/>
      <c r="D429" s="63"/>
      <c r="E429" s="63"/>
      <c r="F429" s="63"/>
      <c r="G429" s="63"/>
      <c r="H429" s="64"/>
      <c r="I429" s="64"/>
      <c r="J429" s="63"/>
      <c r="K429" s="64"/>
      <c r="L429" s="63"/>
      <c r="M429" s="63"/>
      <c r="N429" s="63"/>
      <c r="O429" s="63"/>
      <c r="P429" s="66"/>
      <c r="Q429" s="64"/>
      <c r="R429" s="63"/>
      <c r="S429" s="63"/>
      <c r="T429" s="63"/>
      <c r="U429" s="64"/>
      <c r="V429" s="63"/>
      <c r="W429" s="63"/>
      <c r="X429" s="63"/>
      <c r="Y429" s="63"/>
      <c r="Z429" s="63"/>
      <c r="AA429" s="63"/>
      <c r="AB429" s="63"/>
      <c r="AC429" s="63"/>
      <c r="AD429" s="64"/>
      <c r="AE429" s="63"/>
      <c r="AF429" s="65"/>
      <c r="AG429" s="65"/>
    </row>
    <row r="430">
      <c r="A430" s="63"/>
      <c r="B430" s="63"/>
      <c r="C430" s="63"/>
      <c r="D430" s="63"/>
      <c r="E430" s="63"/>
      <c r="F430" s="63"/>
      <c r="G430" s="63"/>
      <c r="H430" s="64"/>
      <c r="I430" s="64"/>
      <c r="J430" s="63"/>
      <c r="K430" s="64"/>
      <c r="L430" s="63"/>
      <c r="M430" s="63"/>
      <c r="N430" s="63"/>
      <c r="O430" s="63"/>
      <c r="P430" s="66"/>
      <c r="Q430" s="64"/>
      <c r="R430" s="63"/>
      <c r="S430" s="63"/>
      <c r="T430" s="63"/>
      <c r="U430" s="64"/>
      <c r="V430" s="63"/>
      <c r="W430" s="63"/>
      <c r="X430" s="63"/>
      <c r="Y430" s="63"/>
      <c r="Z430" s="63"/>
      <c r="AA430" s="63"/>
      <c r="AB430" s="63"/>
      <c r="AC430" s="63"/>
      <c r="AD430" s="64"/>
      <c r="AE430" s="63"/>
      <c r="AF430" s="65"/>
      <c r="AG430" s="65"/>
    </row>
    <row r="431">
      <c r="A431" s="63"/>
      <c r="B431" s="63"/>
      <c r="C431" s="63"/>
      <c r="D431" s="63"/>
      <c r="E431" s="63"/>
      <c r="F431" s="63"/>
      <c r="G431" s="63"/>
      <c r="H431" s="64"/>
      <c r="I431" s="64"/>
      <c r="J431" s="63"/>
      <c r="K431" s="64"/>
      <c r="L431" s="63"/>
      <c r="M431" s="63"/>
      <c r="N431" s="63"/>
      <c r="O431" s="63"/>
      <c r="P431" s="66"/>
      <c r="Q431" s="64"/>
      <c r="R431" s="63"/>
      <c r="S431" s="63"/>
      <c r="T431" s="63"/>
      <c r="U431" s="64"/>
      <c r="V431" s="63"/>
      <c r="W431" s="63"/>
      <c r="X431" s="63"/>
      <c r="Y431" s="63"/>
      <c r="Z431" s="63"/>
      <c r="AA431" s="63"/>
      <c r="AB431" s="63"/>
      <c r="AC431" s="63"/>
      <c r="AD431" s="64"/>
      <c r="AE431" s="63"/>
      <c r="AF431" s="65"/>
      <c r="AG431" s="65"/>
    </row>
    <row r="432">
      <c r="A432" s="63"/>
      <c r="B432" s="63"/>
      <c r="C432" s="63"/>
      <c r="D432" s="63"/>
      <c r="E432" s="63"/>
      <c r="F432" s="63"/>
      <c r="G432" s="63"/>
      <c r="H432" s="64"/>
      <c r="I432" s="64"/>
      <c r="J432" s="63"/>
      <c r="K432" s="64"/>
      <c r="L432" s="63"/>
      <c r="M432" s="63"/>
      <c r="N432" s="63"/>
      <c r="O432" s="63"/>
      <c r="P432" s="66"/>
      <c r="Q432" s="64"/>
      <c r="R432" s="63"/>
      <c r="S432" s="63"/>
      <c r="T432" s="63"/>
      <c r="U432" s="64"/>
      <c r="V432" s="63"/>
      <c r="W432" s="63"/>
      <c r="X432" s="63"/>
      <c r="Y432" s="63"/>
      <c r="Z432" s="63"/>
      <c r="AA432" s="63"/>
      <c r="AB432" s="63"/>
      <c r="AC432" s="63"/>
      <c r="AD432" s="64"/>
      <c r="AE432" s="63"/>
      <c r="AF432" s="65"/>
      <c r="AG432" s="65"/>
    </row>
    <row r="433">
      <c r="A433" s="63"/>
      <c r="B433" s="63"/>
      <c r="C433" s="63"/>
      <c r="D433" s="63"/>
      <c r="E433" s="63"/>
      <c r="F433" s="63"/>
      <c r="G433" s="63"/>
      <c r="H433" s="64"/>
      <c r="I433" s="64"/>
      <c r="J433" s="63"/>
      <c r="K433" s="64"/>
      <c r="L433" s="63"/>
      <c r="M433" s="63"/>
      <c r="N433" s="63"/>
      <c r="O433" s="63"/>
      <c r="P433" s="66"/>
      <c r="Q433" s="64"/>
      <c r="R433" s="63"/>
      <c r="S433" s="63"/>
      <c r="T433" s="63"/>
      <c r="U433" s="64"/>
      <c r="V433" s="63"/>
      <c r="W433" s="63"/>
      <c r="X433" s="63"/>
      <c r="Y433" s="63"/>
      <c r="Z433" s="63"/>
      <c r="AA433" s="63"/>
      <c r="AB433" s="63"/>
      <c r="AC433" s="63"/>
      <c r="AD433" s="64"/>
      <c r="AE433" s="63"/>
      <c r="AF433" s="65"/>
      <c r="AG433" s="65"/>
    </row>
    <row r="434">
      <c r="A434" s="63"/>
      <c r="B434" s="63"/>
      <c r="C434" s="63"/>
      <c r="D434" s="63"/>
      <c r="E434" s="63"/>
      <c r="F434" s="63"/>
      <c r="G434" s="63"/>
      <c r="H434" s="64"/>
      <c r="I434" s="64"/>
      <c r="J434" s="63"/>
      <c r="K434" s="64"/>
      <c r="L434" s="63"/>
      <c r="M434" s="63"/>
      <c r="N434" s="63"/>
      <c r="O434" s="63"/>
      <c r="P434" s="66"/>
      <c r="Q434" s="64"/>
      <c r="R434" s="63"/>
      <c r="S434" s="63"/>
      <c r="T434" s="63"/>
      <c r="U434" s="64"/>
      <c r="V434" s="63"/>
      <c r="W434" s="63"/>
      <c r="X434" s="63"/>
      <c r="Y434" s="63"/>
      <c r="Z434" s="63"/>
      <c r="AA434" s="63"/>
      <c r="AB434" s="63"/>
      <c r="AC434" s="63"/>
      <c r="AD434" s="64"/>
      <c r="AE434" s="63"/>
      <c r="AF434" s="65"/>
      <c r="AG434" s="65"/>
    </row>
    <row r="435">
      <c r="A435" s="63"/>
      <c r="B435" s="63"/>
      <c r="C435" s="63"/>
      <c r="D435" s="63"/>
      <c r="E435" s="63"/>
      <c r="F435" s="63"/>
      <c r="G435" s="63"/>
      <c r="H435" s="64"/>
      <c r="I435" s="64"/>
      <c r="J435" s="63"/>
      <c r="K435" s="64"/>
      <c r="L435" s="63"/>
      <c r="M435" s="63"/>
      <c r="N435" s="63"/>
      <c r="O435" s="63"/>
      <c r="P435" s="66"/>
      <c r="Q435" s="64"/>
      <c r="R435" s="63"/>
      <c r="S435" s="63"/>
      <c r="T435" s="63"/>
      <c r="U435" s="64"/>
      <c r="V435" s="63"/>
      <c r="W435" s="63"/>
      <c r="X435" s="63"/>
      <c r="Y435" s="63"/>
      <c r="Z435" s="63"/>
      <c r="AA435" s="63"/>
      <c r="AB435" s="63"/>
      <c r="AC435" s="63"/>
      <c r="AD435" s="64"/>
      <c r="AE435" s="63"/>
      <c r="AF435" s="65"/>
      <c r="AG435" s="65"/>
    </row>
    <row r="436">
      <c r="A436" s="63"/>
      <c r="B436" s="63"/>
      <c r="C436" s="63"/>
      <c r="D436" s="63"/>
      <c r="E436" s="63"/>
      <c r="F436" s="63"/>
      <c r="G436" s="63"/>
      <c r="H436" s="64"/>
      <c r="I436" s="64"/>
      <c r="J436" s="63"/>
      <c r="K436" s="64"/>
      <c r="L436" s="63"/>
      <c r="M436" s="63"/>
      <c r="N436" s="63"/>
      <c r="O436" s="63"/>
      <c r="P436" s="66"/>
      <c r="Q436" s="64"/>
      <c r="R436" s="63"/>
      <c r="S436" s="63"/>
      <c r="T436" s="63"/>
      <c r="U436" s="64"/>
      <c r="V436" s="63"/>
      <c r="W436" s="63"/>
      <c r="X436" s="63"/>
      <c r="Y436" s="63"/>
      <c r="Z436" s="63"/>
      <c r="AA436" s="63"/>
      <c r="AB436" s="63"/>
      <c r="AC436" s="63"/>
      <c r="AD436" s="64"/>
      <c r="AE436" s="63"/>
      <c r="AF436" s="65"/>
      <c r="AG436" s="65"/>
    </row>
    <row r="437">
      <c r="A437" s="63"/>
      <c r="B437" s="63"/>
      <c r="C437" s="63"/>
      <c r="D437" s="63"/>
      <c r="E437" s="63"/>
      <c r="F437" s="63"/>
      <c r="G437" s="63"/>
      <c r="H437" s="64"/>
      <c r="I437" s="64"/>
      <c r="J437" s="63"/>
      <c r="K437" s="64"/>
      <c r="L437" s="63"/>
      <c r="M437" s="63"/>
      <c r="N437" s="63"/>
      <c r="O437" s="63"/>
      <c r="P437" s="66"/>
      <c r="Q437" s="64"/>
      <c r="R437" s="63"/>
      <c r="S437" s="63"/>
      <c r="T437" s="63"/>
      <c r="U437" s="64"/>
      <c r="V437" s="63"/>
      <c r="W437" s="63"/>
      <c r="X437" s="63"/>
      <c r="Y437" s="63"/>
      <c r="Z437" s="63"/>
      <c r="AA437" s="63"/>
      <c r="AB437" s="63"/>
      <c r="AC437" s="63"/>
      <c r="AD437" s="64"/>
      <c r="AE437" s="63"/>
      <c r="AF437" s="65"/>
      <c r="AG437" s="65"/>
    </row>
    <row r="438">
      <c r="A438" s="63"/>
      <c r="B438" s="63"/>
      <c r="C438" s="63"/>
      <c r="D438" s="63"/>
      <c r="E438" s="63"/>
      <c r="F438" s="63"/>
      <c r="G438" s="63"/>
      <c r="H438" s="64"/>
      <c r="I438" s="64"/>
      <c r="J438" s="63"/>
      <c r="K438" s="64"/>
      <c r="L438" s="63"/>
      <c r="M438" s="63"/>
      <c r="N438" s="63"/>
      <c r="O438" s="63"/>
      <c r="P438" s="66"/>
      <c r="Q438" s="64"/>
      <c r="R438" s="63"/>
      <c r="S438" s="63"/>
      <c r="T438" s="63"/>
      <c r="U438" s="64"/>
      <c r="V438" s="63"/>
      <c r="W438" s="63"/>
      <c r="X438" s="63"/>
      <c r="Y438" s="63"/>
      <c r="Z438" s="63"/>
      <c r="AA438" s="63"/>
      <c r="AB438" s="63"/>
      <c r="AC438" s="63"/>
      <c r="AD438" s="64"/>
      <c r="AE438" s="63"/>
      <c r="AF438" s="65"/>
      <c r="AG438" s="65"/>
    </row>
    <row r="439">
      <c r="A439" s="63"/>
      <c r="B439" s="63"/>
      <c r="C439" s="63"/>
      <c r="D439" s="63"/>
      <c r="E439" s="63"/>
      <c r="F439" s="63"/>
      <c r="G439" s="63"/>
      <c r="H439" s="64"/>
      <c r="I439" s="64"/>
      <c r="J439" s="63"/>
      <c r="K439" s="64"/>
      <c r="L439" s="63"/>
      <c r="M439" s="63"/>
      <c r="N439" s="63"/>
      <c r="O439" s="63"/>
      <c r="P439" s="66"/>
      <c r="Q439" s="64"/>
      <c r="R439" s="63"/>
      <c r="S439" s="63"/>
      <c r="T439" s="63"/>
      <c r="U439" s="64"/>
      <c r="V439" s="63"/>
      <c r="W439" s="63"/>
      <c r="X439" s="63"/>
      <c r="Y439" s="63"/>
      <c r="Z439" s="63"/>
      <c r="AA439" s="63"/>
      <c r="AB439" s="63"/>
      <c r="AC439" s="63"/>
      <c r="AD439" s="64"/>
      <c r="AE439" s="63"/>
      <c r="AF439" s="65"/>
      <c r="AG439" s="65"/>
    </row>
    <row r="440">
      <c r="A440" s="63"/>
      <c r="B440" s="63"/>
      <c r="C440" s="63"/>
      <c r="D440" s="63"/>
      <c r="E440" s="63"/>
      <c r="F440" s="63"/>
      <c r="G440" s="63"/>
      <c r="H440" s="64"/>
      <c r="I440" s="64"/>
      <c r="J440" s="63"/>
      <c r="K440" s="64"/>
      <c r="L440" s="63"/>
      <c r="M440" s="63"/>
      <c r="N440" s="63"/>
      <c r="O440" s="63"/>
      <c r="P440" s="66"/>
      <c r="Q440" s="64"/>
      <c r="R440" s="63"/>
      <c r="S440" s="63"/>
      <c r="T440" s="63"/>
      <c r="U440" s="64"/>
      <c r="V440" s="63"/>
      <c r="W440" s="63"/>
      <c r="X440" s="63"/>
      <c r="Y440" s="63"/>
      <c r="Z440" s="63"/>
      <c r="AA440" s="63"/>
      <c r="AB440" s="63"/>
      <c r="AC440" s="63"/>
      <c r="AD440" s="64"/>
      <c r="AE440" s="63"/>
      <c r="AF440" s="65"/>
      <c r="AG440" s="65"/>
    </row>
    <row r="441">
      <c r="A441" s="63"/>
      <c r="B441" s="63"/>
      <c r="C441" s="63"/>
      <c r="D441" s="63"/>
      <c r="E441" s="63"/>
      <c r="F441" s="63"/>
      <c r="G441" s="63"/>
      <c r="H441" s="64"/>
      <c r="I441" s="64"/>
      <c r="J441" s="63"/>
      <c r="K441" s="64"/>
      <c r="L441" s="63"/>
      <c r="M441" s="63"/>
      <c r="N441" s="63"/>
      <c r="O441" s="63"/>
      <c r="P441" s="66"/>
      <c r="Q441" s="64"/>
      <c r="R441" s="63"/>
      <c r="S441" s="63"/>
      <c r="T441" s="63"/>
      <c r="U441" s="64"/>
      <c r="V441" s="63"/>
      <c r="W441" s="63"/>
      <c r="X441" s="63"/>
      <c r="Y441" s="63"/>
      <c r="Z441" s="63"/>
      <c r="AA441" s="63"/>
      <c r="AB441" s="63"/>
      <c r="AC441" s="63"/>
      <c r="AD441" s="64"/>
      <c r="AE441" s="63"/>
      <c r="AF441" s="65"/>
      <c r="AG441" s="65"/>
    </row>
    <row r="442">
      <c r="A442" s="63"/>
      <c r="B442" s="63"/>
      <c r="C442" s="63"/>
      <c r="D442" s="63"/>
      <c r="E442" s="63"/>
      <c r="F442" s="63"/>
      <c r="G442" s="63"/>
      <c r="H442" s="64"/>
      <c r="I442" s="64"/>
      <c r="J442" s="63"/>
      <c r="K442" s="64"/>
      <c r="L442" s="63"/>
      <c r="M442" s="63"/>
      <c r="N442" s="63"/>
      <c r="O442" s="63"/>
      <c r="P442" s="66"/>
      <c r="Q442" s="64"/>
      <c r="R442" s="63"/>
      <c r="S442" s="63"/>
      <c r="T442" s="63"/>
      <c r="U442" s="64"/>
      <c r="V442" s="63"/>
      <c r="W442" s="63"/>
      <c r="X442" s="63"/>
      <c r="Y442" s="63"/>
      <c r="Z442" s="63"/>
      <c r="AA442" s="63"/>
      <c r="AB442" s="63"/>
      <c r="AC442" s="63"/>
      <c r="AD442" s="64"/>
      <c r="AE442" s="63"/>
      <c r="AF442" s="65"/>
      <c r="AG442" s="65"/>
    </row>
    <row r="443">
      <c r="A443" s="63"/>
      <c r="B443" s="63"/>
      <c r="C443" s="63"/>
      <c r="D443" s="63"/>
      <c r="E443" s="63"/>
      <c r="F443" s="63"/>
      <c r="G443" s="63"/>
      <c r="H443" s="64"/>
      <c r="I443" s="64"/>
      <c r="J443" s="63"/>
      <c r="K443" s="64"/>
      <c r="L443" s="63"/>
      <c r="M443" s="63"/>
      <c r="N443" s="63"/>
      <c r="O443" s="63"/>
      <c r="P443" s="66"/>
      <c r="Q443" s="64"/>
      <c r="R443" s="63"/>
      <c r="S443" s="63"/>
      <c r="T443" s="63"/>
      <c r="U443" s="64"/>
      <c r="V443" s="63"/>
      <c r="W443" s="63"/>
      <c r="X443" s="63"/>
      <c r="Y443" s="63"/>
      <c r="Z443" s="63"/>
      <c r="AA443" s="63"/>
      <c r="AB443" s="63"/>
      <c r="AC443" s="63"/>
      <c r="AD443" s="64"/>
      <c r="AE443" s="63"/>
      <c r="AF443" s="65"/>
      <c r="AG443" s="65"/>
    </row>
    <row r="444">
      <c r="A444" s="63"/>
      <c r="B444" s="63"/>
      <c r="C444" s="63"/>
      <c r="D444" s="63"/>
      <c r="E444" s="63"/>
      <c r="F444" s="63"/>
      <c r="G444" s="63"/>
      <c r="H444" s="64"/>
      <c r="I444" s="64"/>
      <c r="J444" s="63"/>
      <c r="K444" s="64"/>
      <c r="L444" s="63"/>
      <c r="M444" s="63"/>
      <c r="N444" s="63"/>
      <c r="O444" s="63"/>
      <c r="P444" s="66"/>
      <c r="Q444" s="64"/>
      <c r="R444" s="63"/>
      <c r="S444" s="63"/>
      <c r="T444" s="63"/>
      <c r="U444" s="64"/>
      <c r="V444" s="63"/>
      <c r="W444" s="63"/>
      <c r="X444" s="63"/>
      <c r="Y444" s="63"/>
      <c r="Z444" s="63"/>
      <c r="AA444" s="63"/>
      <c r="AB444" s="63"/>
      <c r="AC444" s="63"/>
      <c r="AD444" s="64"/>
      <c r="AE444" s="63"/>
      <c r="AF444" s="65"/>
      <c r="AG444" s="65"/>
    </row>
    <row r="445">
      <c r="A445" s="63"/>
      <c r="B445" s="63"/>
      <c r="C445" s="63"/>
      <c r="D445" s="63"/>
      <c r="E445" s="63"/>
      <c r="F445" s="63"/>
      <c r="G445" s="63"/>
      <c r="H445" s="64"/>
      <c r="I445" s="64"/>
      <c r="J445" s="63"/>
      <c r="K445" s="64"/>
      <c r="L445" s="63"/>
      <c r="M445" s="63"/>
      <c r="N445" s="63"/>
      <c r="O445" s="63"/>
      <c r="P445" s="66"/>
      <c r="Q445" s="64"/>
      <c r="R445" s="63"/>
      <c r="S445" s="63"/>
      <c r="T445" s="63"/>
      <c r="U445" s="64"/>
      <c r="V445" s="63"/>
      <c r="W445" s="63"/>
      <c r="X445" s="63"/>
      <c r="Y445" s="63"/>
      <c r="Z445" s="63"/>
      <c r="AA445" s="63"/>
      <c r="AB445" s="63"/>
      <c r="AC445" s="63"/>
      <c r="AD445" s="64"/>
      <c r="AE445" s="63"/>
      <c r="AF445" s="65"/>
      <c r="AG445" s="65"/>
    </row>
    <row r="446">
      <c r="A446" s="63"/>
      <c r="B446" s="63"/>
      <c r="C446" s="63"/>
      <c r="D446" s="63"/>
      <c r="E446" s="63"/>
      <c r="F446" s="63"/>
      <c r="G446" s="63"/>
      <c r="H446" s="64"/>
      <c r="I446" s="64"/>
      <c r="J446" s="63"/>
      <c r="K446" s="64"/>
      <c r="L446" s="63"/>
      <c r="M446" s="63"/>
      <c r="N446" s="63"/>
      <c r="O446" s="63"/>
      <c r="P446" s="66"/>
      <c r="Q446" s="64"/>
      <c r="R446" s="63"/>
      <c r="S446" s="63"/>
      <c r="T446" s="63"/>
      <c r="U446" s="64"/>
      <c r="V446" s="63"/>
      <c r="W446" s="63"/>
      <c r="X446" s="63"/>
      <c r="Y446" s="63"/>
      <c r="Z446" s="63"/>
      <c r="AA446" s="63"/>
      <c r="AB446" s="63"/>
      <c r="AC446" s="63"/>
      <c r="AD446" s="64"/>
      <c r="AE446" s="63"/>
      <c r="AF446" s="65"/>
      <c r="AG446" s="65"/>
    </row>
    <row r="447">
      <c r="A447" s="63"/>
      <c r="B447" s="63"/>
      <c r="C447" s="63"/>
      <c r="D447" s="63"/>
      <c r="E447" s="63"/>
      <c r="F447" s="63"/>
      <c r="G447" s="63"/>
      <c r="H447" s="64"/>
      <c r="I447" s="64"/>
      <c r="J447" s="63"/>
      <c r="K447" s="64"/>
      <c r="L447" s="63"/>
      <c r="M447" s="63"/>
      <c r="N447" s="63"/>
      <c r="O447" s="63"/>
      <c r="P447" s="66"/>
      <c r="Q447" s="64"/>
      <c r="R447" s="63"/>
      <c r="S447" s="63"/>
      <c r="T447" s="63"/>
      <c r="U447" s="64"/>
      <c r="V447" s="63"/>
      <c r="W447" s="63"/>
      <c r="X447" s="63"/>
      <c r="Y447" s="63"/>
      <c r="Z447" s="63"/>
      <c r="AA447" s="63"/>
      <c r="AB447" s="63"/>
      <c r="AC447" s="63"/>
      <c r="AD447" s="64"/>
      <c r="AE447" s="63"/>
      <c r="AF447" s="65"/>
      <c r="AG447" s="65"/>
    </row>
    <row r="448">
      <c r="A448" s="63"/>
      <c r="B448" s="63"/>
      <c r="C448" s="63"/>
      <c r="D448" s="63"/>
      <c r="E448" s="63"/>
      <c r="F448" s="63"/>
      <c r="G448" s="63"/>
      <c r="H448" s="64"/>
      <c r="I448" s="64"/>
      <c r="J448" s="63"/>
      <c r="K448" s="64"/>
      <c r="L448" s="63"/>
      <c r="M448" s="63"/>
      <c r="N448" s="63"/>
      <c r="O448" s="63"/>
      <c r="P448" s="66"/>
      <c r="Q448" s="64"/>
      <c r="R448" s="63"/>
      <c r="S448" s="63"/>
      <c r="T448" s="63"/>
      <c r="U448" s="64"/>
      <c r="V448" s="63"/>
      <c r="W448" s="63"/>
      <c r="X448" s="63"/>
      <c r="Y448" s="63"/>
      <c r="Z448" s="63"/>
      <c r="AA448" s="63"/>
      <c r="AB448" s="63"/>
      <c r="AC448" s="63"/>
      <c r="AD448" s="64"/>
      <c r="AE448" s="63"/>
      <c r="AF448" s="65"/>
      <c r="AG448" s="65"/>
    </row>
    <row r="449">
      <c r="A449" s="63"/>
      <c r="B449" s="63"/>
      <c r="C449" s="63"/>
      <c r="D449" s="63"/>
      <c r="E449" s="63"/>
      <c r="F449" s="63"/>
      <c r="G449" s="63"/>
      <c r="H449" s="64"/>
      <c r="I449" s="64"/>
      <c r="J449" s="63"/>
      <c r="K449" s="64"/>
      <c r="L449" s="63"/>
      <c r="M449" s="63"/>
      <c r="N449" s="63"/>
      <c r="O449" s="63"/>
      <c r="P449" s="66"/>
      <c r="Q449" s="64"/>
      <c r="R449" s="63"/>
      <c r="S449" s="63"/>
      <c r="T449" s="63"/>
      <c r="U449" s="64"/>
      <c r="V449" s="63"/>
      <c r="W449" s="63"/>
      <c r="X449" s="63"/>
      <c r="Y449" s="63"/>
      <c r="Z449" s="63"/>
      <c r="AA449" s="63"/>
      <c r="AB449" s="63"/>
      <c r="AC449" s="63"/>
      <c r="AD449" s="64"/>
      <c r="AE449" s="63"/>
      <c r="AF449" s="65"/>
      <c r="AG449" s="65"/>
    </row>
    <row r="450">
      <c r="A450" s="63"/>
      <c r="B450" s="63"/>
      <c r="C450" s="63"/>
      <c r="D450" s="63"/>
      <c r="E450" s="63"/>
      <c r="F450" s="63"/>
      <c r="G450" s="63"/>
      <c r="H450" s="64"/>
      <c r="I450" s="64"/>
      <c r="J450" s="63"/>
      <c r="K450" s="64"/>
      <c r="L450" s="63"/>
      <c r="M450" s="63"/>
      <c r="N450" s="63"/>
      <c r="O450" s="63"/>
      <c r="P450" s="66"/>
      <c r="Q450" s="64"/>
      <c r="R450" s="63"/>
      <c r="S450" s="63"/>
      <c r="T450" s="63"/>
      <c r="U450" s="64"/>
      <c r="V450" s="63"/>
      <c r="W450" s="63"/>
      <c r="X450" s="63"/>
      <c r="Y450" s="63"/>
      <c r="Z450" s="63"/>
      <c r="AA450" s="63"/>
      <c r="AB450" s="63"/>
      <c r="AC450" s="63"/>
      <c r="AD450" s="64"/>
      <c r="AE450" s="63"/>
      <c r="AF450" s="65"/>
      <c r="AG450" s="65"/>
    </row>
    <row r="451">
      <c r="A451" s="63"/>
      <c r="B451" s="63"/>
      <c r="C451" s="63"/>
      <c r="D451" s="63"/>
      <c r="E451" s="63"/>
      <c r="F451" s="63"/>
      <c r="G451" s="63"/>
      <c r="H451" s="64"/>
      <c r="I451" s="64"/>
      <c r="J451" s="63"/>
      <c r="K451" s="64"/>
      <c r="L451" s="63"/>
      <c r="M451" s="63"/>
      <c r="N451" s="63"/>
      <c r="O451" s="63"/>
      <c r="P451" s="66"/>
      <c r="Q451" s="64"/>
      <c r="R451" s="63"/>
      <c r="S451" s="63"/>
      <c r="T451" s="63"/>
      <c r="U451" s="64"/>
      <c r="V451" s="63"/>
      <c r="W451" s="63"/>
      <c r="X451" s="63"/>
      <c r="Y451" s="63"/>
      <c r="Z451" s="63"/>
      <c r="AA451" s="63"/>
      <c r="AB451" s="63"/>
      <c r="AC451" s="63"/>
      <c r="AD451" s="64"/>
      <c r="AE451" s="63"/>
      <c r="AF451" s="65"/>
      <c r="AG451" s="65"/>
    </row>
    <row r="452">
      <c r="A452" s="63"/>
      <c r="B452" s="63"/>
      <c r="C452" s="63"/>
      <c r="D452" s="63"/>
      <c r="E452" s="63"/>
      <c r="F452" s="63"/>
      <c r="G452" s="63"/>
      <c r="H452" s="64"/>
      <c r="I452" s="64"/>
      <c r="J452" s="63"/>
      <c r="K452" s="64"/>
      <c r="L452" s="63"/>
      <c r="M452" s="63"/>
      <c r="N452" s="63"/>
      <c r="O452" s="63"/>
      <c r="P452" s="66"/>
      <c r="Q452" s="64"/>
      <c r="R452" s="63"/>
      <c r="S452" s="63"/>
      <c r="T452" s="63"/>
      <c r="U452" s="64"/>
      <c r="V452" s="63"/>
      <c r="W452" s="63"/>
      <c r="X452" s="63"/>
      <c r="Y452" s="63"/>
      <c r="Z452" s="63"/>
      <c r="AA452" s="63"/>
      <c r="AB452" s="63"/>
      <c r="AC452" s="63"/>
      <c r="AD452" s="64"/>
      <c r="AE452" s="63"/>
      <c r="AF452" s="65"/>
      <c r="AG452" s="65"/>
    </row>
    <row r="453">
      <c r="A453" s="63"/>
      <c r="B453" s="63"/>
      <c r="C453" s="63"/>
      <c r="D453" s="63"/>
      <c r="E453" s="63"/>
      <c r="F453" s="63"/>
      <c r="G453" s="63"/>
      <c r="H453" s="64"/>
      <c r="I453" s="64"/>
      <c r="J453" s="63"/>
      <c r="K453" s="64"/>
      <c r="L453" s="63"/>
      <c r="M453" s="63"/>
      <c r="N453" s="63"/>
      <c r="O453" s="63"/>
      <c r="P453" s="66"/>
      <c r="Q453" s="64"/>
      <c r="R453" s="63"/>
      <c r="S453" s="63"/>
      <c r="T453" s="63"/>
      <c r="U453" s="64"/>
      <c r="V453" s="63"/>
      <c r="W453" s="63"/>
      <c r="X453" s="63"/>
      <c r="Y453" s="63"/>
      <c r="Z453" s="63"/>
      <c r="AA453" s="63"/>
      <c r="AB453" s="63"/>
      <c r="AC453" s="63"/>
      <c r="AD453" s="64"/>
      <c r="AE453" s="63"/>
      <c r="AF453" s="65"/>
      <c r="AG453" s="65"/>
    </row>
    <row r="454">
      <c r="A454" s="63"/>
      <c r="B454" s="63"/>
      <c r="C454" s="63"/>
      <c r="D454" s="63"/>
      <c r="E454" s="63"/>
      <c r="F454" s="63"/>
      <c r="G454" s="63"/>
      <c r="H454" s="64"/>
      <c r="I454" s="64"/>
      <c r="J454" s="63"/>
      <c r="K454" s="64"/>
      <c r="L454" s="63"/>
      <c r="M454" s="63"/>
      <c r="N454" s="63"/>
      <c r="O454" s="63"/>
      <c r="P454" s="66"/>
      <c r="Q454" s="64"/>
      <c r="R454" s="63"/>
      <c r="S454" s="63"/>
      <c r="T454" s="63"/>
      <c r="U454" s="64"/>
      <c r="V454" s="63"/>
      <c r="W454" s="63"/>
      <c r="X454" s="63"/>
      <c r="Y454" s="63"/>
      <c r="Z454" s="63"/>
      <c r="AA454" s="63"/>
      <c r="AB454" s="63"/>
      <c r="AC454" s="63"/>
      <c r="AD454" s="64"/>
      <c r="AE454" s="63"/>
      <c r="AF454" s="65"/>
      <c r="AG454" s="65"/>
    </row>
    <row r="455">
      <c r="A455" s="63"/>
      <c r="B455" s="63"/>
      <c r="C455" s="63"/>
      <c r="D455" s="63"/>
      <c r="E455" s="63"/>
      <c r="F455" s="63"/>
      <c r="G455" s="63"/>
      <c r="H455" s="64"/>
      <c r="I455" s="64"/>
      <c r="J455" s="63"/>
      <c r="K455" s="64"/>
      <c r="L455" s="63"/>
      <c r="M455" s="63"/>
      <c r="N455" s="63"/>
      <c r="O455" s="63"/>
      <c r="P455" s="66"/>
      <c r="Q455" s="64"/>
      <c r="R455" s="63"/>
      <c r="S455" s="63"/>
      <c r="T455" s="63"/>
      <c r="U455" s="64"/>
      <c r="V455" s="63"/>
      <c r="W455" s="63"/>
      <c r="X455" s="63"/>
      <c r="Y455" s="63"/>
      <c r="Z455" s="63"/>
      <c r="AA455" s="63"/>
      <c r="AB455" s="63"/>
      <c r="AC455" s="63"/>
      <c r="AD455" s="64"/>
      <c r="AE455" s="63"/>
      <c r="AF455" s="65"/>
      <c r="AG455" s="65"/>
    </row>
    <row r="456">
      <c r="A456" s="63"/>
      <c r="B456" s="63"/>
      <c r="C456" s="63"/>
      <c r="D456" s="63"/>
      <c r="E456" s="63"/>
      <c r="F456" s="63"/>
      <c r="G456" s="63"/>
      <c r="H456" s="64"/>
      <c r="I456" s="64"/>
      <c r="J456" s="63"/>
      <c r="K456" s="64"/>
      <c r="L456" s="63"/>
      <c r="M456" s="63"/>
      <c r="N456" s="63"/>
      <c r="O456" s="63"/>
      <c r="P456" s="66"/>
      <c r="Q456" s="64"/>
      <c r="R456" s="63"/>
      <c r="S456" s="63"/>
      <c r="T456" s="63"/>
      <c r="U456" s="64"/>
      <c r="V456" s="63"/>
      <c r="W456" s="63"/>
      <c r="X456" s="63"/>
      <c r="Y456" s="63"/>
      <c r="Z456" s="63"/>
      <c r="AA456" s="63"/>
      <c r="AB456" s="63"/>
      <c r="AC456" s="63"/>
      <c r="AD456" s="64"/>
      <c r="AE456" s="63"/>
      <c r="AF456" s="65"/>
      <c r="AG456" s="65"/>
    </row>
    <row r="457">
      <c r="A457" s="63"/>
      <c r="B457" s="63"/>
      <c r="C457" s="63"/>
      <c r="D457" s="63"/>
      <c r="E457" s="63"/>
      <c r="F457" s="63"/>
      <c r="G457" s="63"/>
      <c r="H457" s="64"/>
      <c r="I457" s="64"/>
      <c r="J457" s="63"/>
      <c r="K457" s="64"/>
      <c r="L457" s="63"/>
      <c r="M457" s="63"/>
      <c r="N457" s="63"/>
      <c r="O457" s="63"/>
      <c r="P457" s="66"/>
      <c r="Q457" s="64"/>
      <c r="R457" s="63"/>
      <c r="S457" s="63"/>
      <c r="T457" s="63"/>
      <c r="U457" s="64"/>
      <c r="V457" s="63"/>
      <c r="W457" s="63"/>
      <c r="X457" s="63"/>
      <c r="Y457" s="63"/>
      <c r="Z457" s="63"/>
      <c r="AA457" s="63"/>
      <c r="AB457" s="63"/>
      <c r="AC457" s="63"/>
      <c r="AD457" s="64"/>
      <c r="AE457" s="63"/>
      <c r="AF457" s="65"/>
      <c r="AG457" s="65"/>
    </row>
    <row r="458">
      <c r="A458" s="63"/>
      <c r="B458" s="63"/>
      <c r="C458" s="63"/>
      <c r="D458" s="63"/>
      <c r="E458" s="63"/>
      <c r="F458" s="63"/>
      <c r="G458" s="63"/>
      <c r="H458" s="64"/>
      <c r="I458" s="64"/>
      <c r="J458" s="63"/>
      <c r="K458" s="64"/>
      <c r="L458" s="63"/>
      <c r="M458" s="63"/>
      <c r="N458" s="63"/>
      <c r="O458" s="63"/>
      <c r="P458" s="66"/>
      <c r="Q458" s="64"/>
      <c r="R458" s="63"/>
      <c r="S458" s="63"/>
      <c r="T458" s="63"/>
      <c r="U458" s="64"/>
      <c r="V458" s="63"/>
      <c r="W458" s="63"/>
      <c r="X458" s="63"/>
      <c r="Y458" s="63"/>
      <c r="Z458" s="63"/>
      <c r="AA458" s="63"/>
      <c r="AB458" s="63"/>
      <c r="AC458" s="63"/>
      <c r="AD458" s="64"/>
      <c r="AE458" s="63"/>
      <c r="AF458" s="65"/>
      <c r="AG458" s="65"/>
    </row>
    <row r="459">
      <c r="A459" s="63"/>
      <c r="B459" s="63"/>
      <c r="C459" s="63"/>
      <c r="D459" s="63"/>
      <c r="E459" s="63"/>
      <c r="F459" s="63"/>
      <c r="G459" s="63"/>
      <c r="H459" s="64"/>
      <c r="I459" s="64"/>
      <c r="J459" s="63"/>
      <c r="K459" s="64"/>
      <c r="L459" s="63"/>
      <c r="M459" s="63"/>
      <c r="N459" s="63"/>
      <c r="O459" s="63"/>
      <c r="P459" s="66"/>
      <c r="Q459" s="64"/>
      <c r="R459" s="63"/>
      <c r="S459" s="63"/>
      <c r="T459" s="63"/>
      <c r="U459" s="64"/>
      <c r="V459" s="63"/>
      <c r="W459" s="63"/>
      <c r="X459" s="63"/>
      <c r="Y459" s="63"/>
      <c r="Z459" s="63"/>
      <c r="AA459" s="63"/>
      <c r="AB459" s="63"/>
      <c r="AC459" s="63"/>
      <c r="AD459" s="64"/>
      <c r="AE459" s="63"/>
      <c r="AF459" s="65"/>
      <c r="AG459" s="65"/>
    </row>
    <row r="460">
      <c r="A460" s="63"/>
      <c r="B460" s="63"/>
      <c r="C460" s="63"/>
      <c r="D460" s="63"/>
      <c r="E460" s="63"/>
      <c r="F460" s="63"/>
      <c r="G460" s="63"/>
      <c r="H460" s="64"/>
      <c r="I460" s="64"/>
      <c r="J460" s="63"/>
      <c r="K460" s="64"/>
      <c r="L460" s="63"/>
      <c r="M460" s="63"/>
      <c r="N460" s="63"/>
      <c r="O460" s="63"/>
      <c r="P460" s="66"/>
      <c r="Q460" s="64"/>
      <c r="R460" s="63"/>
      <c r="S460" s="63"/>
      <c r="T460" s="63"/>
      <c r="U460" s="64"/>
      <c r="V460" s="63"/>
      <c r="W460" s="63"/>
      <c r="X460" s="63"/>
      <c r="Y460" s="63"/>
      <c r="Z460" s="63"/>
      <c r="AA460" s="63"/>
      <c r="AB460" s="63"/>
      <c r="AC460" s="63"/>
      <c r="AD460" s="64"/>
      <c r="AE460" s="63"/>
      <c r="AF460" s="65"/>
      <c r="AG460" s="65"/>
    </row>
    <row r="461">
      <c r="A461" s="63"/>
      <c r="B461" s="63"/>
      <c r="C461" s="63"/>
      <c r="D461" s="63"/>
      <c r="E461" s="63"/>
      <c r="F461" s="63"/>
      <c r="G461" s="63"/>
      <c r="H461" s="64"/>
      <c r="I461" s="64"/>
      <c r="J461" s="63"/>
      <c r="K461" s="64"/>
      <c r="L461" s="63"/>
      <c r="M461" s="63"/>
      <c r="N461" s="63"/>
      <c r="O461" s="63"/>
      <c r="P461" s="66"/>
      <c r="Q461" s="64"/>
      <c r="R461" s="63"/>
      <c r="S461" s="63"/>
      <c r="T461" s="63"/>
      <c r="U461" s="64"/>
      <c r="V461" s="63"/>
      <c r="W461" s="63"/>
      <c r="X461" s="63"/>
      <c r="Y461" s="63"/>
      <c r="Z461" s="63"/>
      <c r="AA461" s="63"/>
      <c r="AB461" s="63"/>
      <c r="AC461" s="63"/>
      <c r="AD461" s="64"/>
      <c r="AE461" s="63"/>
      <c r="AF461" s="65"/>
      <c r="AG461" s="65"/>
    </row>
    <row r="462">
      <c r="A462" s="63"/>
      <c r="B462" s="63"/>
      <c r="C462" s="63"/>
      <c r="D462" s="63"/>
      <c r="E462" s="63"/>
      <c r="F462" s="63"/>
      <c r="G462" s="63"/>
      <c r="H462" s="64"/>
      <c r="I462" s="64"/>
      <c r="J462" s="63"/>
      <c r="K462" s="64"/>
      <c r="L462" s="63"/>
      <c r="M462" s="63"/>
      <c r="N462" s="63"/>
      <c r="O462" s="63"/>
      <c r="P462" s="66"/>
      <c r="Q462" s="64"/>
      <c r="R462" s="63"/>
      <c r="S462" s="63"/>
      <c r="T462" s="63"/>
      <c r="U462" s="64"/>
      <c r="V462" s="63"/>
      <c r="W462" s="63"/>
      <c r="X462" s="63"/>
      <c r="Y462" s="63"/>
      <c r="Z462" s="63"/>
      <c r="AA462" s="63"/>
      <c r="AB462" s="63"/>
      <c r="AC462" s="63"/>
      <c r="AD462" s="64"/>
      <c r="AE462" s="63"/>
      <c r="AF462" s="65"/>
      <c r="AG462" s="65"/>
    </row>
    <row r="463">
      <c r="A463" s="63"/>
      <c r="B463" s="63"/>
      <c r="C463" s="63"/>
      <c r="D463" s="63"/>
      <c r="E463" s="63"/>
      <c r="F463" s="63"/>
      <c r="G463" s="63"/>
      <c r="H463" s="64"/>
      <c r="I463" s="64"/>
      <c r="J463" s="63"/>
      <c r="K463" s="64"/>
      <c r="L463" s="63"/>
      <c r="M463" s="63"/>
      <c r="N463" s="63"/>
      <c r="O463" s="63"/>
      <c r="P463" s="66"/>
      <c r="Q463" s="64"/>
      <c r="R463" s="63"/>
      <c r="S463" s="63"/>
      <c r="T463" s="63"/>
      <c r="U463" s="64"/>
      <c r="V463" s="63"/>
      <c r="W463" s="63"/>
      <c r="X463" s="63"/>
      <c r="Y463" s="63"/>
      <c r="Z463" s="63"/>
      <c r="AA463" s="63"/>
      <c r="AB463" s="63"/>
      <c r="AC463" s="63"/>
      <c r="AD463" s="64"/>
      <c r="AE463" s="63"/>
      <c r="AF463" s="65"/>
      <c r="AG463" s="65"/>
    </row>
    <row r="464">
      <c r="A464" s="63"/>
      <c r="B464" s="63"/>
      <c r="C464" s="63"/>
      <c r="D464" s="63"/>
      <c r="E464" s="63"/>
      <c r="F464" s="63"/>
      <c r="G464" s="63"/>
      <c r="H464" s="64"/>
      <c r="I464" s="64"/>
      <c r="J464" s="63"/>
      <c r="K464" s="64"/>
      <c r="L464" s="63"/>
      <c r="M464" s="63"/>
      <c r="N464" s="63"/>
      <c r="O464" s="63"/>
      <c r="P464" s="66"/>
      <c r="Q464" s="64"/>
      <c r="R464" s="63"/>
      <c r="S464" s="63"/>
      <c r="T464" s="63"/>
      <c r="U464" s="64"/>
      <c r="V464" s="63"/>
      <c r="W464" s="63"/>
      <c r="X464" s="63"/>
      <c r="Y464" s="63"/>
      <c r="Z464" s="63"/>
      <c r="AA464" s="63"/>
      <c r="AB464" s="63"/>
      <c r="AC464" s="63"/>
      <c r="AD464" s="64"/>
      <c r="AE464" s="63"/>
      <c r="AF464" s="65"/>
      <c r="AG464" s="65"/>
    </row>
    <row r="465">
      <c r="A465" s="63"/>
      <c r="B465" s="63"/>
      <c r="C465" s="63"/>
      <c r="D465" s="63"/>
      <c r="E465" s="63"/>
      <c r="F465" s="63"/>
      <c r="G465" s="63"/>
      <c r="H465" s="64"/>
      <c r="I465" s="64"/>
      <c r="J465" s="63"/>
      <c r="K465" s="64"/>
      <c r="L465" s="63"/>
      <c r="M465" s="63"/>
      <c r="N465" s="63"/>
      <c r="O465" s="63"/>
      <c r="P465" s="66"/>
      <c r="Q465" s="64"/>
      <c r="R465" s="63"/>
      <c r="S465" s="63"/>
      <c r="T465" s="63"/>
      <c r="U465" s="64"/>
      <c r="V465" s="63"/>
      <c r="W465" s="63"/>
      <c r="X465" s="63"/>
      <c r="Y465" s="63"/>
      <c r="Z465" s="63"/>
      <c r="AA465" s="63"/>
      <c r="AB465" s="63"/>
      <c r="AC465" s="63"/>
      <c r="AD465" s="64"/>
      <c r="AE465" s="63"/>
      <c r="AF465" s="65"/>
      <c r="AG465" s="65"/>
    </row>
    <row r="466">
      <c r="A466" s="63"/>
      <c r="B466" s="63"/>
      <c r="C466" s="63"/>
      <c r="D466" s="63"/>
      <c r="E466" s="63"/>
      <c r="F466" s="63"/>
      <c r="G466" s="63"/>
      <c r="H466" s="64"/>
      <c r="I466" s="64"/>
      <c r="J466" s="63"/>
      <c r="K466" s="64"/>
      <c r="L466" s="63"/>
      <c r="M466" s="63"/>
      <c r="N466" s="63"/>
      <c r="O466" s="63"/>
      <c r="P466" s="66"/>
      <c r="Q466" s="64"/>
      <c r="R466" s="63"/>
      <c r="S466" s="63"/>
      <c r="T466" s="63"/>
      <c r="U466" s="64"/>
      <c r="V466" s="63"/>
      <c r="W466" s="63"/>
      <c r="X466" s="63"/>
      <c r="Y466" s="63"/>
      <c r="Z466" s="63"/>
      <c r="AA466" s="63"/>
      <c r="AB466" s="63"/>
      <c r="AC466" s="63"/>
      <c r="AD466" s="64"/>
      <c r="AE466" s="63"/>
      <c r="AF466" s="65"/>
      <c r="AG466" s="65"/>
    </row>
    <row r="467">
      <c r="A467" s="63"/>
      <c r="B467" s="63"/>
      <c r="C467" s="63"/>
      <c r="D467" s="63"/>
      <c r="E467" s="63"/>
      <c r="F467" s="63"/>
      <c r="G467" s="63"/>
      <c r="H467" s="64"/>
      <c r="I467" s="64"/>
      <c r="J467" s="63"/>
      <c r="K467" s="64"/>
      <c r="L467" s="63"/>
      <c r="M467" s="63"/>
      <c r="N467" s="63"/>
      <c r="O467" s="63"/>
      <c r="P467" s="66"/>
      <c r="Q467" s="64"/>
      <c r="R467" s="63"/>
      <c r="S467" s="63"/>
      <c r="T467" s="63"/>
      <c r="U467" s="64"/>
      <c r="V467" s="63"/>
      <c r="W467" s="63"/>
      <c r="X467" s="63"/>
      <c r="Y467" s="63"/>
      <c r="Z467" s="63"/>
      <c r="AA467" s="63"/>
      <c r="AB467" s="63"/>
      <c r="AC467" s="63"/>
      <c r="AD467" s="64"/>
      <c r="AE467" s="63"/>
      <c r="AF467" s="65"/>
      <c r="AG467" s="65"/>
    </row>
    <row r="468">
      <c r="A468" s="63"/>
      <c r="B468" s="63"/>
      <c r="C468" s="63"/>
      <c r="D468" s="63"/>
      <c r="E468" s="63"/>
      <c r="F468" s="63"/>
      <c r="G468" s="63"/>
      <c r="H468" s="64"/>
      <c r="I468" s="64"/>
      <c r="J468" s="63"/>
      <c r="K468" s="64"/>
      <c r="L468" s="63"/>
      <c r="M468" s="63"/>
      <c r="N468" s="63"/>
      <c r="O468" s="63"/>
      <c r="P468" s="66"/>
      <c r="Q468" s="64"/>
      <c r="R468" s="63"/>
      <c r="S468" s="63"/>
      <c r="T468" s="63"/>
      <c r="U468" s="64"/>
      <c r="V468" s="63"/>
      <c r="W468" s="63"/>
      <c r="X468" s="63"/>
      <c r="Y468" s="63"/>
      <c r="Z468" s="63"/>
      <c r="AA468" s="63"/>
      <c r="AB468" s="63"/>
      <c r="AC468" s="63"/>
      <c r="AD468" s="64"/>
      <c r="AE468" s="63"/>
      <c r="AF468" s="65"/>
      <c r="AG468" s="65"/>
    </row>
    <row r="469">
      <c r="A469" s="63"/>
      <c r="B469" s="63"/>
      <c r="C469" s="63"/>
      <c r="D469" s="63"/>
      <c r="E469" s="63"/>
      <c r="F469" s="63"/>
      <c r="G469" s="63"/>
      <c r="H469" s="64"/>
      <c r="I469" s="64"/>
      <c r="J469" s="63"/>
      <c r="K469" s="64"/>
      <c r="L469" s="63"/>
      <c r="M469" s="63"/>
      <c r="N469" s="63"/>
      <c r="O469" s="63"/>
      <c r="P469" s="66"/>
      <c r="Q469" s="64"/>
      <c r="R469" s="63"/>
      <c r="S469" s="63"/>
      <c r="T469" s="63"/>
      <c r="U469" s="64"/>
      <c r="V469" s="63"/>
      <c r="W469" s="63"/>
      <c r="X469" s="63"/>
      <c r="Y469" s="63"/>
      <c r="Z469" s="63"/>
      <c r="AA469" s="63"/>
      <c r="AB469" s="63"/>
      <c r="AC469" s="63"/>
      <c r="AD469" s="64"/>
      <c r="AE469" s="63"/>
      <c r="AF469" s="65"/>
      <c r="AG469" s="65"/>
    </row>
    <row r="470">
      <c r="A470" s="63"/>
      <c r="B470" s="63"/>
      <c r="C470" s="63"/>
      <c r="D470" s="63"/>
      <c r="E470" s="63"/>
      <c r="F470" s="63"/>
      <c r="G470" s="63"/>
      <c r="H470" s="64"/>
      <c r="I470" s="64"/>
      <c r="J470" s="63"/>
      <c r="K470" s="64"/>
      <c r="L470" s="63"/>
      <c r="M470" s="63"/>
      <c r="N470" s="63"/>
      <c r="O470" s="63"/>
      <c r="P470" s="66"/>
      <c r="Q470" s="64"/>
      <c r="R470" s="63"/>
      <c r="S470" s="63"/>
      <c r="T470" s="63"/>
      <c r="U470" s="64"/>
      <c r="V470" s="63"/>
      <c r="W470" s="63"/>
      <c r="X470" s="63"/>
      <c r="Y470" s="63"/>
      <c r="Z470" s="63"/>
      <c r="AA470" s="63"/>
      <c r="AB470" s="63"/>
      <c r="AC470" s="63"/>
      <c r="AD470" s="64"/>
      <c r="AE470" s="63"/>
      <c r="AF470" s="65"/>
      <c r="AG470" s="65"/>
    </row>
    <row r="471">
      <c r="A471" s="63"/>
      <c r="B471" s="63"/>
      <c r="C471" s="63"/>
      <c r="D471" s="63"/>
      <c r="E471" s="63"/>
      <c r="F471" s="63"/>
      <c r="G471" s="63"/>
      <c r="H471" s="64"/>
      <c r="I471" s="64"/>
      <c r="J471" s="63"/>
      <c r="K471" s="64"/>
      <c r="L471" s="63"/>
      <c r="M471" s="63"/>
      <c r="N471" s="63"/>
      <c r="O471" s="63"/>
      <c r="P471" s="66"/>
      <c r="Q471" s="64"/>
      <c r="R471" s="63"/>
      <c r="S471" s="63"/>
      <c r="T471" s="63"/>
      <c r="U471" s="64"/>
      <c r="V471" s="63"/>
      <c r="W471" s="63"/>
      <c r="X471" s="63"/>
      <c r="Y471" s="63"/>
      <c r="Z471" s="63"/>
      <c r="AA471" s="63"/>
      <c r="AB471" s="63"/>
      <c r="AC471" s="63"/>
      <c r="AD471" s="64"/>
      <c r="AE471" s="63"/>
      <c r="AF471" s="65"/>
      <c r="AG471" s="65"/>
    </row>
    <row r="472">
      <c r="A472" s="63"/>
      <c r="B472" s="63"/>
      <c r="C472" s="63"/>
      <c r="D472" s="63"/>
      <c r="E472" s="63"/>
      <c r="F472" s="63"/>
      <c r="G472" s="63"/>
      <c r="H472" s="64"/>
      <c r="I472" s="64"/>
      <c r="J472" s="63"/>
      <c r="K472" s="64"/>
      <c r="L472" s="63"/>
      <c r="M472" s="63"/>
      <c r="N472" s="63"/>
      <c r="O472" s="63"/>
      <c r="P472" s="66"/>
      <c r="Q472" s="64"/>
      <c r="R472" s="63"/>
      <c r="S472" s="63"/>
      <c r="T472" s="63"/>
      <c r="U472" s="64"/>
      <c r="V472" s="63"/>
      <c r="W472" s="63"/>
      <c r="X472" s="63"/>
      <c r="Y472" s="63"/>
      <c r="Z472" s="63"/>
      <c r="AA472" s="63"/>
      <c r="AB472" s="63"/>
      <c r="AC472" s="63"/>
      <c r="AD472" s="64"/>
      <c r="AE472" s="63"/>
      <c r="AF472" s="65"/>
      <c r="AG472" s="65"/>
    </row>
    <row r="473">
      <c r="A473" s="63"/>
      <c r="B473" s="63"/>
      <c r="C473" s="63"/>
      <c r="D473" s="63"/>
      <c r="E473" s="63"/>
      <c r="F473" s="63"/>
      <c r="G473" s="63"/>
      <c r="H473" s="64"/>
      <c r="I473" s="64"/>
      <c r="J473" s="63"/>
      <c r="K473" s="64"/>
      <c r="L473" s="63"/>
      <c r="M473" s="63"/>
      <c r="N473" s="63"/>
      <c r="O473" s="63"/>
      <c r="P473" s="66"/>
      <c r="Q473" s="64"/>
      <c r="R473" s="63"/>
      <c r="S473" s="63"/>
      <c r="T473" s="63"/>
      <c r="U473" s="64"/>
      <c r="V473" s="63"/>
      <c r="W473" s="63"/>
      <c r="X473" s="63"/>
      <c r="Y473" s="63"/>
      <c r="Z473" s="63"/>
      <c r="AA473" s="63"/>
      <c r="AB473" s="63"/>
      <c r="AC473" s="63"/>
      <c r="AD473" s="64"/>
      <c r="AE473" s="63"/>
      <c r="AF473" s="65"/>
      <c r="AG473" s="65"/>
    </row>
    <row r="474">
      <c r="A474" s="63"/>
      <c r="B474" s="63"/>
      <c r="C474" s="63"/>
      <c r="D474" s="63"/>
      <c r="E474" s="63"/>
      <c r="F474" s="63"/>
      <c r="G474" s="63"/>
      <c r="H474" s="64"/>
      <c r="I474" s="64"/>
      <c r="J474" s="63"/>
      <c r="K474" s="64"/>
      <c r="L474" s="63"/>
      <c r="M474" s="63"/>
      <c r="N474" s="63"/>
      <c r="O474" s="63"/>
      <c r="P474" s="66"/>
      <c r="Q474" s="64"/>
      <c r="R474" s="63"/>
      <c r="S474" s="63"/>
      <c r="T474" s="63"/>
      <c r="U474" s="64"/>
      <c r="V474" s="63"/>
      <c r="W474" s="63"/>
      <c r="X474" s="63"/>
      <c r="Y474" s="63"/>
      <c r="Z474" s="63"/>
      <c r="AA474" s="63"/>
      <c r="AB474" s="63"/>
      <c r="AC474" s="63"/>
      <c r="AD474" s="64"/>
      <c r="AE474" s="63"/>
      <c r="AF474" s="65"/>
      <c r="AG474" s="65"/>
    </row>
    <row r="475">
      <c r="A475" s="63"/>
      <c r="B475" s="63"/>
      <c r="C475" s="63"/>
      <c r="D475" s="63"/>
      <c r="E475" s="63"/>
      <c r="F475" s="63"/>
      <c r="G475" s="63"/>
      <c r="H475" s="64"/>
      <c r="I475" s="64"/>
      <c r="J475" s="63"/>
      <c r="K475" s="64"/>
      <c r="L475" s="63"/>
      <c r="M475" s="63"/>
      <c r="N475" s="63"/>
      <c r="O475" s="63"/>
      <c r="P475" s="66"/>
      <c r="Q475" s="64"/>
      <c r="R475" s="63"/>
      <c r="S475" s="63"/>
      <c r="T475" s="63"/>
      <c r="U475" s="64"/>
      <c r="V475" s="63"/>
      <c r="W475" s="63"/>
      <c r="X475" s="63"/>
      <c r="Y475" s="63"/>
      <c r="Z475" s="63"/>
      <c r="AA475" s="63"/>
      <c r="AB475" s="63"/>
      <c r="AC475" s="63"/>
      <c r="AD475" s="64"/>
      <c r="AE475" s="63"/>
      <c r="AF475" s="65"/>
      <c r="AG475" s="65"/>
    </row>
    <row r="476">
      <c r="A476" s="63"/>
      <c r="B476" s="63"/>
      <c r="C476" s="63"/>
      <c r="D476" s="63"/>
      <c r="E476" s="63"/>
      <c r="F476" s="63"/>
      <c r="G476" s="63"/>
      <c r="H476" s="64"/>
      <c r="I476" s="64"/>
      <c r="J476" s="63"/>
      <c r="K476" s="64"/>
      <c r="L476" s="63"/>
      <c r="M476" s="63"/>
      <c r="N476" s="63"/>
      <c r="O476" s="63"/>
      <c r="P476" s="66"/>
      <c r="Q476" s="64"/>
      <c r="R476" s="63"/>
      <c r="S476" s="63"/>
      <c r="T476" s="63"/>
      <c r="U476" s="64"/>
      <c r="V476" s="63"/>
      <c r="W476" s="63"/>
      <c r="X476" s="63"/>
      <c r="Y476" s="63"/>
      <c r="Z476" s="63"/>
      <c r="AA476" s="63"/>
      <c r="AB476" s="63"/>
      <c r="AC476" s="63"/>
      <c r="AD476" s="64"/>
      <c r="AE476" s="63"/>
      <c r="AF476" s="65"/>
      <c r="AG476" s="65"/>
    </row>
    <row r="477">
      <c r="A477" s="63"/>
      <c r="B477" s="63"/>
      <c r="C477" s="63"/>
      <c r="D477" s="63"/>
      <c r="E477" s="63"/>
      <c r="F477" s="63"/>
      <c r="G477" s="63"/>
      <c r="H477" s="64"/>
      <c r="I477" s="64"/>
      <c r="J477" s="63"/>
      <c r="K477" s="64"/>
      <c r="L477" s="63"/>
      <c r="M477" s="63"/>
      <c r="N477" s="63"/>
      <c r="O477" s="63"/>
      <c r="P477" s="66"/>
      <c r="Q477" s="64"/>
      <c r="R477" s="63"/>
      <c r="S477" s="63"/>
      <c r="T477" s="63"/>
      <c r="U477" s="64"/>
      <c r="V477" s="63"/>
      <c r="W477" s="63"/>
      <c r="X477" s="63"/>
      <c r="Y477" s="63"/>
      <c r="Z477" s="63"/>
      <c r="AA477" s="63"/>
      <c r="AB477" s="63"/>
      <c r="AC477" s="63"/>
      <c r="AD477" s="64"/>
      <c r="AE477" s="63"/>
      <c r="AF477" s="65"/>
      <c r="AG477" s="65"/>
    </row>
    <row r="478">
      <c r="A478" s="63"/>
      <c r="B478" s="63"/>
      <c r="C478" s="63"/>
      <c r="D478" s="63"/>
      <c r="E478" s="63"/>
      <c r="F478" s="63"/>
      <c r="G478" s="63"/>
      <c r="H478" s="64"/>
      <c r="I478" s="64"/>
      <c r="J478" s="63"/>
      <c r="K478" s="64"/>
      <c r="L478" s="63"/>
      <c r="M478" s="63"/>
      <c r="N478" s="63"/>
      <c r="O478" s="63"/>
      <c r="P478" s="66"/>
      <c r="Q478" s="64"/>
      <c r="R478" s="63"/>
      <c r="S478" s="63"/>
      <c r="T478" s="63"/>
      <c r="U478" s="64"/>
      <c r="V478" s="63"/>
      <c r="W478" s="63"/>
      <c r="X478" s="63"/>
      <c r="Y478" s="63"/>
      <c r="Z478" s="63"/>
      <c r="AA478" s="63"/>
      <c r="AB478" s="63"/>
      <c r="AC478" s="63"/>
      <c r="AD478" s="64"/>
      <c r="AE478" s="63"/>
      <c r="AF478" s="65"/>
      <c r="AG478" s="65"/>
    </row>
    <row r="479">
      <c r="A479" s="63"/>
      <c r="B479" s="63"/>
      <c r="C479" s="63"/>
      <c r="D479" s="63"/>
      <c r="E479" s="63"/>
      <c r="F479" s="63"/>
      <c r="G479" s="63"/>
      <c r="H479" s="64"/>
      <c r="I479" s="64"/>
      <c r="J479" s="63"/>
      <c r="K479" s="64"/>
      <c r="L479" s="63"/>
      <c r="M479" s="63"/>
      <c r="N479" s="63"/>
      <c r="O479" s="63"/>
      <c r="P479" s="66"/>
      <c r="Q479" s="64"/>
      <c r="R479" s="63"/>
      <c r="S479" s="63"/>
      <c r="T479" s="63"/>
      <c r="U479" s="64"/>
      <c r="V479" s="63"/>
      <c r="W479" s="63"/>
      <c r="X479" s="63"/>
      <c r="Y479" s="63"/>
      <c r="Z479" s="63"/>
      <c r="AA479" s="63"/>
      <c r="AB479" s="63"/>
      <c r="AC479" s="63"/>
      <c r="AD479" s="64"/>
      <c r="AE479" s="63"/>
      <c r="AF479" s="65"/>
      <c r="AG479" s="65"/>
    </row>
    <row r="480">
      <c r="A480" s="63"/>
      <c r="B480" s="63"/>
      <c r="C480" s="63"/>
      <c r="D480" s="63"/>
      <c r="E480" s="63"/>
      <c r="F480" s="63"/>
      <c r="G480" s="63"/>
      <c r="H480" s="64"/>
      <c r="I480" s="64"/>
      <c r="J480" s="63"/>
      <c r="K480" s="64"/>
      <c r="L480" s="63"/>
      <c r="M480" s="63"/>
      <c r="N480" s="63"/>
      <c r="O480" s="63"/>
      <c r="P480" s="66"/>
      <c r="Q480" s="64"/>
      <c r="R480" s="63"/>
      <c r="S480" s="63"/>
      <c r="T480" s="63"/>
      <c r="U480" s="64"/>
      <c r="V480" s="63"/>
      <c r="W480" s="63"/>
      <c r="X480" s="63"/>
      <c r="Y480" s="63"/>
      <c r="Z480" s="63"/>
      <c r="AA480" s="63"/>
      <c r="AB480" s="63"/>
      <c r="AC480" s="63"/>
      <c r="AD480" s="64"/>
      <c r="AE480" s="63"/>
      <c r="AF480" s="65"/>
      <c r="AG480" s="65"/>
    </row>
    <row r="481">
      <c r="A481" s="63"/>
      <c r="B481" s="63"/>
      <c r="C481" s="63"/>
      <c r="D481" s="63"/>
      <c r="E481" s="63"/>
      <c r="F481" s="63"/>
      <c r="G481" s="63"/>
      <c r="H481" s="64"/>
      <c r="I481" s="64"/>
      <c r="J481" s="63"/>
      <c r="K481" s="64"/>
      <c r="L481" s="63"/>
      <c r="M481" s="63"/>
      <c r="N481" s="63"/>
      <c r="O481" s="63"/>
      <c r="P481" s="66"/>
      <c r="Q481" s="64"/>
      <c r="R481" s="63"/>
      <c r="S481" s="63"/>
      <c r="T481" s="63"/>
      <c r="U481" s="64"/>
      <c r="V481" s="63"/>
      <c r="W481" s="63"/>
      <c r="X481" s="63"/>
      <c r="Y481" s="63"/>
      <c r="Z481" s="63"/>
      <c r="AA481" s="63"/>
      <c r="AB481" s="63"/>
      <c r="AC481" s="63"/>
      <c r="AD481" s="64"/>
      <c r="AE481" s="63"/>
      <c r="AF481" s="65"/>
      <c r="AG481" s="65"/>
    </row>
    <row r="482">
      <c r="A482" s="63"/>
      <c r="B482" s="63"/>
      <c r="C482" s="63"/>
      <c r="D482" s="63"/>
      <c r="E482" s="63"/>
      <c r="F482" s="63"/>
      <c r="G482" s="63"/>
      <c r="H482" s="64"/>
      <c r="I482" s="64"/>
      <c r="J482" s="63"/>
      <c r="K482" s="64"/>
      <c r="L482" s="63"/>
      <c r="M482" s="63"/>
      <c r="N482" s="63"/>
      <c r="O482" s="63"/>
      <c r="P482" s="66"/>
      <c r="Q482" s="64"/>
      <c r="R482" s="63"/>
      <c r="S482" s="63"/>
      <c r="T482" s="63"/>
      <c r="U482" s="64"/>
      <c r="V482" s="63"/>
      <c r="W482" s="63"/>
      <c r="X482" s="63"/>
      <c r="Y482" s="63"/>
      <c r="Z482" s="63"/>
      <c r="AA482" s="63"/>
      <c r="AB482" s="63"/>
      <c r="AC482" s="63"/>
      <c r="AD482" s="64"/>
      <c r="AE482" s="63"/>
      <c r="AF482" s="65"/>
      <c r="AG482" s="65"/>
    </row>
    <row r="483">
      <c r="A483" s="63"/>
      <c r="B483" s="63"/>
      <c r="C483" s="63"/>
      <c r="D483" s="63"/>
      <c r="E483" s="63"/>
      <c r="F483" s="63"/>
      <c r="G483" s="63"/>
      <c r="H483" s="64"/>
      <c r="I483" s="64"/>
      <c r="J483" s="63"/>
      <c r="K483" s="64"/>
      <c r="L483" s="63"/>
      <c r="M483" s="63"/>
      <c r="N483" s="63"/>
      <c r="O483" s="63"/>
      <c r="P483" s="66"/>
      <c r="Q483" s="64"/>
      <c r="R483" s="63"/>
      <c r="S483" s="63"/>
      <c r="T483" s="63"/>
      <c r="U483" s="64"/>
      <c r="V483" s="63"/>
      <c r="W483" s="63"/>
      <c r="X483" s="63"/>
      <c r="Y483" s="63"/>
      <c r="Z483" s="63"/>
      <c r="AA483" s="63"/>
      <c r="AB483" s="63"/>
      <c r="AC483" s="63"/>
      <c r="AD483" s="64"/>
      <c r="AE483" s="63"/>
      <c r="AF483" s="65"/>
      <c r="AG483" s="65"/>
    </row>
    <row r="484">
      <c r="A484" s="63"/>
      <c r="B484" s="63"/>
      <c r="C484" s="63"/>
      <c r="D484" s="63"/>
      <c r="E484" s="63"/>
      <c r="F484" s="63"/>
      <c r="G484" s="63"/>
      <c r="H484" s="64"/>
      <c r="I484" s="64"/>
      <c r="J484" s="63"/>
      <c r="K484" s="64"/>
      <c r="L484" s="63"/>
      <c r="M484" s="63"/>
      <c r="N484" s="63"/>
      <c r="O484" s="63"/>
      <c r="P484" s="66"/>
      <c r="Q484" s="64"/>
      <c r="R484" s="63"/>
      <c r="S484" s="63"/>
      <c r="T484" s="63"/>
      <c r="U484" s="64"/>
      <c r="V484" s="63"/>
      <c r="W484" s="63"/>
      <c r="X484" s="63"/>
      <c r="Y484" s="63"/>
      <c r="Z484" s="63"/>
      <c r="AA484" s="63"/>
      <c r="AB484" s="63"/>
      <c r="AC484" s="63"/>
      <c r="AD484" s="64"/>
      <c r="AE484" s="63"/>
      <c r="AF484" s="65"/>
      <c r="AG484" s="65"/>
    </row>
    <row r="485">
      <c r="A485" s="63"/>
      <c r="B485" s="63"/>
      <c r="C485" s="63"/>
      <c r="D485" s="63"/>
      <c r="E485" s="63"/>
      <c r="F485" s="63"/>
      <c r="G485" s="63"/>
      <c r="H485" s="64"/>
      <c r="I485" s="64"/>
      <c r="J485" s="63"/>
      <c r="K485" s="64"/>
      <c r="L485" s="63"/>
      <c r="M485" s="63"/>
      <c r="N485" s="63"/>
      <c r="O485" s="63"/>
      <c r="P485" s="66"/>
      <c r="Q485" s="64"/>
      <c r="R485" s="63"/>
      <c r="S485" s="63"/>
      <c r="T485" s="63"/>
      <c r="U485" s="64"/>
      <c r="V485" s="63"/>
      <c r="W485" s="63"/>
      <c r="X485" s="63"/>
      <c r="Y485" s="63"/>
      <c r="Z485" s="63"/>
      <c r="AA485" s="63"/>
      <c r="AB485" s="63"/>
      <c r="AC485" s="63"/>
      <c r="AD485" s="64"/>
      <c r="AE485" s="63"/>
      <c r="AF485" s="65"/>
      <c r="AG485" s="65"/>
    </row>
    <row r="486">
      <c r="A486" s="63"/>
      <c r="B486" s="63"/>
      <c r="C486" s="63"/>
      <c r="D486" s="63"/>
      <c r="E486" s="63"/>
      <c r="F486" s="63"/>
      <c r="G486" s="63"/>
      <c r="H486" s="64"/>
      <c r="I486" s="64"/>
      <c r="J486" s="63"/>
      <c r="K486" s="64"/>
      <c r="L486" s="63"/>
      <c r="M486" s="63"/>
      <c r="N486" s="63"/>
      <c r="O486" s="63"/>
      <c r="P486" s="66"/>
      <c r="Q486" s="64"/>
      <c r="R486" s="63"/>
      <c r="S486" s="63"/>
      <c r="T486" s="63"/>
      <c r="U486" s="64"/>
      <c r="V486" s="63"/>
      <c r="W486" s="63"/>
      <c r="X486" s="63"/>
      <c r="Y486" s="63"/>
      <c r="Z486" s="63"/>
      <c r="AA486" s="63"/>
      <c r="AB486" s="63"/>
      <c r="AC486" s="63"/>
      <c r="AD486" s="64"/>
      <c r="AE486" s="63"/>
      <c r="AF486" s="65"/>
      <c r="AG486" s="65"/>
    </row>
    <row r="487">
      <c r="A487" s="63"/>
      <c r="B487" s="63"/>
      <c r="C487" s="63"/>
      <c r="D487" s="63"/>
      <c r="E487" s="63"/>
      <c r="F487" s="63"/>
      <c r="G487" s="63"/>
      <c r="H487" s="64"/>
      <c r="I487" s="64"/>
      <c r="J487" s="63"/>
      <c r="K487" s="64"/>
      <c r="L487" s="63"/>
      <c r="M487" s="63"/>
      <c r="N487" s="63"/>
      <c r="O487" s="63"/>
      <c r="P487" s="66"/>
      <c r="Q487" s="64"/>
      <c r="R487" s="63"/>
      <c r="S487" s="63"/>
      <c r="T487" s="63"/>
      <c r="U487" s="64"/>
      <c r="V487" s="63"/>
      <c r="W487" s="63"/>
      <c r="X487" s="63"/>
      <c r="Y487" s="63"/>
      <c r="Z487" s="63"/>
      <c r="AA487" s="63"/>
      <c r="AB487" s="63"/>
      <c r="AC487" s="63"/>
      <c r="AD487" s="64"/>
      <c r="AE487" s="63"/>
      <c r="AF487" s="65"/>
      <c r="AG487" s="65"/>
    </row>
    <row r="488">
      <c r="A488" s="63"/>
      <c r="B488" s="63"/>
      <c r="C488" s="63"/>
      <c r="D488" s="63"/>
      <c r="E488" s="63"/>
      <c r="F488" s="63"/>
      <c r="G488" s="63"/>
      <c r="H488" s="64"/>
      <c r="I488" s="64"/>
      <c r="J488" s="63"/>
      <c r="K488" s="64"/>
      <c r="L488" s="63"/>
      <c r="M488" s="63"/>
      <c r="N488" s="63"/>
      <c r="O488" s="63"/>
      <c r="P488" s="66"/>
      <c r="Q488" s="64"/>
      <c r="R488" s="63"/>
      <c r="S488" s="63"/>
      <c r="T488" s="63"/>
      <c r="U488" s="64"/>
      <c r="V488" s="63"/>
      <c r="W488" s="63"/>
      <c r="X488" s="63"/>
      <c r="Y488" s="63"/>
      <c r="Z488" s="63"/>
      <c r="AA488" s="63"/>
      <c r="AB488" s="63"/>
      <c r="AC488" s="63"/>
      <c r="AD488" s="64"/>
      <c r="AE488" s="63"/>
      <c r="AF488" s="65"/>
      <c r="AG488" s="65"/>
    </row>
    <row r="489">
      <c r="A489" s="63"/>
      <c r="B489" s="63"/>
      <c r="C489" s="63"/>
      <c r="D489" s="63"/>
      <c r="E489" s="63"/>
      <c r="F489" s="63"/>
      <c r="G489" s="63"/>
      <c r="H489" s="64"/>
      <c r="I489" s="64"/>
      <c r="J489" s="63"/>
      <c r="K489" s="64"/>
      <c r="L489" s="63"/>
      <c r="M489" s="63"/>
      <c r="N489" s="63"/>
      <c r="O489" s="63"/>
      <c r="P489" s="66"/>
      <c r="Q489" s="64"/>
      <c r="R489" s="63"/>
      <c r="S489" s="63"/>
      <c r="T489" s="63"/>
      <c r="U489" s="64"/>
      <c r="V489" s="63"/>
      <c r="W489" s="63"/>
      <c r="X489" s="63"/>
      <c r="Y489" s="63"/>
      <c r="Z489" s="63"/>
      <c r="AA489" s="63"/>
      <c r="AB489" s="63"/>
      <c r="AC489" s="63"/>
      <c r="AD489" s="64"/>
      <c r="AE489" s="63"/>
      <c r="AF489" s="65"/>
      <c r="AG489" s="65"/>
    </row>
    <row r="490">
      <c r="A490" s="63"/>
      <c r="B490" s="63"/>
      <c r="C490" s="63"/>
      <c r="D490" s="63"/>
      <c r="E490" s="63"/>
      <c r="F490" s="63"/>
      <c r="G490" s="63"/>
      <c r="H490" s="64"/>
      <c r="I490" s="64"/>
      <c r="J490" s="63"/>
      <c r="K490" s="64"/>
      <c r="L490" s="63"/>
      <c r="M490" s="63"/>
      <c r="N490" s="63"/>
      <c r="O490" s="63"/>
      <c r="P490" s="66"/>
      <c r="Q490" s="64"/>
      <c r="R490" s="63"/>
      <c r="S490" s="63"/>
      <c r="T490" s="63"/>
      <c r="U490" s="64"/>
      <c r="V490" s="63"/>
      <c r="W490" s="63"/>
      <c r="X490" s="63"/>
      <c r="Y490" s="63"/>
      <c r="Z490" s="63"/>
      <c r="AA490" s="63"/>
      <c r="AB490" s="63"/>
      <c r="AC490" s="63"/>
      <c r="AD490" s="64"/>
      <c r="AE490" s="63"/>
      <c r="AF490" s="65"/>
      <c r="AG490" s="65"/>
    </row>
    <row r="491">
      <c r="A491" s="63"/>
      <c r="B491" s="63"/>
      <c r="C491" s="63"/>
      <c r="D491" s="63"/>
      <c r="E491" s="63"/>
      <c r="F491" s="63"/>
      <c r="G491" s="63"/>
      <c r="H491" s="64"/>
      <c r="I491" s="64"/>
      <c r="J491" s="63"/>
      <c r="K491" s="64"/>
      <c r="L491" s="63"/>
      <c r="M491" s="63"/>
      <c r="N491" s="63"/>
      <c r="O491" s="63"/>
      <c r="P491" s="66"/>
      <c r="Q491" s="64"/>
      <c r="R491" s="63"/>
      <c r="S491" s="63"/>
      <c r="T491" s="63"/>
      <c r="U491" s="64"/>
      <c r="V491" s="63"/>
      <c r="W491" s="63"/>
      <c r="X491" s="63"/>
      <c r="Y491" s="63"/>
      <c r="Z491" s="63"/>
      <c r="AA491" s="63"/>
      <c r="AB491" s="63"/>
      <c r="AC491" s="63"/>
      <c r="AD491" s="64"/>
      <c r="AE491" s="63"/>
      <c r="AF491" s="65"/>
      <c r="AG491" s="65"/>
    </row>
    <row r="492">
      <c r="A492" s="63"/>
      <c r="B492" s="63"/>
      <c r="C492" s="63"/>
      <c r="D492" s="63"/>
      <c r="E492" s="63"/>
      <c r="F492" s="63"/>
      <c r="G492" s="63"/>
      <c r="H492" s="64"/>
      <c r="I492" s="64"/>
      <c r="J492" s="63"/>
      <c r="K492" s="64"/>
      <c r="L492" s="63"/>
      <c r="M492" s="63"/>
      <c r="N492" s="63"/>
      <c r="O492" s="63"/>
      <c r="P492" s="66"/>
      <c r="Q492" s="64"/>
      <c r="R492" s="63"/>
      <c r="S492" s="63"/>
      <c r="T492" s="63"/>
      <c r="U492" s="64"/>
      <c r="V492" s="63"/>
      <c r="W492" s="63"/>
      <c r="X492" s="63"/>
      <c r="Y492" s="63"/>
      <c r="Z492" s="63"/>
      <c r="AA492" s="63"/>
      <c r="AB492" s="63"/>
      <c r="AC492" s="63"/>
      <c r="AD492" s="64"/>
      <c r="AE492" s="63"/>
      <c r="AF492" s="65"/>
      <c r="AG492" s="65"/>
    </row>
    <row r="493">
      <c r="A493" s="63"/>
      <c r="B493" s="63"/>
      <c r="C493" s="63"/>
      <c r="D493" s="63"/>
      <c r="E493" s="63"/>
      <c r="F493" s="63"/>
      <c r="G493" s="63"/>
      <c r="H493" s="64"/>
      <c r="I493" s="64"/>
      <c r="J493" s="63"/>
      <c r="K493" s="64"/>
      <c r="L493" s="63"/>
      <c r="M493" s="63"/>
      <c r="N493" s="63"/>
      <c r="O493" s="63"/>
      <c r="P493" s="66"/>
      <c r="Q493" s="64"/>
      <c r="R493" s="63"/>
      <c r="S493" s="63"/>
      <c r="T493" s="63"/>
      <c r="U493" s="64"/>
      <c r="V493" s="63"/>
      <c r="W493" s="63"/>
      <c r="X493" s="63"/>
      <c r="Y493" s="63"/>
      <c r="Z493" s="63"/>
      <c r="AA493" s="63"/>
      <c r="AB493" s="63"/>
      <c r="AC493" s="63"/>
      <c r="AD493" s="64"/>
      <c r="AE493" s="63"/>
      <c r="AF493" s="65"/>
      <c r="AG493" s="65"/>
    </row>
    <row r="494">
      <c r="A494" s="63"/>
      <c r="B494" s="63"/>
      <c r="C494" s="63"/>
      <c r="D494" s="63"/>
      <c r="E494" s="63"/>
      <c r="F494" s="63"/>
      <c r="G494" s="63"/>
      <c r="H494" s="64"/>
      <c r="I494" s="64"/>
      <c r="J494" s="63"/>
      <c r="K494" s="64"/>
      <c r="L494" s="63"/>
      <c r="M494" s="63"/>
      <c r="N494" s="63"/>
      <c r="O494" s="63"/>
      <c r="P494" s="66"/>
      <c r="Q494" s="64"/>
      <c r="R494" s="63"/>
      <c r="S494" s="63"/>
      <c r="T494" s="63"/>
      <c r="U494" s="64"/>
      <c r="V494" s="63"/>
      <c r="W494" s="63"/>
      <c r="X494" s="63"/>
      <c r="Y494" s="63"/>
      <c r="Z494" s="63"/>
      <c r="AA494" s="63"/>
      <c r="AB494" s="63"/>
      <c r="AC494" s="63"/>
      <c r="AD494" s="64"/>
      <c r="AE494" s="63"/>
      <c r="AF494" s="65"/>
      <c r="AG494" s="65"/>
    </row>
    <row r="495">
      <c r="A495" s="63"/>
      <c r="B495" s="63"/>
      <c r="C495" s="63"/>
      <c r="D495" s="63"/>
      <c r="E495" s="63"/>
      <c r="F495" s="63"/>
      <c r="G495" s="63"/>
      <c r="H495" s="64"/>
      <c r="I495" s="64"/>
      <c r="J495" s="63"/>
      <c r="K495" s="64"/>
      <c r="L495" s="63"/>
      <c r="M495" s="63"/>
      <c r="N495" s="63"/>
      <c r="O495" s="63"/>
      <c r="P495" s="66"/>
      <c r="Q495" s="64"/>
      <c r="R495" s="63"/>
      <c r="S495" s="63"/>
      <c r="T495" s="63"/>
      <c r="U495" s="64"/>
      <c r="V495" s="63"/>
      <c r="W495" s="63"/>
      <c r="X495" s="63"/>
      <c r="Y495" s="63"/>
      <c r="Z495" s="63"/>
      <c r="AA495" s="63"/>
      <c r="AB495" s="63"/>
      <c r="AC495" s="63"/>
      <c r="AD495" s="64"/>
      <c r="AE495" s="63"/>
      <c r="AF495" s="65"/>
      <c r="AG495" s="65"/>
    </row>
    <row r="496">
      <c r="A496" s="63"/>
      <c r="B496" s="63"/>
      <c r="C496" s="63"/>
      <c r="D496" s="63"/>
      <c r="E496" s="63"/>
      <c r="F496" s="63"/>
      <c r="G496" s="63"/>
      <c r="H496" s="64"/>
      <c r="I496" s="64"/>
      <c r="J496" s="63"/>
      <c r="K496" s="64"/>
      <c r="L496" s="63"/>
      <c r="M496" s="63"/>
      <c r="N496" s="63"/>
      <c r="O496" s="63"/>
      <c r="P496" s="66"/>
      <c r="Q496" s="64"/>
      <c r="R496" s="63"/>
      <c r="S496" s="63"/>
      <c r="T496" s="63"/>
      <c r="U496" s="64"/>
      <c r="V496" s="63"/>
      <c r="W496" s="63"/>
      <c r="X496" s="63"/>
      <c r="Y496" s="63"/>
      <c r="Z496" s="63"/>
      <c r="AA496" s="63"/>
      <c r="AB496" s="63"/>
      <c r="AC496" s="63"/>
      <c r="AD496" s="64"/>
      <c r="AE496" s="63"/>
      <c r="AF496" s="65"/>
      <c r="AG496" s="65"/>
    </row>
    <row r="497">
      <c r="A497" s="63"/>
      <c r="B497" s="63"/>
      <c r="C497" s="63"/>
      <c r="D497" s="63"/>
      <c r="E497" s="63"/>
      <c r="F497" s="63"/>
      <c r="G497" s="63"/>
      <c r="H497" s="64"/>
      <c r="I497" s="64"/>
      <c r="J497" s="63"/>
      <c r="K497" s="64"/>
      <c r="L497" s="63"/>
      <c r="M497" s="63"/>
      <c r="N497" s="63"/>
      <c r="O497" s="63"/>
      <c r="P497" s="66"/>
      <c r="Q497" s="64"/>
      <c r="R497" s="63"/>
      <c r="S497" s="63"/>
      <c r="T497" s="63"/>
      <c r="U497" s="64"/>
      <c r="V497" s="63"/>
      <c r="W497" s="63"/>
      <c r="X497" s="63"/>
      <c r="Y497" s="63"/>
      <c r="Z497" s="63"/>
      <c r="AA497" s="63"/>
      <c r="AB497" s="63"/>
      <c r="AC497" s="63"/>
      <c r="AD497" s="64"/>
      <c r="AE497" s="63"/>
      <c r="AF497" s="65"/>
      <c r="AG497" s="65"/>
    </row>
    <row r="498">
      <c r="A498" s="63"/>
      <c r="B498" s="63"/>
      <c r="C498" s="63"/>
      <c r="D498" s="63"/>
      <c r="E498" s="63"/>
      <c r="F498" s="63"/>
      <c r="G498" s="63"/>
      <c r="H498" s="64"/>
      <c r="I498" s="64"/>
      <c r="J498" s="63"/>
      <c r="K498" s="64"/>
      <c r="L498" s="63"/>
      <c r="M498" s="63"/>
      <c r="N498" s="63"/>
      <c r="O498" s="63"/>
      <c r="P498" s="66"/>
      <c r="Q498" s="64"/>
      <c r="R498" s="63"/>
      <c r="S498" s="63"/>
      <c r="T498" s="63"/>
      <c r="U498" s="64"/>
      <c r="V498" s="63"/>
      <c r="W498" s="63"/>
      <c r="X498" s="63"/>
      <c r="Y498" s="63"/>
      <c r="Z498" s="63"/>
      <c r="AA498" s="63"/>
      <c r="AB498" s="63"/>
      <c r="AC498" s="63"/>
      <c r="AD498" s="64"/>
      <c r="AE498" s="63"/>
      <c r="AF498" s="65"/>
      <c r="AG498" s="65"/>
    </row>
    <row r="499">
      <c r="A499" s="63"/>
      <c r="B499" s="63"/>
      <c r="C499" s="63"/>
      <c r="D499" s="63"/>
      <c r="E499" s="63"/>
      <c r="F499" s="63"/>
      <c r="G499" s="63"/>
      <c r="H499" s="64"/>
      <c r="I499" s="64"/>
      <c r="J499" s="63"/>
      <c r="K499" s="64"/>
      <c r="L499" s="63"/>
      <c r="M499" s="63"/>
      <c r="N499" s="63"/>
      <c r="O499" s="63"/>
      <c r="P499" s="66"/>
      <c r="Q499" s="64"/>
      <c r="R499" s="63"/>
      <c r="S499" s="63"/>
      <c r="T499" s="63"/>
      <c r="U499" s="64"/>
      <c r="V499" s="63"/>
      <c r="W499" s="63"/>
      <c r="X499" s="63"/>
      <c r="Y499" s="63"/>
      <c r="Z499" s="63"/>
      <c r="AA499" s="63"/>
      <c r="AB499" s="63"/>
      <c r="AC499" s="63"/>
      <c r="AD499" s="64"/>
      <c r="AE499" s="63"/>
      <c r="AF499" s="65"/>
      <c r="AG499" s="65"/>
    </row>
    <row r="500">
      <c r="A500" s="63"/>
      <c r="B500" s="63"/>
      <c r="C500" s="63"/>
      <c r="D500" s="63"/>
      <c r="E500" s="63"/>
      <c r="F500" s="63"/>
      <c r="G500" s="63"/>
      <c r="H500" s="64"/>
      <c r="I500" s="64"/>
      <c r="J500" s="63"/>
      <c r="K500" s="64"/>
      <c r="L500" s="63"/>
      <c r="M500" s="63"/>
      <c r="N500" s="63"/>
      <c r="O500" s="63"/>
      <c r="P500" s="66"/>
      <c r="Q500" s="64"/>
      <c r="R500" s="63"/>
      <c r="S500" s="63"/>
      <c r="T500" s="63"/>
      <c r="U500" s="64"/>
      <c r="V500" s="63"/>
      <c r="W500" s="63"/>
      <c r="X500" s="63"/>
      <c r="Y500" s="63"/>
      <c r="Z500" s="63"/>
      <c r="AA500" s="63"/>
      <c r="AB500" s="63"/>
      <c r="AC500" s="63"/>
      <c r="AD500" s="64"/>
      <c r="AE500" s="63"/>
      <c r="AF500" s="65"/>
      <c r="AG500" s="65"/>
    </row>
    <row r="501">
      <c r="A501" s="63"/>
      <c r="B501" s="63"/>
      <c r="C501" s="63"/>
      <c r="D501" s="63"/>
      <c r="E501" s="63"/>
      <c r="F501" s="63"/>
      <c r="G501" s="63"/>
      <c r="H501" s="64"/>
      <c r="I501" s="64"/>
      <c r="J501" s="63"/>
      <c r="K501" s="64"/>
      <c r="L501" s="63"/>
      <c r="M501" s="63"/>
      <c r="N501" s="63"/>
      <c r="O501" s="63"/>
      <c r="P501" s="66"/>
      <c r="Q501" s="64"/>
      <c r="R501" s="63"/>
      <c r="S501" s="63"/>
      <c r="T501" s="63"/>
      <c r="U501" s="64"/>
      <c r="V501" s="63"/>
      <c r="W501" s="63"/>
      <c r="X501" s="63"/>
      <c r="Y501" s="63"/>
      <c r="Z501" s="63"/>
      <c r="AA501" s="63"/>
      <c r="AB501" s="63"/>
      <c r="AC501" s="63"/>
      <c r="AD501" s="64"/>
      <c r="AE501" s="63"/>
      <c r="AF501" s="65"/>
      <c r="AG501" s="65"/>
    </row>
    <row r="502">
      <c r="A502" s="63"/>
      <c r="B502" s="63"/>
      <c r="C502" s="63"/>
      <c r="D502" s="63"/>
      <c r="E502" s="63"/>
      <c r="F502" s="63"/>
      <c r="G502" s="63"/>
      <c r="H502" s="64"/>
      <c r="I502" s="64"/>
      <c r="J502" s="63"/>
      <c r="K502" s="64"/>
      <c r="L502" s="63"/>
      <c r="M502" s="63"/>
      <c r="N502" s="63"/>
      <c r="O502" s="63"/>
      <c r="P502" s="66"/>
      <c r="Q502" s="64"/>
      <c r="R502" s="63"/>
      <c r="S502" s="63"/>
      <c r="T502" s="63"/>
      <c r="U502" s="64"/>
      <c r="V502" s="63"/>
      <c r="W502" s="63"/>
      <c r="X502" s="63"/>
      <c r="Y502" s="63"/>
      <c r="Z502" s="63"/>
      <c r="AA502" s="63"/>
      <c r="AB502" s="63"/>
      <c r="AC502" s="63"/>
      <c r="AD502" s="64"/>
      <c r="AE502" s="63"/>
      <c r="AF502" s="65"/>
      <c r="AG502" s="65"/>
    </row>
    <row r="503">
      <c r="A503" s="63"/>
      <c r="B503" s="63"/>
      <c r="C503" s="63"/>
      <c r="D503" s="63"/>
      <c r="E503" s="63"/>
      <c r="F503" s="63"/>
      <c r="G503" s="63"/>
      <c r="H503" s="64"/>
      <c r="I503" s="64"/>
      <c r="J503" s="63"/>
      <c r="K503" s="64"/>
      <c r="L503" s="63"/>
      <c r="M503" s="63"/>
      <c r="N503" s="63"/>
      <c r="O503" s="63"/>
      <c r="P503" s="66"/>
      <c r="Q503" s="64"/>
      <c r="R503" s="63"/>
      <c r="S503" s="63"/>
      <c r="T503" s="63"/>
      <c r="U503" s="64"/>
      <c r="V503" s="63"/>
      <c r="W503" s="63"/>
      <c r="X503" s="63"/>
      <c r="Y503" s="63"/>
      <c r="Z503" s="63"/>
      <c r="AA503" s="63"/>
      <c r="AB503" s="63"/>
      <c r="AC503" s="63"/>
      <c r="AD503" s="64"/>
      <c r="AE503" s="63"/>
      <c r="AF503" s="65"/>
      <c r="AG503" s="65"/>
    </row>
    <row r="504">
      <c r="A504" s="63"/>
      <c r="B504" s="63"/>
      <c r="C504" s="63"/>
      <c r="D504" s="63"/>
      <c r="E504" s="63"/>
      <c r="F504" s="63"/>
      <c r="G504" s="63"/>
      <c r="H504" s="64"/>
      <c r="I504" s="64"/>
      <c r="J504" s="63"/>
      <c r="K504" s="64"/>
      <c r="L504" s="63"/>
      <c r="M504" s="63"/>
      <c r="N504" s="63"/>
      <c r="O504" s="63"/>
      <c r="P504" s="66"/>
      <c r="Q504" s="64"/>
      <c r="R504" s="63"/>
      <c r="S504" s="63"/>
      <c r="T504" s="63"/>
      <c r="U504" s="64"/>
      <c r="V504" s="63"/>
      <c r="W504" s="63"/>
      <c r="X504" s="63"/>
      <c r="Y504" s="63"/>
      <c r="Z504" s="63"/>
      <c r="AA504" s="63"/>
      <c r="AB504" s="63"/>
      <c r="AC504" s="63"/>
      <c r="AD504" s="64"/>
      <c r="AE504" s="63"/>
      <c r="AF504" s="65"/>
      <c r="AG504" s="65"/>
    </row>
    <row r="505">
      <c r="A505" s="63"/>
      <c r="B505" s="63"/>
      <c r="C505" s="63"/>
      <c r="D505" s="63"/>
      <c r="E505" s="63"/>
      <c r="F505" s="63"/>
      <c r="G505" s="63"/>
      <c r="H505" s="64"/>
      <c r="I505" s="64"/>
      <c r="J505" s="63"/>
      <c r="K505" s="64"/>
      <c r="L505" s="63"/>
      <c r="M505" s="63"/>
      <c r="N505" s="63"/>
      <c r="O505" s="63"/>
      <c r="P505" s="66"/>
      <c r="Q505" s="64"/>
      <c r="R505" s="63"/>
      <c r="S505" s="63"/>
      <c r="T505" s="63"/>
      <c r="U505" s="64"/>
      <c r="V505" s="63"/>
      <c r="W505" s="63"/>
      <c r="X505" s="63"/>
      <c r="Y505" s="63"/>
      <c r="Z505" s="63"/>
      <c r="AA505" s="63"/>
      <c r="AB505" s="63"/>
      <c r="AC505" s="63"/>
      <c r="AD505" s="64"/>
      <c r="AE505" s="63"/>
      <c r="AF505" s="65"/>
      <c r="AG505" s="65"/>
    </row>
    <row r="506">
      <c r="A506" s="63"/>
      <c r="B506" s="63"/>
      <c r="C506" s="63"/>
      <c r="D506" s="63"/>
      <c r="E506" s="63"/>
      <c r="F506" s="63"/>
      <c r="G506" s="63"/>
      <c r="H506" s="64"/>
      <c r="I506" s="64"/>
      <c r="J506" s="63"/>
      <c r="K506" s="64"/>
      <c r="L506" s="63"/>
      <c r="M506" s="63"/>
      <c r="N506" s="63"/>
      <c r="O506" s="63"/>
      <c r="P506" s="66"/>
      <c r="Q506" s="64"/>
      <c r="R506" s="63"/>
      <c r="S506" s="63"/>
      <c r="T506" s="63"/>
      <c r="U506" s="64"/>
      <c r="V506" s="63"/>
      <c r="W506" s="63"/>
      <c r="X506" s="63"/>
      <c r="Y506" s="63"/>
      <c r="Z506" s="63"/>
      <c r="AA506" s="63"/>
      <c r="AB506" s="63"/>
      <c r="AC506" s="63"/>
      <c r="AD506" s="64"/>
      <c r="AE506" s="63"/>
      <c r="AF506" s="65"/>
      <c r="AG506" s="65"/>
    </row>
    <row r="507">
      <c r="A507" s="63"/>
      <c r="B507" s="63"/>
      <c r="C507" s="63"/>
      <c r="D507" s="63"/>
      <c r="E507" s="63"/>
      <c r="F507" s="63"/>
      <c r="G507" s="63"/>
      <c r="H507" s="64"/>
      <c r="I507" s="64"/>
      <c r="J507" s="63"/>
      <c r="K507" s="64"/>
      <c r="L507" s="63"/>
      <c r="M507" s="63"/>
      <c r="N507" s="63"/>
      <c r="O507" s="63"/>
      <c r="P507" s="66"/>
      <c r="Q507" s="64"/>
      <c r="R507" s="63"/>
      <c r="S507" s="63"/>
      <c r="T507" s="63"/>
      <c r="U507" s="64"/>
      <c r="V507" s="63"/>
      <c r="W507" s="63"/>
      <c r="X507" s="63"/>
      <c r="Y507" s="63"/>
      <c r="Z507" s="63"/>
      <c r="AA507" s="63"/>
      <c r="AB507" s="63"/>
      <c r="AC507" s="63"/>
      <c r="AD507" s="64"/>
      <c r="AE507" s="63"/>
      <c r="AF507" s="65"/>
      <c r="AG507" s="65"/>
    </row>
    <row r="508">
      <c r="A508" s="63"/>
      <c r="B508" s="63"/>
      <c r="C508" s="63"/>
      <c r="D508" s="63"/>
      <c r="E508" s="63"/>
      <c r="F508" s="63"/>
      <c r="G508" s="63"/>
      <c r="H508" s="64"/>
      <c r="I508" s="64"/>
      <c r="J508" s="63"/>
      <c r="K508" s="64"/>
      <c r="L508" s="63"/>
      <c r="M508" s="63"/>
      <c r="N508" s="63"/>
      <c r="O508" s="63"/>
      <c r="P508" s="66"/>
      <c r="Q508" s="64"/>
      <c r="R508" s="63"/>
      <c r="S508" s="63"/>
      <c r="T508" s="63"/>
      <c r="U508" s="64"/>
      <c r="V508" s="63"/>
      <c r="W508" s="63"/>
      <c r="X508" s="63"/>
      <c r="Y508" s="63"/>
      <c r="Z508" s="63"/>
      <c r="AA508" s="63"/>
      <c r="AB508" s="63"/>
      <c r="AC508" s="63"/>
      <c r="AD508" s="64"/>
      <c r="AE508" s="63"/>
      <c r="AF508" s="65"/>
      <c r="AG508" s="65"/>
    </row>
    <row r="509">
      <c r="A509" s="63"/>
      <c r="B509" s="63"/>
      <c r="C509" s="63"/>
      <c r="D509" s="63"/>
      <c r="E509" s="63"/>
      <c r="F509" s="63"/>
      <c r="G509" s="63"/>
      <c r="H509" s="64"/>
      <c r="I509" s="64"/>
      <c r="J509" s="63"/>
      <c r="K509" s="64"/>
      <c r="L509" s="63"/>
      <c r="M509" s="63"/>
      <c r="N509" s="63"/>
      <c r="O509" s="63"/>
      <c r="P509" s="66"/>
      <c r="Q509" s="64"/>
      <c r="R509" s="63"/>
      <c r="S509" s="63"/>
      <c r="T509" s="63"/>
      <c r="U509" s="64"/>
      <c r="V509" s="63"/>
      <c r="W509" s="63"/>
      <c r="X509" s="63"/>
      <c r="Y509" s="63"/>
      <c r="Z509" s="63"/>
      <c r="AA509" s="63"/>
      <c r="AB509" s="63"/>
      <c r="AC509" s="63"/>
      <c r="AD509" s="64"/>
      <c r="AE509" s="63"/>
      <c r="AF509" s="65"/>
      <c r="AG509" s="65"/>
    </row>
    <row r="510">
      <c r="A510" s="63"/>
      <c r="B510" s="63"/>
      <c r="C510" s="63"/>
      <c r="D510" s="63"/>
      <c r="E510" s="63"/>
      <c r="F510" s="63"/>
      <c r="G510" s="63"/>
      <c r="H510" s="64"/>
      <c r="I510" s="64"/>
      <c r="J510" s="63"/>
      <c r="K510" s="64"/>
      <c r="L510" s="63"/>
      <c r="M510" s="63"/>
      <c r="N510" s="63"/>
      <c r="O510" s="63"/>
      <c r="P510" s="66"/>
      <c r="Q510" s="64"/>
      <c r="R510" s="63"/>
      <c r="S510" s="63"/>
      <c r="T510" s="63"/>
      <c r="U510" s="64"/>
      <c r="V510" s="63"/>
      <c r="W510" s="63"/>
      <c r="X510" s="63"/>
      <c r="Y510" s="63"/>
      <c r="Z510" s="63"/>
      <c r="AA510" s="63"/>
      <c r="AB510" s="63"/>
      <c r="AC510" s="63"/>
      <c r="AD510" s="64"/>
      <c r="AE510" s="63"/>
      <c r="AF510" s="65"/>
      <c r="AG510" s="65"/>
    </row>
    <row r="511">
      <c r="A511" s="63"/>
      <c r="B511" s="63"/>
      <c r="C511" s="63"/>
      <c r="D511" s="63"/>
      <c r="E511" s="63"/>
      <c r="F511" s="63"/>
      <c r="G511" s="63"/>
      <c r="H511" s="64"/>
      <c r="I511" s="64"/>
      <c r="J511" s="63"/>
      <c r="K511" s="64"/>
      <c r="L511" s="63"/>
      <c r="M511" s="63"/>
      <c r="N511" s="63"/>
      <c r="O511" s="63"/>
      <c r="P511" s="66"/>
      <c r="Q511" s="64"/>
      <c r="R511" s="63"/>
      <c r="S511" s="63"/>
      <c r="T511" s="63"/>
      <c r="U511" s="64"/>
      <c r="V511" s="63"/>
      <c r="W511" s="63"/>
      <c r="X511" s="63"/>
      <c r="Y511" s="63"/>
      <c r="Z511" s="63"/>
      <c r="AA511" s="63"/>
      <c r="AB511" s="63"/>
      <c r="AC511" s="63"/>
      <c r="AD511" s="64"/>
      <c r="AE511" s="63"/>
      <c r="AF511" s="65"/>
      <c r="AG511" s="65"/>
    </row>
    <row r="512">
      <c r="A512" s="63"/>
      <c r="B512" s="63"/>
      <c r="C512" s="63"/>
      <c r="D512" s="63"/>
      <c r="E512" s="63"/>
      <c r="F512" s="63"/>
      <c r="G512" s="63"/>
      <c r="H512" s="64"/>
      <c r="I512" s="64"/>
      <c r="J512" s="63"/>
      <c r="K512" s="64"/>
      <c r="L512" s="63"/>
      <c r="M512" s="63"/>
      <c r="N512" s="63"/>
      <c r="O512" s="63"/>
      <c r="P512" s="66"/>
      <c r="Q512" s="64"/>
      <c r="R512" s="63"/>
      <c r="S512" s="63"/>
      <c r="T512" s="63"/>
      <c r="U512" s="64"/>
      <c r="V512" s="63"/>
      <c r="W512" s="63"/>
      <c r="X512" s="63"/>
      <c r="Y512" s="63"/>
      <c r="Z512" s="63"/>
      <c r="AA512" s="63"/>
      <c r="AB512" s="63"/>
      <c r="AC512" s="63"/>
      <c r="AD512" s="64"/>
      <c r="AE512" s="63"/>
      <c r="AF512" s="65"/>
      <c r="AG512" s="65"/>
    </row>
    <row r="513">
      <c r="A513" s="63"/>
      <c r="B513" s="63"/>
      <c r="C513" s="63"/>
      <c r="D513" s="63"/>
      <c r="E513" s="63"/>
      <c r="F513" s="63"/>
      <c r="G513" s="63"/>
      <c r="H513" s="64"/>
      <c r="I513" s="64"/>
      <c r="J513" s="63"/>
      <c r="K513" s="64"/>
      <c r="L513" s="63"/>
      <c r="M513" s="63"/>
      <c r="N513" s="63"/>
      <c r="O513" s="63"/>
      <c r="P513" s="66"/>
      <c r="Q513" s="64"/>
      <c r="R513" s="63"/>
      <c r="S513" s="63"/>
      <c r="T513" s="63"/>
      <c r="U513" s="64"/>
      <c r="V513" s="63"/>
      <c r="W513" s="63"/>
      <c r="X513" s="63"/>
      <c r="Y513" s="63"/>
      <c r="Z513" s="63"/>
      <c r="AA513" s="63"/>
      <c r="AB513" s="63"/>
      <c r="AC513" s="63"/>
      <c r="AD513" s="64"/>
      <c r="AE513" s="63"/>
      <c r="AF513" s="65"/>
      <c r="AG513" s="65"/>
    </row>
    <row r="514">
      <c r="A514" s="63"/>
      <c r="B514" s="63"/>
      <c r="C514" s="63"/>
      <c r="D514" s="63"/>
      <c r="E514" s="63"/>
      <c r="F514" s="63"/>
      <c r="G514" s="63"/>
      <c r="H514" s="64"/>
      <c r="I514" s="64"/>
      <c r="J514" s="63"/>
      <c r="K514" s="64"/>
      <c r="L514" s="63"/>
      <c r="M514" s="63"/>
      <c r="N514" s="63"/>
      <c r="O514" s="63"/>
      <c r="P514" s="66"/>
      <c r="Q514" s="64"/>
      <c r="R514" s="63"/>
      <c r="S514" s="63"/>
      <c r="T514" s="63"/>
      <c r="U514" s="64"/>
      <c r="V514" s="63"/>
      <c r="W514" s="63"/>
      <c r="X514" s="63"/>
      <c r="Y514" s="63"/>
      <c r="Z514" s="63"/>
      <c r="AA514" s="63"/>
      <c r="AB514" s="63"/>
      <c r="AC514" s="63"/>
      <c r="AD514" s="64"/>
      <c r="AE514" s="63"/>
      <c r="AF514" s="65"/>
      <c r="AG514" s="65"/>
    </row>
    <row r="515">
      <c r="A515" s="63"/>
      <c r="B515" s="63"/>
      <c r="C515" s="63"/>
      <c r="D515" s="63"/>
      <c r="E515" s="63"/>
      <c r="F515" s="63"/>
      <c r="G515" s="63"/>
      <c r="H515" s="64"/>
      <c r="I515" s="64"/>
      <c r="J515" s="63"/>
      <c r="K515" s="64"/>
      <c r="L515" s="63"/>
      <c r="M515" s="63"/>
      <c r="N515" s="63"/>
      <c r="O515" s="63"/>
      <c r="P515" s="66"/>
      <c r="Q515" s="64"/>
      <c r="R515" s="63"/>
      <c r="S515" s="63"/>
      <c r="T515" s="63"/>
      <c r="U515" s="64"/>
      <c r="V515" s="63"/>
      <c r="W515" s="63"/>
      <c r="X515" s="63"/>
      <c r="Y515" s="63"/>
      <c r="Z515" s="63"/>
      <c r="AA515" s="63"/>
      <c r="AB515" s="63"/>
      <c r="AC515" s="63"/>
      <c r="AD515" s="64"/>
      <c r="AE515" s="63"/>
      <c r="AF515" s="65"/>
      <c r="AG515" s="65"/>
    </row>
    <row r="516">
      <c r="A516" s="63"/>
      <c r="B516" s="63"/>
      <c r="C516" s="63"/>
      <c r="D516" s="63"/>
      <c r="E516" s="63"/>
      <c r="F516" s="63"/>
      <c r="G516" s="63"/>
      <c r="H516" s="64"/>
      <c r="I516" s="64"/>
      <c r="J516" s="63"/>
      <c r="K516" s="64"/>
      <c r="L516" s="63"/>
      <c r="M516" s="63"/>
      <c r="N516" s="63"/>
      <c r="O516" s="63"/>
      <c r="P516" s="66"/>
      <c r="Q516" s="64"/>
      <c r="R516" s="63"/>
      <c r="S516" s="63"/>
      <c r="T516" s="63"/>
      <c r="U516" s="64"/>
      <c r="V516" s="63"/>
      <c r="W516" s="63"/>
      <c r="X516" s="63"/>
      <c r="Y516" s="63"/>
      <c r="Z516" s="63"/>
      <c r="AA516" s="63"/>
      <c r="AB516" s="63"/>
      <c r="AC516" s="63"/>
      <c r="AD516" s="64"/>
      <c r="AE516" s="63"/>
      <c r="AF516" s="65"/>
      <c r="AG516" s="65"/>
    </row>
    <row r="517">
      <c r="A517" s="63"/>
      <c r="B517" s="63"/>
      <c r="C517" s="63"/>
      <c r="D517" s="63"/>
      <c r="E517" s="63"/>
      <c r="F517" s="63"/>
      <c r="G517" s="63"/>
      <c r="H517" s="64"/>
      <c r="I517" s="64"/>
      <c r="J517" s="63"/>
      <c r="K517" s="64"/>
      <c r="L517" s="63"/>
      <c r="M517" s="63"/>
      <c r="N517" s="63"/>
      <c r="O517" s="63"/>
      <c r="P517" s="66"/>
      <c r="Q517" s="64"/>
      <c r="R517" s="63"/>
      <c r="S517" s="63"/>
      <c r="T517" s="63"/>
      <c r="U517" s="64"/>
      <c r="V517" s="63"/>
      <c r="W517" s="63"/>
      <c r="X517" s="63"/>
      <c r="Y517" s="63"/>
      <c r="Z517" s="63"/>
      <c r="AA517" s="63"/>
      <c r="AB517" s="63"/>
      <c r="AC517" s="63"/>
      <c r="AD517" s="64"/>
      <c r="AE517" s="63"/>
      <c r="AF517" s="65"/>
      <c r="AG517" s="65"/>
    </row>
    <row r="518">
      <c r="A518" s="63"/>
      <c r="B518" s="63"/>
      <c r="C518" s="63"/>
      <c r="D518" s="63"/>
      <c r="E518" s="63"/>
      <c r="F518" s="63"/>
      <c r="G518" s="63"/>
      <c r="H518" s="64"/>
      <c r="I518" s="64"/>
      <c r="J518" s="63"/>
      <c r="K518" s="64"/>
      <c r="L518" s="63"/>
      <c r="M518" s="63"/>
      <c r="N518" s="63"/>
      <c r="O518" s="63"/>
      <c r="P518" s="66"/>
      <c r="Q518" s="64"/>
      <c r="R518" s="63"/>
      <c r="S518" s="63"/>
      <c r="T518" s="63"/>
      <c r="U518" s="64"/>
      <c r="V518" s="63"/>
      <c r="W518" s="63"/>
      <c r="X518" s="63"/>
      <c r="Y518" s="63"/>
      <c r="Z518" s="63"/>
      <c r="AA518" s="63"/>
      <c r="AB518" s="63"/>
      <c r="AC518" s="63"/>
      <c r="AD518" s="64"/>
      <c r="AE518" s="63"/>
      <c r="AF518" s="65"/>
      <c r="AG518" s="65"/>
    </row>
    <row r="519">
      <c r="A519" s="63"/>
      <c r="B519" s="63"/>
      <c r="C519" s="63"/>
      <c r="D519" s="63"/>
      <c r="E519" s="63"/>
      <c r="F519" s="63"/>
      <c r="G519" s="63"/>
      <c r="H519" s="64"/>
      <c r="I519" s="64"/>
      <c r="J519" s="63"/>
      <c r="K519" s="64"/>
      <c r="L519" s="63"/>
      <c r="M519" s="63"/>
      <c r="N519" s="63"/>
      <c r="O519" s="63"/>
      <c r="P519" s="66"/>
      <c r="Q519" s="64"/>
      <c r="R519" s="63"/>
      <c r="S519" s="63"/>
      <c r="T519" s="63"/>
      <c r="U519" s="64"/>
      <c r="V519" s="63"/>
      <c r="W519" s="63"/>
      <c r="X519" s="63"/>
      <c r="Y519" s="63"/>
      <c r="Z519" s="63"/>
      <c r="AA519" s="63"/>
      <c r="AB519" s="63"/>
      <c r="AC519" s="63"/>
      <c r="AD519" s="64"/>
      <c r="AE519" s="63"/>
      <c r="AF519" s="65"/>
      <c r="AG519" s="65"/>
    </row>
    <row r="520">
      <c r="A520" s="63"/>
      <c r="B520" s="63"/>
      <c r="C520" s="63"/>
      <c r="D520" s="63"/>
      <c r="E520" s="63"/>
      <c r="F520" s="63"/>
      <c r="G520" s="63"/>
      <c r="H520" s="64"/>
      <c r="I520" s="64"/>
      <c r="J520" s="63"/>
      <c r="K520" s="64"/>
      <c r="L520" s="63"/>
      <c r="M520" s="63"/>
      <c r="N520" s="63"/>
      <c r="O520" s="63"/>
      <c r="P520" s="66"/>
      <c r="Q520" s="64"/>
      <c r="R520" s="63"/>
      <c r="S520" s="63"/>
      <c r="T520" s="63"/>
      <c r="U520" s="64"/>
      <c r="V520" s="63"/>
      <c r="W520" s="63"/>
      <c r="X520" s="63"/>
      <c r="Y520" s="63"/>
      <c r="Z520" s="63"/>
      <c r="AA520" s="63"/>
      <c r="AB520" s="63"/>
      <c r="AC520" s="63"/>
      <c r="AD520" s="64"/>
      <c r="AE520" s="63"/>
      <c r="AF520" s="65"/>
      <c r="AG520" s="65"/>
    </row>
    <row r="521">
      <c r="A521" s="63"/>
      <c r="B521" s="63"/>
      <c r="C521" s="63"/>
      <c r="D521" s="63"/>
      <c r="E521" s="63"/>
      <c r="F521" s="63"/>
      <c r="G521" s="63"/>
      <c r="H521" s="64"/>
      <c r="I521" s="64"/>
      <c r="J521" s="63"/>
      <c r="K521" s="64"/>
      <c r="L521" s="63"/>
      <c r="M521" s="63"/>
      <c r="N521" s="63"/>
      <c r="O521" s="63"/>
      <c r="P521" s="66"/>
      <c r="Q521" s="64"/>
      <c r="R521" s="63"/>
      <c r="S521" s="63"/>
      <c r="T521" s="63"/>
      <c r="U521" s="64"/>
      <c r="V521" s="63"/>
      <c r="W521" s="63"/>
      <c r="X521" s="63"/>
      <c r="Y521" s="63"/>
      <c r="Z521" s="63"/>
      <c r="AA521" s="63"/>
      <c r="AB521" s="63"/>
      <c r="AC521" s="63"/>
      <c r="AD521" s="64"/>
      <c r="AE521" s="63"/>
      <c r="AF521" s="65"/>
      <c r="AG521" s="65"/>
    </row>
    <row r="522">
      <c r="A522" s="63"/>
      <c r="B522" s="63"/>
      <c r="C522" s="63"/>
      <c r="D522" s="63"/>
      <c r="E522" s="63"/>
      <c r="F522" s="63"/>
      <c r="G522" s="63"/>
      <c r="H522" s="64"/>
      <c r="I522" s="64"/>
      <c r="J522" s="63"/>
      <c r="K522" s="64"/>
      <c r="L522" s="63"/>
      <c r="M522" s="63"/>
      <c r="N522" s="63"/>
      <c r="O522" s="63"/>
      <c r="P522" s="66"/>
      <c r="Q522" s="64"/>
      <c r="R522" s="63"/>
      <c r="S522" s="63"/>
      <c r="T522" s="63"/>
      <c r="U522" s="64"/>
      <c r="V522" s="63"/>
      <c r="W522" s="63"/>
      <c r="X522" s="63"/>
      <c r="Y522" s="63"/>
      <c r="Z522" s="63"/>
      <c r="AA522" s="63"/>
      <c r="AB522" s="63"/>
      <c r="AC522" s="63"/>
      <c r="AD522" s="64"/>
      <c r="AE522" s="63"/>
      <c r="AF522" s="65"/>
      <c r="AG522" s="65"/>
    </row>
    <row r="523">
      <c r="A523" s="63"/>
      <c r="B523" s="63"/>
      <c r="C523" s="63"/>
      <c r="D523" s="63"/>
      <c r="E523" s="63"/>
      <c r="F523" s="63"/>
      <c r="G523" s="63"/>
      <c r="H523" s="64"/>
      <c r="I523" s="64"/>
      <c r="J523" s="63"/>
      <c r="K523" s="64"/>
      <c r="L523" s="63"/>
      <c r="M523" s="63"/>
      <c r="N523" s="63"/>
      <c r="O523" s="63"/>
      <c r="P523" s="66"/>
      <c r="Q523" s="64"/>
      <c r="R523" s="63"/>
      <c r="S523" s="63"/>
      <c r="T523" s="63"/>
      <c r="U523" s="64"/>
      <c r="V523" s="63"/>
      <c r="W523" s="63"/>
      <c r="X523" s="63"/>
      <c r="Y523" s="63"/>
      <c r="Z523" s="63"/>
      <c r="AA523" s="63"/>
      <c r="AB523" s="63"/>
      <c r="AC523" s="63"/>
      <c r="AD523" s="64"/>
      <c r="AE523" s="63"/>
      <c r="AF523" s="65"/>
      <c r="AG523" s="65"/>
    </row>
    <row r="524">
      <c r="A524" s="63"/>
      <c r="B524" s="63"/>
      <c r="C524" s="63"/>
      <c r="D524" s="63"/>
      <c r="E524" s="63"/>
      <c r="F524" s="63"/>
      <c r="G524" s="63"/>
      <c r="H524" s="64"/>
      <c r="I524" s="64"/>
      <c r="J524" s="63"/>
      <c r="K524" s="64"/>
      <c r="L524" s="63"/>
      <c r="M524" s="63"/>
      <c r="N524" s="63"/>
      <c r="O524" s="63"/>
      <c r="P524" s="66"/>
      <c r="Q524" s="64"/>
      <c r="R524" s="63"/>
      <c r="S524" s="63"/>
      <c r="T524" s="63"/>
      <c r="U524" s="64"/>
      <c r="V524" s="63"/>
      <c r="W524" s="63"/>
      <c r="X524" s="63"/>
      <c r="Y524" s="63"/>
      <c r="Z524" s="63"/>
      <c r="AA524" s="63"/>
      <c r="AB524" s="63"/>
      <c r="AC524" s="63"/>
      <c r="AD524" s="64"/>
      <c r="AE524" s="63"/>
      <c r="AF524" s="65"/>
      <c r="AG524" s="65"/>
    </row>
    <row r="525">
      <c r="A525" s="63"/>
      <c r="B525" s="63"/>
      <c r="C525" s="63"/>
      <c r="D525" s="63"/>
      <c r="E525" s="63"/>
      <c r="F525" s="63"/>
      <c r="G525" s="63"/>
      <c r="H525" s="64"/>
      <c r="I525" s="64"/>
      <c r="J525" s="63"/>
      <c r="K525" s="64"/>
      <c r="L525" s="63"/>
      <c r="M525" s="63"/>
      <c r="N525" s="63"/>
      <c r="O525" s="63"/>
      <c r="P525" s="66"/>
      <c r="Q525" s="64"/>
      <c r="R525" s="63"/>
      <c r="S525" s="63"/>
      <c r="T525" s="63"/>
      <c r="U525" s="64"/>
      <c r="V525" s="63"/>
      <c r="W525" s="63"/>
      <c r="X525" s="63"/>
      <c r="Y525" s="63"/>
      <c r="Z525" s="63"/>
      <c r="AA525" s="63"/>
      <c r="AB525" s="63"/>
      <c r="AC525" s="63"/>
      <c r="AD525" s="64"/>
      <c r="AE525" s="63"/>
      <c r="AF525" s="65"/>
      <c r="AG525" s="65"/>
    </row>
    <row r="526">
      <c r="A526" s="63"/>
      <c r="B526" s="63"/>
      <c r="C526" s="63"/>
      <c r="D526" s="63"/>
      <c r="E526" s="63"/>
      <c r="F526" s="63"/>
      <c r="G526" s="63"/>
      <c r="H526" s="64"/>
      <c r="I526" s="64"/>
      <c r="J526" s="63"/>
      <c r="K526" s="64"/>
      <c r="L526" s="63"/>
      <c r="M526" s="63"/>
      <c r="N526" s="63"/>
      <c r="O526" s="63"/>
      <c r="P526" s="66"/>
      <c r="Q526" s="64"/>
      <c r="R526" s="63"/>
      <c r="S526" s="63"/>
      <c r="T526" s="63"/>
      <c r="U526" s="64"/>
      <c r="V526" s="63"/>
      <c r="W526" s="63"/>
      <c r="X526" s="63"/>
      <c r="Y526" s="63"/>
      <c r="Z526" s="63"/>
      <c r="AA526" s="63"/>
      <c r="AB526" s="63"/>
      <c r="AC526" s="63"/>
      <c r="AD526" s="64"/>
      <c r="AE526" s="63"/>
      <c r="AF526" s="65"/>
      <c r="AG526" s="65"/>
    </row>
    <row r="527">
      <c r="A527" s="63"/>
      <c r="B527" s="63"/>
      <c r="C527" s="63"/>
      <c r="D527" s="63"/>
      <c r="E527" s="63"/>
      <c r="F527" s="63"/>
      <c r="G527" s="63"/>
      <c r="H527" s="64"/>
      <c r="I527" s="64"/>
      <c r="J527" s="63"/>
      <c r="K527" s="64"/>
      <c r="L527" s="63"/>
      <c r="M527" s="63"/>
      <c r="N527" s="63"/>
      <c r="O527" s="63"/>
      <c r="P527" s="66"/>
      <c r="Q527" s="64"/>
      <c r="R527" s="63"/>
      <c r="S527" s="63"/>
      <c r="T527" s="63"/>
      <c r="U527" s="64"/>
      <c r="V527" s="63"/>
      <c r="W527" s="63"/>
      <c r="X527" s="63"/>
      <c r="Y527" s="63"/>
      <c r="Z527" s="63"/>
      <c r="AA527" s="63"/>
      <c r="AB527" s="63"/>
      <c r="AC527" s="63"/>
      <c r="AD527" s="64"/>
      <c r="AE527" s="63"/>
      <c r="AF527" s="65"/>
      <c r="AG527" s="65"/>
    </row>
    <row r="528">
      <c r="A528" s="63"/>
      <c r="B528" s="63"/>
      <c r="C528" s="63"/>
      <c r="D528" s="63"/>
      <c r="E528" s="63"/>
      <c r="F528" s="63"/>
      <c r="G528" s="63"/>
      <c r="H528" s="64"/>
      <c r="I528" s="64"/>
      <c r="J528" s="63"/>
      <c r="K528" s="64"/>
      <c r="L528" s="63"/>
      <c r="M528" s="63"/>
      <c r="N528" s="63"/>
      <c r="O528" s="63"/>
      <c r="P528" s="66"/>
      <c r="Q528" s="64"/>
      <c r="R528" s="63"/>
      <c r="S528" s="63"/>
      <c r="T528" s="63"/>
      <c r="U528" s="64"/>
      <c r="V528" s="63"/>
      <c r="W528" s="63"/>
      <c r="X528" s="63"/>
      <c r="Y528" s="63"/>
      <c r="Z528" s="63"/>
      <c r="AA528" s="63"/>
      <c r="AB528" s="63"/>
      <c r="AC528" s="63"/>
      <c r="AD528" s="64"/>
      <c r="AE528" s="63"/>
      <c r="AF528" s="65"/>
      <c r="AG528" s="65"/>
    </row>
    <row r="529">
      <c r="A529" s="63"/>
      <c r="B529" s="63"/>
      <c r="C529" s="63"/>
      <c r="D529" s="63"/>
      <c r="E529" s="63"/>
      <c r="F529" s="63"/>
      <c r="G529" s="63"/>
      <c r="H529" s="64"/>
      <c r="I529" s="64"/>
      <c r="J529" s="63"/>
      <c r="K529" s="64"/>
      <c r="L529" s="63"/>
      <c r="M529" s="63"/>
      <c r="N529" s="63"/>
      <c r="O529" s="63"/>
      <c r="P529" s="66"/>
      <c r="Q529" s="64"/>
      <c r="R529" s="63"/>
      <c r="S529" s="63"/>
      <c r="T529" s="63"/>
      <c r="U529" s="64"/>
      <c r="V529" s="63"/>
      <c r="W529" s="63"/>
      <c r="X529" s="63"/>
      <c r="Y529" s="63"/>
      <c r="Z529" s="63"/>
      <c r="AA529" s="63"/>
      <c r="AB529" s="63"/>
      <c r="AC529" s="63"/>
      <c r="AD529" s="64"/>
      <c r="AE529" s="63"/>
      <c r="AF529" s="65"/>
      <c r="AG529" s="65"/>
    </row>
    <row r="530">
      <c r="A530" s="63"/>
      <c r="B530" s="63"/>
      <c r="C530" s="63"/>
      <c r="D530" s="63"/>
      <c r="E530" s="63"/>
      <c r="F530" s="63"/>
      <c r="G530" s="63"/>
      <c r="H530" s="64"/>
      <c r="I530" s="64"/>
      <c r="J530" s="63"/>
      <c r="K530" s="64"/>
      <c r="L530" s="63"/>
      <c r="M530" s="63"/>
      <c r="N530" s="63"/>
      <c r="O530" s="63"/>
      <c r="P530" s="66"/>
      <c r="Q530" s="64"/>
      <c r="R530" s="63"/>
      <c r="S530" s="63"/>
      <c r="T530" s="63"/>
      <c r="U530" s="64"/>
      <c r="V530" s="63"/>
      <c r="W530" s="63"/>
      <c r="X530" s="63"/>
      <c r="Y530" s="63"/>
      <c r="Z530" s="63"/>
      <c r="AA530" s="63"/>
      <c r="AB530" s="63"/>
      <c r="AC530" s="63"/>
      <c r="AD530" s="64"/>
      <c r="AE530" s="63"/>
      <c r="AF530" s="65"/>
      <c r="AG530" s="65"/>
    </row>
    <row r="531">
      <c r="A531" s="63"/>
      <c r="B531" s="63"/>
      <c r="C531" s="63"/>
      <c r="D531" s="63"/>
      <c r="E531" s="63"/>
      <c r="F531" s="63"/>
      <c r="G531" s="63"/>
      <c r="H531" s="64"/>
      <c r="I531" s="64"/>
      <c r="J531" s="63"/>
      <c r="K531" s="64"/>
      <c r="L531" s="63"/>
      <c r="M531" s="63"/>
      <c r="N531" s="63"/>
      <c r="O531" s="63"/>
      <c r="P531" s="66"/>
      <c r="Q531" s="64"/>
      <c r="R531" s="63"/>
      <c r="S531" s="63"/>
      <c r="T531" s="63"/>
      <c r="U531" s="64"/>
      <c r="V531" s="63"/>
      <c r="W531" s="63"/>
      <c r="X531" s="63"/>
      <c r="Y531" s="63"/>
      <c r="Z531" s="63"/>
      <c r="AA531" s="63"/>
      <c r="AB531" s="63"/>
      <c r="AC531" s="63"/>
      <c r="AD531" s="64"/>
      <c r="AE531" s="63"/>
      <c r="AF531" s="65"/>
      <c r="AG531" s="65"/>
    </row>
    <row r="532">
      <c r="A532" s="63"/>
      <c r="B532" s="63"/>
      <c r="C532" s="63"/>
      <c r="D532" s="63"/>
      <c r="E532" s="63"/>
      <c r="F532" s="63"/>
      <c r="G532" s="63"/>
      <c r="H532" s="64"/>
      <c r="I532" s="64"/>
      <c r="J532" s="63"/>
      <c r="K532" s="64"/>
      <c r="L532" s="63"/>
      <c r="M532" s="63"/>
      <c r="N532" s="63"/>
      <c r="O532" s="63"/>
      <c r="P532" s="66"/>
      <c r="Q532" s="64"/>
      <c r="R532" s="63"/>
      <c r="S532" s="63"/>
      <c r="T532" s="63"/>
      <c r="U532" s="64"/>
      <c r="V532" s="63"/>
      <c r="W532" s="63"/>
      <c r="X532" s="63"/>
      <c r="Y532" s="63"/>
      <c r="Z532" s="63"/>
      <c r="AA532" s="63"/>
      <c r="AB532" s="63"/>
      <c r="AC532" s="63"/>
      <c r="AD532" s="64"/>
      <c r="AE532" s="63"/>
      <c r="AF532" s="65"/>
      <c r="AG532" s="65"/>
    </row>
    <row r="533">
      <c r="A533" s="63"/>
      <c r="B533" s="63"/>
      <c r="C533" s="63"/>
      <c r="D533" s="63"/>
      <c r="E533" s="63"/>
      <c r="F533" s="63"/>
      <c r="G533" s="63"/>
      <c r="H533" s="64"/>
      <c r="I533" s="64"/>
      <c r="J533" s="63"/>
      <c r="K533" s="64"/>
      <c r="L533" s="63"/>
      <c r="M533" s="63"/>
      <c r="N533" s="63"/>
      <c r="O533" s="63"/>
      <c r="P533" s="66"/>
      <c r="Q533" s="64"/>
      <c r="R533" s="63"/>
      <c r="S533" s="63"/>
      <c r="T533" s="63"/>
      <c r="U533" s="64"/>
      <c r="V533" s="63"/>
      <c r="W533" s="63"/>
      <c r="X533" s="63"/>
      <c r="Y533" s="63"/>
      <c r="Z533" s="63"/>
      <c r="AA533" s="63"/>
      <c r="AB533" s="63"/>
      <c r="AC533" s="63"/>
      <c r="AD533" s="64"/>
      <c r="AE533" s="63"/>
      <c r="AF533" s="65"/>
      <c r="AG533" s="65"/>
    </row>
    <row r="534">
      <c r="A534" s="63"/>
      <c r="B534" s="63"/>
      <c r="C534" s="63"/>
      <c r="D534" s="63"/>
      <c r="E534" s="63"/>
      <c r="F534" s="63"/>
      <c r="G534" s="63"/>
      <c r="H534" s="64"/>
      <c r="I534" s="64"/>
      <c r="J534" s="63"/>
      <c r="K534" s="64"/>
      <c r="L534" s="63"/>
      <c r="M534" s="63"/>
      <c r="N534" s="63"/>
      <c r="O534" s="63"/>
      <c r="P534" s="66"/>
      <c r="Q534" s="64"/>
      <c r="R534" s="63"/>
      <c r="S534" s="63"/>
      <c r="T534" s="63"/>
      <c r="U534" s="64"/>
      <c r="V534" s="63"/>
      <c r="W534" s="63"/>
      <c r="X534" s="63"/>
      <c r="Y534" s="63"/>
      <c r="Z534" s="63"/>
      <c r="AA534" s="63"/>
      <c r="AB534" s="63"/>
      <c r="AC534" s="63"/>
      <c r="AD534" s="64"/>
      <c r="AE534" s="63"/>
      <c r="AF534" s="65"/>
      <c r="AG534" s="65"/>
    </row>
    <row r="535">
      <c r="A535" s="63"/>
      <c r="B535" s="63"/>
      <c r="C535" s="63"/>
      <c r="D535" s="63"/>
      <c r="E535" s="63"/>
      <c r="F535" s="63"/>
      <c r="G535" s="63"/>
      <c r="H535" s="64"/>
      <c r="I535" s="64"/>
      <c r="J535" s="63"/>
      <c r="K535" s="64"/>
      <c r="L535" s="63"/>
      <c r="M535" s="63"/>
      <c r="N535" s="63"/>
      <c r="O535" s="63"/>
      <c r="P535" s="66"/>
      <c r="Q535" s="64"/>
      <c r="R535" s="63"/>
      <c r="S535" s="63"/>
      <c r="T535" s="63"/>
      <c r="U535" s="64"/>
      <c r="V535" s="63"/>
      <c r="W535" s="63"/>
      <c r="X535" s="63"/>
      <c r="Y535" s="63"/>
      <c r="Z535" s="63"/>
      <c r="AA535" s="63"/>
      <c r="AB535" s="63"/>
      <c r="AC535" s="63"/>
      <c r="AD535" s="64"/>
      <c r="AE535" s="63"/>
      <c r="AF535" s="65"/>
      <c r="AG535" s="65"/>
    </row>
    <row r="536">
      <c r="A536" s="63"/>
      <c r="B536" s="63"/>
      <c r="C536" s="63"/>
      <c r="D536" s="63"/>
      <c r="E536" s="63"/>
      <c r="F536" s="63"/>
      <c r="G536" s="63"/>
      <c r="H536" s="64"/>
      <c r="I536" s="64"/>
      <c r="J536" s="63"/>
      <c r="K536" s="64"/>
      <c r="L536" s="63"/>
      <c r="M536" s="63"/>
      <c r="N536" s="63"/>
      <c r="O536" s="63"/>
      <c r="P536" s="66"/>
      <c r="Q536" s="64"/>
      <c r="R536" s="63"/>
      <c r="S536" s="63"/>
      <c r="T536" s="63"/>
      <c r="U536" s="64"/>
      <c r="V536" s="63"/>
      <c r="W536" s="63"/>
      <c r="X536" s="63"/>
      <c r="Y536" s="63"/>
      <c r="Z536" s="63"/>
      <c r="AA536" s="63"/>
      <c r="AB536" s="63"/>
      <c r="AC536" s="63"/>
      <c r="AD536" s="64"/>
      <c r="AE536" s="63"/>
      <c r="AF536" s="65"/>
      <c r="AG536" s="65"/>
    </row>
    <row r="537">
      <c r="A537" s="63"/>
      <c r="B537" s="63"/>
      <c r="C537" s="63"/>
      <c r="D537" s="63"/>
      <c r="E537" s="63"/>
      <c r="F537" s="63"/>
      <c r="G537" s="63"/>
      <c r="H537" s="64"/>
      <c r="I537" s="64"/>
      <c r="J537" s="63"/>
      <c r="K537" s="64"/>
      <c r="L537" s="63"/>
      <c r="M537" s="63"/>
      <c r="N537" s="63"/>
      <c r="O537" s="63"/>
      <c r="P537" s="66"/>
      <c r="Q537" s="64"/>
      <c r="R537" s="63"/>
      <c r="S537" s="63"/>
      <c r="T537" s="63"/>
      <c r="U537" s="64"/>
      <c r="V537" s="63"/>
      <c r="W537" s="63"/>
      <c r="X537" s="63"/>
      <c r="Y537" s="63"/>
      <c r="Z537" s="63"/>
      <c r="AA537" s="63"/>
      <c r="AB537" s="63"/>
      <c r="AC537" s="63"/>
      <c r="AD537" s="64"/>
      <c r="AE537" s="63"/>
      <c r="AF537" s="65"/>
      <c r="AG537" s="65"/>
    </row>
    <row r="538">
      <c r="A538" s="63"/>
      <c r="B538" s="63"/>
      <c r="C538" s="63"/>
      <c r="D538" s="63"/>
      <c r="E538" s="63"/>
      <c r="F538" s="63"/>
      <c r="G538" s="63"/>
      <c r="H538" s="64"/>
      <c r="I538" s="64"/>
      <c r="J538" s="63"/>
      <c r="K538" s="64"/>
      <c r="L538" s="63"/>
      <c r="M538" s="63"/>
      <c r="N538" s="63"/>
      <c r="O538" s="63"/>
      <c r="P538" s="66"/>
      <c r="Q538" s="64"/>
      <c r="R538" s="63"/>
      <c r="S538" s="63"/>
      <c r="T538" s="63"/>
      <c r="U538" s="64"/>
      <c r="V538" s="63"/>
      <c r="W538" s="63"/>
      <c r="X538" s="63"/>
      <c r="Y538" s="63"/>
      <c r="Z538" s="63"/>
      <c r="AA538" s="63"/>
      <c r="AB538" s="63"/>
      <c r="AC538" s="63"/>
      <c r="AD538" s="64"/>
      <c r="AE538" s="63"/>
      <c r="AF538" s="65"/>
      <c r="AG538" s="65"/>
    </row>
    <row r="539">
      <c r="A539" s="63"/>
      <c r="B539" s="63"/>
      <c r="C539" s="63"/>
      <c r="D539" s="63"/>
      <c r="E539" s="63"/>
      <c r="F539" s="63"/>
      <c r="G539" s="63"/>
      <c r="H539" s="64"/>
      <c r="I539" s="64"/>
      <c r="J539" s="63"/>
      <c r="K539" s="64"/>
      <c r="L539" s="63"/>
      <c r="M539" s="63"/>
      <c r="N539" s="63"/>
      <c r="O539" s="63"/>
      <c r="P539" s="66"/>
      <c r="Q539" s="64"/>
      <c r="R539" s="63"/>
      <c r="S539" s="63"/>
      <c r="T539" s="63"/>
      <c r="U539" s="64"/>
      <c r="V539" s="63"/>
      <c r="W539" s="63"/>
      <c r="X539" s="63"/>
      <c r="Y539" s="63"/>
      <c r="Z539" s="63"/>
      <c r="AA539" s="63"/>
      <c r="AB539" s="63"/>
      <c r="AC539" s="63"/>
      <c r="AD539" s="64"/>
      <c r="AE539" s="63"/>
      <c r="AF539" s="65"/>
      <c r="AG539" s="65"/>
    </row>
    <row r="540">
      <c r="A540" s="63"/>
      <c r="B540" s="63"/>
      <c r="C540" s="63"/>
      <c r="D540" s="63"/>
      <c r="E540" s="63"/>
      <c r="F540" s="63"/>
      <c r="G540" s="63"/>
      <c r="H540" s="64"/>
      <c r="I540" s="64"/>
      <c r="J540" s="63"/>
      <c r="K540" s="64"/>
      <c r="L540" s="63"/>
      <c r="M540" s="63"/>
      <c r="N540" s="63"/>
      <c r="O540" s="63"/>
      <c r="P540" s="66"/>
      <c r="Q540" s="64"/>
      <c r="R540" s="63"/>
      <c r="S540" s="63"/>
      <c r="T540" s="63"/>
      <c r="U540" s="64"/>
      <c r="V540" s="63"/>
      <c r="W540" s="63"/>
      <c r="X540" s="63"/>
      <c r="Y540" s="63"/>
      <c r="Z540" s="63"/>
      <c r="AA540" s="63"/>
      <c r="AB540" s="63"/>
      <c r="AC540" s="63"/>
      <c r="AD540" s="64"/>
      <c r="AE540" s="63"/>
      <c r="AF540" s="65"/>
      <c r="AG540" s="65"/>
    </row>
    <row r="541">
      <c r="A541" s="63"/>
      <c r="B541" s="63"/>
      <c r="C541" s="63"/>
      <c r="D541" s="63"/>
      <c r="E541" s="63"/>
      <c r="F541" s="63"/>
      <c r="G541" s="63"/>
      <c r="H541" s="64"/>
      <c r="I541" s="64"/>
      <c r="J541" s="63"/>
      <c r="K541" s="64"/>
      <c r="L541" s="63"/>
      <c r="M541" s="63"/>
      <c r="N541" s="63"/>
      <c r="O541" s="63"/>
      <c r="P541" s="66"/>
      <c r="Q541" s="64"/>
      <c r="R541" s="63"/>
      <c r="S541" s="63"/>
      <c r="T541" s="63"/>
      <c r="U541" s="64"/>
      <c r="V541" s="63"/>
      <c r="W541" s="63"/>
      <c r="X541" s="63"/>
      <c r="Y541" s="63"/>
      <c r="Z541" s="63"/>
      <c r="AA541" s="63"/>
      <c r="AB541" s="63"/>
      <c r="AC541" s="63"/>
      <c r="AD541" s="64"/>
      <c r="AE541" s="63"/>
      <c r="AF541" s="65"/>
      <c r="AG541" s="65"/>
    </row>
    <row r="542">
      <c r="A542" s="63"/>
      <c r="B542" s="63"/>
      <c r="C542" s="63"/>
      <c r="D542" s="63"/>
      <c r="E542" s="63"/>
      <c r="F542" s="63"/>
      <c r="G542" s="63"/>
      <c r="H542" s="64"/>
      <c r="I542" s="64"/>
      <c r="J542" s="63"/>
      <c r="K542" s="64"/>
      <c r="L542" s="63"/>
      <c r="M542" s="63"/>
      <c r="N542" s="63"/>
      <c r="O542" s="63"/>
      <c r="P542" s="66"/>
      <c r="Q542" s="64"/>
      <c r="R542" s="63"/>
      <c r="S542" s="63"/>
      <c r="T542" s="63"/>
      <c r="U542" s="64"/>
      <c r="V542" s="63"/>
      <c r="W542" s="63"/>
      <c r="X542" s="63"/>
      <c r="Y542" s="63"/>
      <c r="Z542" s="63"/>
      <c r="AA542" s="63"/>
      <c r="AB542" s="63"/>
      <c r="AC542" s="63"/>
      <c r="AD542" s="64"/>
      <c r="AE542" s="63"/>
      <c r="AF542" s="65"/>
      <c r="AG542" s="65"/>
    </row>
    <row r="543">
      <c r="A543" s="63"/>
      <c r="B543" s="63"/>
      <c r="C543" s="63"/>
      <c r="D543" s="63"/>
      <c r="E543" s="63"/>
      <c r="F543" s="63"/>
      <c r="G543" s="63"/>
      <c r="H543" s="64"/>
      <c r="I543" s="64"/>
      <c r="J543" s="63"/>
      <c r="K543" s="64"/>
      <c r="L543" s="63"/>
      <c r="M543" s="63"/>
      <c r="N543" s="63"/>
      <c r="O543" s="63"/>
      <c r="P543" s="66"/>
      <c r="Q543" s="64"/>
      <c r="R543" s="63"/>
      <c r="S543" s="63"/>
      <c r="T543" s="63"/>
      <c r="U543" s="64"/>
      <c r="V543" s="63"/>
      <c r="W543" s="63"/>
      <c r="X543" s="63"/>
      <c r="Y543" s="63"/>
      <c r="Z543" s="63"/>
      <c r="AA543" s="63"/>
      <c r="AB543" s="63"/>
      <c r="AC543" s="63"/>
      <c r="AD543" s="64"/>
      <c r="AE543" s="63"/>
      <c r="AF543" s="65"/>
      <c r="AG543" s="65"/>
    </row>
    <row r="544">
      <c r="A544" s="63"/>
      <c r="B544" s="63"/>
      <c r="C544" s="63"/>
      <c r="D544" s="63"/>
      <c r="E544" s="63"/>
      <c r="F544" s="63"/>
      <c r="G544" s="63"/>
      <c r="H544" s="64"/>
      <c r="I544" s="64"/>
      <c r="J544" s="63"/>
      <c r="K544" s="64"/>
      <c r="L544" s="63"/>
      <c r="M544" s="63"/>
      <c r="N544" s="63"/>
      <c r="O544" s="63"/>
      <c r="P544" s="66"/>
      <c r="Q544" s="64"/>
      <c r="R544" s="63"/>
      <c r="S544" s="63"/>
      <c r="T544" s="63"/>
      <c r="U544" s="64"/>
      <c r="V544" s="63"/>
      <c r="W544" s="63"/>
      <c r="X544" s="63"/>
      <c r="Y544" s="63"/>
      <c r="Z544" s="63"/>
      <c r="AA544" s="63"/>
      <c r="AB544" s="63"/>
      <c r="AC544" s="63"/>
      <c r="AD544" s="64"/>
      <c r="AE544" s="63"/>
      <c r="AF544" s="65"/>
      <c r="AG544" s="65"/>
    </row>
    <row r="545">
      <c r="A545" s="63"/>
      <c r="B545" s="63"/>
      <c r="C545" s="63"/>
      <c r="D545" s="63"/>
      <c r="E545" s="63"/>
      <c r="F545" s="63"/>
      <c r="G545" s="63"/>
      <c r="H545" s="64"/>
      <c r="I545" s="64"/>
      <c r="J545" s="63"/>
      <c r="K545" s="64"/>
      <c r="L545" s="63"/>
      <c r="M545" s="63"/>
      <c r="N545" s="63"/>
      <c r="O545" s="63"/>
      <c r="P545" s="66"/>
      <c r="Q545" s="64"/>
      <c r="R545" s="63"/>
      <c r="S545" s="63"/>
      <c r="T545" s="63"/>
      <c r="U545" s="64"/>
      <c r="V545" s="63"/>
      <c r="W545" s="63"/>
      <c r="X545" s="63"/>
      <c r="Y545" s="63"/>
      <c r="Z545" s="63"/>
      <c r="AA545" s="63"/>
      <c r="AB545" s="63"/>
      <c r="AC545" s="63"/>
      <c r="AD545" s="64"/>
      <c r="AE545" s="63"/>
      <c r="AF545" s="65"/>
      <c r="AG545" s="65"/>
    </row>
    <row r="546">
      <c r="A546" s="63"/>
      <c r="B546" s="63"/>
      <c r="C546" s="63"/>
      <c r="D546" s="63"/>
      <c r="E546" s="63"/>
      <c r="F546" s="63"/>
      <c r="G546" s="63"/>
      <c r="H546" s="64"/>
      <c r="I546" s="64"/>
      <c r="J546" s="63"/>
      <c r="K546" s="64"/>
      <c r="L546" s="63"/>
      <c r="M546" s="63"/>
      <c r="N546" s="63"/>
      <c r="O546" s="63"/>
      <c r="P546" s="66"/>
      <c r="Q546" s="64"/>
      <c r="R546" s="63"/>
      <c r="S546" s="63"/>
      <c r="T546" s="63"/>
      <c r="U546" s="64"/>
      <c r="V546" s="63"/>
      <c r="W546" s="63"/>
      <c r="X546" s="63"/>
      <c r="Y546" s="63"/>
      <c r="Z546" s="63"/>
      <c r="AA546" s="63"/>
      <c r="AB546" s="63"/>
      <c r="AC546" s="63"/>
      <c r="AD546" s="64"/>
      <c r="AE546" s="63"/>
      <c r="AF546" s="65"/>
      <c r="AG546" s="65"/>
    </row>
    <row r="547">
      <c r="A547" s="63"/>
      <c r="B547" s="63"/>
      <c r="C547" s="63"/>
      <c r="D547" s="63"/>
      <c r="E547" s="63"/>
      <c r="F547" s="63"/>
      <c r="G547" s="63"/>
      <c r="H547" s="64"/>
      <c r="I547" s="64"/>
      <c r="J547" s="63"/>
      <c r="K547" s="64"/>
      <c r="L547" s="63"/>
      <c r="M547" s="63"/>
      <c r="N547" s="63"/>
      <c r="O547" s="63"/>
      <c r="P547" s="66"/>
      <c r="Q547" s="64"/>
      <c r="R547" s="63"/>
      <c r="S547" s="63"/>
      <c r="T547" s="63"/>
      <c r="U547" s="64"/>
      <c r="V547" s="63"/>
      <c r="W547" s="63"/>
      <c r="X547" s="63"/>
      <c r="Y547" s="63"/>
      <c r="Z547" s="63"/>
      <c r="AA547" s="63"/>
      <c r="AB547" s="63"/>
      <c r="AC547" s="63"/>
      <c r="AD547" s="64"/>
      <c r="AE547" s="63"/>
      <c r="AF547" s="65"/>
      <c r="AG547" s="65"/>
    </row>
    <row r="548">
      <c r="A548" s="63"/>
      <c r="B548" s="63"/>
      <c r="C548" s="63"/>
      <c r="D548" s="63"/>
      <c r="E548" s="63"/>
      <c r="F548" s="63"/>
      <c r="G548" s="63"/>
      <c r="H548" s="64"/>
      <c r="I548" s="64"/>
      <c r="J548" s="63"/>
      <c r="K548" s="64"/>
      <c r="L548" s="63"/>
      <c r="M548" s="63"/>
      <c r="N548" s="63"/>
      <c r="O548" s="63"/>
      <c r="P548" s="66"/>
      <c r="Q548" s="64"/>
      <c r="R548" s="63"/>
      <c r="S548" s="63"/>
      <c r="T548" s="63"/>
      <c r="U548" s="64"/>
      <c r="V548" s="63"/>
      <c r="W548" s="63"/>
      <c r="X548" s="63"/>
      <c r="Y548" s="63"/>
      <c r="Z548" s="63"/>
      <c r="AA548" s="63"/>
      <c r="AB548" s="63"/>
      <c r="AC548" s="63"/>
      <c r="AD548" s="64"/>
      <c r="AE548" s="63"/>
      <c r="AF548" s="65"/>
      <c r="AG548" s="65"/>
    </row>
    <row r="549">
      <c r="A549" s="63"/>
      <c r="B549" s="63"/>
      <c r="C549" s="63"/>
      <c r="D549" s="63"/>
      <c r="E549" s="63"/>
      <c r="F549" s="63"/>
      <c r="G549" s="63"/>
      <c r="H549" s="64"/>
      <c r="I549" s="64"/>
      <c r="J549" s="63"/>
      <c r="K549" s="64"/>
      <c r="L549" s="63"/>
      <c r="M549" s="63"/>
      <c r="N549" s="63"/>
      <c r="O549" s="63"/>
      <c r="P549" s="66"/>
      <c r="Q549" s="64"/>
      <c r="R549" s="63"/>
      <c r="S549" s="63"/>
      <c r="T549" s="63"/>
      <c r="U549" s="64"/>
      <c r="V549" s="63"/>
      <c r="W549" s="63"/>
      <c r="X549" s="63"/>
      <c r="Y549" s="63"/>
      <c r="Z549" s="63"/>
      <c r="AA549" s="63"/>
      <c r="AB549" s="63"/>
      <c r="AC549" s="63"/>
      <c r="AD549" s="64"/>
      <c r="AE549" s="63"/>
      <c r="AF549" s="65"/>
      <c r="AG549" s="65"/>
    </row>
    <row r="550">
      <c r="A550" s="63"/>
      <c r="B550" s="63"/>
      <c r="C550" s="63"/>
      <c r="D550" s="63"/>
      <c r="E550" s="63"/>
      <c r="F550" s="63"/>
      <c r="G550" s="63"/>
      <c r="H550" s="64"/>
      <c r="I550" s="64"/>
      <c r="J550" s="63"/>
      <c r="K550" s="64"/>
      <c r="L550" s="63"/>
      <c r="M550" s="63"/>
      <c r="N550" s="63"/>
      <c r="O550" s="63"/>
      <c r="P550" s="66"/>
      <c r="Q550" s="64"/>
      <c r="R550" s="63"/>
      <c r="S550" s="63"/>
      <c r="T550" s="63"/>
      <c r="U550" s="64"/>
      <c r="V550" s="63"/>
      <c r="W550" s="63"/>
      <c r="X550" s="63"/>
      <c r="Y550" s="63"/>
      <c r="Z550" s="63"/>
      <c r="AA550" s="63"/>
      <c r="AB550" s="63"/>
      <c r="AC550" s="63"/>
      <c r="AD550" s="64"/>
      <c r="AE550" s="63"/>
      <c r="AF550" s="65"/>
      <c r="AG550" s="65"/>
    </row>
    <row r="551">
      <c r="A551" s="63"/>
      <c r="B551" s="63"/>
      <c r="C551" s="63"/>
      <c r="D551" s="63"/>
      <c r="E551" s="63"/>
      <c r="F551" s="63"/>
      <c r="G551" s="63"/>
      <c r="H551" s="64"/>
      <c r="I551" s="64"/>
      <c r="J551" s="63"/>
      <c r="K551" s="64"/>
      <c r="L551" s="63"/>
      <c r="M551" s="63"/>
      <c r="N551" s="63"/>
      <c r="O551" s="63"/>
      <c r="P551" s="66"/>
      <c r="Q551" s="64"/>
      <c r="R551" s="63"/>
      <c r="S551" s="63"/>
      <c r="T551" s="63"/>
      <c r="U551" s="64"/>
      <c r="V551" s="63"/>
      <c r="W551" s="63"/>
      <c r="X551" s="63"/>
      <c r="Y551" s="63"/>
      <c r="Z551" s="63"/>
      <c r="AA551" s="63"/>
      <c r="AB551" s="63"/>
      <c r="AC551" s="63"/>
      <c r="AD551" s="64"/>
      <c r="AE551" s="63"/>
      <c r="AF551" s="65"/>
      <c r="AG551" s="65"/>
    </row>
    <row r="552">
      <c r="A552" s="63"/>
      <c r="B552" s="63"/>
      <c r="C552" s="63"/>
      <c r="D552" s="63"/>
      <c r="E552" s="63"/>
      <c r="F552" s="63"/>
      <c r="G552" s="63"/>
      <c r="H552" s="64"/>
      <c r="I552" s="64"/>
      <c r="J552" s="63"/>
      <c r="K552" s="64"/>
      <c r="L552" s="63"/>
      <c r="M552" s="63"/>
      <c r="N552" s="63"/>
      <c r="O552" s="63"/>
      <c r="P552" s="66"/>
      <c r="Q552" s="64"/>
      <c r="R552" s="63"/>
      <c r="S552" s="63"/>
      <c r="T552" s="63"/>
      <c r="U552" s="64"/>
      <c r="V552" s="63"/>
      <c r="W552" s="63"/>
      <c r="X552" s="63"/>
      <c r="Y552" s="63"/>
      <c r="Z552" s="63"/>
      <c r="AA552" s="63"/>
      <c r="AB552" s="63"/>
      <c r="AC552" s="63"/>
      <c r="AD552" s="64"/>
      <c r="AE552" s="63"/>
      <c r="AF552" s="65"/>
      <c r="AG552" s="65"/>
    </row>
    <row r="553">
      <c r="A553" s="63"/>
      <c r="B553" s="63"/>
      <c r="C553" s="63"/>
      <c r="D553" s="63"/>
      <c r="E553" s="63"/>
      <c r="F553" s="63"/>
      <c r="G553" s="63"/>
      <c r="H553" s="64"/>
      <c r="I553" s="64"/>
      <c r="J553" s="63"/>
      <c r="K553" s="64"/>
      <c r="L553" s="63"/>
      <c r="M553" s="63"/>
      <c r="N553" s="63"/>
      <c r="O553" s="63"/>
      <c r="P553" s="66"/>
      <c r="Q553" s="64"/>
      <c r="R553" s="63"/>
      <c r="S553" s="63"/>
      <c r="T553" s="63"/>
      <c r="U553" s="64"/>
      <c r="V553" s="63"/>
      <c r="W553" s="63"/>
      <c r="X553" s="63"/>
      <c r="Y553" s="63"/>
      <c r="Z553" s="63"/>
      <c r="AA553" s="63"/>
      <c r="AB553" s="63"/>
      <c r="AC553" s="63"/>
      <c r="AD553" s="64"/>
      <c r="AE553" s="63"/>
      <c r="AF553" s="65"/>
      <c r="AG553" s="65"/>
    </row>
    <row r="554">
      <c r="A554" s="63"/>
      <c r="B554" s="63"/>
      <c r="C554" s="63"/>
      <c r="D554" s="63"/>
      <c r="E554" s="63"/>
      <c r="F554" s="63"/>
      <c r="G554" s="63"/>
      <c r="H554" s="64"/>
      <c r="I554" s="64"/>
      <c r="J554" s="63"/>
      <c r="K554" s="64"/>
      <c r="L554" s="63"/>
      <c r="M554" s="63"/>
      <c r="N554" s="63"/>
      <c r="O554" s="63"/>
      <c r="P554" s="66"/>
      <c r="Q554" s="64"/>
      <c r="R554" s="63"/>
      <c r="S554" s="63"/>
      <c r="T554" s="63"/>
      <c r="U554" s="64"/>
      <c r="V554" s="63"/>
      <c r="W554" s="63"/>
      <c r="X554" s="63"/>
      <c r="Y554" s="63"/>
      <c r="Z554" s="63"/>
      <c r="AA554" s="63"/>
      <c r="AB554" s="63"/>
      <c r="AC554" s="63"/>
      <c r="AD554" s="64"/>
      <c r="AE554" s="63"/>
      <c r="AF554" s="65"/>
      <c r="AG554" s="65"/>
    </row>
    <row r="555">
      <c r="A555" s="63"/>
      <c r="B555" s="63"/>
      <c r="C555" s="63"/>
      <c r="D555" s="63"/>
      <c r="E555" s="63"/>
      <c r="F555" s="63"/>
      <c r="G555" s="63"/>
      <c r="H555" s="64"/>
      <c r="I555" s="64"/>
      <c r="J555" s="63"/>
      <c r="K555" s="64"/>
      <c r="L555" s="63"/>
      <c r="M555" s="63"/>
      <c r="N555" s="63"/>
      <c r="O555" s="63"/>
      <c r="P555" s="66"/>
      <c r="Q555" s="64"/>
      <c r="R555" s="63"/>
      <c r="S555" s="63"/>
      <c r="T555" s="63"/>
      <c r="U555" s="64"/>
      <c r="V555" s="63"/>
      <c r="W555" s="63"/>
      <c r="X555" s="63"/>
      <c r="Y555" s="63"/>
      <c r="Z555" s="63"/>
      <c r="AA555" s="63"/>
      <c r="AB555" s="63"/>
      <c r="AC555" s="63"/>
      <c r="AD555" s="64"/>
      <c r="AE555" s="63"/>
      <c r="AF555" s="65"/>
      <c r="AG555" s="65"/>
    </row>
    <row r="556">
      <c r="A556" s="63"/>
      <c r="B556" s="63"/>
      <c r="C556" s="63"/>
      <c r="D556" s="63"/>
      <c r="E556" s="63"/>
      <c r="F556" s="63"/>
      <c r="G556" s="63"/>
      <c r="H556" s="64"/>
      <c r="I556" s="64"/>
      <c r="J556" s="63"/>
      <c r="K556" s="64"/>
      <c r="L556" s="63"/>
      <c r="M556" s="63"/>
      <c r="N556" s="63"/>
      <c r="O556" s="63"/>
      <c r="P556" s="66"/>
      <c r="Q556" s="64"/>
      <c r="R556" s="63"/>
      <c r="S556" s="63"/>
      <c r="T556" s="63"/>
      <c r="U556" s="64"/>
      <c r="V556" s="63"/>
      <c r="W556" s="63"/>
      <c r="X556" s="63"/>
      <c r="Y556" s="63"/>
      <c r="Z556" s="63"/>
      <c r="AA556" s="63"/>
      <c r="AB556" s="63"/>
      <c r="AC556" s="63"/>
      <c r="AD556" s="64"/>
      <c r="AE556" s="63"/>
      <c r="AF556" s="65"/>
      <c r="AG556" s="65"/>
    </row>
    <row r="557">
      <c r="A557" s="63"/>
      <c r="B557" s="63"/>
      <c r="C557" s="63"/>
      <c r="D557" s="63"/>
      <c r="E557" s="63"/>
      <c r="F557" s="63"/>
      <c r="G557" s="63"/>
      <c r="H557" s="64"/>
      <c r="I557" s="64"/>
      <c r="J557" s="63"/>
      <c r="K557" s="64"/>
      <c r="L557" s="63"/>
      <c r="M557" s="63"/>
      <c r="N557" s="63"/>
      <c r="O557" s="63"/>
      <c r="P557" s="66"/>
      <c r="Q557" s="64"/>
      <c r="R557" s="63"/>
      <c r="S557" s="63"/>
      <c r="T557" s="63"/>
      <c r="U557" s="64"/>
      <c r="V557" s="63"/>
      <c r="W557" s="63"/>
      <c r="X557" s="63"/>
      <c r="Y557" s="63"/>
      <c r="Z557" s="63"/>
      <c r="AA557" s="63"/>
      <c r="AB557" s="63"/>
      <c r="AC557" s="63"/>
      <c r="AD557" s="64"/>
      <c r="AE557" s="63"/>
      <c r="AF557" s="65"/>
      <c r="AG557" s="65"/>
    </row>
    <row r="558">
      <c r="A558" s="63"/>
      <c r="B558" s="63"/>
      <c r="C558" s="63"/>
      <c r="D558" s="63"/>
      <c r="E558" s="63"/>
      <c r="F558" s="63"/>
      <c r="G558" s="63"/>
      <c r="H558" s="64"/>
      <c r="I558" s="64"/>
      <c r="J558" s="63"/>
      <c r="K558" s="64"/>
      <c r="L558" s="63"/>
      <c r="M558" s="63"/>
      <c r="N558" s="63"/>
      <c r="O558" s="63"/>
      <c r="P558" s="66"/>
      <c r="Q558" s="64"/>
      <c r="R558" s="63"/>
      <c r="S558" s="63"/>
      <c r="T558" s="63"/>
      <c r="U558" s="64"/>
      <c r="V558" s="63"/>
      <c r="W558" s="63"/>
      <c r="X558" s="63"/>
      <c r="Y558" s="63"/>
      <c r="Z558" s="63"/>
      <c r="AA558" s="63"/>
      <c r="AB558" s="63"/>
      <c r="AC558" s="63"/>
      <c r="AD558" s="64"/>
      <c r="AE558" s="63"/>
      <c r="AF558" s="65"/>
      <c r="AG558" s="65"/>
    </row>
    <row r="559">
      <c r="A559" s="63"/>
      <c r="B559" s="63"/>
      <c r="C559" s="63"/>
      <c r="D559" s="63"/>
      <c r="E559" s="63"/>
      <c r="F559" s="63"/>
      <c r="G559" s="63"/>
      <c r="H559" s="64"/>
      <c r="I559" s="64"/>
      <c r="J559" s="63"/>
      <c r="K559" s="64"/>
      <c r="L559" s="63"/>
      <c r="M559" s="63"/>
      <c r="N559" s="63"/>
      <c r="O559" s="63"/>
      <c r="P559" s="66"/>
      <c r="Q559" s="64"/>
      <c r="R559" s="63"/>
      <c r="S559" s="63"/>
      <c r="T559" s="63"/>
      <c r="U559" s="64"/>
      <c r="V559" s="63"/>
      <c r="W559" s="63"/>
      <c r="X559" s="63"/>
      <c r="Y559" s="63"/>
      <c r="Z559" s="63"/>
      <c r="AA559" s="63"/>
      <c r="AB559" s="63"/>
      <c r="AC559" s="63"/>
      <c r="AD559" s="64"/>
      <c r="AE559" s="63"/>
      <c r="AF559" s="65"/>
      <c r="AG559" s="65"/>
    </row>
    <row r="560">
      <c r="A560" s="63"/>
      <c r="B560" s="63"/>
      <c r="C560" s="63"/>
      <c r="D560" s="63"/>
      <c r="E560" s="63"/>
      <c r="F560" s="63"/>
      <c r="G560" s="63"/>
      <c r="H560" s="64"/>
      <c r="I560" s="64"/>
      <c r="J560" s="63"/>
      <c r="K560" s="64"/>
      <c r="L560" s="63"/>
      <c r="M560" s="63"/>
      <c r="N560" s="63"/>
      <c r="O560" s="63"/>
      <c r="P560" s="66"/>
      <c r="Q560" s="64"/>
      <c r="R560" s="63"/>
      <c r="S560" s="63"/>
      <c r="T560" s="63"/>
      <c r="U560" s="64"/>
      <c r="V560" s="63"/>
      <c r="W560" s="63"/>
      <c r="X560" s="63"/>
      <c r="Y560" s="63"/>
      <c r="Z560" s="63"/>
      <c r="AA560" s="63"/>
      <c r="AB560" s="63"/>
      <c r="AC560" s="63"/>
      <c r="AD560" s="64"/>
      <c r="AE560" s="63"/>
      <c r="AF560" s="65"/>
      <c r="AG560" s="65"/>
    </row>
    <row r="561">
      <c r="A561" s="63"/>
      <c r="B561" s="63"/>
      <c r="C561" s="63"/>
      <c r="D561" s="63"/>
      <c r="E561" s="63"/>
      <c r="F561" s="63"/>
      <c r="G561" s="63"/>
      <c r="H561" s="64"/>
      <c r="I561" s="64"/>
      <c r="J561" s="63"/>
      <c r="K561" s="64"/>
      <c r="L561" s="63"/>
      <c r="M561" s="63"/>
      <c r="N561" s="63"/>
      <c r="O561" s="63"/>
      <c r="P561" s="66"/>
      <c r="Q561" s="64"/>
      <c r="R561" s="63"/>
      <c r="S561" s="63"/>
      <c r="T561" s="63"/>
      <c r="U561" s="64"/>
      <c r="V561" s="63"/>
      <c r="W561" s="63"/>
      <c r="X561" s="63"/>
      <c r="Y561" s="63"/>
      <c r="Z561" s="63"/>
      <c r="AA561" s="63"/>
      <c r="AB561" s="63"/>
      <c r="AC561" s="63"/>
      <c r="AD561" s="64"/>
      <c r="AE561" s="63"/>
      <c r="AF561" s="65"/>
      <c r="AG561" s="65"/>
    </row>
    <row r="562">
      <c r="A562" s="63"/>
      <c r="B562" s="63"/>
      <c r="C562" s="63"/>
      <c r="D562" s="63"/>
      <c r="E562" s="63"/>
      <c r="F562" s="63"/>
      <c r="G562" s="63"/>
      <c r="H562" s="64"/>
      <c r="I562" s="64"/>
      <c r="J562" s="63"/>
      <c r="K562" s="64"/>
      <c r="L562" s="63"/>
      <c r="M562" s="63"/>
      <c r="N562" s="63"/>
      <c r="O562" s="63"/>
      <c r="P562" s="66"/>
      <c r="Q562" s="64"/>
      <c r="R562" s="63"/>
      <c r="S562" s="63"/>
      <c r="T562" s="63"/>
      <c r="U562" s="64"/>
      <c r="V562" s="63"/>
      <c r="W562" s="63"/>
      <c r="X562" s="63"/>
      <c r="Y562" s="63"/>
      <c r="Z562" s="63"/>
      <c r="AA562" s="63"/>
      <c r="AB562" s="63"/>
      <c r="AC562" s="63"/>
      <c r="AD562" s="64"/>
      <c r="AE562" s="63"/>
      <c r="AF562" s="65"/>
      <c r="AG562" s="65"/>
    </row>
    <row r="563">
      <c r="A563" s="63"/>
      <c r="B563" s="63"/>
      <c r="C563" s="63"/>
      <c r="D563" s="63"/>
      <c r="E563" s="63"/>
      <c r="F563" s="63"/>
      <c r="G563" s="63"/>
      <c r="H563" s="64"/>
      <c r="I563" s="64"/>
      <c r="J563" s="63"/>
      <c r="K563" s="64"/>
      <c r="L563" s="63"/>
      <c r="M563" s="63"/>
      <c r="N563" s="63"/>
      <c r="O563" s="63"/>
      <c r="P563" s="66"/>
      <c r="Q563" s="64"/>
      <c r="R563" s="63"/>
      <c r="S563" s="63"/>
      <c r="T563" s="63"/>
      <c r="U563" s="64"/>
      <c r="V563" s="63"/>
      <c r="W563" s="63"/>
      <c r="X563" s="63"/>
      <c r="Y563" s="63"/>
      <c r="Z563" s="63"/>
      <c r="AA563" s="63"/>
      <c r="AB563" s="63"/>
      <c r="AC563" s="63"/>
      <c r="AD563" s="64"/>
      <c r="AE563" s="63"/>
      <c r="AF563" s="65"/>
      <c r="AG563" s="65"/>
    </row>
    <row r="564">
      <c r="A564" s="63"/>
      <c r="B564" s="63"/>
      <c r="C564" s="63"/>
      <c r="D564" s="63"/>
      <c r="E564" s="63"/>
      <c r="F564" s="63"/>
      <c r="G564" s="63"/>
      <c r="H564" s="64"/>
      <c r="I564" s="64"/>
      <c r="J564" s="63"/>
      <c r="K564" s="64"/>
      <c r="L564" s="63"/>
      <c r="M564" s="63"/>
      <c r="N564" s="63"/>
      <c r="O564" s="63"/>
      <c r="P564" s="66"/>
      <c r="Q564" s="64"/>
      <c r="R564" s="63"/>
      <c r="S564" s="63"/>
      <c r="T564" s="63"/>
      <c r="U564" s="64"/>
      <c r="V564" s="63"/>
      <c r="W564" s="63"/>
      <c r="X564" s="63"/>
      <c r="Y564" s="63"/>
      <c r="Z564" s="63"/>
      <c r="AA564" s="63"/>
      <c r="AB564" s="63"/>
      <c r="AC564" s="63"/>
      <c r="AD564" s="64"/>
      <c r="AE564" s="63"/>
      <c r="AF564" s="65"/>
      <c r="AG564" s="65"/>
    </row>
    <row r="565">
      <c r="A565" s="63"/>
      <c r="B565" s="63"/>
      <c r="C565" s="63"/>
      <c r="D565" s="63"/>
      <c r="E565" s="63"/>
      <c r="F565" s="63"/>
      <c r="G565" s="63"/>
      <c r="H565" s="64"/>
      <c r="I565" s="64"/>
      <c r="J565" s="63"/>
      <c r="K565" s="64"/>
      <c r="L565" s="63"/>
      <c r="M565" s="63"/>
      <c r="N565" s="63"/>
      <c r="O565" s="63"/>
      <c r="P565" s="66"/>
      <c r="Q565" s="64"/>
      <c r="R565" s="63"/>
      <c r="S565" s="63"/>
      <c r="T565" s="63"/>
      <c r="U565" s="64"/>
      <c r="V565" s="63"/>
      <c r="W565" s="63"/>
      <c r="X565" s="63"/>
      <c r="Y565" s="63"/>
      <c r="Z565" s="63"/>
      <c r="AA565" s="63"/>
      <c r="AB565" s="63"/>
      <c r="AC565" s="63"/>
      <c r="AD565" s="64"/>
      <c r="AE565" s="63"/>
      <c r="AF565" s="65"/>
      <c r="AG565" s="65"/>
    </row>
    <row r="566">
      <c r="A566" s="63"/>
      <c r="B566" s="63"/>
      <c r="C566" s="63"/>
      <c r="D566" s="63"/>
      <c r="E566" s="63"/>
      <c r="F566" s="63"/>
      <c r="G566" s="63"/>
      <c r="H566" s="64"/>
      <c r="I566" s="64"/>
      <c r="J566" s="63"/>
      <c r="K566" s="64"/>
      <c r="L566" s="63"/>
      <c r="M566" s="63"/>
      <c r="N566" s="63"/>
      <c r="O566" s="63"/>
      <c r="P566" s="66"/>
      <c r="Q566" s="64"/>
      <c r="R566" s="63"/>
      <c r="S566" s="63"/>
      <c r="T566" s="63"/>
      <c r="U566" s="64"/>
      <c r="V566" s="63"/>
      <c r="W566" s="63"/>
      <c r="X566" s="63"/>
      <c r="Y566" s="63"/>
      <c r="Z566" s="63"/>
      <c r="AA566" s="63"/>
      <c r="AB566" s="63"/>
      <c r="AC566" s="63"/>
      <c r="AD566" s="64"/>
      <c r="AE566" s="63"/>
      <c r="AF566" s="65"/>
      <c r="AG566" s="65"/>
    </row>
    <row r="567">
      <c r="A567" s="63"/>
      <c r="B567" s="63"/>
      <c r="C567" s="63"/>
      <c r="D567" s="63"/>
      <c r="E567" s="63"/>
      <c r="F567" s="63"/>
      <c r="G567" s="63"/>
      <c r="H567" s="64"/>
      <c r="I567" s="64"/>
      <c r="J567" s="63"/>
      <c r="K567" s="64"/>
      <c r="L567" s="63"/>
      <c r="M567" s="63"/>
      <c r="N567" s="63"/>
      <c r="O567" s="63"/>
      <c r="P567" s="66"/>
      <c r="Q567" s="64"/>
      <c r="R567" s="63"/>
      <c r="S567" s="63"/>
      <c r="T567" s="63"/>
      <c r="U567" s="64"/>
      <c r="V567" s="63"/>
      <c r="W567" s="63"/>
      <c r="X567" s="63"/>
      <c r="Y567" s="63"/>
      <c r="Z567" s="63"/>
      <c r="AA567" s="63"/>
      <c r="AB567" s="63"/>
      <c r="AC567" s="63"/>
      <c r="AD567" s="64"/>
      <c r="AE567" s="63"/>
      <c r="AF567" s="65"/>
      <c r="AG567" s="65"/>
    </row>
    <row r="568">
      <c r="A568" s="63"/>
      <c r="B568" s="63"/>
      <c r="C568" s="63"/>
      <c r="D568" s="63"/>
      <c r="E568" s="63"/>
      <c r="F568" s="63"/>
      <c r="G568" s="63"/>
      <c r="H568" s="64"/>
      <c r="I568" s="64"/>
      <c r="J568" s="63"/>
      <c r="K568" s="64"/>
      <c r="L568" s="63"/>
      <c r="M568" s="63"/>
      <c r="N568" s="63"/>
      <c r="O568" s="63"/>
      <c r="P568" s="66"/>
      <c r="Q568" s="64"/>
      <c r="R568" s="63"/>
      <c r="S568" s="63"/>
      <c r="T568" s="63"/>
      <c r="U568" s="64"/>
      <c r="V568" s="63"/>
      <c r="W568" s="63"/>
      <c r="X568" s="63"/>
      <c r="Y568" s="63"/>
      <c r="Z568" s="63"/>
      <c r="AA568" s="63"/>
      <c r="AB568" s="63"/>
      <c r="AC568" s="63"/>
      <c r="AD568" s="64"/>
      <c r="AE568" s="63"/>
      <c r="AF568" s="65"/>
      <c r="AG568" s="65"/>
    </row>
    <row r="569">
      <c r="A569" s="63"/>
      <c r="B569" s="63"/>
      <c r="C569" s="63"/>
      <c r="D569" s="63"/>
      <c r="E569" s="63"/>
      <c r="F569" s="63"/>
      <c r="G569" s="63"/>
      <c r="H569" s="64"/>
      <c r="I569" s="64"/>
      <c r="J569" s="63"/>
      <c r="K569" s="64"/>
      <c r="L569" s="63"/>
      <c r="M569" s="63"/>
      <c r="N569" s="63"/>
      <c r="O569" s="63"/>
      <c r="P569" s="66"/>
      <c r="Q569" s="64"/>
      <c r="R569" s="63"/>
      <c r="S569" s="63"/>
      <c r="T569" s="63"/>
      <c r="U569" s="64"/>
      <c r="V569" s="63"/>
      <c r="W569" s="63"/>
      <c r="X569" s="63"/>
      <c r="Y569" s="63"/>
      <c r="Z569" s="63"/>
      <c r="AA569" s="63"/>
      <c r="AB569" s="63"/>
      <c r="AC569" s="63"/>
      <c r="AD569" s="64"/>
      <c r="AE569" s="63"/>
      <c r="AF569" s="65"/>
      <c r="AG569" s="65"/>
    </row>
    <row r="570">
      <c r="A570" s="63"/>
      <c r="B570" s="63"/>
      <c r="C570" s="63"/>
      <c r="D570" s="63"/>
      <c r="E570" s="63"/>
      <c r="F570" s="63"/>
      <c r="G570" s="63"/>
      <c r="H570" s="64"/>
      <c r="I570" s="64"/>
      <c r="J570" s="63"/>
      <c r="K570" s="64"/>
      <c r="L570" s="63"/>
      <c r="M570" s="63"/>
      <c r="N570" s="63"/>
      <c r="O570" s="63"/>
      <c r="P570" s="66"/>
      <c r="Q570" s="64"/>
      <c r="R570" s="63"/>
      <c r="S570" s="63"/>
      <c r="T570" s="63"/>
      <c r="U570" s="64"/>
      <c r="V570" s="63"/>
      <c r="W570" s="63"/>
      <c r="X570" s="63"/>
      <c r="Y570" s="63"/>
      <c r="Z570" s="63"/>
      <c r="AA570" s="63"/>
      <c r="AB570" s="63"/>
      <c r="AC570" s="63"/>
      <c r="AD570" s="64"/>
      <c r="AE570" s="63"/>
      <c r="AF570" s="65"/>
      <c r="AG570" s="65"/>
    </row>
    <row r="571">
      <c r="A571" s="63"/>
      <c r="B571" s="63"/>
      <c r="C571" s="63"/>
      <c r="D571" s="63"/>
      <c r="E571" s="63"/>
      <c r="F571" s="63"/>
      <c r="G571" s="63"/>
      <c r="H571" s="64"/>
      <c r="I571" s="64"/>
      <c r="J571" s="63"/>
      <c r="K571" s="64"/>
      <c r="L571" s="63"/>
      <c r="M571" s="63"/>
      <c r="N571" s="63"/>
      <c r="O571" s="63"/>
      <c r="P571" s="66"/>
      <c r="Q571" s="64"/>
      <c r="R571" s="63"/>
      <c r="S571" s="63"/>
      <c r="T571" s="63"/>
      <c r="U571" s="64"/>
      <c r="V571" s="63"/>
      <c r="W571" s="63"/>
      <c r="X571" s="63"/>
      <c r="Y571" s="63"/>
      <c r="Z571" s="63"/>
      <c r="AA571" s="63"/>
      <c r="AB571" s="63"/>
      <c r="AC571" s="63"/>
      <c r="AD571" s="64"/>
      <c r="AE571" s="63"/>
      <c r="AF571" s="65"/>
      <c r="AG571" s="65"/>
    </row>
    <row r="572">
      <c r="A572" s="63"/>
      <c r="B572" s="63"/>
      <c r="C572" s="63"/>
      <c r="D572" s="63"/>
      <c r="E572" s="63"/>
      <c r="F572" s="63"/>
      <c r="G572" s="63"/>
      <c r="H572" s="64"/>
      <c r="I572" s="64"/>
      <c r="J572" s="63"/>
      <c r="K572" s="64"/>
      <c r="L572" s="63"/>
      <c r="M572" s="63"/>
      <c r="N572" s="63"/>
      <c r="O572" s="63"/>
      <c r="P572" s="66"/>
      <c r="Q572" s="64"/>
      <c r="R572" s="63"/>
      <c r="S572" s="63"/>
      <c r="T572" s="63"/>
      <c r="U572" s="64"/>
      <c r="V572" s="63"/>
      <c r="W572" s="63"/>
      <c r="X572" s="63"/>
      <c r="Y572" s="63"/>
      <c r="Z572" s="63"/>
      <c r="AA572" s="63"/>
      <c r="AB572" s="63"/>
      <c r="AC572" s="63"/>
      <c r="AD572" s="64"/>
      <c r="AE572" s="63"/>
      <c r="AF572" s="65"/>
      <c r="AG572" s="65"/>
    </row>
    <row r="573">
      <c r="A573" s="63"/>
      <c r="B573" s="63"/>
      <c r="C573" s="63"/>
      <c r="D573" s="63"/>
      <c r="E573" s="63"/>
      <c r="F573" s="63"/>
      <c r="G573" s="63"/>
      <c r="H573" s="64"/>
      <c r="I573" s="64"/>
      <c r="J573" s="63"/>
      <c r="K573" s="64"/>
      <c r="L573" s="63"/>
      <c r="M573" s="63"/>
      <c r="N573" s="63"/>
      <c r="O573" s="63"/>
      <c r="P573" s="66"/>
      <c r="Q573" s="64"/>
      <c r="R573" s="63"/>
      <c r="S573" s="63"/>
      <c r="T573" s="63"/>
      <c r="U573" s="64"/>
      <c r="V573" s="63"/>
      <c r="W573" s="63"/>
      <c r="X573" s="63"/>
      <c r="Y573" s="63"/>
      <c r="Z573" s="63"/>
      <c r="AA573" s="63"/>
      <c r="AB573" s="63"/>
      <c r="AC573" s="63"/>
      <c r="AD573" s="64"/>
      <c r="AE573" s="63"/>
      <c r="AF573" s="65"/>
      <c r="AG573" s="65"/>
    </row>
    <row r="574">
      <c r="A574" s="63"/>
      <c r="B574" s="63"/>
      <c r="C574" s="63"/>
      <c r="D574" s="63"/>
      <c r="E574" s="63"/>
      <c r="F574" s="63"/>
      <c r="G574" s="63"/>
      <c r="H574" s="64"/>
      <c r="I574" s="64"/>
      <c r="J574" s="63"/>
      <c r="K574" s="64"/>
      <c r="L574" s="63"/>
      <c r="M574" s="63"/>
      <c r="N574" s="63"/>
      <c r="O574" s="63"/>
      <c r="P574" s="66"/>
      <c r="Q574" s="64"/>
      <c r="R574" s="63"/>
      <c r="S574" s="63"/>
      <c r="T574" s="63"/>
      <c r="U574" s="64"/>
      <c r="V574" s="63"/>
      <c r="W574" s="63"/>
      <c r="X574" s="63"/>
      <c r="Y574" s="63"/>
      <c r="Z574" s="63"/>
      <c r="AA574" s="63"/>
      <c r="AB574" s="63"/>
      <c r="AC574" s="63"/>
      <c r="AD574" s="64"/>
      <c r="AE574" s="63"/>
      <c r="AF574" s="65"/>
      <c r="AG574" s="65"/>
    </row>
    <row r="575">
      <c r="A575" s="63"/>
      <c r="B575" s="63"/>
      <c r="C575" s="63"/>
      <c r="D575" s="63"/>
      <c r="E575" s="63"/>
      <c r="F575" s="63"/>
      <c r="G575" s="63"/>
      <c r="H575" s="64"/>
      <c r="I575" s="64"/>
      <c r="J575" s="63"/>
      <c r="K575" s="64"/>
      <c r="L575" s="63"/>
      <c r="M575" s="63"/>
      <c r="N575" s="63"/>
      <c r="O575" s="63"/>
      <c r="P575" s="66"/>
      <c r="Q575" s="64"/>
      <c r="R575" s="63"/>
      <c r="S575" s="63"/>
      <c r="T575" s="63"/>
      <c r="U575" s="64"/>
      <c r="V575" s="63"/>
      <c r="W575" s="63"/>
      <c r="X575" s="63"/>
      <c r="Y575" s="63"/>
      <c r="Z575" s="63"/>
      <c r="AA575" s="63"/>
      <c r="AB575" s="63"/>
      <c r="AC575" s="63"/>
      <c r="AD575" s="64"/>
      <c r="AE575" s="63"/>
      <c r="AF575" s="65"/>
      <c r="AG575" s="65"/>
    </row>
    <row r="576">
      <c r="A576" s="63"/>
      <c r="B576" s="63"/>
      <c r="C576" s="63"/>
      <c r="D576" s="63"/>
      <c r="E576" s="63"/>
      <c r="F576" s="63"/>
      <c r="G576" s="63"/>
      <c r="H576" s="64"/>
      <c r="I576" s="64"/>
      <c r="J576" s="63"/>
      <c r="K576" s="64"/>
      <c r="L576" s="63"/>
      <c r="M576" s="63"/>
      <c r="N576" s="63"/>
      <c r="O576" s="63"/>
      <c r="P576" s="66"/>
      <c r="Q576" s="64"/>
      <c r="R576" s="63"/>
      <c r="S576" s="63"/>
      <c r="T576" s="63"/>
      <c r="U576" s="64"/>
      <c r="V576" s="63"/>
      <c r="W576" s="63"/>
      <c r="X576" s="63"/>
      <c r="Y576" s="63"/>
      <c r="Z576" s="63"/>
      <c r="AA576" s="63"/>
      <c r="AB576" s="63"/>
      <c r="AC576" s="63"/>
      <c r="AD576" s="64"/>
      <c r="AE576" s="63"/>
      <c r="AF576" s="65"/>
      <c r="AG576" s="65"/>
    </row>
    <row r="577">
      <c r="A577" s="63"/>
      <c r="B577" s="63"/>
      <c r="C577" s="63"/>
      <c r="D577" s="63"/>
      <c r="E577" s="63"/>
      <c r="F577" s="63"/>
      <c r="G577" s="63"/>
      <c r="H577" s="64"/>
      <c r="I577" s="64"/>
      <c r="J577" s="63"/>
      <c r="K577" s="64"/>
      <c r="L577" s="63"/>
      <c r="M577" s="63"/>
      <c r="N577" s="63"/>
      <c r="O577" s="63"/>
      <c r="P577" s="66"/>
      <c r="Q577" s="64"/>
      <c r="R577" s="63"/>
      <c r="S577" s="63"/>
      <c r="T577" s="63"/>
      <c r="U577" s="64"/>
      <c r="V577" s="63"/>
      <c r="W577" s="63"/>
      <c r="X577" s="63"/>
      <c r="Y577" s="63"/>
      <c r="Z577" s="63"/>
      <c r="AA577" s="63"/>
      <c r="AB577" s="63"/>
      <c r="AC577" s="63"/>
      <c r="AD577" s="64"/>
      <c r="AE577" s="63"/>
      <c r="AF577" s="65"/>
      <c r="AG577" s="65"/>
    </row>
    <row r="578">
      <c r="A578" s="63"/>
      <c r="B578" s="63"/>
      <c r="C578" s="63"/>
      <c r="D578" s="63"/>
      <c r="E578" s="63"/>
      <c r="F578" s="63"/>
      <c r="G578" s="63"/>
      <c r="H578" s="64"/>
      <c r="I578" s="64"/>
      <c r="J578" s="63"/>
      <c r="K578" s="64"/>
      <c r="L578" s="63"/>
      <c r="M578" s="63"/>
      <c r="N578" s="63"/>
      <c r="O578" s="63"/>
      <c r="P578" s="66"/>
      <c r="Q578" s="64"/>
      <c r="R578" s="63"/>
      <c r="S578" s="63"/>
      <c r="T578" s="63"/>
      <c r="U578" s="64"/>
      <c r="V578" s="63"/>
      <c r="W578" s="63"/>
      <c r="X578" s="63"/>
      <c r="Y578" s="63"/>
      <c r="Z578" s="63"/>
      <c r="AA578" s="63"/>
      <c r="AB578" s="63"/>
      <c r="AC578" s="63"/>
      <c r="AD578" s="64"/>
      <c r="AE578" s="63"/>
      <c r="AF578" s="65"/>
      <c r="AG578" s="65"/>
    </row>
    <row r="579">
      <c r="A579" s="63"/>
      <c r="B579" s="63"/>
      <c r="C579" s="63"/>
      <c r="D579" s="63"/>
      <c r="E579" s="63"/>
      <c r="F579" s="63"/>
      <c r="G579" s="63"/>
      <c r="H579" s="64"/>
      <c r="I579" s="64"/>
      <c r="J579" s="63"/>
      <c r="K579" s="64"/>
      <c r="L579" s="63"/>
      <c r="M579" s="63"/>
      <c r="N579" s="63"/>
      <c r="O579" s="63"/>
      <c r="P579" s="66"/>
      <c r="Q579" s="64"/>
      <c r="R579" s="63"/>
      <c r="S579" s="63"/>
      <c r="T579" s="63"/>
      <c r="U579" s="64"/>
      <c r="V579" s="63"/>
      <c r="W579" s="63"/>
      <c r="X579" s="63"/>
      <c r="Y579" s="63"/>
      <c r="Z579" s="63"/>
      <c r="AA579" s="63"/>
      <c r="AB579" s="63"/>
      <c r="AC579" s="63"/>
      <c r="AD579" s="64"/>
      <c r="AE579" s="63"/>
      <c r="AF579" s="65"/>
      <c r="AG579" s="65"/>
    </row>
    <row r="580">
      <c r="A580" s="63"/>
      <c r="B580" s="63"/>
      <c r="C580" s="63"/>
      <c r="D580" s="63"/>
      <c r="E580" s="63"/>
      <c r="F580" s="63"/>
      <c r="G580" s="63"/>
      <c r="H580" s="64"/>
      <c r="I580" s="64"/>
      <c r="J580" s="63"/>
      <c r="K580" s="64"/>
      <c r="L580" s="63"/>
      <c r="M580" s="63"/>
      <c r="N580" s="63"/>
      <c r="O580" s="63"/>
      <c r="P580" s="66"/>
      <c r="Q580" s="64"/>
      <c r="R580" s="63"/>
      <c r="S580" s="63"/>
      <c r="T580" s="63"/>
      <c r="U580" s="64"/>
      <c r="V580" s="63"/>
      <c r="W580" s="63"/>
      <c r="X580" s="63"/>
      <c r="Y580" s="63"/>
      <c r="Z580" s="63"/>
      <c r="AA580" s="63"/>
      <c r="AB580" s="63"/>
      <c r="AC580" s="63"/>
      <c r="AD580" s="64"/>
      <c r="AE580" s="63"/>
      <c r="AF580" s="65"/>
      <c r="AG580" s="65"/>
    </row>
    <row r="581">
      <c r="A581" s="63"/>
      <c r="B581" s="63"/>
      <c r="C581" s="63"/>
      <c r="D581" s="63"/>
      <c r="E581" s="63"/>
      <c r="F581" s="63"/>
      <c r="G581" s="63"/>
      <c r="H581" s="64"/>
      <c r="I581" s="64"/>
      <c r="J581" s="63"/>
      <c r="K581" s="64"/>
      <c r="L581" s="63"/>
      <c r="M581" s="63"/>
      <c r="N581" s="63"/>
      <c r="O581" s="63"/>
      <c r="P581" s="66"/>
      <c r="Q581" s="64"/>
      <c r="R581" s="63"/>
      <c r="S581" s="63"/>
      <c r="T581" s="63"/>
      <c r="U581" s="64"/>
      <c r="V581" s="63"/>
      <c r="W581" s="63"/>
      <c r="X581" s="63"/>
      <c r="Y581" s="63"/>
      <c r="Z581" s="63"/>
      <c r="AA581" s="63"/>
      <c r="AB581" s="63"/>
      <c r="AC581" s="63"/>
      <c r="AD581" s="64"/>
      <c r="AE581" s="63"/>
      <c r="AF581" s="65"/>
      <c r="AG581" s="65"/>
    </row>
    <row r="582">
      <c r="A582" s="63"/>
      <c r="B582" s="63"/>
      <c r="C582" s="63"/>
      <c r="D582" s="63"/>
      <c r="E582" s="63"/>
      <c r="F582" s="63"/>
      <c r="G582" s="63"/>
      <c r="H582" s="64"/>
      <c r="I582" s="64"/>
      <c r="J582" s="63"/>
      <c r="K582" s="64"/>
      <c r="L582" s="63"/>
      <c r="M582" s="63"/>
      <c r="N582" s="63"/>
      <c r="O582" s="63"/>
      <c r="P582" s="66"/>
      <c r="Q582" s="64"/>
      <c r="R582" s="63"/>
      <c r="S582" s="63"/>
      <c r="T582" s="63"/>
      <c r="U582" s="64"/>
      <c r="V582" s="63"/>
      <c r="W582" s="63"/>
      <c r="X582" s="63"/>
      <c r="Y582" s="63"/>
      <c r="Z582" s="63"/>
      <c r="AA582" s="63"/>
      <c r="AB582" s="63"/>
      <c r="AC582" s="63"/>
      <c r="AD582" s="64"/>
      <c r="AE582" s="63"/>
      <c r="AF582" s="65"/>
      <c r="AG582" s="65"/>
    </row>
    <row r="583">
      <c r="A583" s="63"/>
      <c r="B583" s="63"/>
      <c r="C583" s="63"/>
      <c r="D583" s="63"/>
      <c r="E583" s="63"/>
      <c r="F583" s="63"/>
      <c r="G583" s="63"/>
      <c r="H583" s="64"/>
      <c r="I583" s="64"/>
      <c r="J583" s="63"/>
      <c r="K583" s="64"/>
      <c r="L583" s="63"/>
      <c r="M583" s="63"/>
      <c r="N583" s="63"/>
      <c r="O583" s="63"/>
      <c r="P583" s="66"/>
      <c r="Q583" s="64"/>
      <c r="R583" s="63"/>
      <c r="S583" s="63"/>
      <c r="T583" s="63"/>
      <c r="U583" s="64"/>
      <c r="V583" s="63"/>
      <c r="W583" s="63"/>
      <c r="X583" s="63"/>
      <c r="Y583" s="63"/>
      <c r="Z583" s="63"/>
      <c r="AA583" s="63"/>
      <c r="AB583" s="63"/>
      <c r="AC583" s="63"/>
      <c r="AD583" s="64"/>
      <c r="AE583" s="63"/>
      <c r="AF583" s="65"/>
      <c r="AG583" s="65"/>
    </row>
    <row r="584">
      <c r="A584" s="63"/>
      <c r="B584" s="63"/>
      <c r="C584" s="63"/>
      <c r="D584" s="63"/>
      <c r="E584" s="63"/>
      <c r="F584" s="63"/>
      <c r="G584" s="63"/>
      <c r="H584" s="64"/>
      <c r="I584" s="64"/>
      <c r="J584" s="63"/>
      <c r="K584" s="64"/>
      <c r="L584" s="63"/>
      <c r="M584" s="63"/>
      <c r="N584" s="63"/>
      <c r="O584" s="63"/>
      <c r="P584" s="66"/>
      <c r="Q584" s="64"/>
      <c r="R584" s="63"/>
      <c r="S584" s="63"/>
      <c r="T584" s="63"/>
      <c r="U584" s="64"/>
      <c r="V584" s="63"/>
      <c r="W584" s="63"/>
      <c r="X584" s="63"/>
      <c r="Y584" s="63"/>
      <c r="Z584" s="63"/>
      <c r="AA584" s="63"/>
      <c r="AB584" s="63"/>
      <c r="AC584" s="63"/>
      <c r="AD584" s="64"/>
      <c r="AE584" s="63"/>
      <c r="AF584" s="65"/>
      <c r="AG584" s="65"/>
    </row>
    <row r="585">
      <c r="A585" s="63"/>
      <c r="B585" s="63"/>
      <c r="C585" s="63"/>
      <c r="D585" s="63"/>
      <c r="E585" s="63"/>
      <c r="F585" s="63"/>
      <c r="G585" s="63"/>
      <c r="H585" s="64"/>
      <c r="I585" s="64"/>
      <c r="J585" s="63"/>
      <c r="K585" s="64"/>
      <c r="L585" s="63"/>
      <c r="M585" s="63"/>
      <c r="N585" s="63"/>
      <c r="O585" s="63"/>
      <c r="P585" s="66"/>
      <c r="Q585" s="64"/>
      <c r="R585" s="63"/>
      <c r="S585" s="63"/>
      <c r="T585" s="63"/>
      <c r="U585" s="64"/>
      <c r="V585" s="63"/>
      <c r="W585" s="63"/>
      <c r="X585" s="63"/>
      <c r="Y585" s="63"/>
      <c r="Z585" s="63"/>
      <c r="AA585" s="63"/>
      <c r="AB585" s="63"/>
      <c r="AC585" s="63"/>
      <c r="AD585" s="64"/>
      <c r="AE585" s="63"/>
      <c r="AF585" s="65"/>
      <c r="AG585" s="65"/>
    </row>
    <row r="586">
      <c r="A586" s="63"/>
      <c r="B586" s="63"/>
      <c r="C586" s="63"/>
      <c r="D586" s="63"/>
      <c r="E586" s="63"/>
      <c r="F586" s="63"/>
      <c r="G586" s="63"/>
      <c r="H586" s="64"/>
      <c r="I586" s="64"/>
      <c r="J586" s="63"/>
      <c r="K586" s="64"/>
      <c r="L586" s="63"/>
      <c r="M586" s="63"/>
      <c r="N586" s="63"/>
      <c r="O586" s="63"/>
      <c r="P586" s="66"/>
      <c r="Q586" s="64"/>
      <c r="R586" s="63"/>
      <c r="S586" s="63"/>
      <c r="T586" s="63"/>
      <c r="U586" s="64"/>
      <c r="V586" s="63"/>
      <c r="W586" s="63"/>
      <c r="X586" s="63"/>
      <c r="Y586" s="63"/>
      <c r="Z586" s="63"/>
      <c r="AA586" s="63"/>
      <c r="AB586" s="63"/>
      <c r="AC586" s="63"/>
      <c r="AD586" s="64"/>
      <c r="AE586" s="63"/>
      <c r="AF586" s="65"/>
      <c r="AG586" s="65"/>
    </row>
    <row r="587">
      <c r="A587" s="63"/>
      <c r="B587" s="63"/>
      <c r="C587" s="63"/>
      <c r="D587" s="63"/>
      <c r="E587" s="63"/>
      <c r="F587" s="63"/>
      <c r="G587" s="63"/>
      <c r="H587" s="64"/>
      <c r="I587" s="64"/>
      <c r="J587" s="63"/>
      <c r="K587" s="64"/>
      <c r="L587" s="63"/>
      <c r="M587" s="63"/>
      <c r="N587" s="63"/>
      <c r="O587" s="63"/>
      <c r="P587" s="66"/>
      <c r="Q587" s="64"/>
      <c r="R587" s="63"/>
      <c r="S587" s="63"/>
      <c r="T587" s="63"/>
      <c r="U587" s="64"/>
      <c r="V587" s="63"/>
      <c r="W587" s="63"/>
      <c r="X587" s="63"/>
      <c r="Y587" s="63"/>
      <c r="Z587" s="63"/>
      <c r="AA587" s="63"/>
      <c r="AB587" s="63"/>
      <c r="AC587" s="63"/>
      <c r="AD587" s="64"/>
      <c r="AE587" s="63"/>
      <c r="AF587" s="65"/>
      <c r="AG587" s="65"/>
    </row>
    <row r="588">
      <c r="A588" s="63"/>
      <c r="B588" s="63"/>
      <c r="C588" s="63"/>
      <c r="D588" s="63"/>
      <c r="E588" s="63"/>
      <c r="F588" s="63"/>
      <c r="G588" s="63"/>
      <c r="H588" s="64"/>
      <c r="I588" s="64"/>
      <c r="J588" s="63"/>
      <c r="K588" s="64"/>
      <c r="L588" s="63"/>
      <c r="M588" s="63"/>
      <c r="N588" s="63"/>
      <c r="O588" s="63"/>
      <c r="P588" s="66"/>
      <c r="Q588" s="64"/>
      <c r="R588" s="63"/>
      <c r="S588" s="63"/>
      <c r="T588" s="63"/>
      <c r="U588" s="64"/>
      <c r="V588" s="63"/>
      <c r="W588" s="63"/>
      <c r="X588" s="63"/>
      <c r="Y588" s="63"/>
      <c r="Z588" s="63"/>
      <c r="AA588" s="63"/>
      <c r="AB588" s="63"/>
      <c r="AC588" s="63"/>
      <c r="AD588" s="64"/>
      <c r="AE588" s="63"/>
      <c r="AF588" s="65"/>
      <c r="AG588" s="65"/>
    </row>
    <row r="589">
      <c r="A589" s="63"/>
      <c r="B589" s="63"/>
      <c r="C589" s="63"/>
      <c r="D589" s="63"/>
      <c r="E589" s="63"/>
      <c r="F589" s="63"/>
      <c r="G589" s="63"/>
      <c r="H589" s="64"/>
      <c r="I589" s="64"/>
      <c r="J589" s="63"/>
      <c r="K589" s="64"/>
      <c r="L589" s="63"/>
      <c r="M589" s="63"/>
      <c r="N589" s="63"/>
      <c r="O589" s="63"/>
      <c r="P589" s="66"/>
      <c r="Q589" s="64"/>
      <c r="R589" s="63"/>
      <c r="S589" s="63"/>
      <c r="T589" s="63"/>
      <c r="U589" s="64"/>
      <c r="V589" s="63"/>
      <c r="W589" s="63"/>
      <c r="X589" s="63"/>
      <c r="Y589" s="63"/>
      <c r="Z589" s="63"/>
      <c r="AA589" s="63"/>
      <c r="AB589" s="63"/>
      <c r="AC589" s="63"/>
      <c r="AD589" s="64"/>
      <c r="AE589" s="63"/>
      <c r="AF589" s="65"/>
      <c r="AG589" s="65"/>
    </row>
    <row r="590">
      <c r="A590" s="63"/>
      <c r="B590" s="63"/>
      <c r="C590" s="63"/>
      <c r="D590" s="63"/>
      <c r="E590" s="63"/>
      <c r="F590" s="63"/>
      <c r="G590" s="63"/>
      <c r="H590" s="64"/>
      <c r="I590" s="64"/>
      <c r="J590" s="63"/>
      <c r="K590" s="64"/>
      <c r="L590" s="63"/>
      <c r="M590" s="63"/>
      <c r="N590" s="63"/>
      <c r="O590" s="63"/>
      <c r="P590" s="66"/>
      <c r="Q590" s="64"/>
      <c r="R590" s="63"/>
      <c r="S590" s="63"/>
      <c r="T590" s="63"/>
      <c r="U590" s="64"/>
      <c r="V590" s="63"/>
      <c r="W590" s="63"/>
      <c r="X590" s="63"/>
      <c r="Y590" s="63"/>
      <c r="Z590" s="63"/>
      <c r="AA590" s="63"/>
      <c r="AB590" s="63"/>
      <c r="AC590" s="63"/>
      <c r="AD590" s="64"/>
      <c r="AE590" s="63"/>
      <c r="AF590" s="65"/>
      <c r="AG590" s="65"/>
    </row>
    <row r="591">
      <c r="A591" s="63"/>
      <c r="B591" s="63"/>
      <c r="C591" s="63"/>
      <c r="D591" s="63"/>
      <c r="E591" s="63"/>
      <c r="F591" s="63"/>
      <c r="G591" s="63"/>
      <c r="H591" s="64"/>
      <c r="I591" s="64"/>
      <c r="J591" s="63"/>
      <c r="K591" s="64"/>
      <c r="L591" s="63"/>
      <c r="M591" s="63"/>
      <c r="N591" s="63"/>
      <c r="O591" s="63"/>
      <c r="P591" s="66"/>
      <c r="Q591" s="64"/>
      <c r="R591" s="63"/>
      <c r="S591" s="63"/>
      <c r="T591" s="63"/>
      <c r="U591" s="64"/>
      <c r="V591" s="63"/>
      <c r="W591" s="63"/>
      <c r="X591" s="63"/>
      <c r="Y591" s="63"/>
      <c r="Z591" s="63"/>
      <c r="AA591" s="63"/>
      <c r="AB591" s="63"/>
      <c r="AC591" s="63"/>
      <c r="AD591" s="64"/>
      <c r="AE591" s="63"/>
      <c r="AF591" s="65"/>
      <c r="AG591" s="65"/>
    </row>
    <row r="592">
      <c r="A592" s="63"/>
      <c r="B592" s="63"/>
      <c r="C592" s="63"/>
      <c r="D592" s="63"/>
      <c r="E592" s="63"/>
      <c r="F592" s="63"/>
      <c r="G592" s="63"/>
      <c r="H592" s="64"/>
      <c r="I592" s="64"/>
      <c r="J592" s="63"/>
      <c r="K592" s="64"/>
      <c r="L592" s="63"/>
      <c r="M592" s="63"/>
      <c r="N592" s="63"/>
      <c r="O592" s="63"/>
      <c r="P592" s="66"/>
      <c r="Q592" s="64"/>
      <c r="R592" s="63"/>
      <c r="S592" s="63"/>
      <c r="T592" s="63"/>
      <c r="U592" s="64"/>
      <c r="V592" s="63"/>
      <c r="W592" s="63"/>
      <c r="X592" s="63"/>
      <c r="Y592" s="63"/>
      <c r="Z592" s="63"/>
      <c r="AA592" s="63"/>
      <c r="AB592" s="63"/>
      <c r="AC592" s="63"/>
      <c r="AD592" s="64"/>
      <c r="AE592" s="63"/>
      <c r="AF592" s="65"/>
      <c r="AG592" s="65"/>
    </row>
    <row r="593">
      <c r="A593" s="63"/>
      <c r="B593" s="63"/>
      <c r="C593" s="63"/>
      <c r="D593" s="63"/>
      <c r="E593" s="63"/>
      <c r="F593" s="63"/>
      <c r="G593" s="63"/>
      <c r="H593" s="64"/>
      <c r="I593" s="64"/>
      <c r="J593" s="63"/>
      <c r="K593" s="64"/>
      <c r="L593" s="63"/>
      <c r="M593" s="63"/>
      <c r="N593" s="63"/>
      <c r="O593" s="63"/>
      <c r="P593" s="66"/>
      <c r="Q593" s="64"/>
      <c r="R593" s="63"/>
      <c r="S593" s="63"/>
      <c r="T593" s="63"/>
      <c r="U593" s="64"/>
      <c r="V593" s="63"/>
      <c r="W593" s="63"/>
      <c r="X593" s="63"/>
      <c r="Y593" s="63"/>
      <c r="Z593" s="63"/>
      <c r="AA593" s="63"/>
      <c r="AB593" s="63"/>
      <c r="AC593" s="63"/>
      <c r="AD593" s="64"/>
      <c r="AE593" s="63"/>
      <c r="AF593" s="65"/>
      <c r="AG593" s="65"/>
    </row>
    <row r="594">
      <c r="A594" s="63"/>
      <c r="B594" s="63"/>
      <c r="C594" s="63"/>
      <c r="D594" s="63"/>
      <c r="E594" s="63"/>
      <c r="F594" s="63"/>
      <c r="G594" s="63"/>
      <c r="H594" s="64"/>
      <c r="I594" s="64"/>
      <c r="J594" s="63"/>
      <c r="K594" s="64"/>
      <c r="L594" s="63"/>
      <c r="M594" s="63"/>
      <c r="N594" s="63"/>
      <c r="O594" s="63"/>
      <c r="P594" s="66"/>
      <c r="Q594" s="64"/>
      <c r="R594" s="63"/>
      <c r="S594" s="63"/>
      <c r="T594" s="63"/>
      <c r="U594" s="64"/>
      <c r="V594" s="63"/>
      <c r="W594" s="63"/>
      <c r="X594" s="63"/>
      <c r="Y594" s="63"/>
      <c r="Z594" s="63"/>
      <c r="AA594" s="63"/>
      <c r="AB594" s="63"/>
      <c r="AC594" s="63"/>
      <c r="AD594" s="64"/>
      <c r="AE594" s="63"/>
      <c r="AF594" s="65"/>
      <c r="AG594" s="65"/>
    </row>
    <row r="595">
      <c r="A595" s="63"/>
      <c r="B595" s="63"/>
      <c r="C595" s="63"/>
      <c r="D595" s="63"/>
      <c r="E595" s="63"/>
      <c r="F595" s="63"/>
      <c r="G595" s="63"/>
      <c r="H595" s="64"/>
      <c r="I595" s="64"/>
      <c r="J595" s="63"/>
      <c r="K595" s="64"/>
      <c r="L595" s="63"/>
      <c r="M595" s="63"/>
      <c r="N595" s="63"/>
      <c r="O595" s="63"/>
      <c r="P595" s="66"/>
      <c r="Q595" s="64"/>
      <c r="R595" s="63"/>
      <c r="S595" s="63"/>
      <c r="T595" s="63"/>
      <c r="U595" s="64"/>
      <c r="V595" s="63"/>
      <c r="W595" s="63"/>
      <c r="X595" s="63"/>
      <c r="Y595" s="63"/>
      <c r="Z595" s="63"/>
      <c r="AA595" s="63"/>
      <c r="AB595" s="63"/>
      <c r="AC595" s="63"/>
      <c r="AD595" s="64"/>
      <c r="AE595" s="63"/>
      <c r="AF595" s="65"/>
      <c r="AG595" s="65"/>
    </row>
    <row r="596">
      <c r="A596" s="63"/>
      <c r="B596" s="63"/>
      <c r="C596" s="63"/>
      <c r="D596" s="63"/>
      <c r="E596" s="63"/>
      <c r="F596" s="63"/>
      <c r="G596" s="63"/>
      <c r="H596" s="64"/>
      <c r="I596" s="64"/>
      <c r="J596" s="63"/>
      <c r="K596" s="64"/>
      <c r="L596" s="63"/>
      <c r="M596" s="63"/>
      <c r="N596" s="63"/>
      <c r="O596" s="63"/>
      <c r="P596" s="66"/>
      <c r="Q596" s="64"/>
      <c r="R596" s="63"/>
      <c r="S596" s="63"/>
      <c r="T596" s="63"/>
      <c r="U596" s="64"/>
      <c r="V596" s="63"/>
      <c r="W596" s="63"/>
      <c r="X596" s="63"/>
      <c r="Y596" s="63"/>
      <c r="Z596" s="63"/>
      <c r="AA596" s="63"/>
      <c r="AB596" s="63"/>
      <c r="AC596" s="63"/>
      <c r="AD596" s="64"/>
      <c r="AE596" s="63"/>
      <c r="AF596" s="65"/>
      <c r="AG596" s="65"/>
    </row>
    <row r="597">
      <c r="A597" s="63"/>
      <c r="B597" s="63"/>
      <c r="C597" s="63"/>
      <c r="D597" s="63"/>
      <c r="E597" s="63"/>
      <c r="F597" s="63"/>
      <c r="G597" s="63"/>
      <c r="H597" s="64"/>
      <c r="I597" s="64"/>
      <c r="J597" s="63"/>
      <c r="K597" s="64"/>
      <c r="L597" s="63"/>
      <c r="M597" s="63"/>
      <c r="N597" s="63"/>
      <c r="O597" s="63"/>
      <c r="P597" s="66"/>
      <c r="Q597" s="64"/>
      <c r="R597" s="63"/>
      <c r="S597" s="63"/>
      <c r="T597" s="63"/>
      <c r="U597" s="64"/>
      <c r="V597" s="63"/>
      <c r="W597" s="63"/>
      <c r="X597" s="63"/>
      <c r="Y597" s="63"/>
      <c r="Z597" s="63"/>
      <c r="AA597" s="63"/>
      <c r="AB597" s="63"/>
      <c r="AC597" s="63"/>
      <c r="AD597" s="64"/>
      <c r="AE597" s="63"/>
      <c r="AF597" s="65"/>
      <c r="AG597" s="65"/>
    </row>
    <row r="598">
      <c r="A598" s="63"/>
      <c r="B598" s="63"/>
      <c r="C598" s="63"/>
      <c r="D598" s="63"/>
      <c r="E598" s="63"/>
      <c r="F598" s="63"/>
      <c r="G598" s="63"/>
      <c r="H598" s="64"/>
      <c r="I598" s="64"/>
      <c r="J598" s="63"/>
      <c r="K598" s="64"/>
      <c r="L598" s="63"/>
      <c r="M598" s="63"/>
      <c r="N598" s="63"/>
      <c r="O598" s="63"/>
      <c r="P598" s="66"/>
      <c r="Q598" s="64"/>
      <c r="R598" s="63"/>
      <c r="S598" s="63"/>
      <c r="T598" s="63"/>
      <c r="U598" s="64"/>
      <c r="V598" s="63"/>
      <c r="W598" s="63"/>
      <c r="X598" s="63"/>
      <c r="Y598" s="63"/>
      <c r="Z598" s="63"/>
      <c r="AA598" s="63"/>
      <c r="AB598" s="63"/>
      <c r="AC598" s="63"/>
      <c r="AD598" s="64"/>
      <c r="AE598" s="63"/>
      <c r="AF598" s="65"/>
      <c r="AG598" s="65"/>
    </row>
    <row r="599">
      <c r="A599" s="63"/>
      <c r="B599" s="63"/>
      <c r="C599" s="63"/>
      <c r="D599" s="63"/>
      <c r="E599" s="63"/>
      <c r="F599" s="63"/>
      <c r="G599" s="63"/>
      <c r="H599" s="64"/>
      <c r="I599" s="64"/>
      <c r="J599" s="63"/>
      <c r="K599" s="64"/>
      <c r="L599" s="63"/>
      <c r="M599" s="63"/>
      <c r="N599" s="63"/>
      <c r="O599" s="63"/>
      <c r="P599" s="66"/>
      <c r="Q599" s="64"/>
      <c r="R599" s="63"/>
      <c r="S599" s="63"/>
      <c r="T599" s="63"/>
      <c r="U599" s="64"/>
      <c r="V599" s="63"/>
      <c r="W599" s="63"/>
      <c r="X599" s="63"/>
      <c r="Y599" s="63"/>
      <c r="Z599" s="63"/>
      <c r="AA599" s="63"/>
      <c r="AB599" s="63"/>
      <c r="AC599" s="63"/>
      <c r="AD599" s="64"/>
      <c r="AE599" s="63"/>
      <c r="AF599" s="65"/>
      <c r="AG599" s="65"/>
    </row>
    <row r="600">
      <c r="A600" s="63"/>
      <c r="B600" s="63"/>
      <c r="C600" s="63"/>
      <c r="D600" s="63"/>
      <c r="E600" s="63"/>
      <c r="F600" s="63"/>
      <c r="G600" s="63"/>
      <c r="H600" s="64"/>
      <c r="I600" s="64"/>
      <c r="J600" s="63"/>
      <c r="K600" s="64"/>
      <c r="L600" s="63"/>
      <c r="M600" s="63"/>
      <c r="N600" s="63"/>
      <c r="O600" s="63"/>
      <c r="P600" s="66"/>
      <c r="Q600" s="64"/>
      <c r="R600" s="63"/>
      <c r="S600" s="63"/>
      <c r="T600" s="63"/>
      <c r="U600" s="64"/>
      <c r="V600" s="63"/>
      <c r="W600" s="63"/>
      <c r="X600" s="63"/>
      <c r="Y600" s="63"/>
      <c r="Z600" s="63"/>
      <c r="AA600" s="63"/>
      <c r="AB600" s="63"/>
      <c r="AC600" s="63"/>
      <c r="AD600" s="64"/>
      <c r="AE600" s="63"/>
      <c r="AF600" s="65"/>
      <c r="AG600" s="65"/>
    </row>
    <row r="601">
      <c r="A601" s="63"/>
      <c r="B601" s="63"/>
      <c r="C601" s="63"/>
      <c r="D601" s="63"/>
      <c r="E601" s="63"/>
      <c r="F601" s="63"/>
      <c r="G601" s="63"/>
      <c r="H601" s="64"/>
      <c r="I601" s="64"/>
      <c r="J601" s="63"/>
      <c r="K601" s="64"/>
      <c r="L601" s="63"/>
      <c r="M601" s="63"/>
      <c r="N601" s="63"/>
      <c r="O601" s="63"/>
      <c r="P601" s="66"/>
      <c r="Q601" s="64"/>
      <c r="R601" s="63"/>
      <c r="S601" s="63"/>
      <c r="T601" s="63"/>
      <c r="U601" s="64"/>
      <c r="V601" s="63"/>
      <c r="W601" s="63"/>
      <c r="X601" s="63"/>
      <c r="Y601" s="63"/>
      <c r="Z601" s="63"/>
      <c r="AA601" s="63"/>
      <c r="AB601" s="63"/>
      <c r="AC601" s="63"/>
      <c r="AD601" s="64"/>
      <c r="AE601" s="63"/>
      <c r="AF601" s="65"/>
      <c r="AG601" s="65"/>
    </row>
    <row r="602">
      <c r="A602" s="63"/>
      <c r="B602" s="63"/>
      <c r="C602" s="63"/>
      <c r="D602" s="63"/>
      <c r="E602" s="63"/>
      <c r="F602" s="63"/>
      <c r="G602" s="63"/>
      <c r="H602" s="64"/>
      <c r="I602" s="64"/>
      <c r="J602" s="63"/>
      <c r="K602" s="64"/>
      <c r="L602" s="63"/>
      <c r="M602" s="63"/>
      <c r="N602" s="63"/>
      <c r="O602" s="63"/>
      <c r="P602" s="66"/>
      <c r="Q602" s="64"/>
      <c r="R602" s="63"/>
      <c r="S602" s="63"/>
      <c r="T602" s="63"/>
      <c r="U602" s="64"/>
      <c r="V602" s="63"/>
      <c r="W602" s="63"/>
      <c r="X602" s="63"/>
      <c r="Y602" s="63"/>
      <c r="Z602" s="63"/>
      <c r="AA602" s="63"/>
      <c r="AB602" s="63"/>
      <c r="AC602" s="63"/>
      <c r="AD602" s="64"/>
      <c r="AE602" s="63"/>
      <c r="AF602" s="65"/>
      <c r="AG602" s="65"/>
    </row>
    <row r="603">
      <c r="A603" s="63"/>
      <c r="B603" s="63"/>
      <c r="C603" s="63"/>
      <c r="D603" s="63"/>
      <c r="E603" s="63"/>
      <c r="F603" s="63"/>
      <c r="G603" s="63"/>
      <c r="H603" s="64"/>
      <c r="I603" s="64"/>
      <c r="J603" s="63"/>
      <c r="K603" s="64"/>
      <c r="L603" s="63"/>
      <c r="M603" s="63"/>
      <c r="N603" s="63"/>
      <c r="O603" s="63"/>
      <c r="P603" s="66"/>
      <c r="Q603" s="64"/>
      <c r="R603" s="63"/>
      <c r="S603" s="63"/>
      <c r="T603" s="63"/>
      <c r="U603" s="64"/>
      <c r="V603" s="63"/>
      <c r="W603" s="63"/>
      <c r="X603" s="63"/>
      <c r="Y603" s="63"/>
      <c r="Z603" s="63"/>
      <c r="AA603" s="63"/>
      <c r="AB603" s="63"/>
      <c r="AC603" s="63"/>
      <c r="AD603" s="64"/>
      <c r="AE603" s="63"/>
      <c r="AF603" s="65"/>
      <c r="AG603" s="65"/>
    </row>
    <row r="604">
      <c r="A604" s="63"/>
      <c r="B604" s="63"/>
      <c r="C604" s="63"/>
      <c r="D604" s="63"/>
      <c r="E604" s="63"/>
      <c r="F604" s="63"/>
      <c r="G604" s="63"/>
      <c r="H604" s="64"/>
      <c r="I604" s="64"/>
      <c r="J604" s="63"/>
      <c r="K604" s="64"/>
      <c r="L604" s="63"/>
      <c r="M604" s="63"/>
      <c r="N604" s="63"/>
      <c r="O604" s="63"/>
      <c r="P604" s="66"/>
      <c r="Q604" s="64"/>
      <c r="R604" s="63"/>
      <c r="S604" s="63"/>
      <c r="T604" s="63"/>
      <c r="U604" s="64"/>
      <c r="V604" s="63"/>
      <c r="W604" s="63"/>
      <c r="X604" s="63"/>
      <c r="Y604" s="63"/>
      <c r="Z604" s="63"/>
      <c r="AA604" s="63"/>
      <c r="AB604" s="63"/>
      <c r="AC604" s="63"/>
      <c r="AD604" s="64"/>
      <c r="AE604" s="63"/>
      <c r="AF604" s="65"/>
      <c r="AG604" s="65"/>
    </row>
    <row r="605">
      <c r="A605" s="63"/>
      <c r="B605" s="63"/>
      <c r="C605" s="63"/>
      <c r="D605" s="63"/>
      <c r="E605" s="63"/>
      <c r="F605" s="63"/>
      <c r="G605" s="63"/>
      <c r="H605" s="64"/>
      <c r="I605" s="64"/>
      <c r="J605" s="63"/>
      <c r="K605" s="64"/>
      <c r="L605" s="63"/>
      <c r="M605" s="63"/>
      <c r="N605" s="63"/>
      <c r="O605" s="63"/>
      <c r="P605" s="66"/>
      <c r="Q605" s="64"/>
      <c r="R605" s="63"/>
      <c r="S605" s="63"/>
      <c r="T605" s="63"/>
      <c r="U605" s="64"/>
      <c r="V605" s="63"/>
      <c r="W605" s="63"/>
      <c r="X605" s="63"/>
      <c r="Y605" s="63"/>
      <c r="Z605" s="63"/>
      <c r="AA605" s="63"/>
      <c r="AB605" s="63"/>
      <c r="AC605" s="63"/>
      <c r="AD605" s="64"/>
      <c r="AE605" s="63"/>
      <c r="AF605" s="65"/>
      <c r="AG605" s="65"/>
    </row>
    <row r="606">
      <c r="A606" s="63"/>
      <c r="B606" s="63"/>
      <c r="C606" s="63"/>
      <c r="D606" s="63"/>
      <c r="E606" s="63"/>
      <c r="F606" s="63"/>
      <c r="G606" s="63"/>
      <c r="H606" s="64"/>
      <c r="I606" s="64"/>
      <c r="J606" s="63"/>
      <c r="K606" s="64"/>
      <c r="L606" s="63"/>
      <c r="M606" s="63"/>
      <c r="N606" s="63"/>
      <c r="O606" s="63"/>
      <c r="P606" s="66"/>
      <c r="Q606" s="64"/>
      <c r="R606" s="63"/>
      <c r="S606" s="63"/>
      <c r="T606" s="63"/>
      <c r="U606" s="64"/>
      <c r="V606" s="63"/>
      <c r="W606" s="63"/>
      <c r="X606" s="63"/>
      <c r="Y606" s="63"/>
      <c r="Z606" s="63"/>
      <c r="AA606" s="63"/>
      <c r="AB606" s="63"/>
      <c r="AC606" s="63"/>
      <c r="AD606" s="64"/>
      <c r="AE606" s="63"/>
      <c r="AF606" s="65"/>
      <c r="AG606" s="65"/>
    </row>
    <row r="607">
      <c r="A607" s="63"/>
      <c r="B607" s="63"/>
      <c r="C607" s="63"/>
      <c r="D607" s="63"/>
      <c r="E607" s="63"/>
      <c r="F607" s="63"/>
      <c r="G607" s="63"/>
      <c r="H607" s="64"/>
      <c r="I607" s="64"/>
      <c r="J607" s="63"/>
      <c r="K607" s="64"/>
      <c r="L607" s="63"/>
      <c r="M607" s="63"/>
      <c r="N607" s="63"/>
      <c r="O607" s="63"/>
      <c r="P607" s="66"/>
      <c r="Q607" s="64"/>
      <c r="R607" s="63"/>
      <c r="S607" s="63"/>
      <c r="T607" s="63"/>
      <c r="U607" s="64"/>
      <c r="V607" s="63"/>
      <c r="W607" s="63"/>
      <c r="X607" s="63"/>
      <c r="Y607" s="63"/>
      <c r="Z607" s="63"/>
      <c r="AA607" s="63"/>
      <c r="AB607" s="63"/>
      <c r="AC607" s="63"/>
      <c r="AD607" s="64"/>
      <c r="AE607" s="63"/>
      <c r="AF607" s="65"/>
      <c r="AG607" s="65"/>
    </row>
    <row r="608">
      <c r="A608" s="63"/>
      <c r="B608" s="63"/>
      <c r="C608" s="63"/>
      <c r="D608" s="63"/>
      <c r="E608" s="63"/>
      <c r="F608" s="63"/>
      <c r="G608" s="63"/>
      <c r="H608" s="64"/>
      <c r="I608" s="64"/>
      <c r="J608" s="63"/>
      <c r="K608" s="64"/>
      <c r="L608" s="63"/>
      <c r="M608" s="63"/>
      <c r="N608" s="63"/>
      <c r="O608" s="63"/>
      <c r="P608" s="66"/>
      <c r="Q608" s="64"/>
      <c r="R608" s="63"/>
      <c r="S608" s="63"/>
      <c r="T608" s="63"/>
      <c r="U608" s="64"/>
      <c r="V608" s="63"/>
      <c r="W608" s="63"/>
      <c r="X608" s="63"/>
      <c r="Y608" s="63"/>
      <c r="Z608" s="63"/>
      <c r="AA608" s="63"/>
      <c r="AB608" s="63"/>
      <c r="AC608" s="63"/>
      <c r="AD608" s="64"/>
      <c r="AE608" s="63"/>
      <c r="AF608" s="65"/>
      <c r="AG608" s="65"/>
    </row>
    <row r="609">
      <c r="A609" s="63"/>
      <c r="B609" s="63"/>
      <c r="C609" s="63"/>
      <c r="D609" s="63"/>
      <c r="E609" s="63"/>
      <c r="F609" s="63"/>
      <c r="G609" s="63"/>
      <c r="H609" s="64"/>
      <c r="I609" s="64"/>
      <c r="J609" s="63"/>
      <c r="K609" s="64"/>
      <c r="L609" s="63"/>
      <c r="M609" s="63"/>
      <c r="N609" s="63"/>
      <c r="O609" s="63"/>
      <c r="P609" s="66"/>
      <c r="Q609" s="64"/>
      <c r="R609" s="63"/>
      <c r="S609" s="63"/>
      <c r="T609" s="63"/>
      <c r="U609" s="64"/>
      <c r="V609" s="63"/>
      <c r="W609" s="63"/>
      <c r="X609" s="63"/>
      <c r="Y609" s="63"/>
      <c r="Z609" s="63"/>
      <c r="AA609" s="63"/>
      <c r="AB609" s="63"/>
      <c r="AC609" s="63"/>
      <c r="AD609" s="64"/>
      <c r="AE609" s="63"/>
      <c r="AF609" s="65"/>
      <c r="AG609" s="65"/>
    </row>
    <row r="610">
      <c r="A610" s="63"/>
      <c r="B610" s="63"/>
      <c r="C610" s="63"/>
      <c r="D610" s="63"/>
      <c r="E610" s="63"/>
      <c r="F610" s="63"/>
      <c r="G610" s="63"/>
      <c r="H610" s="64"/>
      <c r="I610" s="64"/>
      <c r="J610" s="63"/>
      <c r="K610" s="64"/>
      <c r="L610" s="63"/>
      <c r="M610" s="63"/>
      <c r="N610" s="63"/>
      <c r="O610" s="63"/>
      <c r="P610" s="66"/>
      <c r="Q610" s="64"/>
      <c r="R610" s="63"/>
      <c r="S610" s="63"/>
      <c r="T610" s="63"/>
      <c r="U610" s="64"/>
      <c r="V610" s="63"/>
      <c r="W610" s="63"/>
      <c r="X610" s="63"/>
      <c r="Y610" s="63"/>
      <c r="Z610" s="63"/>
      <c r="AA610" s="63"/>
      <c r="AB610" s="63"/>
      <c r="AC610" s="63"/>
      <c r="AD610" s="64"/>
      <c r="AE610" s="63"/>
      <c r="AF610" s="65"/>
      <c r="AG610" s="65"/>
    </row>
    <row r="611">
      <c r="A611" s="63"/>
      <c r="B611" s="63"/>
      <c r="C611" s="63"/>
      <c r="D611" s="63"/>
      <c r="E611" s="63"/>
      <c r="F611" s="63"/>
      <c r="G611" s="63"/>
      <c r="H611" s="64"/>
      <c r="I611" s="64"/>
      <c r="J611" s="63"/>
      <c r="K611" s="64"/>
      <c r="L611" s="63"/>
      <c r="M611" s="63"/>
      <c r="N611" s="63"/>
      <c r="O611" s="63"/>
      <c r="P611" s="66"/>
      <c r="Q611" s="64"/>
      <c r="R611" s="63"/>
      <c r="S611" s="63"/>
      <c r="T611" s="63"/>
      <c r="U611" s="64"/>
      <c r="V611" s="63"/>
      <c r="W611" s="63"/>
      <c r="X611" s="63"/>
      <c r="Y611" s="63"/>
      <c r="Z611" s="63"/>
      <c r="AA611" s="63"/>
      <c r="AB611" s="63"/>
      <c r="AC611" s="63"/>
      <c r="AD611" s="64"/>
      <c r="AE611" s="63"/>
      <c r="AF611" s="65"/>
      <c r="AG611" s="65"/>
    </row>
    <row r="612">
      <c r="A612" s="63"/>
      <c r="B612" s="63"/>
      <c r="C612" s="63"/>
      <c r="D612" s="63"/>
      <c r="E612" s="63"/>
      <c r="F612" s="63"/>
      <c r="G612" s="63"/>
      <c r="H612" s="64"/>
      <c r="I612" s="64"/>
      <c r="J612" s="63"/>
      <c r="K612" s="64"/>
      <c r="L612" s="63"/>
      <c r="M612" s="63"/>
      <c r="N612" s="63"/>
      <c r="O612" s="63"/>
      <c r="P612" s="66"/>
      <c r="Q612" s="64"/>
      <c r="R612" s="63"/>
      <c r="S612" s="63"/>
      <c r="T612" s="63"/>
      <c r="U612" s="64"/>
      <c r="V612" s="63"/>
      <c r="W612" s="63"/>
      <c r="X612" s="63"/>
      <c r="Y612" s="63"/>
      <c r="Z612" s="63"/>
      <c r="AA612" s="63"/>
      <c r="AB612" s="63"/>
      <c r="AC612" s="63"/>
      <c r="AD612" s="64"/>
      <c r="AE612" s="63"/>
      <c r="AF612" s="65"/>
      <c r="AG612" s="65"/>
    </row>
    <row r="613">
      <c r="A613" s="63"/>
      <c r="B613" s="63"/>
      <c r="C613" s="63"/>
      <c r="D613" s="63"/>
      <c r="E613" s="63"/>
      <c r="F613" s="63"/>
      <c r="G613" s="63"/>
      <c r="H613" s="64"/>
      <c r="I613" s="64"/>
      <c r="J613" s="63"/>
      <c r="K613" s="64"/>
      <c r="L613" s="63"/>
      <c r="M613" s="63"/>
      <c r="N613" s="63"/>
      <c r="O613" s="63"/>
      <c r="P613" s="66"/>
      <c r="Q613" s="64"/>
      <c r="R613" s="63"/>
      <c r="S613" s="63"/>
      <c r="T613" s="63"/>
      <c r="U613" s="64"/>
      <c r="V613" s="63"/>
      <c r="W613" s="63"/>
      <c r="X613" s="63"/>
      <c r="Y613" s="63"/>
      <c r="Z613" s="63"/>
      <c r="AA613" s="63"/>
      <c r="AB613" s="63"/>
      <c r="AC613" s="63"/>
      <c r="AD613" s="64"/>
      <c r="AE613" s="63"/>
      <c r="AF613" s="65"/>
      <c r="AG613" s="65"/>
    </row>
    <row r="614">
      <c r="A614" s="63"/>
      <c r="B614" s="63"/>
      <c r="C614" s="63"/>
      <c r="D614" s="63"/>
      <c r="E614" s="63"/>
      <c r="F614" s="63"/>
      <c r="G614" s="63"/>
      <c r="H614" s="64"/>
      <c r="I614" s="64"/>
      <c r="J614" s="63"/>
      <c r="K614" s="64"/>
      <c r="L614" s="63"/>
      <c r="M614" s="63"/>
      <c r="N614" s="63"/>
      <c r="O614" s="63"/>
      <c r="P614" s="66"/>
      <c r="Q614" s="64"/>
      <c r="R614" s="63"/>
      <c r="S614" s="63"/>
      <c r="T614" s="63"/>
      <c r="U614" s="64"/>
      <c r="V614" s="63"/>
      <c r="W614" s="63"/>
      <c r="X614" s="63"/>
      <c r="Y614" s="63"/>
      <c r="Z614" s="63"/>
      <c r="AA614" s="63"/>
      <c r="AB614" s="63"/>
      <c r="AC614" s="63"/>
      <c r="AD614" s="64"/>
      <c r="AE614" s="63"/>
      <c r="AF614" s="65"/>
      <c r="AG614" s="65"/>
    </row>
    <row r="615">
      <c r="A615" s="63"/>
      <c r="B615" s="63"/>
      <c r="C615" s="63"/>
      <c r="D615" s="63"/>
      <c r="E615" s="63"/>
      <c r="F615" s="63"/>
      <c r="G615" s="63"/>
      <c r="H615" s="64"/>
      <c r="I615" s="64"/>
      <c r="J615" s="63"/>
      <c r="K615" s="64"/>
      <c r="L615" s="63"/>
      <c r="M615" s="63"/>
      <c r="N615" s="63"/>
      <c r="O615" s="63"/>
      <c r="P615" s="66"/>
      <c r="Q615" s="64"/>
      <c r="R615" s="63"/>
      <c r="S615" s="63"/>
      <c r="T615" s="63"/>
      <c r="U615" s="64"/>
      <c r="V615" s="63"/>
      <c r="W615" s="63"/>
      <c r="X615" s="63"/>
      <c r="Y615" s="63"/>
      <c r="Z615" s="63"/>
      <c r="AA615" s="63"/>
      <c r="AB615" s="63"/>
      <c r="AC615" s="63"/>
      <c r="AD615" s="64"/>
      <c r="AE615" s="63"/>
      <c r="AF615" s="65"/>
      <c r="AG615" s="65"/>
    </row>
    <row r="616">
      <c r="A616" s="63"/>
      <c r="B616" s="63"/>
      <c r="C616" s="63"/>
      <c r="D616" s="63"/>
      <c r="E616" s="63"/>
      <c r="F616" s="63"/>
      <c r="G616" s="63"/>
      <c r="H616" s="64"/>
      <c r="I616" s="64"/>
      <c r="J616" s="63"/>
      <c r="K616" s="64"/>
      <c r="L616" s="63"/>
      <c r="M616" s="63"/>
      <c r="N616" s="63"/>
      <c r="O616" s="63"/>
      <c r="P616" s="66"/>
      <c r="Q616" s="64"/>
      <c r="R616" s="63"/>
      <c r="S616" s="63"/>
      <c r="T616" s="63"/>
      <c r="U616" s="64"/>
      <c r="V616" s="63"/>
      <c r="W616" s="63"/>
      <c r="X616" s="63"/>
      <c r="Y616" s="63"/>
      <c r="Z616" s="63"/>
      <c r="AA616" s="63"/>
      <c r="AB616" s="63"/>
      <c r="AC616" s="63"/>
      <c r="AD616" s="64"/>
      <c r="AE616" s="63"/>
      <c r="AF616" s="65"/>
      <c r="AG616" s="65"/>
    </row>
    <row r="617">
      <c r="A617" s="63"/>
      <c r="B617" s="63"/>
      <c r="C617" s="63"/>
      <c r="D617" s="63"/>
      <c r="E617" s="63"/>
      <c r="F617" s="63"/>
      <c r="G617" s="63"/>
      <c r="H617" s="64"/>
      <c r="I617" s="64"/>
      <c r="J617" s="63"/>
      <c r="K617" s="64"/>
      <c r="L617" s="63"/>
      <c r="M617" s="63"/>
      <c r="N617" s="63"/>
      <c r="O617" s="63"/>
      <c r="P617" s="66"/>
      <c r="Q617" s="64"/>
      <c r="R617" s="63"/>
      <c r="S617" s="63"/>
      <c r="T617" s="63"/>
      <c r="U617" s="64"/>
      <c r="V617" s="63"/>
      <c r="W617" s="63"/>
      <c r="X617" s="63"/>
      <c r="Y617" s="63"/>
      <c r="Z617" s="63"/>
      <c r="AA617" s="63"/>
      <c r="AB617" s="63"/>
      <c r="AC617" s="63"/>
      <c r="AD617" s="64"/>
      <c r="AE617" s="63"/>
      <c r="AF617" s="65"/>
      <c r="AG617" s="65"/>
    </row>
    <row r="618">
      <c r="A618" s="63"/>
      <c r="B618" s="63"/>
      <c r="C618" s="63"/>
      <c r="D618" s="63"/>
      <c r="E618" s="63"/>
      <c r="F618" s="63"/>
      <c r="G618" s="63"/>
      <c r="H618" s="64"/>
      <c r="I618" s="64"/>
      <c r="J618" s="63"/>
      <c r="K618" s="64"/>
      <c r="L618" s="63"/>
      <c r="M618" s="63"/>
      <c r="N618" s="63"/>
      <c r="O618" s="63"/>
      <c r="P618" s="66"/>
      <c r="Q618" s="64"/>
      <c r="R618" s="63"/>
      <c r="S618" s="63"/>
      <c r="T618" s="63"/>
      <c r="U618" s="64"/>
      <c r="V618" s="63"/>
      <c r="W618" s="63"/>
      <c r="X618" s="63"/>
      <c r="Y618" s="63"/>
      <c r="Z618" s="63"/>
      <c r="AA618" s="63"/>
      <c r="AB618" s="63"/>
      <c r="AC618" s="63"/>
      <c r="AD618" s="64"/>
      <c r="AE618" s="63"/>
      <c r="AF618" s="65"/>
      <c r="AG618" s="65"/>
    </row>
    <row r="619">
      <c r="A619" s="63"/>
      <c r="B619" s="63"/>
      <c r="C619" s="63"/>
      <c r="D619" s="63"/>
      <c r="E619" s="63"/>
      <c r="F619" s="63"/>
      <c r="G619" s="63"/>
      <c r="H619" s="64"/>
      <c r="I619" s="64"/>
      <c r="J619" s="63"/>
      <c r="K619" s="64"/>
      <c r="L619" s="63"/>
      <c r="M619" s="63"/>
      <c r="N619" s="63"/>
      <c r="O619" s="63"/>
      <c r="P619" s="66"/>
      <c r="Q619" s="64"/>
      <c r="R619" s="63"/>
      <c r="S619" s="63"/>
      <c r="T619" s="63"/>
      <c r="U619" s="64"/>
      <c r="V619" s="63"/>
      <c r="W619" s="63"/>
      <c r="X619" s="63"/>
      <c r="Y619" s="63"/>
      <c r="Z619" s="63"/>
      <c r="AA619" s="63"/>
      <c r="AB619" s="63"/>
      <c r="AC619" s="63"/>
      <c r="AD619" s="64"/>
      <c r="AE619" s="63"/>
      <c r="AF619" s="65"/>
      <c r="AG619" s="65"/>
    </row>
    <row r="620">
      <c r="A620" s="63"/>
      <c r="B620" s="63"/>
      <c r="C620" s="63"/>
      <c r="D620" s="63"/>
      <c r="E620" s="63"/>
      <c r="F620" s="63"/>
      <c r="G620" s="63"/>
      <c r="H620" s="64"/>
      <c r="I620" s="64"/>
      <c r="J620" s="63"/>
      <c r="K620" s="64"/>
      <c r="L620" s="63"/>
      <c r="M620" s="63"/>
      <c r="N620" s="63"/>
      <c r="O620" s="63"/>
      <c r="P620" s="66"/>
      <c r="Q620" s="64"/>
      <c r="R620" s="63"/>
      <c r="S620" s="63"/>
      <c r="T620" s="63"/>
      <c r="U620" s="64"/>
      <c r="V620" s="63"/>
      <c r="W620" s="63"/>
      <c r="X620" s="63"/>
      <c r="Y620" s="63"/>
      <c r="Z620" s="63"/>
      <c r="AA620" s="63"/>
      <c r="AB620" s="63"/>
      <c r="AC620" s="63"/>
      <c r="AD620" s="64"/>
      <c r="AE620" s="63"/>
      <c r="AF620" s="65"/>
      <c r="AG620" s="65"/>
    </row>
    <row r="621">
      <c r="A621" s="63"/>
      <c r="B621" s="63"/>
      <c r="C621" s="63"/>
      <c r="D621" s="63"/>
      <c r="E621" s="63"/>
      <c r="F621" s="63"/>
      <c r="G621" s="63"/>
      <c r="H621" s="64"/>
      <c r="I621" s="64"/>
      <c r="J621" s="63"/>
      <c r="K621" s="64"/>
      <c r="L621" s="63"/>
      <c r="M621" s="63"/>
      <c r="N621" s="63"/>
      <c r="O621" s="63"/>
      <c r="P621" s="66"/>
      <c r="Q621" s="64"/>
      <c r="R621" s="63"/>
      <c r="S621" s="63"/>
      <c r="T621" s="63"/>
      <c r="U621" s="64"/>
      <c r="V621" s="63"/>
      <c r="W621" s="63"/>
      <c r="X621" s="63"/>
      <c r="Y621" s="63"/>
      <c r="Z621" s="63"/>
      <c r="AA621" s="63"/>
      <c r="AB621" s="63"/>
      <c r="AC621" s="63"/>
      <c r="AD621" s="64"/>
      <c r="AE621" s="63"/>
      <c r="AF621" s="65"/>
      <c r="AG621" s="65"/>
    </row>
    <row r="622">
      <c r="A622" s="63"/>
      <c r="B622" s="63"/>
      <c r="C622" s="63"/>
      <c r="D622" s="63"/>
      <c r="E622" s="63"/>
      <c r="F622" s="63"/>
      <c r="G622" s="63"/>
      <c r="H622" s="64"/>
      <c r="I622" s="64"/>
      <c r="J622" s="63"/>
      <c r="K622" s="64"/>
      <c r="L622" s="63"/>
      <c r="M622" s="63"/>
      <c r="N622" s="63"/>
      <c r="O622" s="63"/>
      <c r="P622" s="66"/>
      <c r="Q622" s="64"/>
      <c r="R622" s="63"/>
      <c r="S622" s="63"/>
      <c r="T622" s="63"/>
      <c r="U622" s="64"/>
      <c r="V622" s="63"/>
      <c r="W622" s="63"/>
      <c r="X622" s="63"/>
      <c r="Y622" s="63"/>
      <c r="Z622" s="63"/>
      <c r="AA622" s="63"/>
      <c r="AB622" s="63"/>
      <c r="AC622" s="63"/>
      <c r="AD622" s="64"/>
      <c r="AE622" s="63"/>
      <c r="AF622" s="65"/>
      <c r="AG622" s="65"/>
    </row>
    <row r="623">
      <c r="A623" s="63"/>
      <c r="B623" s="63"/>
      <c r="C623" s="63"/>
      <c r="D623" s="63"/>
      <c r="E623" s="63"/>
      <c r="F623" s="63"/>
      <c r="G623" s="63"/>
      <c r="H623" s="64"/>
      <c r="I623" s="64"/>
      <c r="J623" s="63"/>
      <c r="K623" s="64"/>
      <c r="L623" s="63"/>
      <c r="M623" s="63"/>
      <c r="N623" s="63"/>
      <c r="O623" s="63"/>
      <c r="P623" s="66"/>
      <c r="Q623" s="64"/>
      <c r="R623" s="63"/>
      <c r="S623" s="63"/>
      <c r="T623" s="63"/>
      <c r="U623" s="64"/>
      <c r="V623" s="63"/>
      <c r="W623" s="63"/>
      <c r="X623" s="63"/>
      <c r="Y623" s="63"/>
      <c r="Z623" s="63"/>
      <c r="AA623" s="63"/>
      <c r="AB623" s="63"/>
      <c r="AC623" s="63"/>
      <c r="AD623" s="64"/>
      <c r="AE623" s="63"/>
      <c r="AF623" s="65"/>
      <c r="AG623" s="65"/>
    </row>
    <row r="624">
      <c r="A624" s="63"/>
      <c r="B624" s="63"/>
      <c r="C624" s="63"/>
      <c r="D624" s="63"/>
      <c r="E624" s="63"/>
      <c r="F624" s="63"/>
      <c r="G624" s="63"/>
      <c r="H624" s="64"/>
      <c r="I624" s="64"/>
      <c r="J624" s="63"/>
      <c r="K624" s="64"/>
      <c r="L624" s="63"/>
      <c r="M624" s="63"/>
      <c r="N624" s="63"/>
      <c r="O624" s="63"/>
      <c r="P624" s="66"/>
      <c r="Q624" s="64"/>
      <c r="R624" s="63"/>
      <c r="S624" s="63"/>
      <c r="T624" s="63"/>
      <c r="U624" s="64"/>
      <c r="V624" s="63"/>
      <c r="W624" s="63"/>
      <c r="X624" s="63"/>
      <c r="Y624" s="63"/>
      <c r="Z624" s="63"/>
      <c r="AA624" s="63"/>
      <c r="AB624" s="63"/>
      <c r="AC624" s="63"/>
      <c r="AD624" s="64"/>
      <c r="AE624" s="63"/>
      <c r="AF624" s="65"/>
      <c r="AG624" s="65"/>
    </row>
    <row r="625">
      <c r="A625" s="63"/>
      <c r="B625" s="63"/>
      <c r="C625" s="63"/>
      <c r="D625" s="63"/>
      <c r="E625" s="63"/>
      <c r="F625" s="63"/>
      <c r="G625" s="63"/>
      <c r="H625" s="64"/>
      <c r="I625" s="64"/>
      <c r="J625" s="63"/>
      <c r="K625" s="64"/>
      <c r="L625" s="63"/>
      <c r="M625" s="63"/>
      <c r="N625" s="63"/>
      <c r="O625" s="63"/>
      <c r="P625" s="66"/>
      <c r="Q625" s="64"/>
      <c r="R625" s="63"/>
      <c r="S625" s="63"/>
      <c r="T625" s="63"/>
      <c r="U625" s="64"/>
      <c r="V625" s="63"/>
      <c r="W625" s="63"/>
      <c r="X625" s="63"/>
      <c r="Y625" s="63"/>
      <c r="Z625" s="63"/>
      <c r="AA625" s="63"/>
      <c r="AB625" s="63"/>
      <c r="AC625" s="63"/>
      <c r="AD625" s="64"/>
      <c r="AE625" s="63"/>
      <c r="AF625" s="65"/>
      <c r="AG625" s="65"/>
    </row>
    <row r="626">
      <c r="A626" s="63"/>
      <c r="B626" s="63"/>
      <c r="C626" s="63"/>
      <c r="D626" s="63"/>
      <c r="E626" s="63"/>
      <c r="F626" s="63"/>
      <c r="G626" s="63"/>
      <c r="H626" s="64"/>
      <c r="I626" s="64"/>
      <c r="J626" s="63"/>
      <c r="K626" s="64"/>
      <c r="L626" s="63"/>
      <c r="M626" s="63"/>
      <c r="N626" s="63"/>
      <c r="O626" s="63"/>
      <c r="P626" s="66"/>
      <c r="Q626" s="64"/>
      <c r="R626" s="63"/>
      <c r="S626" s="63"/>
      <c r="T626" s="63"/>
      <c r="U626" s="64"/>
      <c r="V626" s="63"/>
      <c r="W626" s="63"/>
      <c r="X626" s="63"/>
      <c r="Y626" s="63"/>
      <c r="Z626" s="63"/>
      <c r="AA626" s="63"/>
      <c r="AB626" s="63"/>
      <c r="AC626" s="63"/>
      <c r="AD626" s="64"/>
      <c r="AE626" s="63"/>
      <c r="AF626" s="65"/>
      <c r="AG626" s="65"/>
    </row>
    <row r="627">
      <c r="A627" s="63"/>
      <c r="B627" s="63"/>
      <c r="C627" s="63"/>
      <c r="D627" s="63"/>
      <c r="E627" s="63"/>
      <c r="F627" s="63"/>
      <c r="G627" s="63"/>
      <c r="H627" s="64"/>
      <c r="I627" s="64"/>
      <c r="J627" s="63"/>
      <c r="K627" s="64"/>
      <c r="L627" s="63"/>
      <c r="M627" s="63"/>
      <c r="N627" s="63"/>
      <c r="O627" s="63"/>
      <c r="P627" s="66"/>
      <c r="Q627" s="64"/>
      <c r="R627" s="63"/>
      <c r="S627" s="63"/>
      <c r="T627" s="63"/>
      <c r="U627" s="64"/>
      <c r="V627" s="63"/>
      <c r="W627" s="63"/>
      <c r="X627" s="63"/>
      <c r="Y627" s="63"/>
      <c r="Z627" s="63"/>
      <c r="AA627" s="63"/>
      <c r="AB627" s="63"/>
      <c r="AC627" s="63"/>
      <c r="AD627" s="64"/>
      <c r="AE627" s="63"/>
      <c r="AF627" s="65"/>
      <c r="AG627" s="65"/>
    </row>
    <row r="628">
      <c r="A628" s="63"/>
      <c r="B628" s="63"/>
      <c r="C628" s="63"/>
      <c r="D628" s="63"/>
      <c r="E628" s="63"/>
      <c r="F628" s="63"/>
      <c r="G628" s="63"/>
      <c r="H628" s="64"/>
      <c r="I628" s="64"/>
      <c r="J628" s="63"/>
      <c r="K628" s="64"/>
      <c r="L628" s="63"/>
      <c r="M628" s="63"/>
      <c r="N628" s="63"/>
      <c r="O628" s="63"/>
      <c r="P628" s="66"/>
      <c r="Q628" s="64"/>
      <c r="R628" s="63"/>
      <c r="S628" s="63"/>
      <c r="T628" s="63"/>
      <c r="U628" s="64"/>
      <c r="V628" s="63"/>
      <c r="W628" s="63"/>
      <c r="X628" s="63"/>
      <c r="Y628" s="63"/>
      <c r="Z628" s="63"/>
      <c r="AA628" s="63"/>
      <c r="AB628" s="63"/>
      <c r="AC628" s="63"/>
      <c r="AD628" s="64"/>
      <c r="AE628" s="63"/>
      <c r="AF628" s="65"/>
      <c r="AG628" s="65"/>
    </row>
    <row r="629">
      <c r="A629" s="63"/>
      <c r="B629" s="63"/>
      <c r="C629" s="63"/>
      <c r="D629" s="63"/>
      <c r="E629" s="63"/>
      <c r="F629" s="63"/>
      <c r="G629" s="63"/>
      <c r="H629" s="64"/>
      <c r="I629" s="64"/>
      <c r="J629" s="63"/>
      <c r="K629" s="64"/>
      <c r="L629" s="63"/>
      <c r="M629" s="63"/>
      <c r="N629" s="63"/>
      <c r="O629" s="63"/>
      <c r="P629" s="66"/>
      <c r="Q629" s="64"/>
      <c r="R629" s="63"/>
      <c r="S629" s="63"/>
      <c r="T629" s="63"/>
      <c r="U629" s="64"/>
      <c r="V629" s="63"/>
      <c r="W629" s="63"/>
      <c r="X629" s="63"/>
      <c r="Y629" s="63"/>
      <c r="Z629" s="63"/>
      <c r="AA629" s="63"/>
      <c r="AB629" s="63"/>
      <c r="AC629" s="63"/>
      <c r="AD629" s="64"/>
      <c r="AE629" s="63"/>
      <c r="AF629" s="65"/>
      <c r="AG629" s="65"/>
    </row>
    <row r="630">
      <c r="A630" s="63"/>
      <c r="B630" s="63"/>
      <c r="C630" s="63"/>
      <c r="D630" s="63"/>
      <c r="E630" s="63"/>
      <c r="F630" s="63"/>
      <c r="G630" s="63"/>
      <c r="H630" s="64"/>
      <c r="I630" s="64"/>
      <c r="J630" s="63"/>
      <c r="K630" s="64"/>
      <c r="L630" s="63"/>
      <c r="M630" s="63"/>
      <c r="N630" s="63"/>
      <c r="O630" s="63"/>
      <c r="P630" s="66"/>
      <c r="Q630" s="64"/>
      <c r="R630" s="63"/>
      <c r="S630" s="63"/>
      <c r="T630" s="63"/>
      <c r="U630" s="64"/>
      <c r="V630" s="63"/>
      <c r="W630" s="63"/>
      <c r="X630" s="63"/>
      <c r="Y630" s="63"/>
      <c r="Z630" s="63"/>
      <c r="AA630" s="63"/>
      <c r="AB630" s="63"/>
      <c r="AC630" s="63"/>
      <c r="AD630" s="64"/>
      <c r="AE630" s="63"/>
      <c r="AF630" s="65"/>
      <c r="AG630" s="65"/>
    </row>
    <row r="631">
      <c r="A631" s="63"/>
      <c r="B631" s="63"/>
      <c r="C631" s="63"/>
      <c r="D631" s="63"/>
      <c r="E631" s="63"/>
      <c r="F631" s="63"/>
      <c r="G631" s="63"/>
      <c r="H631" s="64"/>
      <c r="I631" s="64"/>
      <c r="J631" s="63"/>
      <c r="K631" s="64"/>
      <c r="L631" s="63"/>
      <c r="M631" s="63"/>
      <c r="N631" s="63"/>
      <c r="O631" s="63"/>
      <c r="P631" s="66"/>
      <c r="Q631" s="64"/>
      <c r="R631" s="63"/>
      <c r="S631" s="63"/>
      <c r="T631" s="63"/>
      <c r="U631" s="64"/>
      <c r="V631" s="63"/>
      <c r="W631" s="63"/>
      <c r="X631" s="63"/>
      <c r="Y631" s="63"/>
      <c r="Z631" s="63"/>
      <c r="AA631" s="63"/>
      <c r="AB631" s="63"/>
      <c r="AC631" s="63"/>
      <c r="AD631" s="64"/>
      <c r="AE631" s="63"/>
      <c r="AF631" s="65"/>
      <c r="AG631" s="65"/>
    </row>
    <row r="632">
      <c r="A632" s="63"/>
      <c r="B632" s="63"/>
      <c r="C632" s="63"/>
      <c r="D632" s="63"/>
      <c r="E632" s="63"/>
      <c r="F632" s="63"/>
      <c r="G632" s="63"/>
      <c r="H632" s="64"/>
      <c r="I632" s="64"/>
      <c r="J632" s="63"/>
      <c r="K632" s="64"/>
      <c r="L632" s="63"/>
      <c r="M632" s="63"/>
      <c r="N632" s="63"/>
      <c r="O632" s="63"/>
      <c r="P632" s="66"/>
      <c r="Q632" s="64"/>
      <c r="R632" s="63"/>
      <c r="S632" s="63"/>
      <c r="T632" s="63"/>
      <c r="U632" s="64"/>
      <c r="V632" s="63"/>
      <c r="W632" s="63"/>
      <c r="X632" s="63"/>
      <c r="Y632" s="63"/>
      <c r="Z632" s="63"/>
      <c r="AA632" s="63"/>
      <c r="AB632" s="63"/>
      <c r="AC632" s="63"/>
      <c r="AD632" s="64"/>
      <c r="AE632" s="63"/>
      <c r="AF632" s="65"/>
      <c r="AG632" s="65"/>
    </row>
    <row r="633">
      <c r="A633" s="63"/>
      <c r="B633" s="63"/>
      <c r="C633" s="63"/>
      <c r="D633" s="63"/>
      <c r="E633" s="63"/>
      <c r="F633" s="63"/>
      <c r="G633" s="63"/>
      <c r="H633" s="64"/>
      <c r="I633" s="64"/>
      <c r="J633" s="63"/>
      <c r="K633" s="64"/>
      <c r="L633" s="63"/>
      <c r="M633" s="63"/>
      <c r="N633" s="63"/>
      <c r="O633" s="63"/>
      <c r="P633" s="66"/>
      <c r="Q633" s="64"/>
      <c r="R633" s="63"/>
      <c r="S633" s="63"/>
      <c r="T633" s="63"/>
      <c r="U633" s="64"/>
      <c r="V633" s="63"/>
      <c r="W633" s="63"/>
      <c r="X633" s="63"/>
      <c r="Y633" s="63"/>
      <c r="Z633" s="63"/>
      <c r="AA633" s="63"/>
      <c r="AB633" s="63"/>
      <c r="AC633" s="63"/>
      <c r="AD633" s="64"/>
      <c r="AE633" s="63"/>
      <c r="AF633" s="65"/>
      <c r="AG633" s="65"/>
    </row>
    <row r="634">
      <c r="A634" s="63"/>
      <c r="B634" s="63"/>
      <c r="C634" s="63"/>
      <c r="D634" s="63"/>
      <c r="E634" s="63"/>
      <c r="F634" s="63"/>
      <c r="G634" s="63"/>
      <c r="H634" s="64"/>
      <c r="I634" s="64"/>
      <c r="J634" s="63"/>
      <c r="K634" s="64"/>
      <c r="L634" s="63"/>
      <c r="M634" s="63"/>
      <c r="N634" s="63"/>
      <c r="O634" s="63"/>
      <c r="P634" s="66"/>
      <c r="Q634" s="64"/>
      <c r="R634" s="63"/>
      <c r="S634" s="63"/>
      <c r="T634" s="63"/>
      <c r="U634" s="64"/>
      <c r="V634" s="63"/>
      <c r="W634" s="63"/>
      <c r="X634" s="63"/>
      <c r="Y634" s="63"/>
      <c r="Z634" s="63"/>
      <c r="AA634" s="63"/>
      <c r="AB634" s="63"/>
      <c r="AC634" s="63"/>
      <c r="AD634" s="64"/>
      <c r="AE634" s="63"/>
      <c r="AF634" s="65"/>
      <c r="AG634" s="65"/>
    </row>
    <row r="635">
      <c r="A635" s="63"/>
      <c r="B635" s="63"/>
      <c r="C635" s="63"/>
      <c r="D635" s="63"/>
      <c r="E635" s="63"/>
      <c r="F635" s="63"/>
      <c r="G635" s="63"/>
      <c r="H635" s="64"/>
      <c r="I635" s="64"/>
      <c r="J635" s="63"/>
      <c r="K635" s="64"/>
      <c r="L635" s="63"/>
      <c r="M635" s="63"/>
      <c r="N635" s="63"/>
      <c r="O635" s="63"/>
      <c r="P635" s="66"/>
      <c r="Q635" s="64"/>
      <c r="R635" s="63"/>
      <c r="S635" s="63"/>
      <c r="T635" s="63"/>
      <c r="U635" s="64"/>
      <c r="V635" s="63"/>
      <c r="W635" s="63"/>
      <c r="X635" s="63"/>
      <c r="Y635" s="63"/>
      <c r="Z635" s="63"/>
      <c r="AA635" s="63"/>
      <c r="AB635" s="63"/>
      <c r="AC635" s="63"/>
      <c r="AD635" s="64"/>
      <c r="AE635" s="63"/>
      <c r="AF635" s="65"/>
      <c r="AG635" s="65"/>
    </row>
    <row r="636">
      <c r="A636" s="63"/>
      <c r="B636" s="63"/>
      <c r="C636" s="63"/>
      <c r="D636" s="63"/>
      <c r="E636" s="63"/>
      <c r="F636" s="63"/>
      <c r="G636" s="63"/>
      <c r="H636" s="64"/>
      <c r="I636" s="64"/>
      <c r="J636" s="63"/>
      <c r="K636" s="64"/>
      <c r="L636" s="63"/>
      <c r="M636" s="63"/>
      <c r="N636" s="63"/>
      <c r="O636" s="63"/>
      <c r="P636" s="66"/>
      <c r="Q636" s="64"/>
      <c r="R636" s="63"/>
      <c r="S636" s="63"/>
      <c r="T636" s="63"/>
      <c r="U636" s="64"/>
      <c r="V636" s="63"/>
      <c r="W636" s="63"/>
      <c r="X636" s="63"/>
      <c r="Y636" s="63"/>
      <c r="Z636" s="63"/>
      <c r="AA636" s="63"/>
      <c r="AB636" s="63"/>
      <c r="AC636" s="63"/>
      <c r="AD636" s="64"/>
      <c r="AE636" s="63"/>
      <c r="AF636" s="65"/>
      <c r="AG636" s="65"/>
    </row>
    <row r="637">
      <c r="A637" s="63"/>
      <c r="B637" s="63"/>
      <c r="C637" s="63"/>
      <c r="D637" s="63"/>
      <c r="E637" s="63"/>
      <c r="F637" s="63"/>
      <c r="G637" s="63"/>
      <c r="H637" s="64"/>
      <c r="I637" s="64"/>
      <c r="J637" s="63"/>
      <c r="K637" s="64"/>
      <c r="L637" s="63"/>
      <c r="M637" s="63"/>
      <c r="N637" s="63"/>
      <c r="O637" s="63"/>
      <c r="P637" s="66"/>
      <c r="Q637" s="64"/>
      <c r="R637" s="63"/>
      <c r="S637" s="63"/>
      <c r="T637" s="63"/>
      <c r="U637" s="64"/>
      <c r="V637" s="63"/>
      <c r="W637" s="63"/>
      <c r="X637" s="63"/>
      <c r="Y637" s="63"/>
      <c r="Z637" s="63"/>
      <c r="AA637" s="63"/>
      <c r="AB637" s="63"/>
      <c r="AC637" s="63"/>
      <c r="AD637" s="64"/>
      <c r="AE637" s="63"/>
      <c r="AF637" s="65"/>
      <c r="AG637" s="65"/>
    </row>
    <row r="638">
      <c r="A638" s="63"/>
      <c r="B638" s="63"/>
      <c r="C638" s="63"/>
      <c r="D638" s="63"/>
      <c r="E638" s="63"/>
      <c r="F638" s="63"/>
      <c r="G638" s="63"/>
      <c r="H638" s="64"/>
      <c r="I638" s="64"/>
      <c r="J638" s="63"/>
      <c r="K638" s="64"/>
      <c r="L638" s="63"/>
      <c r="M638" s="63"/>
      <c r="N638" s="63"/>
      <c r="O638" s="63"/>
      <c r="P638" s="66"/>
      <c r="Q638" s="64"/>
      <c r="R638" s="63"/>
      <c r="S638" s="63"/>
      <c r="T638" s="63"/>
      <c r="U638" s="64"/>
      <c r="V638" s="63"/>
      <c r="W638" s="63"/>
      <c r="X638" s="63"/>
      <c r="Y638" s="63"/>
      <c r="Z638" s="63"/>
      <c r="AA638" s="63"/>
      <c r="AB638" s="63"/>
      <c r="AC638" s="63"/>
      <c r="AD638" s="64"/>
      <c r="AE638" s="63"/>
      <c r="AF638" s="65"/>
      <c r="AG638" s="65"/>
    </row>
    <row r="639">
      <c r="A639" s="63"/>
      <c r="B639" s="63"/>
      <c r="C639" s="63"/>
      <c r="D639" s="63"/>
      <c r="E639" s="63"/>
      <c r="F639" s="63"/>
      <c r="G639" s="63"/>
      <c r="H639" s="64"/>
      <c r="I639" s="64"/>
      <c r="J639" s="63"/>
      <c r="K639" s="64"/>
      <c r="L639" s="63"/>
      <c r="M639" s="63"/>
      <c r="N639" s="63"/>
      <c r="O639" s="63"/>
      <c r="P639" s="66"/>
      <c r="Q639" s="64"/>
      <c r="R639" s="63"/>
      <c r="S639" s="63"/>
      <c r="T639" s="63"/>
      <c r="U639" s="64"/>
      <c r="V639" s="63"/>
      <c r="W639" s="63"/>
      <c r="X639" s="63"/>
      <c r="Y639" s="63"/>
      <c r="Z639" s="63"/>
      <c r="AA639" s="63"/>
      <c r="AB639" s="63"/>
      <c r="AC639" s="63"/>
      <c r="AD639" s="64"/>
      <c r="AE639" s="63"/>
      <c r="AF639" s="65"/>
      <c r="AG639" s="65"/>
    </row>
    <row r="640">
      <c r="A640" s="63"/>
      <c r="B640" s="63"/>
      <c r="C640" s="63"/>
      <c r="D640" s="63"/>
      <c r="E640" s="63"/>
      <c r="F640" s="63"/>
      <c r="G640" s="63"/>
      <c r="H640" s="64"/>
      <c r="I640" s="64"/>
      <c r="J640" s="63"/>
      <c r="K640" s="64"/>
      <c r="L640" s="63"/>
      <c r="M640" s="63"/>
      <c r="N640" s="63"/>
      <c r="O640" s="63"/>
      <c r="P640" s="66"/>
      <c r="Q640" s="64"/>
      <c r="R640" s="63"/>
      <c r="S640" s="63"/>
      <c r="T640" s="63"/>
      <c r="U640" s="64"/>
      <c r="V640" s="63"/>
      <c r="W640" s="63"/>
      <c r="X640" s="63"/>
      <c r="Y640" s="63"/>
      <c r="Z640" s="63"/>
      <c r="AA640" s="63"/>
      <c r="AB640" s="63"/>
      <c r="AC640" s="63"/>
      <c r="AD640" s="64"/>
      <c r="AE640" s="63"/>
      <c r="AF640" s="65"/>
      <c r="AG640" s="65"/>
    </row>
    <row r="641">
      <c r="A641" s="63"/>
      <c r="B641" s="63"/>
      <c r="C641" s="63"/>
      <c r="D641" s="63"/>
      <c r="E641" s="63"/>
      <c r="F641" s="63"/>
      <c r="G641" s="63"/>
      <c r="H641" s="64"/>
      <c r="I641" s="64"/>
      <c r="J641" s="63"/>
      <c r="K641" s="64"/>
      <c r="L641" s="63"/>
      <c r="M641" s="63"/>
      <c r="N641" s="63"/>
      <c r="O641" s="63"/>
      <c r="P641" s="66"/>
      <c r="Q641" s="64"/>
      <c r="R641" s="63"/>
      <c r="S641" s="63"/>
      <c r="T641" s="63"/>
      <c r="U641" s="64"/>
      <c r="V641" s="63"/>
      <c r="W641" s="63"/>
      <c r="X641" s="63"/>
      <c r="Y641" s="63"/>
      <c r="Z641" s="63"/>
      <c r="AA641" s="63"/>
      <c r="AB641" s="63"/>
      <c r="AC641" s="63"/>
      <c r="AD641" s="64"/>
      <c r="AE641" s="63"/>
      <c r="AF641" s="65"/>
      <c r="AG641" s="65"/>
    </row>
    <row r="642">
      <c r="A642" s="63"/>
      <c r="B642" s="63"/>
      <c r="C642" s="63"/>
      <c r="D642" s="63"/>
      <c r="E642" s="63"/>
      <c r="F642" s="63"/>
      <c r="G642" s="63"/>
      <c r="H642" s="64"/>
      <c r="I642" s="64"/>
      <c r="J642" s="63"/>
      <c r="K642" s="64"/>
      <c r="L642" s="63"/>
      <c r="M642" s="63"/>
      <c r="N642" s="63"/>
      <c r="O642" s="63"/>
      <c r="P642" s="66"/>
      <c r="Q642" s="64"/>
      <c r="R642" s="63"/>
      <c r="S642" s="63"/>
      <c r="T642" s="63"/>
      <c r="U642" s="64"/>
      <c r="V642" s="63"/>
      <c r="W642" s="63"/>
      <c r="X642" s="63"/>
      <c r="Y642" s="63"/>
      <c r="Z642" s="63"/>
      <c r="AA642" s="63"/>
      <c r="AB642" s="63"/>
      <c r="AC642" s="63"/>
      <c r="AD642" s="64"/>
      <c r="AE642" s="63"/>
      <c r="AF642" s="65"/>
      <c r="AG642" s="65"/>
    </row>
    <row r="643">
      <c r="A643" s="63"/>
      <c r="B643" s="63"/>
      <c r="C643" s="63"/>
      <c r="D643" s="63"/>
      <c r="E643" s="63"/>
      <c r="F643" s="63"/>
      <c r="G643" s="63"/>
      <c r="H643" s="64"/>
      <c r="I643" s="64"/>
      <c r="J643" s="63"/>
      <c r="K643" s="64"/>
      <c r="L643" s="63"/>
      <c r="M643" s="63"/>
      <c r="N643" s="63"/>
      <c r="O643" s="63"/>
      <c r="P643" s="66"/>
      <c r="Q643" s="64"/>
      <c r="R643" s="63"/>
      <c r="S643" s="63"/>
      <c r="T643" s="63"/>
      <c r="U643" s="64"/>
      <c r="V643" s="63"/>
      <c r="W643" s="63"/>
      <c r="X643" s="63"/>
      <c r="Y643" s="63"/>
      <c r="Z643" s="63"/>
      <c r="AA643" s="63"/>
      <c r="AB643" s="63"/>
      <c r="AC643" s="63"/>
      <c r="AD643" s="64"/>
      <c r="AE643" s="63"/>
      <c r="AF643" s="65"/>
      <c r="AG643" s="65"/>
    </row>
    <row r="644">
      <c r="A644" s="63"/>
      <c r="B644" s="63"/>
      <c r="C644" s="63"/>
      <c r="D644" s="63"/>
      <c r="E644" s="63"/>
      <c r="F644" s="63"/>
      <c r="G644" s="63"/>
      <c r="H644" s="64"/>
      <c r="I644" s="64"/>
      <c r="J644" s="63"/>
      <c r="K644" s="64"/>
      <c r="L644" s="63"/>
      <c r="M644" s="63"/>
      <c r="N644" s="63"/>
      <c r="O644" s="63"/>
      <c r="P644" s="66"/>
      <c r="Q644" s="64"/>
      <c r="R644" s="63"/>
      <c r="S644" s="63"/>
      <c r="T644" s="63"/>
      <c r="U644" s="64"/>
      <c r="V644" s="63"/>
      <c r="W644" s="63"/>
      <c r="X644" s="63"/>
      <c r="Y644" s="63"/>
      <c r="Z644" s="63"/>
      <c r="AA644" s="63"/>
      <c r="AB644" s="63"/>
      <c r="AC644" s="63"/>
      <c r="AD644" s="64"/>
      <c r="AE644" s="63"/>
      <c r="AF644" s="65"/>
      <c r="AG644" s="65"/>
    </row>
    <row r="645">
      <c r="A645" s="63"/>
      <c r="B645" s="63"/>
      <c r="C645" s="63"/>
      <c r="D645" s="63"/>
      <c r="E645" s="63"/>
      <c r="F645" s="63"/>
      <c r="G645" s="63"/>
      <c r="H645" s="64"/>
      <c r="I645" s="64"/>
      <c r="J645" s="63"/>
      <c r="K645" s="64"/>
      <c r="L645" s="63"/>
      <c r="M645" s="63"/>
      <c r="N645" s="63"/>
      <c r="O645" s="63"/>
      <c r="P645" s="66"/>
      <c r="Q645" s="64"/>
      <c r="R645" s="63"/>
      <c r="S645" s="63"/>
      <c r="T645" s="63"/>
      <c r="U645" s="64"/>
      <c r="V645" s="63"/>
      <c r="W645" s="63"/>
      <c r="X645" s="63"/>
      <c r="Y645" s="63"/>
      <c r="Z645" s="63"/>
      <c r="AA645" s="63"/>
      <c r="AB645" s="63"/>
      <c r="AC645" s="63"/>
      <c r="AD645" s="64"/>
      <c r="AE645" s="63"/>
      <c r="AF645" s="65"/>
      <c r="AG645" s="65"/>
    </row>
    <row r="646">
      <c r="A646" s="63"/>
      <c r="B646" s="63"/>
      <c r="C646" s="63"/>
      <c r="D646" s="63"/>
      <c r="E646" s="63"/>
      <c r="F646" s="63"/>
      <c r="G646" s="63"/>
      <c r="H646" s="64"/>
      <c r="I646" s="64"/>
      <c r="J646" s="63"/>
      <c r="K646" s="64"/>
      <c r="L646" s="63"/>
      <c r="M646" s="63"/>
      <c r="N646" s="63"/>
      <c r="O646" s="63"/>
      <c r="P646" s="66"/>
      <c r="Q646" s="64"/>
      <c r="R646" s="63"/>
      <c r="S646" s="63"/>
      <c r="T646" s="63"/>
      <c r="U646" s="64"/>
      <c r="V646" s="63"/>
      <c r="W646" s="63"/>
      <c r="X646" s="63"/>
      <c r="Y646" s="63"/>
      <c r="Z646" s="63"/>
      <c r="AA646" s="63"/>
      <c r="AB646" s="63"/>
      <c r="AC646" s="63"/>
      <c r="AD646" s="64"/>
      <c r="AE646" s="63"/>
      <c r="AF646" s="65"/>
      <c r="AG646" s="65"/>
    </row>
    <row r="647">
      <c r="A647" s="63"/>
      <c r="B647" s="63"/>
      <c r="C647" s="63"/>
      <c r="D647" s="63"/>
      <c r="E647" s="63"/>
      <c r="F647" s="63"/>
      <c r="G647" s="63"/>
      <c r="H647" s="64"/>
      <c r="I647" s="64"/>
      <c r="J647" s="63"/>
      <c r="K647" s="64"/>
      <c r="L647" s="63"/>
      <c r="M647" s="63"/>
      <c r="N647" s="63"/>
      <c r="O647" s="63"/>
      <c r="P647" s="66"/>
      <c r="Q647" s="64"/>
      <c r="R647" s="63"/>
      <c r="S647" s="63"/>
      <c r="T647" s="63"/>
      <c r="U647" s="64"/>
      <c r="V647" s="63"/>
      <c r="W647" s="63"/>
      <c r="X647" s="63"/>
      <c r="Y647" s="63"/>
      <c r="Z647" s="63"/>
      <c r="AA647" s="63"/>
      <c r="AB647" s="63"/>
      <c r="AC647" s="63"/>
      <c r="AD647" s="64"/>
      <c r="AE647" s="63"/>
      <c r="AF647" s="65"/>
      <c r="AG647" s="65"/>
    </row>
    <row r="648">
      <c r="A648" s="63"/>
      <c r="B648" s="63"/>
      <c r="C648" s="63"/>
      <c r="D648" s="63"/>
      <c r="E648" s="63"/>
      <c r="F648" s="63"/>
      <c r="G648" s="63"/>
      <c r="H648" s="64"/>
      <c r="I648" s="64"/>
      <c r="J648" s="63"/>
      <c r="K648" s="64"/>
      <c r="L648" s="63"/>
      <c r="M648" s="63"/>
      <c r="N648" s="63"/>
      <c r="O648" s="63"/>
      <c r="P648" s="66"/>
      <c r="Q648" s="64"/>
      <c r="R648" s="63"/>
      <c r="S648" s="63"/>
      <c r="T648" s="63"/>
      <c r="U648" s="64"/>
      <c r="V648" s="63"/>
      <c r="W648" s="63"/>
      <c r="X648" s="63"/>
      <c r="Y648" s="63"/>
      <c r="Z648" s="63"/>
      <c r="AA648" s="63"/>
      <c r="AB648" s="63"/>
      <c r="AC648" s="63"/>
      <c r="AD648" s="64"/>
      <c r="AE648" s="63"/>
      <c r="AF648" s="65"/>
      <c r="AG648" s="65"/>
    </row>
    <row r="649">
      <c r="A649" s="63"/>
      <c r="B649" s="63"/>
      <c r="C649" s="63"/>
      <c r="D649" s="63"/>
      <c r="E649" s="63"/>
      <c r="F649" s="63"/>
      <c r="G649" s="63"/>
      <c r="H649" s="64"/>
      <c r="I649" s="64"/>
      <c r="J649" s="63"/>
      <c r="K649" s="64"/>
      <c r="L649" s="63"/>
      <c r="M649" s="63"/>
      <c r="N649" s="63"/>
      <c r="O649" s="63"/>
      <c r="P649" s="66"/>
      <c r="Q649" s="64"/>
      <c r="R649" s="63"/>
      <c r="S649" s="63"/>
      <c r="T649" s="63"/>
      <c r="U649" s="64"/>
      <c r="V649" s="63"/>
      <c r="W649" s="63"/>
      <c r="X649" s="63"/>
      <c r="Y649" s="63"/>
      <c r="Z649" s="63"/>
      <c r="AA649" s="63"/>
      <c r="AB649" s="63"/>
      <c r="AC649" s="63"/>
      <c r="AD649" s="64"/>
      <c r="AE649" s="63"/>
      <c r="AF649" s="65"/>
      <c r="AG649" s="65"/>
    </row>
    <row r="650">
      <c r="A650" s="63"/>
      <c r="B650" s="63"/>
      <c r="C650" s="63"/>
      <c r="D650" s="63"/>
      <c r="E650" s="63"/>
      <c r="F650" s="63"/>
      <c r="G650" s="63"/>
      <c r="H650" s="64"/>
      <c r="I650" s="64"/>
      <c r="J650" s="63"/>
      <c r="K650" s="64"/>
      <c r="L650" s="63"/>
      <c r="M650" s="63"/>
      <c r="N650" s="63"/>
      <c r="O650" s="63"/>
      <c r="P650" s="66"/>
      <c r="Q650" s="64"/>
      <c r="R650" s="63"/>
      <c r="S650" s="63"/>
      <c r="T650" s="63"/>
      <c r="U650" s="64"/>
      <c r="V650" s="63"/>
      <c r="W650" s="63"/>
      <c r="X650" s="63"/>
      <c r="Y650" s="63"/>
      <c r="Z650" s="63"/>
      <c r="AA650" s="63"/>
      <c r="AB650" s="63"/>
      <c r="AC650" s="63"/>
      <c r="AD650" s="64"/>
      <c r="AE650" s="63"/>
      <c r="AF650" s="65"/>
      <c r="AG650" s="65"/>
    </row>
    <row r="651">
      <c r="A651" s="63"/>
      <c r="B651" s="63"/>
      <c r="C651" s="63"/>
      <c r="D651" s="63"/>
      <c r="E651" s="63"/>
      <c r="F651" s="63"/>
      <c r="G651" s="63"/>
      <c r="H651" s="64"/>
      <c r="I651" s="64"/>
      <c r="J651" s="63"/>
      <c r="K651" s="64"/>
      <c r="L651" s="63"/>
      <c r="M651" s="63"/>
      <c r="N651" s="63"/>
      <c r="O651" s="63"/>
      <c r="P651" s="66"/>
      <c r="Q651" s="64"/>
      <c r="R651" s="63"/>
      <c r="S651" s="63"/>
      <c r="T651" s="63"/>
      <c r="U651" s="64"/>
      <c r="V651" s="63"/>
      <c r="W651" s="63"/>
      <c r="X651" s="63"/>
      <c r="Y651" s="63"/>
      <c r="Z651" s="63"/>
      <c r="AA651" s="63"/>
      <c r="AB651" s="63"/>
      <c r="AC651" s="63"/>
      <c r="AD651" s="64"/>
      <c r="AE651" s="63"/>
      <c r="AF651" s="65"/>
      <c r="AG651" s="65"/>
    </row>
    <row r="652">
      <c r="A652" s="63"/>
      <c r="B652" s="63"/>
      <c r="C652" s="63"/>
      <c r="D652" s="63"/>
      <c r="E652" s="63"/>
      <c r="F652" s="63"/>
      <c r="G652" s="63"/>
      <c r="H652" s="64"/>
      <c r="I652" s="64"/>
      <c r="J652" s="63"/>
      <c r="K652" s="64"/>
      <c r="L652" s="63"/>
      <c r="M652" s="63"/>
      <c r="N652" s="63"/>
      <c r="O652" s="63"/>
      <c r="P652" s="66"/>
      <c r="Q652" s="64"/>
      <c r="R652" s="63"/>
      <c r="S652" s="63"/>
      <c r="T652" s="63"/>
      <c r="U652" s="64"/>
      <c r="V652" s="63"/>
      <c r="W652" s="63"/>
      <c r="X652" s="63"/>
      <c r="Y652" s="63"/>
      <c r="Z652" s="63"/>
      <c r="AA652" s="63"/>
      <c r="AB652" s="63"/>
      <c r="AC652" s="63"/>
      <c r="AD652" s="64"/>
      <c r="AE652" s="63"/>
      <c r="AF652" s="65"/>
      <c r="AG652" s="65"/>
    </row>
    <row r="653">
      <c r="A653" s="63"/>
      <c r="B653" s="63"/>
      <c r="C653" s="63"/>
      <c r="D653" s="63"/>
      <c r="E653" s="63"/>
      <c r="F653" s="63"/>
      <c r="G653" s="63"/>
      <c r="H653" s="64"/>
      <c r="I653" s="64"/>
      <c r="J653" s="63"/>
      <c r="K653" s="64"/>
      <c r="L653" s="63"/>
      <c r="M653" s="63"/>
      <c r="N653" s="63"/>
      <c r="O653" s="63"/>
      <c r="P653" s="66"/>
      <c r="Q653" s="64"/>
      <c r="R653" s="63"/>
      <c r="S653" s="63"/>
      <c r="T653" s="63"/>
      <c r="U653" s="64"/>
      <c r="V653" s="63"/>
      <c r="W653" s="63"/>
      <c r="X653" s="63"/>
      <c r="Y653" s="63"/>
      <c r="Z653" s="63"/>
      <c r="AA653" s="63"/>
      <c r="AB653" s="63"/>
      <c r="AC653" s="63"/>
      <c r="AD653" s="64"/>
      <c r="AE653" s="63"/>
      <c r="AF653" s="65"/>
      <c r="AG653" s="65"/>
    </row>
    <row r="654">
      <c r="A654" s="63"/>
      <c r="B654" s="63"/>
      <c r="C654" s="63"/>
      <c r="D654" s="63"/>
      <c r="E654" s="63"/>
      <c r="F654" s="63"/>
      <c r="G654" s="63"/>
      <c r="H654" s="64"/>
      <c r="I654" s="64"/>
      <c r="J654" s="63"/>
      <c r="K654" s="64"/>
      <c r="L654" s="63"/>
      <c r="M654" s="63"/>
      <c r="N654" s="63"/>
      <c r="O654" s="63"/>
      <c r="P654" s="66"/>
      <c r="Q654" s="64"/>
      <c r="R654" s="63"/>
      <c r="S654" s="63"/>
      <c r="T654" s="63"/>
      <c r="U654" s="64"/>
      <c r="V654" s="63"/>
      <c r="W654" s="63"/>
      <c r="X654" s="63"/>
      <c r="Y654" s="63"/>
      <c r="Z654" s="63"/>
      <c r="AA654" s="63"/>
      <c r="AB654" s="63"/>
      <c r="AC654" s="63"/>
      <c r="AD654" s="64"/>
      <c r="AE654" s="63"/>
      <c r="AF654" s="65"/>
      <c r="AG654" s="65"/>
    </row>
    <row r="655">
      <c r="A655" s="63"/>
      <c r="B655" s="63"/>
      <c r="C655" s="63"/>
      <c r="D655" s="63"/>
      <c r="E655" s="63"/>
      <c r="F655" s="63"/>
      <c r="G655" s="63"/>
      <c r="H655" s="64"/>
      <c r="I655" s="64"/>
      <c r="J655" s="63"/>
      <c r="K655" s="64"/>
      <c r="L655" s="63"/>
      <c r="M655" s="63"/>
      <c r="N655" s="63"/>
      <c r="O655" s="63"/>
      <c r="P655" s="66"/>
      <c r="Q655" s="64"/>
      <c r="R655" s="63"/>
      <c r="S655" s="63"/>
      <c r="T655" s="63"/>
      <c r="U655" s="64"/>
      <c r="V655" s="63"/>
      <c r="W655" s="63"/>
      <c r="X655" s="63"/>
      <c r="Y655" s="63"/>
      <c r="Z655" s="63"/>
      <c r="AA655" s="63"/>
      <c r="AB655" s="63"/>
      <c r="AC655" s="63"/>
      <c r="AD655" s="64"/>
      <c r="AE655" s="63"/>
      <c r="AF655" s="65"/>
      <c r="AG655" s="65"/>
    </row>
    <row r="656">
      <c r="A656" s="63"/>
      <c r="B656" s="63"/>
      <c r="C656" s="63"/>
      <c r="D656" s="63"/>
      <c r="E656" s="63"/>
      <c r="F656" s="63"/>
      <c r="G656" s="63"/>
      <c r="H656" s="64"/>
      <c r="I656" s="64"/>
      <c r="J656" s="63"/>
      <c r="K656" s="64"/>
      <c r="L656" s="63"/>
      <c r="M656" s="63"/>
      <c r="N656" s="63"/>
      <c r="O656" s="63"/>
      <c r="P656" s="66"/>
      <c r="Q656" s="64"/>
      <c r="R656" s="63"/>
      <c r="S656" s="63"/>
      <c r="T656" s="63"/>
      <c r="U656" s="64"/>
      <c r="V656" s="63"/>
      <c r="W656" s="63"/>
      <c r="X656" s="63"/>
      <c r="Y656" s="63"/>
      <c r="Z656" s="63"/>
      <c r="AA656" s="63"/>
      <c r="AB656" s="63"/>
      <c r="AC656" s="63"/>
      <c r="AD656" s="64"/>
      <c r="AE656" s="63"/>
      <c r="AF656" s="65"/>
      <c r="AG656" s="65"/>
    </row>
    <row r="657">
      <c r="A657" s="63"/>
      <c r="B657" s="63"/>
      <c r="C657" s="63"/>
      <c r="D657" s="63"/>
      <c r="E657" s="63"/>
      <c r="F657" s="63"/>
      <c r="G657" s="63"/>
      <c r="H657" s="64"/>
      <c r="I657" s="64"/>
      <c r="J657" s="63"/>
      <c r="K657" s="64"/>
      <c r="L657" s="63"/>
      <c r="M657" s="63"/>
      <c r="N657" s="63"/>
      <c r="O657" s="63"/>
      <c r="P657" s="66"/>
      <c r="Q657" s="64"/>
      <c r="R657" s="63"/>
      <c r="S657" s="63"/>
      <c r="T657" s="63"/>
      <c r="U657" s="64"/>
      <c r="V657" s="63"/>
      <c r="W657" s="63"/>
      <c r="X657" s="63"/>
      <c r="Y657" s="63"/>
      <c r="Z657" s="63"/>
      <c r="AA657" s="63"/>
      <c r="AB657" s="63"/>
      <c r="AC657" s="63"/>
      <c r="AD657" s="64"/>
      <c r="AE657" s="63"/>
      <c r="AF657" s="65"/>
      <c r="AG657" s="65"/>
    </row>
    <row r="658">
      <c r="A658" s="63"/>
      <c r="B658" s="63"/>
      <c r="C658" s="63"/>
      <c r="D658" s="63"/>
      <c r="E658" s="63"/>
      <c r="F658" s="63"/>
      <c r="G658" s="63"/>
      <c r="H658" s="64"/>
      <c r="I658" s="64"/>
      <c r="J658" s="63"/>
      <c r="K658" s="64"/>
      <c r="L658" s="63"/>
      <c r="M658" s="63"/>
      <c r="N658" s="63"/>
      <c r="O658" s="63"/>
      <c r="P658" s="66"/>
      <c r="Q658" s="64"/>
      <c r="R658" s="63"/>
      <c r="S658" s="63"/>
      <c r="T658" s="63"/>
      <c r="U658" s="64"/>
      <c r="V658" s="63"/>
      <c r="W658" s="63"/>
      <c r="X658" s="63"/>
      <c r="Y658" s="63"/>
      <c r="Z658" s="63"/>
      <c r="AA658" s="63"/>
      <c r="AB658" s="63"/>
      <c r="AC658" s="63"/>
      <c r="AD658" s="64"/>
      <c r="AE658" s="63"/>
      <c r="AF658" s="65"/>
      <c r="AG658" s="65"/>
    </row>
    <row r="659">
      <c r="A659" s="63"/>
      <c r="B659" s="63"/>
      <c r="C659" s="63"/>
      <c r="D659" s="63"/>
      <c r="E659" s="63"/>
      <c r="F659" s="63"/>
      <c r="G659" s="63"/>
      <c r="H659" s="64"/>
      <c r="I659" s="64"/>
      <c r="J659" s="63"/>
      <c r="K659" s="64"/>
      <c r="L659" s="63"/>
      <c r="M659" s="63"/>
      <c r="N659" s="63"/>
      <c r="O659" s="63"/>
      <c r="P659" s="66"/>
      <c r="Q659" s="64"/>
      <c r="R659" s="63"/>
      <c r="S659" s="63"/>
      <c r="T659" s="63"/>
      <c r="U659" s="64"/>
      <c r="V659" s="63"/>
      <c r="W659" s="63"/>
      <c r="X659" s="63"/>
      <c r="Y659" s="63"/>
      <c r="Z659" s="63"/>
      <c r="AA659" s="63"/>
      <c r="AB659" s="63"/>
      <c r="AC659" s="63"/>
      <c r="AD659" s="64"/>
      <c r="AE659" s="63"/>
      <c r="AF659" s="65"/>
      <c r="AG659" s="65"/>
    </row>
    <row r="660">
      <c r="A660" s="63"/>
      <c r="B660" s="63"/>
      <c r="C660" s="63"/>
      <c r="D660" s="63"/>
      <c r="E660" s="63"/>
      <c r="F660" s="63"/>
      <c r="G660" s="63"/>
      <c r="H660" s="64"/>
      <c r="I660" s="64"/>
      <c r="J660" s="63"/>
      <c r="K660" s="64"/>
      <c r="L660" s="63"/>
      <c r="M660" s="63"/>
      <c r="N660" s="63"/>
      <c r="O660" s="63"/>
      <c r="P660" s="66"/>
      <c r="Q660" s="64"/>
      <c r="R660" s="63"/>
      <c r="S660" s="63"/>
      <c r="T660" s="63"/>
      <c r="U660" s="64"/>
      <c r="V660" s="63"/>
      <c r="W660" s="63"/>
      <c r="X660" s="63"/>
      <c r="Y660" s="63"/>
      <c r="Z660" s="63"/>
      <c r="AA660" s="63"/>
      <c r="AB660" s="63"/>
      <c r="AC660" s="63"/>
      <c r="AD660" s="64"/>
      <c r="AE660" s="63"/>
      <c r="AF660" s="65"/>
      <c r="AG660" s="65"/>
    </row>
    <row r="661">
      <c r="A661" s="63"/>
      <c r="B661" s="63"/>
      <c r="C661" s="63"/>
      <c r="D661" s="63"/>
      <c r="E661" s="63"/>
      <c r="F661" s="63"/>
      <c r="G661" s="63"/>
      <c r="H661" s="64"/>
      <c r="I661" s="64"/>
      <c r="J661" s="63"/>
      <c r="K661" s="64"/>
      <c r="L661" s="63"/>
      <c r="M661" s="63"/>
      <c r="N661" s="63"/>
      <c r="O661" s="63"/>
      <c r="P661" s="66"/>
      <c r="Q661" s="64"/>
      <c r="R661" s="63"/>
      <c r="S661" s="63"/>
      <c r="T661" s="63"/>
      <c r="U661" s="64"/>
      <c r="V661" s="63"/>
      <c r="W661" s="63"/>
      <c r="X661" s="63"/>
      <c r="Y661" s="63"/>
      <c r="Z661" s="63"/>
      <c r="AA661" s="63"/>
      <c r="AB661" s="63"/>
      <c r="AC661" s="63"/>
      <c r="AD661" s="64"/>
      <c r="AE661" s="63"/>
      <c r="AF661" s="65"/>
      <c r="AG661" s="65"/>
    </row>
    <row r="662">
      <c r="A662" s="63"/>
      <c r="B662" s="63"/>
      <c r="C662" s="63"/>
      <c r="D662" s="63"/>
      <c r="E662" s="63"/>
      <c r="F662" s="63"/>
      <c r="G662" s="63"/>
      <c r="H662" s="64"/>
      <c r="I662" s="64"/>
      <c r="J662" s="63"/>
      <c r="K662" s="64"/>
      <c r="L662" s="63"/>
      <c r="M662" s="63"/>
      <c r="N662" s="63"/>
      <c r="O662" s="63"/>
      <c r="P662" s="66"/>
      <c r="Q662" s="64"/>
      <c r="R662" s="63"/>
      <c r="S662" s="63"/>
      <c r="T662" s="63"/>
      <c r="U662" s="64"/>
      <c r="V662" s="63"/>
      <c r="W662" s="63"/>
      <c r="X662" s="63"/>
      <c r="Y662" s="63"/>
      <c r="Z662" s="63"/>
      <c r="AA662" s="63"/>
      <c r="AB662" s="63"/>
      <c r="AC662" s="63"/>
      <c r="AD662" s="64"/>
      <c r="AE662" s="63"/>
      <c r="AF662" s="65"/>
      <c r="AG662" s="65"/>
    </row>
    <row r="663">
      <c r="A663" s="63"/>
      <c r="B663" s="63"/>
      <c r="C663" s="63"/>
      <c r="D663" s="63"/>
      <c r="E663" s="63"/>
      <c r="F663" s="63"/>
      <c r="G663" s="63"/>
      <c r="H663" s="64"/>
      <c r="I663" s="64"/>
      <c r="J663" s="63"/>
      <c r="K663" s="64"/>
      <c r="L663" s="63"/>
      <c r="M663" s="63"/>
      <c r="N663" s="63"/>
      <c r="O663" s="63"/>
      <c r="P663" s="66"/>
      <c r="Q663" s="64"/>
      <c r="R663" s="63"/>
      <c r="S663" s="63"/>
      <c r="T663" s="63"/>
      <c r="U663" s="64"/>
      <c r="V663" s="63"/>
      <c r="W663" s="63"/>
      <c r="X663" s="63"/>
      <c r="Y663" s="63"/>
      <c r="Z663" s="63"/>
      <c r="AA663" s="63"/>
      <c r="AB663" s="63"/>
      <c r="AC663" s="63"/>
      <c r="AD663" s="64"/>
      <c r="AE663" s="63"/>
      <c r="AF663" s="65"/>
      <c r="AG663" s="65"/>
    </row>
    <row r="664">
      <c r="A664" s="63"/>
      <c r="B664" s="63"/>
      <c r="C664" s="63"/>
      <c r="D664" s="63"/>
      <c r="E664" s="63"/>
      <c r="F664" s="63"/>
      <c r="G664" s="63"/>
      <c r="H664" s="64"/>
      <c r="I664" s="64"/>
      <c r="J664" s="63"/>
      <c r="K664" s="64"/>
      <c r="L664" s="63"/>
      <c r="M664" s="63"/>
      <c r="N664" s="63"/>
      <c r="O664" s="63"/>
      <c r="P664" s="66"/>
      <c r="Q664" s="64"/>
      <c r="R664" s="63"/>
      <c r="S664" s="63"/>
      <c r="T664" s="63"/>
      <c r="U664" s="64"/>
      <c r="V664" s="63"/>
      <c r="W664" s="63"/>
      <c r="X664" s="63"/>
      <c r="Y664" s="63"/>
      <c r="Z664" s="63"/>
      <c r="AA664" s="63"/>
      <c r="AB664" s="63"/>
      <c r="AC664" s="63"/>
      <c r="AD664" s="64"/>
      <c r="AE664" s="63"/>
      <c r="AF664" s="65"/>
      <c r="AG664" s="65"/>
    </row>
    <row r="665">
      <c r="A665" s="63"/>
      <c r="B665" s="63"/>
      <c r="C665" s="63"/>
      <c r="D665" s="63"/>
      <c r="E665" s="63"/>
      <c r="F665" s="63"/>
      <c r="G665" s="63"/>
      <c r="H665" s="64"/>
      <c r="I665" s="64"/>
      <c r="J665" s="63"/>
      <c r="K665" s="64"/>
      <c r="L665" s="63"/>
      <c r="M665" s="63"/>
      <c r="N665" s="63"/>
      <c r="O665" s="63"/>
      <c r="P665" s="66"/>
      <c r="Q665" s="64"/>
      <c r="R665" s="63"/>
      <c r="S665" s="63"/>
      <c r="T665" s="63"/>
      <c r="U665" s="64"/>
      <c r="V665" s="63"/>
      <c r="W665" s="63"/>
      <c r="X665" s="63"/>
      <c r="Y665" s="63"/>
      <c r="Z665" s="63"/>
      <c r="AA665" s="63"/>
      <c r="AB665" s="63"/>
      <c r="AC665" s="63"/>
      <c r="AD665" s="64"/>
      <c r="AE665" s="63"/>
      <c r="AF665" s="65"/>
      <c r="AG665" s="65"/>
    </row>
    <row r="666">
      <c r="A666" s="63"/>
      <c r="B666" s="63"/>
      <c r="C666" s="63"/>
      <c r="D666" s="63"/>
      <c r="E666" s="63"/>
      <c r="F666" s="63"/>
      <c r="G666" s="63"/>
      <c r="H666" s="64"/>
      <c r="I666" s="64"/>
      <c r="J666" s="63"/>
      <c r="K666" s="64"/>
      <c r="L666" s="63"/>
      <c r="M666" s="63"/>
      <c r="N666" s="63"/>
      <c r="O666" s="63"/>
      <c r="P666" s="66"/>
      <c r="Q666" s="64"/>
      <c r="R666" s="63"/>
      <c r="S666" s="63"/>
      <c r="T666" s="63"/>
      <c r="U666" s="64"/>
      <c r="V666" s="63"/>
      <c r="W666" s="63"/>
      <c r="X666" s="63"/>
      <c r="Y666" s="63"/>
      <c r="Z666" s="63"/>
      <c r="AA666" s="63"/>
      <c r="AB666" s="63"/>
      <c r="AC666" s="63"/>
      <c r="AD666" s="64"/>
      <c r="AE666" s="63"/>
      <c r="AF666" s="65"/>
      <c r="AG666" s="65"/>
    </row>
    <row r="667">
      <c r="A667" s="63"/>
      <c r="B667" s="63"/>
      <c r="C667" s="63"/>
      <c r="D667" s="63"/>
      <c r="E667" s="63"/>
      <c r="F667" s="63"/>
      <c r="G667" s="63"/>
      <c r="H667" s="64"/>
      <c r="I667" s="64"/>
      <c r="J667" s="63"/>
      <c r="K667" s="64"/>
      <c r="L667" s="63"/>
      <c r="M667" s="63"/>
      <c r="N667" s="63"/>
      <c r="O667" s="63"/>
      <c r="P667" s="66"/>
      <c r="Q667" s="64"/>
      <c r="R667" s="63"/>
      <c r="S667" s="63"/>
      <c r="T667" s="63"/>
      <c r="U667" s="64"/>
      <c r="V667" s="63"/>
      <c r="W667" s="63"/>
      <c r="X667" s="63"/>
      <c r="Y667" s="63"/>
      <c r="Z667" s="63"/>
      <c r="AA667" s="63"/>
      <c r="AB667" s="63"/>
      <c r="AC667" s="63"/>
      <c r="AD667" s="64"/>
      <c r="AE667" s="63"/>
      <c r="AF667" s="65"/>
      <c r="AG667" s="65"/>
    </row>
    <row r="668">
      <c r="A668" s="63"/>
      <c r="B668" s="63"/>
      <c r="C668" s="63"/>
      <c r="D668" s="63"/>
      <c r="E668" s="63"/>
      <c r="F668" s="63"/>
      <c r="G668" s="63"/>
      <c r="H668" s="64"/>
      <c r="I668" s="64"/>
      <c r="J668" s="63"/>
      <c r="K668" s="64"/>
      <c r="L668" s="63"/>
      <c r="M668" s="63"/>
      <c r="N668" s="63"/>
      <c r="O668" s="63"/>
      <c r="P668" s="66"/>
      <c r="Q668" s="64"/>
      <c r="R668" s="63"/>
      <c r="S668" s="63"/>
      <c r="T668" s="63"/>
      <c r="U668" s="64"/>
      <c r="V668" s="63"/>
      <c r="W668" s="63"/>
      <c r="X668" s="63"/>
      <c r="Y668" s="63"/>
      <c r="Z668" s="63"/>
      <c r="AA668" s="63"/>
      <c r="AB668" s="63"/>
      <c r="AC668" s="63"/>
      <c r="AD668" s="64"/>
      <c r="AE668" s="63"/>
      <c r="AF668" s="65"/>
      <c r="AG668" s="65"/>
    </row>
    <row r="669">
      <c r="A669" s="63"/>
      <c r="B669" s="63"/>
      <c r="C669" s="63"/>
      <c r="D669" s="63"/>
      <c r="E669" s="63"/>
      <c r="F669" s="63"/>
      <c r="G669" s="63"/>
      <c r="H669" s="64"/>
      <c r="I669" s="64"/>
      <c r="J669" s="63"/>
      <c r="K669" s="64"/>
      <c r="L669" s="63"/>
      <c r="M669" s="63"/>
      <c r="N669" s="63"/>
      <c r="O669" s="63"/>
      <c r="P669" s="66"/>
      <c r="Q669" s="64"/>
      <c r="R669" s="63"/>
      <c r="S669" s="63"/>
      <c r="T669" s="63"/>
      <c r="U669" s="64"/>
      <c r="V669" s="63"/>
      <c r="W669" s="63"/>
      <c r="X669" s="63"/>
      <c r="Y669" s="63"/>
      <c r="Z669" s="63"/>
      <c r="AA669" s="63"/>
      <c r="AB669" s="63"/>
      <c r="AC669" s="63"/>
      <c r="AD669" s="64"/>
      <c r="AE669" s="63"/>
      <c r="AF669" s="65"/>
      <c r="AG669" s="65"/>
    </row>
    <row r="670">
      <c r="A670" s="63"/>
      <c r="B670" s="63"/>
      <c r="C670" s="63"/>
      <c r="D670" s="63"/>
      <c r="E670" s="63"/>
      <c r="F670" s="63"/>
      <c r="G670" s="63"/>
      <c r="H670" s="64"/>
      <c r="I670" s="64"/>
      <c r="J670" s="63"/>
      <c r="K670" s="64"/>
      <c r="L670" s="63"/>
      <c r="M670" s="63"/>
      <c r="N670" s="63"/>
      <c r="O670" s="63"/>
      <c r="P670" s="66"/>
      <c r="Q670" s="64"/>
      <c r="R670" s="63"/>
      <c r="S670" s="63"/>
      <c r="T670" s="63"/>
      <c r="U670" s="64"/>
      <c r="V670" s="63"/>
      <c r="W670" s="63"/>
      <c r="X670" s="63"/>
      <c r="Y670" s="63"/>
      <c r="Z670" s="63"/>
      <c r="AA670" s="63"/>
      <c r="AB670" s="63"/>
      <c r="AC670" s="63"/>
      <c r="AD670" s="64"/>
      <c r="AE670" s="63"/>
      <c r="AF670" s="65"/>
      <c r="AG670" s="65"/>
    </row>
    <row r="671">
      <c r="A671" s="63"/>
      <c r="B671" s="63"/>
      <c r="C671" s="63"/>
      <c r="D671" s="63"/>
      <c r="E671" s="63"/>
      <c r="F671" s="63"/>
      <c r="G671" s="63"/>
      <c r="H671" s="64"/>
      <c r="I671" s="64"/>
      <c r="J671" s="63"/>
      <c r="K671" s="64"/>
      <c r="L671" s="63"/>
      <c r="M671" s="63"/>
      <c r="N671" s="63"/>
      <c r="O671" s="63"/>
      <c r="P671" s="66"/>
      <c r="Q671" s="64"/>
      <c r="R671" s="63"/>
      <c r="S671" s="63"/>
      <c r="T671" s="63"/>
      <c r="U671" s="64"/>
      <c r="V671" s="63"/>
      <c r="W671" s="63"/>
      <c r="X671" s="63"/>
      <c r="Y671" s="63"/>
      <c r="Z671" s="63"/>
      <c r="AA671" s="63"/>
      <c r="AB671" s="63"/>
      <c r="AC671" s="63"/>
      <c r="AD671" s="64"/>
      <c r="AE671" s="63"/>
      <c r="AF671" s="65"/>
      <c r="AG671" s="65"/>
    </row>
    <row r="672">
      <c r="A672" s="63"/>
      <c r="B672" s="63"/>
      <c r="C672" s="63"/>
      <c r="D672" s="63"/>
      <c r="E672" s="63"/>
      <c r="F672" s="63"/>
      <c r="G672" s="63"/>
      <c r="H672" s="64"/>
      <c r="I672" s="64"/>
      <c r="J672" s="63"/>
      <c r="K672" s="64"/>
      <c r="L672" s="63"/>
      <c r="M672" s="63"/>
      <c r="N672" s="63"/>
      <c r="O672" s="63"/>
      <c r="P672" s="66"/>
      <c r="Q672" s="64"/>
      <c r="R672" s="63"/>
      <c r="S672" s="63"/>
      <c r="T672" s="63"/>
      <c r="U672" s="64"/>
      <c r="V672" s="63"/>
      <c r="W672" s="63"/>
      <c r="X672" s="63"/>
      <c r="Y672" s="63"/>
      <c r="Z672" s="63"/>
      <c r="AA672" s="63"/>
      <c r="AB672" s="63"/>
      <c r="AC672" s="63"/>
      <c r="AD672" s="64"/>
      <c r="AE672" s="63"/>
      <c r="AF672" s="65"/>
      <c r="AG672" s="65"/>
    </row>
    <row r="673">
      <c r="A673" s="63"/>
      <c r="B673" s="63"/>
      <c r="C673" s="63"/>
      <c r="D673" s="63"/>
      <c r="E673" s="63"/>
      <c r="F673" s="63"/>
      <c r="G673" s="63"/>
      <c r="H673" s="64"/>
      <c r="I673" s="64"/>
      <c r="J673" s="63"/>
      <c r="K673" s="64"/>
      <c r="L673" s="63"/>
      <c r="M673" s="63"/>
      <c r="N673" s="63"/>
      <c r="O673" s="63"/>
      <c r="P673" s="66"/>
      <c r="Q673" s="64"/>
      <c r="R673" s="63"/>
      <c r="S673" s="63"/>
      <c r="T673" s="63"/>
      <c r="U673" s="64"/>
      <c r="V673" s="63"/>
      <c r="W673" s="63"/>
      <c r="X673" s="63"/>
      <c r="Y673" s="63"/>
      <c r="Z673" s="63"/>
      <c r="AA673" s="63"/>
      <c r="AB673" s="63"/>
      <c r="AC673" s="63"/>
      <c r="AD673" s="64"/>
      <c r="AE673" s="63"/>
      <c r="AF673" s="65"/>
      <c r="AG673" s="65"/>
    </row>
    <row r="674">
      <c r="A674" s="63"/>
      <c r="B674" s="63"/>
      <c r="C674" s="63"/>
      <c r="D674" s="63"/>
      <c r="E674" s="63"/>
      <c r="F674" s="63"/>
      <c r="G674" s="63"/>
      <c r="H674" s="64"/>
      <c r="I674" s="64"/>
      <c r="J674" s="63"/>
      <c r="K674" s="64"/>
      <c r="L674" s="63"/>
      <c r="M674" s="63"/>
      <c r="N674" s="63"/>
      <c r="O674" s="63"/>
      <c r="P674" s="66"/>
      <c r="Q674" s="64"/>
      <c r="R674" s="63"/>
      <c r="S674" s="63"/>
      <c r="T674" s="63"/>
      <c r="U674" s="64"/>
      <c r="V674" s="63"/>
      <c r="W674" s="63"/>
      <c r="X674" s="63"/>
      <c r="Y674" s="63"/>
      <c r="Z674" s="63"/>
      <c r="AA674" s="63"/>
      <c r="AB674" s="63"/>
      <c r="AC674" s="63"/>
      <c r="AD674" s="64"/>
      <c r="AE674" s="63"/>
      <c r="AF674" s="65"/>
      <c r="AG674" s="65"/>
    </row>
    <row r="675">
      <c r="A675" s="63"/>
      <c r="B675" s="63"/>
      <c r="C675" s="63"/>
      <c r="D675" s="63"/>
      <c r="E675" s="63"/>
      <c r="F675" s="63"/>
      <c r="G675" s="63"/>
      <c r="H675" s="64"/>
      <c r="I675" s="64"/>
      <c r="J675" s="63"/>
      <c r="K675" s="64"/>
      <c r="L675" s="63"/>
      <c r="M675" s="63"/>
      <c r="N675" s="63"/>
      <c r="O675" s="63"/>
      <c r="P675" s="66"/>
      <c r="Q675" s="64"/>
      <c r="R675" s="63"/>
      <c r="S675" s="63"/>
      <c r="T675" s="63"/>
      <c r="U675" s="64"/>
      <c r="V675" s="63"/>
      <c r="W675" s="63"/>
      <c r="X675" s="63"/>
      <c r="Y675" s="63"/>
      <c r="Z675" s="63"/>
      <c r="AA675" s="63"/>
      <c r="AB675" s="63"/>
      <c r="AC675" s="63"/>
      <c r="AD675" s="64"/>
      <c r="AE675" s="63"/>
      <c r="AF675" s="65"/>
      <c r="AG675" s="65"/>
    </row>
    <row r="676">
      <c r="A676" s="63"/>
      <c r="B676" s="63"/>
      <c r="C676" s="63"/>
      <c r="D676" s="63"/>
      <c r="E676" s="63"/>
      <c r="F676" s="63"/>
      <c r="G676" s="63"/>
      <c r="H676" s="64"/>
      <c r="I676" s="64"/>
      <c r="J676" s="63"/>
      <c r="K676" s="64"/>
      <c r="L676" s="63"/>
      <c r="M676" s="63"/>
      <c r="N676" s="63"/>
      <c r="O676" s="63"/>
      <c r="P676" s="66"/>
      <c r="Q676" s="64"/>
      <c r="R676" s="63"/>
      <c r="S676" s="63"/>
      <c r="T676" s="63"/>
      <c r="U676" s="64"/>
      <c r="V676" s="63"/>
      <c r="W676" s="63"/>
      <c r="X676" s="63"/>
      <c r="Y676" s="63"/>
      <c r="Z676" s="63"/>
      <c r="AA676" s="63"/>
      <c r="AB676" s="63"/>
      <c r="AC676" s="63"/>
      <c r="AD676" s="64"/>
      <c r="AE676" s="63"/>
      <c r="AF676" s="65"/>
      <c r="AG676" s="65"/>
    </row>
    <row r="677">
      <c r="A677" s="63"/>
      <c r="B677" s="63"/>
      <c r="C677" s="63"/>
      <c r="D677" s="63"/>
      <c r="E677" s="63"/>
      <c r="F677" s="63"/>
      <c r="G677" s="63"/>
      <c r="H677" s="64"/>
      <c r="I677" s="64"/>
      <c r="J677" s="63"/>
      <c r="K677" s="64"/>
      <c r="L677" s="63"/>
      <c r="M677" s="63"/>
      <c r="N677" s="63"/>
      <c r="O677" s="63"/>
      <c r="P677" s="66"/>
      <c r="Q677" s="64"/>
      <c r="R677" s="63"/>
      <c r="S677" s="63"/>
      <c r="T677" s="63"/>
      <c r="U677" s="64"/>
      <c r="V677" s="63"/>
      <c r="W677" s="63"/>
      <c r="X677" s="63"/>
      <c r="Y677" s="63"/>
      <c r="Z677" s="63"/>
      <c r="AA677" s="63"/>
      <c r="AB677" s="63"/>
      <c r="AC677" s="63"/>
      <c r="AD677" s="64"/>
      <c r="AE677" s="63"/>
      <c r="AF677" s="65"/>
      <c r="AG677" s="65"/>
    </row>
    <row r="678">
      <c r="A678" s="63"/>
      <c r="B678" s="63"/>
      <c r="C678" s="63"/>
      <c r="D678" s="63"/>
      <c r="E678" s="63"/>
      <c r="F678" s="63"/>
      <c r="G678" s="63"/>
      <c r="H678" s="64"/>
      <c r="I678" s="64"/>
      <c r="J678" s="63"/>
      <c r="K678" s="64"/>
      <c r="L678" s="63"/>
      <c r="M678" s="63"/>
      <c r="N678" s="63"/>
      <c r="O678" s="63"/>
      <c r="P678" s="66"/>
      <c r="Q678" s="64"/>
      <c r="R678" s="63"/>
      <c r="S678" s="63"/>
      <c r="T678" s="63"/>
      <c r="U678" s="64"/>
      <c r="V678" s="63"/>
      <c r="W678" s="63"/>
      <c r="X678" s="63"/>
      <c r="Y678" s="63"/>
      <c r="Z678" s="63"/>
      <c r="AA678" s="63"/>
      <c r="AB678" s="63"/>
      <c r="AC678" s="63"/>
      <c r="AD678" s="64"/>
      <c r="AE678" s="63"/>
      <c r="AF678" s="65"/>
      <c r="AG678" s="65"/>
    </row>
    <row r="679">
      <c r="A679" s="63"/>
      <c r="B679" s="63"/>
      <c r="C679" s="63"/>
      <c r="D679" s="63"/>
      <c r="E679" s="63"/>
      <c r="F679" s="63"/>
      <c r="G679" s="63"/>
      <c r="H679" s="64"/>
      <c r="I679" s="64"/>
      <c r="J679" s="63"/>
      <c r="K679" s="64"/>
      <c r="L679" s="63"/>
      <c r="M679" s="63"/>
      <c r="N679" s="63"/>
      <c r="O679" s="63"/>
      <c r="P679" s="66"/>
      <c r="Q679" s="64"/>
      <c r="R679" s="63"/>
      <c r="S679" s="63"/>
      <c r="T679" s="63"/>
      <c r="U679" s="64"/>
      <c r="V679" s="63"/>
      <c r="W679" s="63"/>
      <c r="X679" s="63"/>
      <c r="Y679" s="63"/>
      <c r="Z679" s="63"/>
      <c r="AA679" s="63"/>
      <c r="AB679" s="63"/>
      <c r="AC679" s="63"/>
      <c r="AD679" s="64"/>
      <c r="AE679" s="63"/>
      <c r="AF679" s="65"/>
      <c r="AG679" s="65"/>
    </row>
    <row r="680">
      <c r="A680" s="63"/>
      <c r="B680" s="63"/>
      <c r="C680" s="63"/>
      <c r="D680" s="63"/>
      <c r="E680" s="63"/>
      <c r="F680" s="63"/>
      <c r="G680" s="63"/>
      <c r="H680" s="64"/>
      <c r="I680" s="64"/>
      <c r="J680" s="63"/>
      <c r="K680" s="64"/>
      <c r="L680" s="63"/>
      <c r="M680" s="63"/>
      <c r="N680" s="63"/>
      <c r="O680" s="63"/>
      <c r="P680" s="66"/>
      <c r="Q680" s="64"/>
      <c r="R680" s="63"/>
      <c r="S680" s="63"/>
      <c r="T680" s="63"/>
      <c r="U680" s="64"/>
      <c r="V680" s="63"/>
      <c r="W680" s="63"/>
      <c r="X680" s="63"/>
      <c r="Y680" s="63"/>
      <c r="Z680" s="63"/>
      <c r="AA680" s="63"/>
      <c r="AB680" s="63"/>
      <c r="AC680" s="63"/>
      <c r="AD680" s="64"/>
      <c r="AE680" s="63"/>
      <c r="AF680" s="65"/>
      <c r="AG680" s="65"/>
    </row>
    <row r="681">
      <c r="A681" s="63"/>
      <c r="B681" s="63"/>
      <c r="C681" s="63"/>
      <c r="D681" s="63"/>
      <c r="E681" s="63"/>
      <c r="F681" s="63"/>
      <c r="G681" s="63"/>
      <c r="H681" s="64"/>
      <c r="I681" s="64"/>
      <c r="J681" s="63"/>
      <c r="K681" s="64"/>
      <c r="L681" s="63"/>
      <c r="M681" s="63"/>
      <c r="N681" s="63"/>
      <c r="O681" s="63"/>
      <c r="P681" s="66"/>
      <c r="Q681" s="64"/>
      <c r="R681" s="63"/>
      <c r="S681" s="63"/>
      <c r="T681" s="63"/>
      <c r="U681" s="64"/>
      <c r="V681" s="63"/>
      <c r="W681" s="63"/>
      <c r="X681" s="63"/>
      <c r="Y681" s="63"/>
      <c r="Z681" s="63"/>
      <c r="AA681" s="63"/>
      <c r="AB681" s="63"/>
      <c r="AC681" s="63"/>
      <c r="AD681" s="64"/>
      <c r="AE681" s="63"/>
      <c r="AF681" s="65"/>
      <c r="AG681" s="65"/>
    </row>
    <row r="682">
      <c r="A682" s="63"/>
      <c r="B682" s="63"/>
      <c r="C682" s="63"/>
      <c r="D682" s="63"/>
      <c r="E682" s="63"/>
      <c r="F682" s="63"/>
      <c r="G682" s="63"/>
      <c r="H682" s="64"/>
      <c r="I682" s="64"/>
      <c r="J682" s="63"/>
      <c r="K682" s="64"/>
      <c r="L682" s="63"/>
      <c r="M682" s="63"/>
      <c r="N682" s="63"/>
      <c r="O682" s="63"/>
      <c r="P682" s="66"/>
      <c r="Q682" s="64"/>
      <c r="R682" s="63"/>
      <c r="S682" s="63"/>
      <c r="T682" s="63"/>
      <c r="U682" s="64"/>
      <c r="V682" s="63"/>
      <c r="W682" s="63"/>
      <c r="X682" s="63"/>
      <c r="Y682" s="63"/>
      <c r="Z682" s="63"/>
      <c r="AA682" s="63"/>
      <c r="AB682" s="63"/>
      <c r="AC682" s="63"/>
      <c r="AD682" s="64"/>
      <c r="AE682" s="63"/>
      <c r="AF682" s="65"/>
      <c r="AG682" s="65"/>
    </row>
    <row r="683">
      <c r="A683" s="63"/>
      <c r="B683" s="63"/>
      <c r="C683" s="63"/>
      <c r="D683" s="63"/>
      <c r="E683" s="63"/>
      <c r="F683" s="63"/>
      <c r="G683" s="63"/>
      <c r="H683" s="64"/>
      <c r="I683" s="64"/>
      <c r="J683" s="63"/>
      <c r="K683" s="64"/>
      <c r="L683" s="63"/>
      <c r="M683" s="63"/>
      <c r="N683" s="63"/>
      <c r="O683" s="63"/>
      <c r="P683" s="66"/>
      <c r="Q683" s="64"/>
      <c r="R683" s="63"/>
      <c r="S683" s="63"/>
      <c r="T683" s="63"/>
      <c r="U683" s="64"/>
      <c r="V683" s="63"/>
      <c r="W683" s="63"/>
      <c r="X683" s="63"/>
      <c r="Y683" s="63"/>
      <c r="Z683" s="63"/>
      <c r="AA683" s="63"/>
      <c r="AB683" s="63"/>
      <c r="AC683" s="63"/>
      <c r="AD683" s="64"/>
      <c r="AE683" s="63"/>
      <c r="AF683" s="65"/>
      <c r="AG683" s="65"/>
    </row>
    <row r="684">
      <c r="A684" s="63"/>
      <c r="B684" s="63"/>
      <c r="C684" s="63"/>
      <c r="D684" s="63"/>
      <c r="E684" s="63"/>
      <c r="F684" s="63"/>
      <c r="G684" s="63"/>
      <c r="H684" s="64"/>
      <c r="I684" s="64"/>
      <c r="J684" s="63"/>
      <c r="K684" s="64"/>
      <c r="L684" s="63"/>
      <c r="M684" s="63"/>
      <c r="N684" s="63"/>
      <c r="O684" s="63"/>
      <c r="P684" s="66"/>
      <c r="Q684" s="64"/>
      <c r="R684" s="63"/>
      <c r="S684" s="63"/>
      <c r="T684" s="63"/>
      <c r="U684" s="64"/>
      <c r="V684" s="63"/>
      <c r="W684" s="63"/>
      <c r="X684" s="63"/>
      <c r="Y684" s="63"/>
      <c r="Z684" s="63"/>
      <c r="AA684" s="63"/>
      <c r="AB684" s="63"/>
      <c r="AC684" s="63"/>
      <c r="AD684" s="64"/>
      <c r="AE684" s="63"/>
      <c r="AF684" s="65"/>
      <c r="AG684" s="65"/>
    </row>
    <row r="685">
      <c r="A685" s="63"/>
      <c r="B685" s="63"/>
      <c r="C685" s="63"/>
      <c r="D685" s="63"/>
      <c r="E685" s="63"/>
      <c r="F685" s="63"/>
      <c r="G685" s="63"/>
      <c r="H685" s="64"/>
      <c r="I685" s="64"/>
      <c r="J685" s="63"/>
      <c r="K685" s="64"/>
      <c r="L685" s="63"/>
      <c r="M685" s="63"/>
      <c r="N685" s="63"/>
      <c r="O685" s="63"/>
      <c r="P685" s="66"/>
      <c r="Q685" s="64"/>
      <c r="R685" s="63"/>
      <c r="S685" s="63"/>
      <c r="T685" s="63"/>
      <c r="U685" s="64"/>
      <c r="V685" s="63"/>
      <c r="W685" s="63"/>
      <c r="X685" s="63"/>
      <c r="Y685" s="63"/>
      <c r="Z685" s="63"/>
      <c r="AA685" s="63"/>
      <c r="AB685" s="63"/>
      <c r="AC685" s="63"/>
      <c r="AD685" s="64"/>
      <c r="AE685" s="63"/>
      <c r="AF685" s="65"/>
      <c r="AG685" s="65"/>
    </row>
    <row r="686">
      <c r="A686" s="63"/>
      <c r="B686" s="63"/>
      <c r="C686" s="63"/>
      <c r="D686" s="63"/>
      <c r="E686" s="63"/>
      <c r="F686" s="63"/>
      <c r="G686" s="63"/>
      <c r="H686" s="64"/>
      <c r="I686" s="64"/>
      <c r="J686" s="63"/>
      <c r="K686" s="64"/>
      <c r="L686" s="63"/>
      <c r="M686" s="63"/>
      <c r="N686" s="63"/>
      <c r="O686" s="63"/>
      <c r="P686" s="66"/>
      <c r="Q686" s="64"/>
      <c r="R686" s="63"/>
      <c r="S686" s="63"/>
      <c r="T686" s="63"/>
      <c r="U686" s="64"/>
      <c r="V686" s="63"/>
      <c r="W686" s="63"/>
      <c r="X686" s="63"/>
      <c r="Y686" s="63"/>
      <c r="Z686" s="63"/>
      <c r="AA686" s="63"/>
      <c r="AB686" s="63"/>
      <c r="AC686" s="63"/>
      <c r="AD686" s="64"/>
      <c r="AE686" s="63"/>
      <c r="AF686" s="65"/>
      <c r="AG686" s="65"/>
    </row>
    <row r="687">
      <c r="A687" s="63"/>
      <c r="B687" s="63"/>
      <c r="C687" s="63"/>
      <c r="D687" s="63"/>
      <c r="E687" s="63"/>
      <c r="F687" s="63"/>
      <c r="G687" s="63"/>
      <c r="H687" s="64"/>
      <c r="I687" s="64"/>
      <c r="J687" s="63"/>
      <c r="K687" s="64"/>
      <c r="L687" s="63"/>
      <c r="M687" s="63"/>
      <c r="N687" s="63"/>
      <c r="O687" s="63"/>
      <c r="P687" s="66"/>
      <c r="Q687" s="64"/>
      <c r="R687" s="63"/>
      <c r="S687" s="63"/>
      <c r="T687" s="63"/>
      <c r="U687" s="64"/>
      <c r="V687" s="63"/>
      <c r="W687" s="63"/>
      <c r="X687" s="63"/>
      <c r="Y687" s="63"/>
      <c r="Z687" s="63"/>
      <c r="AA687" s="63"/>
      <c r="AB687" s="63"/>
      <c r="AC687" s="63"/>
      <c r="AD687" s="64"/>
      <c r="AE687" s="63"/>
      <c r="AF687" s="65"/>
      <c r="AG687" s="65"/>
    </row>
    <row r="688">
      <c r="A688" s="63"/>
      <c r="B688" s="63"/>
      <c r="C688" s="63"/>
      <c r="D688" s="63"/>
      <c r="E688" s="63"/>
      <c r="F688" s="63"/>
      <c r="G688" s="63"/>
      <c r="H688" s="64"/>
      <c r="I688" s="64"/>
      <c r="J688" s="63"/>
      <c r="K688" s="64"/>
      <c r="L688" s="63"/>
      <c r="M688" s="63"/>
      <c r="N688" s="63"/>
      <c r="O688" s="63"/>
      <c r="P688" s="66"/>
      <c r="Q688" s="64"/>
      <c r="R688" s="63"/>
      <c r="S688" s="63"/>
      <c r="T688" s="63"/>
      <c r="U688" s="64"/>
      <c r="V688" s="63"/>
      <c r="W688" s="63"/>
      <c r="X688" s="63"/>
      <c r="Y688" s="63"/>
      <c r="Z688" s="63"/>
      <c r="AA688" s="63"/>
      <c r="AB688" s="63"/>
      <c r="AC688" s="63"/>
      <c r="AD688" s="64"/>
      <c r="AE688" s="63"/>
      <c r="AF688" s="65"/>
      <c r="AG688" s="65"/>
    </row>
    <row r="689">
      <c r="A689" s="63"/>
      <c r="B689" s="63"/>
      <c r="C689" s="63"/>
      <c r="D689" s="63"/>
      <c r="E689" s="63"/>
      <c r="F689" s="63"/>
      <c r="G689" s="63"/>
      <c r="H689" s="64"/>
      <c r="I689" s="64"/>
      <c r="J689" s="63"/>
      <c r="K689" s="64"/>
      <c r="L689" s="63"/>
      <c r="M689" s="63"/>
      <c r="N689" s="63"/>
      <c r="O689" s="63"/>
      <c r="P689" s="66"/>
      <c r="Q689" s="64"/>
      <c r="R689" s="63"/>
      <c r="S689" s="63"/>
      <c r="T689" s="63"/>
      <c r="U689" s="64"/>
      <c r="V689" s="63"/>
      <c r="W689" s="63"/>
      <c r="X689" s="63"/>
      <c r="Y689" s="63"/>
      <c r="Z689" s="63"/>
      <c r="AA689" s="63"/>
      <c r="AB689" s="63"/>
      <c r="AC689" s="63"/>
      <c r="AD689" s="64"/>
      <c r="AE689" s="63"/>
      <c r="AF689" s="65"/>
      <c r="AG689" s="65"/>
    </row>
    <row r="690">
      <c r="A690" s="63"/>
      <c r="B690" s="63"/>
      <c r="C690" s="63"/>
      <c r="D690" s="63"/>
      <c r="E690" s="63"/>
      <c r="F690" s="63"/>
      <c r="G690" s="63"/>
      <c r="H690" s="64"/>
      <c r="I690" s="64"/>
      <c r="J690" s="63"/>
      <c r="K690" s="64"/>
      <c r="L690" s="63"/>
      <c r="M690" s="63"/>
      <c r="N690" s="63"/>
      <c r="O690" s="63"/>
      <c r="P690" s="66"/>
      <c r="Q690" s="64"/>
      <c r="R690" s="63"/>
      <c r="S690" s="63"/>
      <c r="T690" s="63"/>
      <c r="U690" s="64"/>
      <c r="V690" s="63"/>
      <c r="W690" s="63"/>
      <c r="X690" s="63"/>
      <c r="Y690" s="63"/>
      <c r="Z690" s="63"/>
      <c r="AA690" s="63"/>
      <c r="AB690" s="63"/>
      <c r="AC690" s="63"/>
      <c r="AD690" s="64"/>
      <c r="AE690" s="63"/>
      <c r="AF690" s="65"/>
      <c r="AG690" s="65"/>
    </row>
    <row r="691">
      <c r="A691" s="63"/>
      <c r="B691" s="63"/>
      <c r="C691" s="63"/>
      <c r="D691" s="63"/>
      <c r="E691" s="63"/>
      <c r="F691" s="63"/>
      <c r="G691" s="63"/>
      <c r="H691" s="64"/>
      <c r="I691" s="64"/>
      <c r="J691" s="63"/>
      <c r="K691" s="64"/>
      <c r="L691" s="63"/>
      <c r="M691" s="63"/>
      <c r="N691" s="63"/>
      <c r="O691" s="63"/>
      <c r="P691" s="66"/>
      <c r="Q691" s="64"/>
      <c r="R691" s="63"/>
      <c r="S691" s="63"/>
      <c r="T691" s="63"/>
      <c r="U691" s="64"/>
      <c r="V691" s="63"/>
      <c r="W691" s="63"/>
      <c r="X691" s="63"/>
      <c r="Y691" s="63"/>
      <c r="Z691" s="63"/>
      <c r="AA691" s="63"/>
      <c r="AB691" s="63"/>
      <c r="AC691" s="63"/>
      <c r="AD691" s="64"/>
      <c r="AE691" s="63"/>
      <c r="AF691" s="65"/>
      <c r="AG691" s="65"/>
    </row>
    <row r="692">
      <c r="A692" s="63"/>
      <c r="B692" s="63"/>
      <c r="C692" s="63"/>
      <c r="D692" s="63"/>
      <c r="E692" s="63"/>
      <c r="F692" s="63"/>
      <c r="G692" s="63"/>
      <c r="H692" s="64"/>
      <c r="I692" s="64"/>
      <c r="J692" s="63"/>
      <c r="K692" s="64"/>
      <c r="L692" s="63"/>
      <c r="M692" s="63"/>
      <c r="N692" s="63"/>
      <c r="O692" s="63"/>
      <c r="P692" s="66"/>
      <c r="Q692" s="64"/>
      <c r="R692" s="63"/>
      <c r="S692" s="63"/>
      <c r="T692" s="63"/>
      <c r="U692" s="64"/>
      <c r="V692" s="63"/>
      <c r="W692" s="63"/>
      <c r="X692" s="63"/>
      <c r="Y692" s="63"/>
      <c r="Z692" s="63"/>
      <c r="AA692" s="63"/>
      <c r="AB692" s="63"/>
      <c r="AC692" s="63"/>
      <c r="AD692" s="64"/>
      <c r="AE692" s="63"/>
      <c r="AF692" s="65"/>
      <c r="AG692" s="65"/>
    </row>
    <row r="693">
      <c r="A693" s="63"/>
      <c r="B693" s="63"/>
      <c r="C693" s="63"/>
      <c r="D693" s="63"/>
      <c r="E693" s="63"/>
      <c r="F693" s="63"/>
      <c r="G693" s="63"/>
      <c r="H693" s="64"/>
      <c r="I693" s="64"/>
      <c r="J693" s="63"/>
      <c r="K693" s="64"/>
      <c r="L693" s="63"/>
      <c r="M693" s="63"/>
      <c r="N693" s="63"/>
      <c r="O693" s="63"/>
      <c r="P693" s="66"/>
      <c r="Q693" s="64"/>
      <c r="R693" s="63"/>
      <c r="S693" s="63"/>
      <c r="T693" s="63"/>
      <c r="U693" s="64"/>
      <c r="V693" s="63"/>
      <c r="W693" s="63"/>
      <c r="X693" s="63"/>
      <c r="Y693" s="63"/>
      <c r="Z693" s="63"/>
      <c r="AA693" s="63"/>
      <c r="AB693" s="63"/>
      <c r="AC693" s="63"/>
      <c r="AD693" s="64"/>
      <c r="AE693" s="63"/>
      <c r="AF693" s="65"/>
      <c r="AG693" s="65"/>
    </row>
    <row r="694">
      <c r="A694" s="63"/>
      <c r="B694" s="63"/>
      <c r="C694" s="63"/>
      <c r="D694" s="63"/>
      <c r="E694" s="63"/>
      <c r="F694" s="63"/>
      <c r="G694" s="63"/>
      <c r="H694" s="64"/>
      <c r="I694" s="64"/>
      <c r="J694" s="63"/>
      <c r="K694" s="64"/>
      <c r="L694" s="63"/>
      <c r="M694" s="63"/>
      <c r="N694" s="63"/>
      <c r="O694" s="63"/>
      <c r="P694" s="66"/>
      <c r="Q694" s="64"/>
      <c r="R694" s="63"/>
      <c r="S694" s="63"/>
      <c r="T694" s="63"/>
      <c r="U694" s="64"/>
      <c r="V694" s="63"/>
      <c r="W694" s="63"/>
      <c r="X694" s="63"/>
      <c r="Y694" s="63"/>
      <c r="Z694" s="63"/>
      <c r="AA694" s="63"/>
      <c r="AB694" s="63"/>
      <c r="AC694" s="63"/>
      <c r="AD694" s="64"/>
      <c r="AE694" s="63"/>
      <c r="AF694" s="65"/>
      <c r="AG694" s="65"/>
    </row>
    <row r="695">
      <c r="A695" s="63"/>
      <c r="B695" s="63"/>
      <c r="C695" s="63"/>
      <c r="D695" s="63"/>
      <c r="E695" s="63"/>
      <c r="F695" s="63"/>
      <c r="G695" s="63"/>
      <c r="H695" s="64"/>
      <c r="I695" s="64"/>
      <c r="J695" s="63"/>
      <c r="K695" s="64"/>
      <c r="L695" s="63"/>
      <c r="M695" s="63"/>
      <c r="N695" s="63"/>
      <c r="O695" s="63"/>
      <c r="P695" s="66"/>
      <c r="Q695" s="64"/>
      <c r="R695" s="63"/>
      <c r="S695" s="63"/>
      <c r="T695" s="63"/>
      <c r="U695" s="64"/>
      <c r="V695" s="63"/>
      <c r="W695" s="63"/>
      <c r="X695" s="63"/>
      <c r="Y695" s="63"/>
      <c r="Z695" s="63"/>
      <c r="AA695" s="63"/>
      <c r="AB695" s="63"/>
      <c r="AC695" s="63"/>
      <c r="AD695" s="64"/>
      <c r="AE695" s="63"/>
      <c r="AF695" s="65"/>
      <c r="AG695" s="65"/>
    </row>
    <row r="696">
      <c r="A696" s="63"/>
      <c r="B696" s="63"/>
      <c r="C696" s="63"/>
      <c r="D696" s="63"/>
      <c r="E696" s="63"/>
      <c r="F696" s="63"/>
      <c r="G696" s="63"/>
      <c r="H696" s="64"/>
      <c r="I696" s="64"/>
      <c r="J696" s="63"/>
      <c r="K696" s="64"/>
      <c r="L696" s="63"/>
      <c r="M696" s="63"/>
      <c r="N696" s="63"/>
      <c r="O696" s="63"/>
      <c r="P696" s="66"/>
      <c r="Q696" s="64"/>
      <c r="R696" s="63"/>
      <c r="S696" s="63"/>
      <c r="T696" s="63"/>
      <c r="U696" s="64"/>
      <c r="V696" s="63"/>
      <c r="W696" s="63"/>
      <c r="X696" s="63"/>
      <c r="Y696" s="63"/>
      <c r="Z696" s="63"/>
      <c r="AA696" s="63"/>
      <c r="AB696" s="63"/>
      <c r="AC696" s="63"/>
      <c r="AD696" s="64"/>
      <c r="AE696" s="63"/>
      <c r="AF696" s="65"/>
      <c r="AG696" s="65"/>
    </row>
    <row r="697">
      <c r="A697" s="63"/>
      <c r="B697" s="63"/>
      <c r="C697" s="63"/>
      <c r="D697" s="63"/>
      <c r="E697" s="63"/>
      <c r="F697" s="63"/>
      <c r="G697" s="63"/>
      <c r="H697" s="64"/>
      <c r="I697" s="64"/>
      <c r="J697" s="63"/>
      <c r="K697" s="64"/>
      <c r="L697" s="63"/>
      <c r="M697" s="63"/>
      <c r="N697" s="63"/>
      <c r="O697" s="63"/>
      <c r="P697" s="66"/>
      <c r="Q697" s="64"/>
      <c r="R697" s="63"/>
      <c r="S697" s="63"/>
      <c r="T697" s="63"/>
      <c r="U697" s="64"/>
      <c r="V697" s="63"/>
      <c r="W697" s="63"/>
      <c r="X697" s="63"/>
      <c r="Y697" s="63"/>
      <c r="Z697" s="63"/>
      <c r="AA697" s="63"/>
      <c r="AB697" s="63"/>
      <c r="AC697" s="63"/>
      <c r="AD697" s="64"/>
      <c r="AE697" s="63"/>
      <c r="AF697" s="65"/>
      <c r="AG697" s="65"/>
    </row>
    <row r="698">
      <c r="A698" s="63"/>
      <c r="B698" s="63"/>
      <c r="C698" s="63"/>
      <c r="D698" s="63"/>
      <c r="E698" s="63"/>
      <c r="F698" s="63"/>
      <c r="G698" s="63"/>
      <c r="H698" s="64"/>
      <c r="I698" s="64"/>
      <c r="J698" s="63"/>
      <c r="K698" s="64"/>
      <c r="L698" s="63"/>
      <c r="M698" s="63"/>
      <c r="N698" s="63"/>
      <c r="O698" s="63"/>
      <c r="P698" s="66"/>
      <c r="Q698" s="64"/>
      <c r="R698" s="63"/>
      <c r="S698" s="63"/>
      <c r="T698" s="63"/>
      <c r="U698" s="64"/>
      <c r="V698" s="63"/>
      <c r="W698" s="63"/>
      <c r="X698" s="63"/>
      <c r="Y698" s="63"/>
      <c r="Z698" s="63"/>
      <c r="AA698" s="63"/>
      <c r="AB698" s="63"/>
      <c r="AC698" s="63"/>
      <c r="AD698" s="64"/>
      <c r="AE698" s="63"/>
      <c r="AF698" s="65"/>
      <c r="AG698" s="65"/>
    </row>
    <row r="699">
      <c r="A699" s="63"/>
      <c r="B699" s="63"/>
      <c r="C699" s="63"/>
      <c r="D699" s="63"/>
      <c r="E699" s="63"/>
      <c r="F699" s="63"/>
      <c r="G699" s="63"/>
      <c r="H699" s="64"/>
      <c r="I699" s="64"/>
      <c r="J699" s="63"/>
      <c r="K699" s="64"/>
      <c r="L699" s="63"/>
      <c r="M699" s="63"/>
      <c r="N699" s="63"/>
      <c r="O699" s="63"/>
      <c r="P699" s="66"/>
      <c r="Q699" s="64"/>
      <c r="R699" s="63"/>
      <c r="S699" s="63"/>
      <c r="T699" s="63"/>
      <c r="U699" s="64"/>
      <c r="V699" s="63"/>
      <c r="W699" s="63"/>
      <c r="X699" s="63"/>
      <c r="Y699" s="63"/>
      <c r="Z699" s="63"/>
      <c r="AA699" s="63"/>
      <c r="AB699" s="63"/>
      <c r="AC699" s="63"/>
      <c r="AD699" s="64"/>
      <c r="AE699" s="63"/>
      <c r="AF699" s="65"/>
      <c r="AG699" s="65"/>
    </row>
    <row r="700">
      <c r="A700" s="63"/>
      <c r="B700" s="63"/>
      <c r="C700" s="63"/>
      <c r="D700" s="63"/>
      <c r="E700" s="63"/>
      <c r="F700" s="63"/>
      <c r="G700" s="63"/>
      <c r="H700" s="64"/>
      <c r="I700" s="64"/>
      <c r="J700" s="63"/>
      <c r="K700" s="64"/>
      <c r="L700" s="63"/>
      <c r="M700" s="63"/>
      <c r="N700" s="63"/>
      <c r="O700" s="63"/>
      <c r="P700" s="66"/>
      <c r="Q700" s="64"/>
      <c r="R700" s="63"/>
      <c r="S700" s="63"/>
      <c r="T700" s="63"/>
      <c r="U700" s="64"/>
      <c r="V700" s="63"/>
      <c r="W700" s="63"/>
      <c r="X700" s="63"/>
      <c r="Y700" s="63"/>
      <c r="Z700" s="63"/>
      <c r="AA700" s="63"/>
      <c r="AB700" s="63"/>
      <c r="AC700" s="63"/>
      <c r="AD700" s="64"/>
      <c r="AE700" s="63"/>
      <c r="AF700" s="65"/>
      <c r="AG700" s="65"/>
    </row>
    <row r="701">
      <c r="A701" s="63"/>
      <c r="B701" s="63"/>
      <c r="C701" s="63"/>
      <c r="D701" s="63"/>
      <c r="E701" s="63"/>
      <c r="F701" s="63"/>
      <c r="G701" s="63"/>
      <c r="H701" s="64"/>
      <c r="I701" s="64"/>
      <c r="J701" s="63"/>
      <c r="K701" s="64"/>
      <c r="L701" s="63"/>
      <c r="M701" s="63"/>
      <c r="N701" s="63"/>
      <c r="O701" s="63"/>
      <c r="P701" s="66"/>
      <c r="Q701" s="64"/>
      <c r="R701" s="63"/>
      <c r="S701" s="63"/>
      <c r="T701" s="63"/>
      <c r="U701" s="64"/>
      <c r="V701" s="63"/>
      <c r="W701" s="63"/>
      <c r="X701" s="63"/>
      <c r="Y701" s="63"/>
      <c r="Z701" s="63"/>
      <c r="AA701" s="63"/>
      <c r="AB701" s="63"/>
      <c r="AC701" s="63"/>
      <c r="AD701" s="64"/>
      <c r="AE701" s="63"/>
      <c r="AF701" s="65"/>
      <c r="AG701" s="65"/>
    </row>
    <row r="702">
      <c r="A702" s="63"/>
      <c r="B702" s="63"/>
      <c r="C702" s="63"/>
      <c r="D702" s="63"/>
      <c r="E702" s="63"/>
      <c r="F702" s="63"/>
      <c r="G702" s="63"/>
      <c r="H702" s="64"/>
      <c r="I702" s="64"/>
      <c r="J702" s="63"/>
      <c r="K702" s="64"/>
      <c r="L702" s="63"/>
      <c r="M702" s="63"/>
      <c r="N702" s="63"/>
      <c r="O702" s="63"/>
      <c r="P702" s="66"/>
      <c r="Q702" s="64"/>
      <c r="R702" s="63"/>
      <c r="S702" s="63"/>
      <c r="T702" s="63"/>
      <c r="U702" s="64"/>
      <c r="V702" s="63"/>
      <c r="W702" s="63"/>
      <c r="X702" s="63"/>
      <c r="Y702" s="63"/>
      <c r="Z702" s="63"/>
      <c r="AA702" s="63"/>
      <c r="AB702" s="63"/>
      <c r="AC702" s="63"/>
      <c r="AD702" s="64"/>
      <c r="AE702" s="63"/>
      <c r="AF702" s="65"/>
      <c r="AG702" s="65"/>
    </row>
    <row r="703">
      <c r="A703" s="63"/>
      <c r="B703" s="63"/>
      <c r="C703" s="63"/>
      <c r="D703" s="63"/>
      <c r="E703" s="63"/>
      <c r="F703" s="63"/>
      <c r="G703" s="63"/>
      <c r="H703" s="64"/>
      <c r="I703" s="64"/>
      <c r="J703" s="63"/>
      <c r="K703" s="64"/>
      <c r="L703" s="63"/>
      <c r="M703" s="63"/>
      <c r="N703" s="63"/>
      <c r="O703" s="63"/>
      <c r="P703" s="66"/>
      <c r="Q703" s="64"/>
      <c r="R703" s="63"/>
      <c r="S703" s="63"/>
      <c r="T703" s="63"/>
      <c r="U703" s="64"/>
      <c r="V703" s="63"/>
      <c r="W703" s="63"/>
      <c r="X703" s="63"/>
      <c r="Y703" s="63"/>
      <c r="Z703" s="63"/>
      <c r="AA703" s="63"/>
      <c r="AB703" s="63"/>
      <c r="AC703" s="63"/>
      <c r="AD703" s="64"/>
      <c r="AE703" s="63"/>
      <c r="AF703" s="65"/>
      <c r="AG703" s="65"/>
    </row>
    <row r="704">
      <c r="A704" s="63"/>
      <c r="B704" s="63"/>
      <c r="C704" s="63"/>
      <c r="D704" s="63"/>
      <c r="E704" s="63"/>
      <c r="F704" s="63"/>
      <c r="G704" s="63"/>
      <c r="H704" s="64"/>
      <c r="I704" s="64"/>
      <c r="J704" s="63"/>
      <c r="K704" s="64"/>
      <c r="L704" s="63"/>
      <c r="M704" s="63"/>
      <c r="N704" s="63"/>
      <c r="O704" s="63"/>
      <c r="P704" s="66"/>
      <c r="Q704" s="64"/>
      <c r="R704" s="63"/>
      <c r="S704" s="63"/>
      <c r="T704" s="63"/>
      <c r="U704" s="64"/>
      <c r="V704" s="63"/>
      <c r="W704" s="63"/>
      <c r="X704" s="63"/>
      <c r="Y704" s="63"/>
      <c r="Z704" s="63"/>
      <c r="AA704" s="63"/>
      <c r="AB704" s="63"/>
      <c r="AC704" s="63"/>
      <c r="AD704" s="64"/>
      <c r="AE704" s="63"/>
      <c r="AF704" s="65"/>
      <c r="AG704" s="65"/>
    </row>
    <row r="705">
      <c r="A705" s="63"/>
      <c r="B705" s="63"/>
      <c r="C705" s="63"/>
      <c r="D705" s="63"/>
      <c r="E705" s="63"/>
      <c r="F705" s="63"/>
      <c r="G705" s="63"/>
      <c r="H705" s="64"/>
      <c r="I705" s="64"/>
      <c r="J705" s="63"/>
      <c r="K705" s="64"/>
      <c r="L705" s="63"/>
      <c r="M705" s="63"/>
      <c r="N705" s="63"/>
      <c r="O705" s="63"/>
      <c r="P705" s="66"/>
      <c r="Q705" s="64"/>
      <c r="R705" s="63"/>
      <c r="S705" s="63"/>
      <c r="T705" s="63"/>
      <c r="U705" s="64"/>
      <c r="V705" s="63"/>
      <c r="W705" s="63"/>
      <c r="X705" s="63"/>
      <c r="Y705" s="63"/>
      <c r="Z705" s="63"/>
      <c r="AA705" s="63"/>
      <c r="AB705" s="63"/>
      <c r="AC705" s="63"/>
      <c r="AD705" s="64"/>
      <c r="AE705" s="63"/>
      <c r="AF705" s="65"/>
      <c r="AG705" s="65"/>
    </row>
    <row r="706">
      <c r="A706" s="63"/>
      <c r="B706" s="63"/>
      <c r="C706" s="63"/>
      <c r="D706" s="63"/>
      <c r="E706" s="63"/>
      <c r="F706" s="63"/>
      <c r="G706" s="63"/>
      <c r="H706" s="64"/>
      <c r="I706" s="64"/>
      <c r="J706" s="63"/>
      <c r="K706" s="64"/>
      <c r="L706" s="63"/>
      <c r="M706" s="63"/>
      <c r="N706" s="63"/>
      <c r="O706" s="63"/>
      <c r="P706" s="66"/>
      <c r="Q706" s="64"/>
      <c r="R706" s="63"/>
      <c r="S706" s="63"/>
      <c r="T706" s="63"/>
      <c r="U706" s="64"/>
      <c r="V706" s="63"/>
      <c r="W706" s="63"/>
      <c r="X706" s="63"/>
      <c r="Y706" s="63"/>
      <c r="Z706" s="63"/>
      <c r="AA706" s="63"/>
      <c r="AB706" s="63"/>
      <c r="AC706" s="63"/>
      <c r="AD706" s="64"/>
      <c r="AE706" s="63"/>
      <c r="AF706" s="65"/>
      <c r="AG706" s="65"/>
    </row>
    <row r="707">
      <c r="A707" s="63"/>
      <c r="B707" s="63"/>
      <c r="C707" s="63"/>
      <c r="D707" s="63"/>
      <c r="E707" s="63"/>
      <c r="F707" s="63"/>
      <c r="G707" s="63"/>
      <c r="H707" s="64"/>
      <c r="I707" s="64"/>
      <c r="J707" s="63"/>
      <c r="K707" s="64"/>
      <c r="L707" s="63"/>
      <c r="M707" s="63"/>
      <c r="N707" s="63"/>
      <c r="O707" s="63"/>
      <c r="P707" s="66"/>
      <c r="Q707" s="64"/>
      <c r="R707" s="63"/>
      <c r="S707" s="63"/>
      <c r="T707" s="63"/>
      <c r="U707" s="64"/>
      <c r="V707" s="63"/>
      <c r="W707" s="63"/>
      <c r="X707" s="63"/>
      <c r="Y707" s="63"/>
      <c r="Z707" s="63"/>
      <c r="AA707" s="63"/>
      <c r="AB707" s="63"/>
      <c r="AC707" s="63"/>
      <c r="AD707" s="64"/>
      <c r="AE707" s="63"/>
      <c r="AF707" s="65"/>
      <c r="AG707" s="65"/>
    </row>
    <row r="708">
      <c r="A708" s="63"/>
      <c r="B708" s="63"/>
      <c r="C708" s="63"/>
      <c r="D708" s="63"/>
      <c r="E708" s="63"/>
      <c r="F708" s="63"/>
      <c r="G708" s="63"/>
      <c r="H708" s="64"/>
      <c r="I708" s="64"/>
      <c r="J708" s="63"/>
      <c r="K708" s="64"/>
      <c r="L708" s="63"/>
      <c r="M708" s="63"/>
      <c r="N708" s="63"/>
      <c r="O708" s="63"/>
      <c r="P708" s="66"/>
      <c r="Q708" s="64"/>
      <c r="R708" s="63"/>
      <c r="S708" s="63"/>
      <c r="T708" s="63"/>
      <c r="U708" s="64"/>
      <c r="V708" s="63"/>
      <c r="W708" s="63"/>
      <c r="X708" s="63"/>
      <c r="Y708" s="63"/>
      <c r="Z708" s="63"/>
      <c r="AA708" s="63"/>
      <c r="AB708" s="63"/>
      <c r="AC708" s="63"/>
      <c r="AD708" s="64"/>
      <c r="AE708" s="63"/>
      <c r="AF708" s="65"/>
      <c r="AG708" s="65"/>
    </row>
    <row r="709">
      <c r="A709" s="63"/>
      <c r="B709" s="63"/>
      <c r="C709" s="63"/>
      <c r="D709" s="63"/>
      <c r="E709" s="63"/>
      <c r="F709" s="63"/>
      <c r="G709" s="63"/>
      <c r="H709" s="64"/>
      <c r="I709" s="64"/>
      <c r="J709" s="63"/>
      <c r="K709" s="64"/>
      <c r="L709" s="63"/>
      <c r="M709" s="63"/>
      <c r="N709" s="63"/>
      <c r="O709" s="63"/>
      <c r="P709" s="66"/>
      <c r="Q709" s="64"/>
      <c r="R709" s="63"/>
      <c r="S709" s="63"/>
      <c r="T709" s="63"/>
      <c r="U709" s="64"/>
      <c r="V709" s="63"/>
      <c r="W709" s="63"/>
      <c r="X709" s="63"/>
      <c r="Y709" s="63"/>
      <c r="Z709" s="63"/>
      <c r="AA709" s="63"/>
      <c r="AB709" s="63"/>
      <c r="AC709" s="63"/>
      <c r="AD709" s="64"/>
      <c r="AE709" s="63"/>
      <c r="AF709" s="65"/>
      <c r="AG709" s="65"/>
    </row>
    <row r="710">
      <c r="A710" s="63"/>
      <c r="B710" s="63"/>
      <c r="C710" s="63"/>
      <c r="D710" s="63"/>
      <c r="E710" s="63"/>
      <c r="F710" s="63"/>
      <c r="G710" s="63"/>
      <c r="H710" s="64"/>
      <c r="I710" s="64"/>
      <c r="J710" s="63"/>
      <c r="K710" s="64"/>
      <c r="L710" s="63"/>
      <c r="M710" s="63"/>
      <c r="N710" s="63"/>
      <c r="O710" s="63"/>
      <c r="P710" s="66"/>
      <c r="Q710" s="64"/>
      <c r="R710" s="63"/>
      <c r="S710" s="63"/>
      <c r="T710" s="63"/>
      <c r="U710" s="64"/>
      <c r="V710" s="63"/>
      <c r="W710" s="63"/>
      <c r="X710" s="63"/>
      <c r="Y710" s="63"/>
      <c r="Z710" s="63"/>
      <c r="AA710" s="63"/>
      <c r="AB710" s="63"/>
      <c r="AC710" s="63"/>
      <c r="AD710" s="64"/>
      <c r="AE710" s="63"/>
      <c r="AF710" s="65"/>
      <c r="AG710" s="65"/>
    </row>
    <row r="711">
      <c r="A711" s="63"/>
      <c r="B711" s="63"/>
      <c r="C711" s="63"/>
      <c r="D711" s="63"/>
      <c r="E711" s="63"/>
      <c r="F711" s="63"/>
      <c r="G711" s="63"/>
      <c r="H711" s="64"/>
      <c r="I711" s="64"/>
      <c r="J711" s="63"/>
      <c r="K711" s="64"/>
      <c r="L711" s="63"/>
      <c r="M711" s="63"/>
      <c r="N711" s="63"/>
      <c r="O711" s="63"/>
      <c r="P711" s="66"/>
      <c r="Q711" s="64"/>
      <c r="R711" s="63"/>
      <c r="S711" s="63"/>
      <c r="T711" s="63"/>
      <c r="U711" s="64"/>
      <c r="V711" s="63"/>
      <c r="W711" s="63"/>
      <c r="X711" s="63"/>
      <c r="Y711" s="63"/>
      <c r="Z711" s="63"/>
      <c r="AA711" s="63"/>
      <c r="AB711" s="63"/>
      <c r="AC711" s="63"/>
      <c r="AD711" s="64"/>
      <c r="AE711" s="63"/>
      <c r="AF711" s="65"/>
      <c r="AG711" s="65"/>
    </row>
    <row r="712">
      <c r="A712" s="63"/>
      <c r="B712" s="63"/>
      <c r="C712" s="63"/>
      <c r="D712" s="63"/>
      <c r="E712" s="63"/>
      <c r="F712" s="63"/>
      <c r="G712" s="63"/>
      <c r="H712" s="64"/>
      <c r="I712" s="64"/>
      <c r="J712" s="63"/>
      <c r="K712" s="64"/>
      <c r="L712" s="63"/>
      <c r="M712" s="63"/>
      <c r="N712" s="63"/>
      <c r="O712" s="63"/>
      <c r="P712" s="66"/>
      <c r="Q712" s="64"/>
      <c r="R712" s="63"/>
      <c r="S712" s="63"/>
      <c r="T712" s="63"/>
      <c r="U712" s="64"/>
      <c r="V712" s="63"/>
      <c r="W712" s="63"/>
      <c r="X712" s="63"/>
      <c r="Y712" s="63"/>
      <c r="Z712" s="63"/>
      <c r="AA712" s="63"/>
      <c r="AB712" s="63"/>
      <c r="AC712" s="63"/>
      <c r="AD712" s="64"/>
      <c r="AE712" s="63"/>
      <c r="AF712" s="65"/>
      <c r="AG712" s="65"/>
    </row>
    <row r="713">
      <c r="A713" s="63"/>
      <c r="B713" s="63"/>
      <c r="C713" s="63"/>
      <c r="D713" s="63"/>
      <c r="E713" s="63"/>
      <c r="F713" s="63"/>
      <c r="G713" s="63"/>
      <c r="H713" s="64"/>
      <c r="I713" s="64"/>
      <c r="J713" s="63"/>
      <c r="K713" s="64"/>
      <c r="L713" s="63"/>
      <c r="M713" s="63"/>
      <c r="N713" s="63"/>
      <c r="O713" s="63"/>
      <c r="P713" s="66"/>
      <c r="Q713" s="64"/>
      <c r="R713" s="63"/>
      <c r="S713" s="63"/>
      <c r="T713" s="63"/>
      <c r="U713" s="64"/>
      <c r="V713" s="63"/>
      <c r="W713" s="63"/>
      <c r="X713" s="63"/>
      <c r="Y713" s="63"/>
      <c r="Z713" s="63"/>
      <c r="AA713" s="63"/>
      <c r="AB713" s="63"/>
      <c r="AC713" s="63"/>
      <c r="AD713" s="64"/>
      <c r="AE713" s="63"/>
      <c r="AF713" s="65"/>
      <c r="AG713" s="65"/>
    </row>
    <row r="714">
      <c r="A714" s="63"/>
      <c r="B714" s="63"/>
      <c r="C714" s="63"/>
      <c r="D714" s="63"/>
      <c r="E714" s="63"/>
      <c r="F714" s="63"/>
      <c r="G714" s="63"/>
      <c r="H714" s="64"/>
      <c r="I714" s="64"/>
      <c r="J714" s="63"/>
      <c r="K714" s="64"/>
      <c r="L714" s="63"/>
      <c r="M714" s="63"/>
      <c r="N714" s="63"/>
      <c r="O714" s="63"/>
      <c r="P714" s="66"/>
      <c r="Q714" s="64"/>
      <c r="R714" s="63"/>
      <c r="S714" s="63"/>
      <c r="T714" s="63"/>
      <c r="U714" s="64"/>
      <c r="V714" s="63"/>
      <c r="W714" s="63"/>
      <c r="X714" s="63"/>
      <c r="Y714" s="63"/>
      <c r="Z714" s="63"/>
      <c r="AA714" s="63"/>
      <c r="AB714" s="63"/>
      <c r="AC714" s="63"/>
      <c r="AD714" s="64"/>
      <c r="AE714" s="63"/>
      <c r="AF714" s="65"/>
      <c r="AG714" s="65"/>
    </row>
    <row r="715">
      <c r="A715" s="63"/>
      <c r="B715" s="63"/>
      <c r="C715" s="63"/>
      <c r="D715" s="63"/>
      <c r="E715" s="63"/>
      <c r="F715" s="63"/>
      <c r="G715" s="63"/>
      <c r="H715" s="64"/>
      <c r="I715" s="64"/>
      <c r="J715" s="63"/>
      <c r="K715" s="64"/>
      <c r="L715" s="63"/>
      <c r="M715" s="63"/>
      <c r="N715" s="63"/>
      <c r="O715" s="63"/>
      <c r="P715" s="66"/>
      <c r="Q715" s="64"/>
      <c r="R715" s="63"/>
      <c r="S715" s="63"/>
      <c r="T715" s="63"/>
      <c r="U715" s="64"/>
      <c r="V715" s="63"/>
      <c r="W715" s="63"/>
      <c r="X715" s="63"/>
      <c r="Y715" s="63"/>
      <c r="Z715" s="63"/>
      <c r="AA715" s="63"/>
      <c r="AB715" s="63"/>
      <c r="AC715" s="63"/>
      <c r="AD715" s="64"/>
      <c r="AE715" s="63"/>
      <c r="AF715" s="65"/>
      <c r="AG715" s="65"/>
    </row>
    <row r="716">
      <c r="A716" s="63"/>
      <c r="B716" s="63"/>
      <c r="C716" s="63"/>
      <c r="D716" s="63"/>
      <c r="E716" s="63"/>
      <c r="F716" s="63"/>
      <c r="G716" s="63"/>
      <c r="H716" s="64"/>
      <c r="I716" s="64"/>
      <c r="J716" s="63"/>
      <c r="K716" s="64"/>
      <c r="L716" s="63"/>
      <c r="M716" s="63"/>
      <c r="N716" s="63"/>
      <c r="O716" s="63"/>
      <c r="P716" s="66"/>
      <c r="Q716" s="64"/>
      <c r="R716" s="63"/>
      <c r="S716" s="63"/>
      <c r="T716" s="63"/>
      <c r="U716" s="64"/>
      <c r="V716" s="63"/>
      <c r="W716" s="63"/>
      <c r="X716" s="63"/>
      <c r="Y716" s="63"/>
      <c r="Z716" s="63"/>
      <c r="AA716" s="63"/>
      <c r="AB716" s="63"/>
      <c r="AC716" s="63"/>
      <c r="AD716" s="64"/>
      <c r="AE716" s="63"/>
      <c r="AF716" s="65"/>
      <c r="AG716" s="65"/>
    </row>
    <row r="717">
      <c r="A717" s="63"/>
      <c r="B717" s="63"/>
      <c r="C717" s="63"/>
      <c r="D717" s="63"/>
      <c r="E717" s="63"/>
      <c r="F717" s="63"/>
      <c r="G717" s="63"/>
      <c r="H717" s="64"/>
      <c r="I717" s="64"/>
      <c r="J717" s="63"/>
      <c r="K717" s="64"/>
      <c r="L717" s="63"/>
      <c r="M717" s="63"/>
      <c r="N717" s="63"/>
      <c r="O717" s="63"/>
      <c r="P717" s="66"/>
      <c r="Q717" s="64"/>
      <c r="R717" s="63"/>
      <c r="S717" s="63"/>
      <c r="T717" s="63"/>
      <c r="U717" s="64"/>
      <c r="V717" s="63"/>
      <c r="W717" s="63"/>
      <c r="X717" s="63"/>
      <c r="Y717" s="63"/>
      <c r="Z717" s="63"/>
      <c r="AA717" s="63"/>
      <c r="AB717" s="63"/>
      <c r="AC717" s="63"/>
      <c r="AD717" s="64"/>
      <c r="AE717" s="63"/>
      <c r="AF717" s="65"/>
      <c r="AG717" s="65"/>
    </row>
    <row r="718">
      <c r="A718" s="63"/>
      <c r="B718" s="63"/>
      <c r="C718" s="63"/>
      <c r="D718" s="63"/>
      <c r="E718" s="63"/>
      <c r="F718" s="63"/>
      <c r="G718" s="63"/>
      <c r="H718" s="64"/>
      <c r="I718" s="64"/>
      <c r="J718" s="63"/>
      <c r="K718" s="64"/>
      <c r="L718" s="63"/>
      <c r="M718" s="63"/>
      <c r="N718" s="63"/>
      <c r="O718" s="63"/>
      <c r="P718" s="66"/>
      <c r="Q718" s="64"/>
      <c r="R718" s="63"/>
      <c r="S718" s="63"/>
      <c r="T718" s="63"/>
      <c r="U718" s="64"/>
      <c r="V718" s="63"/>
      <c r="W718" s="63"/>
      <c r="X718" s="63"/>
      <c r="Y718" s="63"/>
      <c r="Z718" s="63"/>
      <c r="AA718" s="63"/>
      <c r="AB718" s="63"/>
      <c r="AC718" s="63"/>
      <c r="AD718" s="64"/>
      <c r="AE718" s="63"/>
      <c r="AF718" s="65"/>
      <c r="AG718" s="65"/>
    </row>
    <row r="719">
      <c r="A719" s="63"/>
      <c r="B719" s="63"/>
      <c r="C719" s="63"/>
      <c r="D719" s="63"/>
      <c r="E719" s="63"/>
      <c r="F719" s="63"/>
      <c r="G719" s="63"/>
      <c r="H719" s="64"/>
      <c r="I719" s="64"/>
      <c r="J719" s="63"/>
      <c r="K719" s="64"/>
      <c r="L719" s="63"/>
      <c r="M719" s="63"/>
      <c r="N719" s="63"/>
      <c r="O719" s="63"/>
      <c r="P719" s="66"/>
      <c r="Q719" s="64"/>
      <c r="R719" s="63"/>
      <c r="S719" s="63"/>
      <c r="T719" s="63"/>
      <c r="U719" s="64"/>
      <c r="V719" s="63"/>
      <c r="W719" s="63"/>
      <c r="X719" s="63"/>
      <c r="Y719" s="63"/>
      <c r="Z719" s="63"/>
      <c r="AA719" s="63"/>
      <c r="AB719" s="63"/>
      <c r="AC719" s="63"/>
      <c r="AD719" s="64"/>
      <c r="AE719" s="63"/>
      <c r="AF719" s="65"/>
      <c r="AG719" s="65"/>
    </row>
    <row r="720">
      <c r="A720" s="63"/>
      <c r="B720" s="63"/>
      <c r="C720" s="63"/>
      <c r="D720" s="63"/>
      <c r="E720" s="63"/>
      <c r="F720" s="63"/>
      <c r="G720" s="63"/>
      <c r="H720" s="64"/>
      <c r="I720" s="64"/>
      <c r="J720" s="63"/>
      <c r="K720" s="64"/>
      <c r="L720" s="63"/>
      <c r="M720" s="63"/>
      <c r="N720" s="63"/>
      <c r="O720" s="63"/>
      <c r="P720" s="66"/>
      <c r="Q720" s="64"/>
      <c r="R720" s="63"/>
      <c r="S720" s="63"/>
      <c r="T720" s="63"/>
      <c r="U720" s="64"/>
      <c r="V720" s="63"/>
      <c r="W720" s="63"/>
      <c r="X720" s="63"/>
      <c r="Y720" s="63"/>
      <c r="Z720" s="63"/>
      <c r="AA720" s="63"/>
      <c r="AB720" s="63"/>
      <c r="AC720" s="63"/>
      <c r="AD720" s="64"/>
      <c r="AE720" s="63"/>
      <c r="AF720" s="65"/>
      <c r="AG720" s="65"/>
    </row>
    <row r="721">
      <c r="A721" s="63"/>
      <c r="B721" s="63"/>
      <c r="C721" s="63"/>
      <c r="D721" s="63"/>
      <c r="E721" s="63"/>
      <c r="F721" s="63"/>
      <c r="G721" s="63"/>
      <c r="H721" s="64"/>
      <c r="I721" s="64"/>
      <c r="J721" s="63"/>
      <c r="K721" s="64"/>
      <c r="L721" s="63"/>
      <c r="M721" s="63"/>
      <c r="N721" s="63"/>
      <c r="O721" s="63"/>
      <c r="P721" s="66"/>
      <c r="Q721" s="64"/>
      <c r="R721" s="63"/>
      <c r="S721" s="63"/>
      <c r="T721" s="63"/>
      <c r="U721" s="64"/>
      <c r="V721" s="63"/>
      <c r="W721" s="63"/>
      <c r="X721" s="63"/>
      <c r="Y721" s="63"/>
      <c r="Z721" s="63"/>
      <c r="AA721" s="63"/>
      <c r="AB721" s="63"/>
      <c r="AC721" s="63"/>
      <c r="AD721" s="64"/>
      <c r="AE721" s="63"/>
      <c r="AF721" s="65"/>
      <c r="AG721" s="65"/>
    </row>
    <row r="722">
      <c r="A722" s="63"/>
      <c r="B722" s="63"/>
      <c r="C722" s="63"/>
      <c r="D722" s="63"/>
      <c r="E722" s="63"/>
      <c r="F722" s="63"/>
      <c r="G722" s="63"/>
      <c r="H722" s="64"/>
      <c r="I722" s="64"/>
      <c r="J722" s="63"/>
      <c r="K722" s="64"/>
      <c r="L722" s="63"/>
      <c r="M722" s="63"/>
      <c r="N722" s="63"/>
      <c r="O722" s="63"/>
      <c r="P722" s="66"/>
      <c r="Q722" s="64"/>
      <c r="R722" s="63"/>
      <c r="S722" s="63"/>
      <c r="T722" s="63"/>
      <c r="U722" s="64"/>
      <c r="V722" s="63"/>
      <c r="W722" s="63"/>
      <c r="X722" s="63"/>
      <c r="Y722" s="63"/>
      <c r="Z722" s="63"/>
      <c r="AA722" s="63"/>
      <c r="AB722" s="63"/>
      <c r="AC722" s="63"/>
      <c r="AD722" s="64"/>
      <c r="AE722" s="63"/>
      <c r="AF722" s="65"/>
      <c r="AG722" s="65"/>
    </row>
    <row r="723">
      <c r="A723" s="63"/>
      <c r="B723" s="63"/>
      <c r="C723" s="63"/>
      <c r="D723" s="63"/>
      <c r="E723" s="63"/>
      <c r="F723" s="63"/>
      <c r="G723" s="63"/>
      <c r="H723" s="64"/>
      <c r="I723" s="64"/>
      <c r="J723" s="63"/>
      <c r="K723" s="64"/>
      <c r="L723" s="63"/>
      <c r="M723" s="63"/>
      <c r="N723" s="63"/>
      <c r="O723" s="63"/>
      <c r="P723" s="66"/>
      <c r="Q723" s="64"/>
      <c r="R723" s="63"/>
      <c r="S723" s="63"/>
      <c r="T723" s="63"/>
      <c r="U723" s="64"/>
      <c r="V723" s="63"/>
      <c r="W723" s="63"/>
      <c r="X723" s="63"/>
      <c r="Y723" s="63"/>
      <c r="Z723" s="63"/>
      <c r="AA723" s="63"/>
      <c r="AB723" s="63"/>
      <c r="AC723" s="63"/>
      <c r="AD723" s="64"/>
      <c r="AE723" s="63"/>
      <c r="AF723" s="65"/>
      <c r="AG723" s="65"/>
    </row>
    <row r="724">
      <c r="A724" s="63"/>
      <c r="B724" s="63"/>
      <c r="C724" s="63"/>
      <c r="D724" s="63"/>
      <c r="E724" s="63"/>
      <c r="F724" s="63"/>
      <c r="G724" s="63"/>
      <c r="H724" s="64"/>
      <c r="I724" s="64"/>
      <c r="J724" s="63"/>
      <c r="K724" s="64"/>
      <c r="L724" s="63"/>
      <c r="M724" s="63"/>
      <c r="N724" s="63"/>
      <c r="O724" s="63"/>
      <c r="P724" s="66"/>
      <c r="Q724" s="64"/>
      <c r="R724" s="63"/>
      <c r="S724" s="63"/>
      <c r="T724" s="63"/>
      <c r="U724" s="64"/>
      <c r="V724" s="63"/>
      <c r="W724" s="63"/>
      <c r="X724" s="63"/>
      <c r="Y724" s="63"/>
      <c r="Z724" s="63"/>
      <c r="AA724" s="63"/>
      <c r="AB724" s="63"/>
      <c r="AC724" s="63"/>
      <c r="AD724" s="64"/>
      <c r="AE724" s="63"/>
      <c r="AF724" s="65"/>
      <c r="AG724" s="65"/>
    </row>
    <row r="725">
      <c r="A725" s="63"/>
      <c r="B725" s="63"/>
      <c r="C725" s="63"/>
      <c r="D725" s="63"/>
      <c r="E725" s="63"/>
      <c r="F725" s="63"/>
      <c r="G725" s="63"/>
      <c r="H725" s="64"/>
      <c r="I725" s="64"/>
      <c r="J725" s="63"/>
      <c r="K725" s="64"/>
      <c r="L725" s="63"/>
      <c r="M725" s="63"/>
      <c r="N725" s="63"/>
      <c r="O725" s="63"/>
      <c r="P725" s="66"/>
      <c r="Q725" s="64"/>
      <c r="R725" s="63"/>
      <c r="S725" s="63"/>
      <c r="T725" s="63"/>
      <c r="U725" s="64"/>
      <c r="V725" s="63"/>
      <c r="W725" s="63"/>
      <c r="X725" s="63"/>
      <c r="Y725" s="63"/>
      <c r="Z725" s="63"/>
      <c r="AA725" s="63"/>
      <c r="AB725" s="63"/>
      <c r="AC725" s="63"/>
      <c r="AD725" s="64"/>
      <c r="AE725" s="63"/>
      <c r="AF725" s="65"/>
      <c r="AG725" s="65"/>
    </row>
    <row r="726">
      <c r="A726" s="63"/>
      <c r="B726" s="63"/>
      <c r="C726" s="63"/>
      <c r="D726" s="63"/>
      <c r="E726" s="63"/>
      <c r="F726" s="63"/>
      <c r="G726" s="63"/>
      <c r="H726" s="64"/>
      <c r="I726" s="64"/>
      <c r="J726" s="63"/>
      <c r="K726" s="64"/>
      <c r="L726" s="63"/>
      <c r="M726" s="63"/>
      <c r="N726" s="63"/>
      <c r="O726" s="63"/>
      <c r="P726" s="66"/>
      <c r="Q726" s="64"/>
      <c r="R726" s="63"/>
      <c r="S726" s="63"/>
      <c r="T726" s="63"/>
      <c r="U726" s="64"/>
      <c r="V726" s="63"/>
      <c r="W726" s="63"/>
      <c r="X726" s="63"/>
      <c r="Y726" s="63"/>
      <c r="Z726" s="63"/>
      <c r="AA726" s="63"/>
      <c r="AB726" s="63"/>
      <c r="AC726" s="63"/>
      <c r="AD726" s="64"/>
      <c r="AE726" s="63"/>
      <c r="AF726" s="65"/>
      <c r="AG726" s="65"/>
    </row>
    <row r="727">
      <c r="A727" s="63"/>
      <c r="B727" s="63"/>
      <c r="C727" s="63"/>
      <c r="D727" s="63"/>
      <c r="E727" s="63"/>
      <c r="F727" s="63"/>
      <c r="G727" s="63"/>
      <c r="H727" s="64"/>
      <c r="I727" s="64"/>
      <c r="J727" s="63"/>
      <c r="K727" s="64"/>
      <c r="L727" s="63"/>
      <c r="M727" s="63"/>
      <c r="N727" s="63"/>
      <c r="O727" s="63"/>
      <c r="P727" s="66"/>
      <c r="Q727" s="64"/>
      <c r="R727" s="63"/>
      <c r="S727" s="63"/>
      <c r="T727" s="63"/>
      <c r="U727" s="64"/>
      <c r="V727" s="63"/>
      <c r="W727" s="63"/>
      <c r="X727" s="63"/>
      <c r="Y727" s="63"/>
      <c r="Z727" s="63"/>
      <c r="AA727" s="63"/>
      <c r="AB727" s="63"/>
      <c r="AC727" s="63"/>
      <c r="AD727" s="64"/>
      <c r="AE727" s="63"/>
      <c r="AF727" s="65"/>
      <c r="AG727" s="65"/>
    </row>
    <row r="728">
      <c r="A728" s="63"/>
      <c r="B728" s="63"/>
      <c r="C728" s="63"/>
      <c r="D728" s="63"/>
      <c r="E728" s="63"/>
      <c r="F728" s="63"/>
      <c r="G728" s="63"/>
      <c r="H728" s="64"/>
      <c r="I728" s="64"/>
      <c r="J728" s="63"/>
      <c r="K728" s="64"/>
      <c r="L728" s="63"/>
      <c r="M728" s="63"/>
      <c r="N728" s="63"/>
      <c r="O728" s="63"/>
      <c r="P728" s="66"/>
      <c r="Q728" s="64"/>
      <c r="R728" s="63"/>
      <c r="S728" s="63"/>
      <c r="T728" s="63"/>
      <c r="U728" s="64"/>
      <c r="V728" s="63"/>
      <c r="W728" s="63"/>
      <c r="X728" s="63"/>
      <c r="Y728" s="63"/>
      <c r="Z728" s="63"/>
      <c r="AA728" s="63"/>
      <c r="AB728" s="63"/>
      <c r="AC728" s="63"/>
      <c r="AD728" s="64"/>
      <c r="AE728" s="63"/>
      <c r="AF728" s="65"/>
      <c r="AG728" s="65"/>
    </row>
    <row r="729">
      <c r="A729" s="63"/>
      <c r="B729" s="63"/>
      <c r="C729" s="63"/>
      <c r="D729" s="63"/>
      <c r="E729" s="63"/>
      <c r="F729" s="63"/>
      <c r="G729" s="63"/>
      <c r="H729" s="64"/>
      <c r="I729" s="64"/>
      <c r="J729" s="63"/>
      <c r="K729" s="64"/>
      <c r="L729" s="63"/>
      <c r="M729" s="63"/>
      <c r="N729" s="63"/>
      <c r="O729" s="63"/>
      <c r="P729" s="66"/>
      <c r="Q729" s="64"/>
      <c r="R729" s="63"/>
      <c r="S729" s="63"/>
      <c r="T729" s="63"/>
      <c r="U729" s="64"/>
      <c r="V729" s="63"/>
      <c r="W729" s="63"/>
      <c r="X729" s="63"/>
      <c r="Y729" s="63"/>
      <c r="Z729" s="63"/>
      <c r="AA729" s="63"/>
      <c r="AB729" s="63"/>
      <c r="AC729" s="63"/>
      <c r="AD729" s="64"/>
      <c r="AE729" s="63"/>
      <c r="AF729" s="65"/>
      <c r="AG729" s="65"/>
    </row>
    <row r="730">
      <c r="A730" s="63"/>
      <c r="B730" s="63"/>
      <c r="C730" s="63"/>
      <c r="D730" s="63"/>
      <c r="E730" s="63"/>
      <c r="F730" s="63"/>
      <c r="G730" s="63"/>
      <c r="H730" s="64"/>
      <c r="I730" s="64"/>
      <c r="J730" s="63"/>
      <c r="K730" s="64"/>
      <c r="L730" s="63"/>
      <c r="M730" s="63"/>
      <c r="N730" s="63"/>
      <c r="O730" s="63"/>
      <c r="P730" s="66"/>
      <c r="Q730" s="64"/>
      <c r="R730" s="63"/>
      <c r="S730" s="63"/>
      <c r="T730" s="63"/>
      <c r="U730" s="64"/>
      <c r="V730" s="63"/>
      <c r="W730" s="63"/>
      <c r="X730" s="63"/>
      <c r="Y730" s="63"/>
      <c r="Z730" s="63"/>
      <c r="AA730" s="63"/>
      <c r="AB730" s="63"/>
      <c r="AC730" s="63"/>
      <c r="AD730" s="64"/>
      <c r="AE730" s="63"/>
      <c r="AF730" s="65"/>
      <c r="AG730" s="65"/>
    </row>
    <row r="731">
      <c r="A731" s="63"/>
      <c r="B731" s="63"/>
      <c r="C731" s="63"/>
      <c r="D731" s="63"/>
      <c r="E731" s="63"/>
      <c r="F731" s="63"/>
      <c r="G731" s="63"/>
      <c r="H731" s="64"/>
      <c r="I731" s="64"/>
      <c r="J731" s="63"/>
      <c r="K731" s="64"/>
      <c r="L731" s="63"/>
      <c r="M731" s="63"/>
      <c r="N731" s="63"/>
      <c r="O731" s="63"/>
      <c r="P731" s="66"/>
      <c r="Q731" s="64"/>
      <c r="R731" s="63"/>
      <c r="S731" s="63"/>
      <c r="T731" s="63"/>
      <c r="U731" s="64"/>
      <c r="V731" s="63"/>
      <c r="W731" s="63"/>
      <c r="X731" s="63"/>
      <c r="Y731" s="63"/>
      <c r="Z731" s="63"/>
      <c r="AA731" s="63"/>
      <c r="AB731" s="63"/>
      <c r="AC731" s="63"/>
      <c r="AD731" s="64"/>
      <c r="AE731" s="63"/>
      <c r="AF731" s="65"/>
      <c r="AG731" s="65"/>
    </row>
    <row r="732">
      <c r="A732" s="63"/>
      <c r="B732" s="63"/>
      <c r="C732" s="63"/>
      <c r="D732" s="63"/>
      <c r="E732" s="63"/>
      <c r="F732" s="63"/>
      <c r="G732" s="63"/>
      <c r="H732" s="64"/>
      <c r="I732" s="64"/>
      <c r="J732" s="63"/>
      <c r="K732" s="64"/>
      <c r="L732" s="63"/>
      <c r="M732" s="63"/>
      <c r="N732" s="63"/>
      <c r="O732" s="63"/>
      <c r="P732" s="66"/>
      <c r="Q732" s="64"/>
      <c r="R732" s="63"/>
      <c r="S732" s="63"/>
      <c r="T732" s="63"/>
      <c r="U732" s="64"/>
      <c r="V732" s="63"/>
      <c r="W732" s="63"/>
      <c r="X732" s="63"/>
      <c r="Y732" s="63"/>
      <c r="Z732" s="63"/>
      <c r="AA732" s="63"/>
      <c r="AB732" s="63"/>
      <c r="AC732" s="63"/>
      <c r="AD732" s="64"/>
      <c r="AE732" s="63"/>
      <c r="AF732" s="65"/>
      <c r="AG732" s="65"/>
    </row>
    <row r="733">
      <c r="A733" s="63"/>
      <c r="B733" s="63"/>
      <c r="C733" s="63"/>
      <c r="D733" s="63"/>
      <c r="E733" s="63"/>
      <c r="F733" s="63"/>
      <c r="G733" s="63"/>
      <c r="H733" s="64"/>
      <c r="I733" s="64"/>
      <c r="J733" s="63"/>
      <c r="K733" s="64"/>
      <c r="L733" s="63"/>
      <c r="M733" s="63"/>
      <c r="N733" s="63"/>
      <c r="O733" s="63"/>
      <c r="P733" s="66"/>
      <c r="Q733" s="64"/>
      <c r="R733" s="63"/>
      <c r="S733" s="63"/>
      <c r="T733" s="63"/>
      <c r="U733" s="64"/>
      <c r="V733" s="63"/>
      <c r="W733" s="63"/>
      <c r="X733" s="63"/>
      <c r="Y733" s="63"/>
      <c r="Z733" s="63"/>
      <c r="AA733" s="63"/>
      <c r="AB733" s="63"/>
      <c r="AC733" s="63"/>
      <c r="AD733" s="64"/>
      <c r="AE733" s="63"/>
      <c r="AF733" s="65"/>
      <c r="AG733" s="65"/>
    </row>
    <row r="734">
      <c r="A734" s="63"/>
      <c r="B734" s="63"/>
      <c r="C734" s="63"/>
      <c r="D734" s="63"/>
      <c r="E734" s="63"/>
      <c r="F734" s="63"/>
      <c r="G734" s="63"/>
      <c r="H734" s="64"/>
      <c r="I734" s="64"/>
      <c r="J734" s="63"/>
      <c r="K734" s="64"/>
      <c r="L734" s="63"/>
      <c r="M734" s="63"/>
      <c r="N734" s="63"/>
      <c r="O734" s="63"/>
      <c r="P734" s="66"/>
      <c r="Q734" s="64"/>
      <c r="R734" s="63"/>
      <c r="S734" s="63"/>
      <c r="T734" s="63"/>
      <c r="U734" s="64"/>
      <c r="V734" s="63"/>
      <c r="W734" s="63"/>
      <c r="X734" s="63"/>
      <c r="Y734" s="63"/>
      <c r="Z734" s="63"/>
      <c r="AA734" s="63"/>
      <c r="AB734" s="63"/>
      <c r="AC734" s="63"/>
      <c r="AD734" s="64"/>
      <c r="AE734" s="63"/>
      <c r="AF734" s="65"/>
      <c r="AG734" s="65"/>
    </row>
    <row r="735">
      <c r="A735" s="63"/>
      <c r="B735" s="63"/>
      <c r="C735" s="63"/>
      <c r="D735" s="63"/>
      <c r="E735" s="63"/>
      <c r="F735" s="63"/>
      <c r="G735" s="63"/>
      <c r="H735" s="64"/>
      <c r="I735" s="64"/>
      <c r="J735" s="63"/>
      <c r="K735" s="64"/>
      <c r="L735" s="63"/>
      <c r="M735" s="63"/>
      <c r="N735" s="63"/>
      <c r="O735" s="63"/>
      <c r="P735" s="66"/>
      <c r="Q735" s="64"/>
      <c r="R735" s="63"/>
      <c r="S735" s="63"/>
      <c r="T735" s="63"/>
      <c r="U735" s="64"/>
      <c r="V735" s="63"/>
      <c r="W735" s="63"/>
      <c r="X735" s="63"/>
      <c r="Y735" s="63"/>
      <c r="Z735" s="63"/>
      <c r="AA735" s="63"/>
      <c r="AB735" s="63"/>
      <c r="AC735" s="63"/>
      <c r="AD735" s="64"/>
      <c r="AE735" s="63"/>
      <c r="AF735" s="65"/>
      <c r="AG735" s="65"/>
    </row>
    <row r="736">
      <c r="A736" s="63"/>
      <c r="B736" s="63"/>
      <c r="C736" s="63"/>
      <c r="D736" s="63"/>
      <c r="E736" s="63"/>
      <c r="F736" s="63"/>
      <c r="G736" s="63"/>
      <c r="H736" s="64"/>
      <c r="I736" s="64"/>
      <c r="J736" s="63"/>
      <c r="K736" s="64"/>
      <c r="L736" s="63"/>
      <c r="M736" s="63"/>
      <c r="N736" s="63"/>
      <c r="O736" s="63"/>
      <c r="P736" s="66"/>
      <c r="Q736" s="64"/>
      <c r="R736" s="63"/>
      <c r="S736" s="63"/>
      <c r="T736" s="63"/>
      <c r="U736" s="64"/>
      <c r="V736" s="63"/>
      <c r="W736" s="63"/>
      <c r="X736" s="63"/>
      <c r="Y736" s="63"/>
      <c r="Z736" s="63"/>
      <c r="AA736" s="63"/>
      <c r="AB736" s="63"/>
      <c r="AC736" s="63"/>
      <c r="AD736" s="64"/>
      <c r="AE736" s="63"/>
      <c r="AF736" s="65"/>
      <c r="AG736" s="65"/>
    </row>
    <row r="737">
      <c r="A737" s="63"/>
      <c r="B737" s="63"/>
      <c r="C737" s="63"/>
      <c r="D737" s="63"/>
      <c r="E737" s="63"/>
      <c r="F737" s="63"/>
      <c r="G737" s="63"/>
      <c r="H737" s="64"/>
      <c r="I737" s="64"/>
      <c r="J737" s="63"/>
      <c r="K737" s="64"/>
      <c r="L737" s="63"/>
      <c r="M737" s="63"/>
      <c r="N737" s="63"/>
      <c r="O737" s="63"/>
      <c r="P737" s="66"/>
      <c r="Q737" s="64"/>
      <c r="R737" s="63"/>
      <c r="S737" s="63"/>
      <c r="T737" s="63"/>
      <c r="U737" s="64"/>
      <c r="V737" s="63"/>
      <c r="W737" s="63"/>
      <c r="X737" s="63"/>
      <c r="Y737" s="63"/>
      <c r="Z737" s="63"/>
      <c r="AA737" s="63"/>
      <c r="AB737" s="63"/>
      <c r="AC737" s="63"/>
      <c r="AD737" s="64"/>
      <c r="AE737" s="63"/>
      <c r="AF737" s="65"/>
      <c r="AG737" s="65"/>
    </row>
    <row r="738">
      <c r="A738" s="63"/>
      <c r="B738" s="63"/>
      <c r="C738" s="63"/>
      <c r="D738" s="63"/>
      <c r="E738" s="63"/>
      <c r="F738" s="63"/>
      <c r="G738" s="63"/>
      <c r="H738" s="64"/>
      <c r="I738" s="64"/>
      <c r="J738" s="63"/>
      <c r="K738" s="64"/>
      <c r="L738" s="63"/>
      <c r="M738" s="63"/>
      <c r="N738" s="63"/>
      <c r="O738" s="63"/>
      <c r="P738" s="66"/>
      <c r="Q738" s="64"/>
      <c r="R738" s="63"/>
      <c r="S738" s="63"/>
      <c r="T738" s="63"/>
      <c r="U738" s="64"/>
      <c r="V738" s="63"/>
      <c r="W738" s="63"/>
      <c r="X738" s="63"/>
      <c r="Y738" s="63"/>
      <c r="Z738" s="63"/>
      <c r="AA738" s="63"/>
      <c r="AB738" s="63"/>
      <c r="AC738" s="63"/>
      <c r="AD738" s="64"/>
      <c r="AE738" s="63"/>
      <c r="AF738" s="65"/>
      <c r="AG738" s="65"/>
    </row>
    <row r="739">
      <c r="A739" s="63"/>
      <c r="B739" s="63"/>
      <c r="C739" s="63"/>
      <c r="D739" s="63"/>
      <c r="E739" s="63"/>
      <c r="F739" s="63"/>
      <c r="G739" s="63"/>
      <c r="H739" s="64"/>
      <c r="I739" s="64"/>
      <c r="J739" s="63"/>
      <c r="K739" s="64"/>
      <c r="L739" s="63"/>
      <c r="M739" s="63"/>
      <c r="N739" s="63"/>
      <c r="O739" s="63"/>
      <c r="P739" s="66"/>
      <c r="Q739" s="64"/>
      <c r="R739" s="63"/>
      <c r="S739" s="63"/>
      <c r="T739" s="63"/>
      <c r="U739" s="64"/>
      <c r="V739" s="63"/>
      <c r="W739" s="63"/>
      <c r="X739" s="63"/>
      <c r="Y739" s="63"/>
      <c r="Z739" s="63"/>
      <c r="AA739" s="63"/>
      <c r="AB739" s="63"/>
      <c r="AC739" s="63"/>
      <c r="AD739" s="64"/>
      <c r="AE739" s="63"/>
      <c r="AF739" s="65"/>
      <c r="AG739" s="65"/>
    </row>
    <row r="740">
      <c r="A740" s="63"/>
      <c r="B740" s="63"/>
      <c r="C740" s="63"/>
      <c r="D740" s="63"/>
      <c r="E740" s="63"/>
      <c r="F740" s="63"/>
      <c r="G740" s="63"/>
      <c r="H740" s="64"/>
      <c r="I740" s="64"/>
      <c r="J740" s="63"/>
      <c r="K740" s="64"/>
      <c r="L740" s="63"/>
      <c r="M740" s="63"/>
      <c r="N740" s="63"/>
      <c r="O740" s="63"/>
      <c r="P740" s="66"/>
      <c r="Q740" s="64"/>
      <c r="R740" s="63"/>
      <c r="S740" s="63"/>
      <c r="T740" s="63"/>
      <c r="U740" s="64"/>
      <c r="V740" s="63"/>
      <c r="W740" s="63"/>
      <c r="X740" s="63"/>
      <c r="Y740" s="63"/>
      <c r="Z740" s="63"/>
      <c r="AA740" s="63"/>
      <c r="AB740" s="63"/>
      <c r="AC740" s="63"/>
      <c r="AD740" s="64"/>
      <c r="AE740" s="63"/>
      <c r="AF740" s="65"/>
      <c r="AG740" s="65"/>
    </row>
    <row r="741">
      <c r="A741" s="63"/>
      <c r="B741" s="63"/>
      <c r="C741" s="63"/>
      <c r="D741" s="63"/>
      <c r="E741" s="63"/>
      <c r="F741" s="63"/>
      <c r="G741" s="63"/>
      <c r="H741" s="64"/>
      <c r="I741" s="64"/>
      <c r="J741" s="63"/>
      <c r="K741" s="64"/>
      <c r="L741" s="63"/>
      <c r="M741" s="63"/>
      <c r="N741" s="63"/>
      <c r="O741" s="63"/>
      <c r="P741" s="66"/>
      <c r="Q741" s="64"/>
      <c r="R741" s="63"/>
      <c r="S741" s="63"/>
      <c r="T741" s="63"/>
      <c r="U741" s="64"/>
      <c r="V741" s="63"/>
      <c r="W741" s="63"/>
      <c r="X741" s="63"/>
      <c r="Y741" s="63"/>
      <c r="Z741" s="63"/>
      <c r="AA741" s="63"/>
      <c r="AB741" s="63"/>
      <c r="AC741" s="63"/>
      <c r="AD741" s="64"/>
      <c r="AE741" s="63"/>
      <c r="AF741" s="65"/>
      <c r="AG741" s="65"/>
    </row>
    <row r="742">
      <c r="A742" s="63"/>
      <c r="B742" s="63"/>
      <c r="C742" s="63"/>
      <c r="D742" s="63"/>
      <c r="E742" s="63"/>
      <c r="F742" s="63"/>
      <c r="G742" s="63"/>
      <c r="H742" s="64"/>
      <c r="I742" s="64"/>
      <c r="J742" s="63"/>
      <c r="K742" s="64"/>
      <c r="L742" s="63"/>
      <c r="M742" s="63"/>
      <c r="N742" s="63"/>
      <c r="O742" s="63"/>
      <c r="P742" s="66"/>
      <c r="Q742" s="64"/>
      <c r="R742" s="63"/>
      <c r="S742" s="63"/>
      <c r="T742" s="63"/>
      <c r="U742" s="64"/>
      <c r="V742" s="63"/>
      <c r="W742" s="63"/>
      <c r="X742" s="63"/>
      <c r="Y742" s="63"/>
      <c r="Z742" s="63"/>
      <c r="AA742" s="63"/>
      <c r="AB742" s="63"/>
      <c r="AC742" s="63"/>
      <c r="AD742" s="64"/>
      <c r="AE742" s="63"/>
      <c r="AF742" s="65"/>
      <c r="AG742" s="65"/>
    </row>
    <row r="743">
      <c r="A743" s="63"/>
      <c r="B743" s="63"/>
      <c r="C743" s="63"/>
      <c r="D743" s="63"/>
      <c r="E743" s="63"/>
      <c r="F743" s="63"/>
      <c r="G743" s="63"/>
      <c r="H743" s="64"/>
      <c r="I743" s="64"/>
      <c r="J743" s="63"/>
      <c r="K743" s="64"/>
      <c r="L743" s="63"/>
      <c r="M743" s="63"/>
      <c r="N743" s="63"/>
      <c r="O743" s="63"/>
      <c r="P743" s="66"/>
      <c r="Q743" s="64"/>
      <c r="R743" s="63"/>
      <c r="S743" s="63"/>
      <c r="T743" s="63"/>
      <c r="U743" s="64"/>
      <c r="V743" s="63"/>
      <c r="W743" s="63"/>
      <c r="X743" s="63"/>
      <c r="Y743" s="63"/>
      <c r="Z743" s="63"/>
      <c r="AA743" s="63"/>
      <c r="AB743" s="63"/>
      <c r="AC743" s="63"/>
      <c r="AD743" s="64"/>
      <c r="AE743" s="63"/>
      <c r="AF743" s="65"/>
      <c r="AG743" s="65"/>
    </row>
    <row r="744">
      <c r="A744" s="63"/>
      <c r="B744" s="63"/>
      <c r="C744" s="63"/>
      <c r="D744" s="63"/>
      <c r="E744" s="63"/>
      <c r="F744" s="63"/>
      <c r="G744" s="63"/>
      <c r="H744" s="64"/>
      <c r="I744" s="64"/>
      <c r="J744" s="63"/>
      <c r="K744" s="64"/>
      <c r="L744" s="63"/>
      <c r="M744" s="63"/>
      <c r="N744" s="63"/>
      <c r="O744" s="63"/>
      <c r="P744" s="66"/>
      <c r="Q744" s="64"/>
      <c r="R744" s="63"/>
      <c r="S744" s="63"/>
      <c r="T744" s="63"/>
      <c r="U744" s="64"/>
      <c r="V744" s="63"/>
      <c r="W744" s="63"/>
      <c r="X744" s="63"/>
      <c r="Y744" s="63"/>
      <c r="Z744" s="63"/>
      <c r="AA744" s="63"/>
      <c r="AB744" s="63"/>
      <c r="AC744" s="63"/>
      <c r="AD744" s="64"/>
      <c r="AE744" s="63"/>
      <c r="AF744" s="65"/>
      <c r="AG744" s="65"/>
    </row>
    <row r="745">
      <c r="A745" s="63"/>
      <c r="B745" s="63"/>
      <c r="C745" s="63"/>
      <c r="D745" s="63"/>
      <c r="E745" s="63"/>
      <c r="F745" s="63"/>
      <c r="G745" s="63"/>
      <c r="H745" s="64"/>
      <c r="I745" s="64"/>
      <c r="J745" s="63"/>
      <c r="K745" s="64"/>
      <c r="L745" s="63"/>
      <c r="M745" s="63"/>
      <c r="N745" s="63"/>
      <c r="O745" s="63"/>
      <c r="P745" s="66"/>
      <c r="Q745" s="64"/>
      <c r="R745" s="63"/>
      <c r="S745" s="63"/>
      <c r="T745" s="63"/>
      <c r="U745" s="64"/>
      <c r="V745" s="63"/>
      <c r="W745" s="63"/>
      <c r="X745" s="63"/>
      <c r="Y745" s="63"/>
      <c r="Z745" s="63"/>
      <c r="AA745" s="63"/>
      <c r="AB745" s="63"/>
      <c r="AC745" s="63"/>
      <c r="AD745" s="64"/>
      <c r="AE745" s="63"/>
      <c r="AF745" s="65"/>
      <c r="AG745" s="65"/>
    </row>
    <row r="746">
      <c r="A746" s="63"/>
      <c r="B746" s="63"/>
      <c r="C746" s="63"/>
      <c r="D746" s="63"/>
      <c r="E746" s="63"/>
      <c r="F746" s="63"/>
      <c r="G746" s="63"/>
      <c r="H746" s="64"/>
      <c r="I746" s="64"/>
      <c r="J746" s="63"/>
      <c r="K746" s="64"/>
      <c r="L746" s="63"/>
      <c r="M746" s="63"/>
      <c r="N746" s="63"/>
      <c r="O746" s="63"/>
      <c r="P746" s="66"/>
      <c r="Q746" s="64"/>
      <c r="R746" s="63"/>
      <c r="S746" s="63"/>
      <c r="T746" s="63"/>
      <c r="U746" s="64"/>
      <c r="V746" s="63"/>
      <c r="W746" s="63"/>
      <c r="X746" s="63"/>
      <c r="Y746" s="63"/>
      <c r="Z746" s="63"/>
      <c r="AA746" s="63"/>
      <c r="AB746" s="63"/>
      <c r="AC746" s="63"/>
      <c r="AD746" s="64"/>
      <c r="AE746" s="63"/>
      <c r="AF746" s="65"/>
      <c r="AG746" s="65"/>
    </row>
    <row r="747">
      <c r="A747" s="63"/>
      <c r="B747" s="63"/>
      <c r="C747" s="63"/>
      <c r="D747" s="63"/>
      <c r="E747" s="63"/>
      <c r="F747" s="63"/>
      <c r="G747" s="63"/>
      <c r="H747" s="64"/>
      <c r="I747" s="64"/>
      <c r="J747" s="63"/>
      <c r="K747" s="64"/>
      <c r="L747" s="63"/>
      <c r="M747" s="63"/>
      <c r="N747" s="63"/>
      <c r="O747" s="63"/>
      <c r="P747" s="66"/>
      <c r="Q747" s="64"/>
      <c r="R747" s="63"/>
      <c r="S747" s="63"/>
      <c r="T747" s="63"/>
      <c r="U747" s="64"/>
      <c r="V747" s="63"/>
      <c r="W747" s="63"/>
      <c r="X747" s="63"/>
      <c r="Y747" s="63"/>
      <c r="Z747" s="63"/>
      <c r="AA747" s="63"/>
      <c r="AB747" s="63"/>
      <c r="AC747" s="63"/>
      <c r="AD747" s="64"/>
      <c r="AE747" s="63"/>
      <c r="AF747" s="65"/>
      <c r="AG747" s="65"/>
    </row>
    <row r="748">
      <c r="A748" s="63"/>
      <c r="B748" s="63"/>
      <c r="C748" s="63"/>
      <c r="D748" s="63"/>
      <c r="E748" s="63"/>
      <c r="F748" s="63"/>
      <c r="G748" s="63"/>
      <c r="H748" s="64"/>
      <c r="I748" s="64"/>
      <c r="J748" s="63"/>
      <c r="K748" s="64"/>
      <c r="L748" s="63"/>
      <c r="M748" s="63"/>
      <c r="N748" s="63"/>
      <c r="O748" s="63"/>
      <c r="P748" s="66"/>
      <c r="Q748" s="64"/>
      <c r="R748" s="63"/>
      <c r="S748" s="63"/>
      <c r="T748" s="63"/>
      <c r="U748" s="64"/>
      <c r="V748" s="63"/>
      <c r="W748" s="63"/>
      <c r="X748" s="63"/>
      <c r="Y748" s="63"/>
      <c r="Z748" s="63"/>
      <c r="AA748" s="63"/>
      <c r="AB748" s="63"/>
      <c r="AC748" s="63"/>
      <c r="AD748" s="64"/>
      <c r="AE748" s="63"/>
      <c r="AF748" s="65"/>
      <c r="AG748" s="65"/>
    </row>
    <row r="749">
      <c r="A749" s="63"/>
      <c r="B749" s="63"/>
      <c r="C749" s="63"/>
      <c r="D749" s="63"/>
      <c r="E749" s="63"/>
      <c r="F749" s="63"/>
      <c r="G749" s="63"/>
      <c r="H749" s="64"/>
      <c r="I749" s="64"/>
      <c r="J749" s="63"/>
      <c r="K749" s="64"/>
      <c r="L749" s="63"/>
      <c r="M749" s="63"/>
      <c r="N749" s="63"/>
      <c r="O749" s="63"/>
      <c r="P749" s="66"/>
      <c r="Q749" s="64"/>
      <c r="R749" s="63"/>
      <c r="S749" s="63"/>
      <c r="T749" s="63"/>
      <c r="U749" s="64"/>
      <c r="V749" s="63"/>
      <c r="W749" s="63"/>
      <c r="X749" s="63"/>
      <c r="Y749" s="63"/>
      <c r="Z749" s="63"/>
      <c r="AA749" s="63"/>
      <c r="AB749" s="63"/>
      <c r="AC749" s="63"/>
      <c r="AD749" s="64"/>
      <c r="AE749" s="63"/>
      <c r="AF749" s="65"/>
      <c r="AG749" s="65"/>
    </row>
    <row r="750">
      <c r="A750" s="63"/>
      <c r="B750" s="63"/>
      <c r="C750" s="63"/>
      <c r="D750" s="63"/>
      <c r="E750" s="63"/>
      <c r="F750" s="63"/>
      <c r="G750" s="63"/>
      <c r="H750" s="64"/>
      <c r="I750" s="64"/>
      <c r="J750" s="63"/>
      <c r="K750" s="64"/>
      <c r="L750" s="63"/>
      <c r="M750" s="63"/>
      <c r="N750" s="63"/>
      <c r="O750" s="63"/>
      <c r="P750" s="66"/>
      <c r="Q750" s="64"/>
      <c r="R750" s="63"/>
      <c r="S750" s="63"/>
      <c r="T750" s="63"/>
      <c r="U750" s="64"/>
      <c r="V750" s="63"/>
      <c r="W750" s="63"/>
      <c r="X750" s="63"/>
      <c r="Y750" s="63"/>
      <c r="Z750" s="63"/>
      <c r="AA750" s="63"/>
      <c r="AB750" s="63"/>
      <c r="AC750" s="63"/>
      <c r="AD750" s="64"/>
      <c r="AE750" s="63"/>
      <c r="AF750" s="65"/>
      <c r="AG750" s="65"/>
    </row>
    <row r="751">
      <c r="A751" s="63"/>
      <c r="B751" s="63"/>
      <c r="C751" s="63"/>
      <c r="D751" s="63"/>
      <c r="E751" s="63"/>
      <c r="F751" s="63"/>
      <c r="G751" s="63"/>
      <c r="H751" s="64"/>
      <c r="I751" s="64"/>
      <c r="J751" s="63"/>
      <c r="K751" s="64"/>
      <c r="L751" s="63"/>
      <c r="M751" s="63"/>
      <c r="N751" s="63"/>
      <c r="O751" s="63"/>
      <c r="P751" s="66"/>
      <c r="Q751" s="64"/>
      <c r="R751" s="63"/>
      <c r="S751" s="63"/>
      <c r="T751" s="63"/>
      <c r="U751" s="64"/>
      <c r="V751" s="63"/>
      <c r="W751" s="63"/>
      <c r="X751" s="63"/>
      <c r="Y751" s="63"/>
      <c r="Z751" s="63"/>
      <c r="AA751" s="63"/>
      <c r="AB751" s="63"/>
      <c r="AC751" s="63"/>
      <c r="AD751" s="64"/>
      <c r="AE751" s="63"/>
      <c r="AF751" s="65"/>
      <c r="AG751" s="65"/>
    </row>
    <row r="752">
      <c r="A752" s="63"/>
      <c r="B752" s="63"/>
      <c r="C752" s="63"/>
      <c r="D752" s="63"/>
      <c r="E752" s="63"/>
      <c r="F752" s="63"/>
      <c r="G752" s="63"/>
      <c r="H752" s="64"/>
      <c r="I752" s="64"/>
      <c r="J752" s="63"/>
      <c r="K752" s="64"/>
      <c r="L752" s="63"/>
      <c r="M752" s="63"/>
      <c r="N752" s="63"/>
      <c r="O752" s="63"/>
      <c r="P752" s="66"/>
      <c r="Q752" s="64"/>
      <c r="R752" s="63"/>
      <c r="S752" s="63"/>
      <c r="T752" s="63"/>
      <c r="U752" s="64"/>
      <c r="V752" s="63"/>
      <c r="W752" s="63"/>
      <c r="X752" s="63"/>
      <c r="Y752" s="63"/>
      <c r="Z752" s="63"/>
      <c r="AA752" s="63"/>
      <c r="AB752" s="63"/>
      <c r="AC752" s="63"/>
      <c r="AD752" s="64"/>
      <c r="AE752" s="63"/>
      <c r="AF752" s="65"/>
      <c r="AG752" s="65"/>
    </row>
    <row r="753">
      <c r="A753" s="63"/>
      <c r="B753" s="63"/>
      <c r="C753" s="63"/>
      <c r="D753" s="63"/>
      <c r="E753" s="63"/>
      <c r="F753" s="63"/>
      <c r="G753" s="63"/>
      <c r="H753" s="64"/>
      <c r="I753" s="64"/>
      <c r="J753" s="63"/>
      <c r="K753" s="64"/>
      <c r="L753" s="63"/>
      <c r="M753" s="63"/>
      <c r="N753" s="63"/>
      <c r="O753" s="63"/>
      <c r="P753" s="66"/>
      <c r="Q753" s="64"/>
      <c r="R753" s="63"/>
      <c r="S753" s="63"/>
      <c r="T753" s="63"/>
      <c r="U753" s="64"/>
      <c r="V753" s="63"/>
      <c r="W753" s="63"/>
      <c r="X753" s="63"/>
      <c r="Y753" s="63"/>
      <c r="Z753" s="63"/>
      <c r="AA753" s="63"/>
      <c r="AB753" s="63"/>
      <c r="AC753" s="63"/>
      <c r="AD753" s="64"/>
      <c r="AE753" s="63"/>
      <c r="AF753" s="65"/>
      <c r="AG753" s="65"/>
    </row>
    <row r="754">
      <c r="A754" s="63"/>
      <c r="B754" s="63"/>
      <c r="C754" s="63"/>
      <c r="D754" s="63"/>
      <c r="E754" s="63"/>
      <c r="F754" s="63"/>
      <c r="G754" s="63"/>
      <c r="H754" s="64"/>
      <c r="I754" s="64"/>
      <c r="J754" s="63"/>
      <c r="K754" s="64"/>
      <c r="L754" s="63"/>
      <c r="M754" s="63"/>
      <c r="N754" s="63"/>
      <c r="O754" s="63"/>
      <c r="P754" s="66"/>
      <c r="Q754" s="64"/>
      <c r="R754" s="63"/>
      <c r="S754" s="63"/>
      <c r="T754" s="63"/>
      <c r="U754" s="64"/>
      <c r="V754" s="63"/>
      <c r="W754" s="63"/>
      <c r="X754" s="63"/>
      <c r="Y754" s="63"/>
      <c r="Z754" s="63"/>
      <c r="AA754" s="63"/>
      <c r="AB754" s="63"/>
      <c r="AC754" s="63"/>
      <c r="AD754" s="64"/>
      <c r="AE754" s="63"/>
      <c r="AF754" s="65"/>
      <c r="AG754" s="65"/>
    </row>
    <row r="755">
      <c r="A755" s="63"/>
      <c r="B755" s="63"/>
      <c r="C755" s="63"/>
      <c r="D755" s="63"/>
      <c r="E755" s="63"/>
      <c r="F755" s="63"/>
      <c r="G755" s="63"/>
      <c r="H755" s="64"/>
      <c r="I755" s="64"/>
      <c r="J755" s="63"/>
      <c r="K755" s="64"/>
      <c r="L755" s="63"/>
      <c r="M755" s="63"/>
      <c r="N755" s="63"/>
      <c r="O755" s="63"/>
      <c r="P755" s="66"/>
      <c r="Q755" s="64"/>
      <c r="R755" s="63"/>
      <c r="S755" s="63"/>
      <c r="T755" s="63"/>
      <c r="U755" s="64"/>
      <c r="V755" s="63"/>
      <c r="W755" s="63"/>
      <c r="X755" s="63"/>
      <c r="Y755" s="63"/>
      <c r="Z755" s="63"/>
      <c r="AA755" s="63"/>
      <c r="AB755" s="63"/>
      <c r="AC755" s="63"/>
      <c r="AD755" s="64"/>
      <c r="AE755" s="63"/>
      <c r="AF755" s="65"/>
      <c r="AG755" s="65"/>
    </row>
    <row r="756">
      <c r="A756" s="63"/>
      <c r="B756" s="63"/>
      <c r="C756" s="63"/>
      <c r="D756" s="63"/>
      <c r="E756" s="63"/>
      <c r="F756" s="63"/>
      <c r="G756" s="63"/>
      <c r="H756" s="64"/>
      <c r="I756" s="64"/>
      <c r="J756" s="63"/>
      <c r="K756" s="64"/>
      <c r="L756" s="63"/>
      <c r="M756" s="63"/>
      <c r="N756" s="63"/>
      <c r="O756" s="63"/>
      <c r="P756" s="66"/>
      <c r="Q756" s="64"/>
      <c r="R756" s="63"/>
      <c r="S756" s="63"/>
      <c r="T756" s="63"/>
      <c r="U756" s="64"/>
      <c r="V756" s="63"/>
      <c r="W756" s="63"/>
      <c r="X756" s="63"/>
      <c r="Y756" s="63"/>
      <c r="Z756" s="63"/>
      <c r="AA756" s="63"/>
      <c r="AB756" s="63"/>
      <c r="AC756" s="63"/>
      <c r="AD756" s="64"/>
      <c r="AE756" s="63"/>
      <c r="AF756" s="65"/>
      <c r="AG756" s="65"/>
    </row>
    <row r="757">
      <c r="A757" s="63"/>
      <c r="B757" s="63"/>
      <c r="C757" s="63"/>
      <c r="D757" s="63"/>
      <c r="E757" s="63"/>
      <c r="F757" s="63"/>
      <c r="G757" s="63"/>
      <c r="H757" s="64"/>
      <c r="I757" s="64"/>
      <c r="J757" s="63"/>
      <c r="K757" s="64"/>
      <c r="L757" s="63"/>
      <c r="M757" s="63"/>
      <c r="N757" s="63"/>
      <c r="O757" s="63"/>
      <c r="P757" s="66"/>
      <c r="Q757" s="64"/>
      <c r="R757" s="63"/>
      <c r="S757" s="63"/>
      <c r="T757" s="63"/>
      <c r="U757" s="64"/>
      <c r="V757" s="63"/>
      <c r="W757" s="63"/>
      <c r="X757" s="63"/>
      <c r="Y757" s="63"/>
      <c r="Z757" s="63"/>
      <c r="AA757" s="63"/>
      <c r="AB757" s="63"/>
      <c r="AC757" s="63"/>
      <c r="AD757" s="64"/>
      <c r="AE757" s="63"/>
      <c r="AF757" s="65"/>
      <c r="AG757" s="65"/>
    </row>
    <row r="758">
      <c r="A758" s="63"/>
      <c r="B758" s="63"/>
      <c r="C758" s="63"/>
      <c r="D758" s="63"/>
      <c r="E758" s="63"/>
      <c r="F758" s="63"/>
      <c r="G758" s="63"/>
      <c r="H758" s="64"/>
      <c r="I758" s="64"/>
      <c r="J758" s="63"/>
      <c r="K758" s="64"/>
      <c r="L758" s="63"/>
      <c r="M758" s="63"/>
      <c r="N758" s="63"/>
      <c r="O758" s="63"/>
      <c r="P758" s="66"/>
      <c r="Q758" s="64"/>
      <c r="R758" s="63"/>
      <c r="S758" s="63"/>
      <c r="T758" s="63"/>
      <c r="U758" s="64"/>
      <c r="V758" s="63"/>
      <c r="W758" s="63"/>
      <c r="X758" s="63"/>
      <c r="Y758" s="63"/>
      <c r="Z758" s="63"/>
      <c r="AA758" s="63"/>
      <c r="AB758" s="63"/>
      <c r="AC758" s="63"/>
      <c r="AD758" s="64"/>
      <c r="AE758" s="63"/>
      <c r="AF758" s="65"/>
      <c r="AG758" s="65"/>
    </row>
    <row r="759">
      <c r="A759" s="63"/>
      <c r="B759" s="63"/>
      <c r="C759" s="63"/>
      <c r="D759" s="63"/>
      <c r="E759" s="63"/>
      <c r="F759" s="63"/>
      <c r="G759" s="63"/>
      <c r="H759" s="64"/>
      <c r="I759" s="64"/>
      <c r="J759" s="63"/>
      <c r="K759" s="64"/>
      <c r="L759" s="63"/>
      <c r="M759" s="63"/>
      <c r="N759" s="63"/>
      <c r="O759" s="63"/>
      <c r="P759" s="66"/>
      <c r="Q759" s="64"/>
      <c r="R759" s="63"/>
      <c r="S759" s="63"/>
      <c r="T759" s="63"/>
      <c r="U759" s="64"/>
      <c r="V759" s="63"/>
      <c r="W759" s="63"/>
      <c r="X759" s="63"/>
      <c r="Y759" s="63"/>
      <c r="Z759" s="63"/>
      <c r="AA759" s="63"/>
      <c r="AB759" s="63"/>
      <c r="AC759" s="63"/>
      <c r="AD759" s="64"/>
      <c r="AE759" s="63"/>
      <c r="AF759" s="65"/>
      <c r="AG759" s="65"/>
    </row>
    <row r="760">
      <c r="A760" s="63"/>
      <c r="B760" s="63"/>
      <c r="C760" s="63"/>
      <c r="D760" s="63"/>
      <c r="E760" s="63"/>
      <c r="F760" s="63"/>
      <c r="G760" s="63"/>
      <c r="H760" s="64"/>
      <c r="I760" s="64"/>
      <c r="J760" s="63"/>
      <c r="K760" s="64"/>
      <c r="L760" s="63"/>
      <c r="M760" s="63"/>
      <c r="N760" s="63"/>
      <c r="O760" s="63"/>
      <c r="P760" s="66"/>
      <c r="Q760" s="64"/>
      <c r="R760" s="63"/>
      <c r="S760" s="63"/>
      <c r="T760" s="63"/>
      <c r="U760" s="64"/>
      <c r="V760" s="63"/>
      <c r="W760" s="63"/>
      <c r="X760" s="63"/>
      <c r="Y760" s="63"/>
      <c r="Z760" s="63"/>
      <c r="AA760" s="63"/>
      <c r="AB760" s="63"/>
      <c r="AC760" s="63"/>
      <c r="AD760" s="64"/>
      <c r="AE760" s="63"/>
      <c r="AF760" s="65"/>
      <c r="AG760" s="65"/>
    </row>
    <row r="761">
      <c r="A761" s="63"/>
      <c r="B761" s="63"/>
      <c r="C761" s="63"/>
      <c r="D761" s="63"/>
      <c r="E761" s="63"/>
      <c r="F761" s="63"/>
      <c r="G761" s="63"/>
      <c r="H761" s="64"/>
      <c r="I761" s="64"/>
      <c r="J761" s="63"/>
      <c r="K761" s="64"/>
      <c r="L761" s="63"/>
      <c r="M761" s="63"/>
      <c r="N761" s="63"/>
      <c r="O761" s="63"/>
      <c r="P761" s="66"/>
      <c r="Q761" s="64"/>
      <c r="R761" s="63"/>
      <c r="S761" s="63"/>
      <c r="T761" s="63"/>
      <c r="U761" s="64"/>
      <c r="V761" s="63"/>
      <c r="W761" s="63"/>
      <c r="X761" s="63"/>
      <c r="Y761" s="63"/>
      <c r="Z761" s="63"/>
      <c r="AA761" s="63"/>
      <c r="AB761" s="63"/>
      <c r="AC761" s="63"/>
      <c r="AD761" s="64"/>
      <c r="AE761" s="63"/>
      <c r="AF761" s="65"/>
      <c r="AG761" s="65"/>
    </row>
    <row r="762">
      <c r="A762" s="63"/>
      <c r="B762" s="63"/>
      <c r="C762" s="63"/>
      <c r="D762" s="63"/>
      <c r="E762" s="63"/>
      <c r="F762" s="63"/>
      <c r="G762" s="63"/>
      <c r="H762" s="64"/>
      <c r="I762" s="64"/>
      <c r="J762" s="63"/>
      <c r="K762" s="64"/>
      <c r="L762" s="63"/>
      <c r="M762" s="63"/>
      <c r="N762" s="63"/>
      <c r="O762" s="63"/>
      <c r="P762" s="66"/>
      <c r="Q762" s="64"/>
      <c r="R762" s="63"/>
      <c r="S762" s="63"/>
      <c r="T762" s="63"/>
      <c r="U762" s="64"/>
      <c r="V762" s="63"/>
      <c r="W762" s="63"/>
      <c r="X762" s="63"/>
      <c r="Y762" s="63"/>
      <c r="Z762" s="63"/>
      <c r="AA762" s="63"/>
      <c r="AB762" s="63"/>
      <c r="AC762" s="63"/>
      <c r="AD762" s="64"/>
      <c r="AE762" s="63"/>
      <c r="AF762" s="65"/>
      <c r="AG762" s="65"/>
    </row>
    <row r="763">
      <c r="A763" s="63"/>
      <c r="B763" s="63"/>
      <c r="C763" s="63"/>
      <c r="D763" s="63"/>
      <c r="E763" s="63"/>
      <c r="F763" s="63"/>
      <c r="G763" s="63"/>
      <c r="H763" s="64"/>
      <c r="I763" s="64"/>
      <c r="J763" s="63"/>
      <c r="K763" s="64"/>
      <c r="L763" s="63"/>
      <c r="M763" s="63"/>
      <c r="N763" s="63"/>
      <c r="O763" s="63"/>
      <c r="P763" s="66"/>
      <c r="Q763" s="64"/>
      <c r="R763" s="63"/>
      <c r="S763" s="63"/>
      <c r="T763" s="63"/>
      <c r="U763" s="64"/>
      <c r="V763" s="63"/>
      <c r="W763" s="63"/>
      <c r="X763" s="63"/>
      <c r="Y763" s="63"/>
      <c r="Z763" s="63"/>
      <c r="AA763" s="63"/>
      <c r="AB763" s="63"/>
      <c r="AC763" s="63"/>
      <c r="AD763" s="64"/>
      <c r="AE763" s="63"/>
      <c r="AF763" s="65"/>
      <c r="AG763" s="65"/>
    </row>
    <row r="764">
      <c r="A764" s="63"/>
      <c r="B764" s="63"/>
      <c r="C764" s="63"/>
      <c r="D764" s="63"/>
      <c r="E764" s="63"/>
      <c r="F764" s="63"/>
      <c r="G764" s="63"/>
      <c r="H764" s="64"/>
      <c r="I764" s="64"/>
      <c r="J764" s="63"/>
      <c r="K764" s="64"/>
      <c r="L764" s="63"/>
      <c r="M764" s="63"/>
      <c r="N764" s="63"/>
      <c r="O764" s="63"/>
      <c r="P764" s="66"/>
      <c r="Q764" s="64"/>
      <c r="R764" s="63"/>
      <c r="S764" s="63"/>
      <c r="T764" s="63"/>
      <c r="U764" s="64"/>
      <c r="V764" s="63"/>
      <c r="W764" s="63"/>
      <c r="X764" s="63"/>
      <c r="Y764" s="63"/>
      <c r="Z764" s="63"/>
      <c r="AA764" s="63"/>
      <c r="AB764" s="63"/>
      <c r="AC764" s="63"/>
      <c r="AD764" s="64"/>
      <c r="AE764" s="63"/>
      <c r="AF764" s="65"/>
      <c r="AG764" s="65"/>
    </row>
    <row r="765">
      <c r="A765" s="63"/>
      <c r="B765" s="63"/>
      <c r="C765" s="63"/>
      <c r="D765" s="63"/>
      <c r="E765" s="63"/>
      <c r="F765" s="63"/>
      <c r="G765" s="63"/>
      <c r="H765" s="64"/>
      <c r="I765" s="64"/>
      <c r="J765" s="63"/>
      <c r="K765" s="64"/>
      <c r="L765" s="63"/>
      <c r="M765" s="63"/>
      <c r="N765" s="63"/>
      <c r="O765" s="63"/>
      <c r="P765" s="66"/>
      <c r="Q765" s="64"/>
      <c r="R765" s="63"/>
      <c r="S765" s="63"/>
      <c r="T765" s="63"/>
      <c r="U765" s="64"/>
      <c r="V765" s="63"/>
      <c r="W765" s="63"/>
      <c r="X765" s="63"/>
      <c r="Y765" s="63"/>
      <c r="Z765" s="63"/>
      <c r="AA765" s="63"/>
      <c r="AB765" s="63"/>
      <c r="AC765" s="63"/>
      <c r="AD765" s="64"/>
      <c r="AE765" s="63"/>
      <c r="AF765" s="65"/>
      <c r="AG765" s="65"/>
    </row>
    <row r="766">
      <c r="A766" s="63"/>
      <c r="B766" s="63"/>
      <c r="C766" s="63"/>
      <c r="D766" s="63"/>
      <c r="E766" s="63"/>
      <c r="F766" s="63"/>
      <c r="G766" s="63"/>
      <c r="H766" s="64"/>
      <c r="I766" s="64"/>
      <c r="J766" s="63"/>
      <c r="K766" s="64"/>
      <c r="L766" s="63"/>
      <c r="M766" s="63"/>
      <c r="N766" s="63"/>
      <c r="O766" s="63"/>
      <c r="P766" s="66"/>
      <c r="Q766" s="64"/>
      <c r="R766" s="63"/>
      <c r="S766" s="63"/>
      <c r="T766" s="63"/>
      <c r="U766" s="64"/>
      <c r="V766" s="63"/>
      <c r="W766" s="63"/>
      <c r="X766" s="63"/>
      <c r="Y766" s="63"/>
      <c r="Z766" s="63"/>
      <c r="AA766" s="63"/>
      <c r="AB766" s="63"/>
      <c r="AC766" s="63"/>
      <c r="AD766" s="64"/>
      <c r="AE766" s="63"/>
      <c r="AF766" s="65"/>
      <c r="AG766" s="65"/>
    </row>
    <row r="767">
      <c r="A767" s="63"/>
      <c r="B767" s="63"/>
      <c r="C767" s="63"/>
      <c r="D767" s="63"/>
      <c r="E767" s="63"/>
      <c r="F767" s="63"/>
      <c r="G767" s="63"/>
      <c r="H767" s="64"/>
      <c r="I767" s="64"/>
      <c r="J767" s="63"/>
      <c r="K767" s="64"/>
      <c r="L767" s="63"/>
      <c r="M767" s="63"/>
      <c r="N767" s="63"/>
      <c r="O767" s="63"/>
      <c r="P767" s="66"/>
      <c r="Q767" s="64"/>
      <c r="R767" s="63"/>
      <c r="S767" s="63"/>
      <c r="T767" s="63"/>
      <c r="U767" s="64"/>
      <c r="V767" s="63"/>
      <c r="W767" s="63"/>
      <c r="X767" s="63"/>
      <c r="Y767" s="63"/>
      <c r="Z767" s="63"/>
      <c r="AA767" s="63"/>
      <c r="AB767" s="63"/>
      <c r="AC767" s="63"/>
      <c r="AD767" s="64"/>
      <c r="AE767" s="63"/>
      <c r="AF767" s="65"/>
      <c r="AG767" s="65"/>
    </row>
    <row r="768">
      <c r="A768" s="63"/>
      <c r="B768" s="63"/>
      <c r="C768" s="63"/>
      <c r="D768" s="63"/>
      <c r="E768" s="63"/>
      <c r="F768" s="63"/>
      <c r="G768" s="63"/>
      <c r="H768" s="64"/>
      <c r="I768" s="64"/>
      <c r="J768" s="63"/>
      <c r="K768" s="64"/>
      <c r="L768" s="63"/>
      <c r="M768" s="63"/>
      <c r="N768" s="63"/>
      <c r="O768" s="63"/>
      <c r="P768" s="66"/>
      <c r="Q768" s="64"/>
      <c r="R768" s="63"/>
      <c r="S768" s="63"/>
      <c r="T768" s="63"/>
      <c r="U768" s="64"/>
      <c r="V768" s="63"/>
      <c r="W768" s="63"/>
      <c r="X768" s="63"/>
      <c r="Y768" s="63"/>
      <c r="Z768" s="63"/>
      <c r="AA768" s="63"/>
      <c r="AB768" s="63"/>
      <c r="AC768" s="63"/>
      <c r="AD768" s="64"/>
      <c r="AE768" s="63"/>
      <c r="AF768" s="65"/>
      <c r="AG768" s="65"/>
    </row>
    <row r="769">
      <c r="A769" s="63"/>
      <c r="B769" s="63"/>
      <c r="C769" s="63"/>
      <c r="D769" s="63"/>
      <c r="E769" s="63"/>
      <c r="F769" s="63"/>
      <c r="G769" s="63"/>
      <c r="H769" s="64"/>
      <c r="I769" s="64"/>
      <c r="J769" s="63"/>
      <c r="K769" s="64"/>
      <c r="L769" s="63"/>
      <c r="M769" s="63"/>
      <c r="N769" s="63"/>
      <c r="O769" s="63"/>
      <c r="P769" s="66"/>
      <c r="Q769" s="64"/>
      <c r="R769" s="63"/>
      <c r="S769" s="63"/>
      <c r="T769" s="63"/>
      <c r="U769" s="64"/>
      <c r="V769" s="63"/>
      <c r="W769" s="63"/>
      <c r="X769" s="63"/>
      <c r="Y769" s="63"/>
      <c r="Z769" s="63"/>
      <c r="AA769" s="63"/>
      <c r="AB769" s="63"/>
      <c r="AC769" s="63"/>
      <c r="AD769" s="64"/>
      <c r="AE769" s="63"/>
      <c r="AF769" s="65"/>
      <c r="AG769" s="65"/>
    </row>
    <row r="770">
      <c r="A770" s="63"/>
      <c r="B770" s="63"/>
      <c r="C770" s="63"/>
      <c r="D770" s="63"/>
      <c r="E770" s="63"/>
      <c r="F770" s="63"/>
      <c r="G770" s="63"/>
      <c r="H770" s="64"/>
      <c r="I770" s="64"/>
      <c r="J770" s="63"/>
      <c r="K770" s="64"/>
      <c r="L770" s="63"/>
      <c r="M770" s="63"/>
      <c r="N770" s="63"/>
      <c r="O770" s="63"/>
      <c r="P770" s="66"/>
      <c r="Q770" s="64"/>
      <c r="R770" s="63"/>
      <c r="S770" s="63"/>
      <c r="T770" s="63"/>
      <c r="U770" s="64"/>
      <c r="V770" s="63"/>
      <c r="W770" s="63"/>
      <c r="X770" s="63"/>
      <c r="Y770" s="63"/>
      <c r="Z770" s="63"/>
      <c r="AA770" s="63"/>
      <c r="AB770" s="63"/>
      <c r="AC770" s="63"/>
      <c r="AD770" s="64"/>
      <c r="AE770" s="63"/>
      <c r="AF770" s="65"/>
      <c r="AG770" s="65"/>
    </row>
    <row r="771">
      <c r="A771" s="63"/>
      <c r="B771" s="63"/>
      <c r="C771" s="63"/>
      <c r="D771" s="63"/>
      <c r="E771" s="63"/>
      <c r="F771" s="63"/>
      <c r="G771" s="63"/>
      <c r="H771" s="64"/>
      <c r="I771" s="64"/>
      <c r="J771" s="63"/>
      <c r="K771" s="64"/>
      <c r="L771" s="63"/>
      <c r="M771" s="63"/>
      <c r="N771" s="63"/>
      <c r="O771" s="63"/>
      <c r="P771" s="66"/>
      <c r="Q771" s="64"/>
      <c r="R771" s="63"/>
      <c r="S771" s="63"/>
      <c r="T771" s="63"/>
      <c r="U771" s="64"/>
      <c r="V771" s="63"/>
      <c r="W771" s="63"/>
      <c r="X771" s="63"/>
      <c r="Y771" s="63"/>
      <c r="Z771" s="63"/>
      <c r="AA771" s="63"/>
      <c r="AB771" s="63"/>
      <c r="AC771" s="63"/>
      <c r="AD771" s="64"/>
      <c r="AE771" s="63"/>
      <c r="AF771" s="65"/>
      <c r="AG771" s="65"/>
    </row>
    <row r="772">
      <c r="A772" s="63"/>
      <c r="B772" s="63"/>
      <c r="C772" s="63"/>
      <c r="D772" s="63"/>
      <c r="E772" s="63"/>
      <c r="F772" s="63"/>
      <c r="G772" s="63"/>
      <c r="H772" s="64"/>
      <c r="I772" s="64"/>
      <c r="J772" s="63"/>
      <c r="K772" s="64"/>
      <c r="L772" s="63"/>
      <c r="M772" s="63"/>
      <c r="N772" s="63"/>
      <c r="O772" s="63"/>
      <c r="P772" s="66"/>
      <c r="Q772" s="64"/>
      <c r="R772" s="63"/>
      <c r="S772" s="63"/>
      <c r="T772" s="63"/>
      <c r="U772" s="64"/>
      <c r="V772" s="63"/>
      <c r="W772" s="63"/>
      <c r="X772" s="63"/>
      <c r="Y772" s="63"/>
      <c r="Z772" s="63"/>
      <c r="AA772" s="63"/>
      <c r="AB772" s="63"/>
      <c r="AC772" s="63"/>
      <c r="AD772" s="64"/>
      <c r="AE772" s="63"/>
      <c r="AF772" s="65"/>
      <c r="AG772" s="65"/>
    </row>
    <row r="773">
      <c r="A773" s="63"/>
      <c r="B773" s="63"/>
      <c r="C773" s="63"/>
      <c r="D773" s="63"/>
      <c r="E773" s="63"/>
      <c r="F773" s="63"/>
      <c r="G773" s="63"/>
      <c r="H773" s="64"/>
      <c r="I773" s="64"/>
      <c r="J773" s="63"/>
      <c r="K773" s="64"/>
      <c r="L773" s="63"/>
      <c r="M773" s="63"/>
      <c r="N773" s="63"/>
      <c r="O773" s="63"/>
      <c r="P773" s="66"/>
      <c r="Q773" s="64"/>
      <c r="R773" s="63"/>
      <c r="S773" s="63"/>
      <c r="T773" s="63"/>
      <c r="U773" s="64"/>
      <c r="V773" s="63"/>
      <c r="W773" s="63"/>
      <c r="X773" s="63"/>
      <c r="Y773" s="63"/>
      <c r="Z773" s="63"/>
      <c r="AA773" s="63"/>
      <c r="AB773" s="63"/>
      <c r="AC773" s="63"/>
      <c r="AD773" s="64"/>
      <c r="AE773" s="63"/>
      <c r="AF773" s="65"/>
      <c r="AG773" s="65"/>
    </row>
    <row r="774">
      <c r="A774" s="63"/>
      <c r="B774" s="63"/>
      <c r="C774" s="63"/>
      <c r="D774" s="63"/>
      <c r="E774" s="63"/>
      <c r="F774" s="63"/>
      <c r="G774" s="63"/>
      <c r="H774" s="64"/>
      <c r="I774" s="64"/>
      <c r="J774" s="63"/>
      <c r="K774" s="64"/>
      <c r="L774" s="63"/>
      <c r="M774" s="63"/>
      <c r="N774" s="63"/>
      <c r="O774" s="63"/>
      <c r="P774" s="66"/>
      <c r="Q774" s="64"/>
      <c r="R774" s="63"/>
      <c r="S774" s="63"/>
      <c r="T774" s="63"/>
      <c r="U774" s="64"/>
      <c r="V774" s="63"/>
      <c r="W774" s="63"/>
      <c r="X774" s="63"/>
      <c r="Y774" s="63"/>
      <c r="Z774" s="63"/>
      <c r="AA774" s="63"/>
      <c r="AB774" s="63"/>
      <c r="AC774" s="63"/>
      <c r="AD774" s="64"/>
      <c r="AE774" s="63"/>
      <c r="AF774" s="65"/>
      <c r="AG774" s="65"/>
    </row>
    <row r="775">
      <c r="A775" s="63"/>
      <c r="B775" s="63"/>
      <c r="C775" s="63"/>
      <c r="D775" s="63"/>
      <c r="E775" s="63"/>
      <c r="F775" s="63"/>
      <c r="G775" s="63"/>
      <c r="H775" s="64"/>
      <c r="I775" s="64"/>
      <c r="J775" s="63"/>
      <c r="K775" s="64"/>
      <c r="L775" s="63"/>
      <c r="M775" s="63"/>
      <c r="N775" s="63"/>
      <c r="O775" s="63"/>
      <c r="P775" s="66"/>
      <c r="Q775" s="64"/>
      <c r="R775" s="63"/>
      <c r="S775" s="63"/>
      <c r="T775" s="63"/>
      <c r="U775" s="64"/>
      <c r="V775" s="63"/>
      <c r="W775" s="63"/>
      <c r="X775" s="63"/>
      <c r="Y775" s="63"/>
      <c r="Z775" s="63"/>
      <c r="AA775" s="63"/>
      <c r="AB775" s="63"/>
      <c r="AC775" s="63"/>
      <c r="AD775" s="64"/>
      <c r="AE775" s="63"/>
      <c r="AF775" s="65"/>
      <c r="AG775" s="65"/>
    </row>
    <row r="776">
      <c r="A776" s="63"/>
      <c r="B776" s="63"/>
      <c r="C776" s="63"/>
      <c r="D776" s="63"/>
      <c r="E776" s="63"/>
      <c r="F776" s="63"/>
      <c r="G776" s="63"/>
      <c r="H776" s="64"/>
      <c r="I776" s="64"/>
      <c r="J776" s="63"/>
      <c r="K776" s="64"/>
      <c r="L776" s="63"/>
      <c r="M776" s="63"/>
      <c r="N776" s="63"/>
      <c r="O776" s="63"/>
      <c r="P776" s="66"/>
      <c r="Q776" s="64"/>
      <c r="R776" s="63"/>
      <c r="S776" s="63"/>
      <c r="T776" s="63"/>
      <c r="U776" s="64"/>
      <c r="V776" s="63"/>
      <c r="W776" s="63"/>
      <c r="X776" s="63"/>
      <c r="Y776" s="63"/>
      <c r="Z776" s="63"/>
      <c r="AA776" s="63"/>
      <c r="AB776" s="63"/>
      <c r="AC776" s="63"/>
      <c r="AD776" s="64"/>
      <c r="AE776" s="63"/>
      <c r="AF776" s="65"/>
      <c r="AG776" s="65"/>
    </row>
    <row r="777">
      <c r="A777" s="63"/>
      <c r="B777" s="63"/>
      <c r="C777" s="63"/>
      <c r="D777" s="63"/>
      <c r="E777" s="63"/>
      <c r="F777" s="63"/>
      <c r="G777" s="63"/>
      <c r="H777" s="64"/>
      <c r="I777" s="64"/>
      <c r="J777" s="63"/>
      <c r="K777" s="64"/>
      <c r="L777" s="63"/>
      <c r="M777" s="63"/>
      <c r="N777" s="63"/>
      <c r="O777" s="63"/>
      <c r="P777" s="66"/>
      <c r="Q777" s="64"/>
      <c r="R777" s="63"/>
      <c r="S777" s="63"/>
      <c r="T777" s="63"/>
      <c r="U777" s="64"/>
      <c r="V777" s="63"/>
      <c r="W777" s="63"/>
      <c r="X777" s="63"/>
      <c r="Y777" s="63"/>
      <c r="Z777" s="63"/>
      <c r="AA777" s="63"/>
      <c r="AB777" s="63"/>
      <c r="AC777" s="63"/>
      <c r="AD777" s="64"/>
      <c r="AE777" s="63"/>
      <c r="AF777" s="65"/>
      <c r="AG777" s="65"/>
    </row>
    <row r="778">
      <c r="A778" s="63"/>
      <c r="B778" s="63"/>
      <c r="C778" s="63"/>
      <c r="D778" s="63"/>
      <c r="E778" s="63"/>
      <c r="F778" s="63"/>
      <c r="G778" s="63"/>
      <c r="H778" s="64"/>
      <c r="I778" s="64"/>
      <c r="J778" s="63"/>
      <c r="K778" s="64"/>
      <c r="L778" s="63"/>
      <c r="M778" s="63"/>
      <c r="N778" s="63"/>
      <c r="O778" s="63"/>
      <c r="P778" s="66"/>
      <c r="Q778" s="64"/>
      <c r="R778" s="63"/>
      <c r="S778" s="63"/>
      <c r="T778" s="63"/>
      <c r="U778" s="64"/>
      <c r="V778" s="63"/>
      <c r="W778" s="63"/>
      <c r="X778" s="63"/>
      <c r="Y778" s="63"/>
      <c r="Z778" s="63"/>
      <c r="AA778" s="63"/>
      <c r="AB778" s="63"/>
      <c r="AC778" s="63"/>
      <c r="AD778" s="64"/>
      <c r="AE778" s="63"/>
      <c r="AF778" s="65"/>
      <c r="AG778" s="65"/>
    </row>
    <row r="779">
      <c r="A779" s="63"/>
      <c r="B779" s="63"/>
      <c r="C779" s="63"/>
      <c r="D779" s="63"/>
      <c r="E779" s="63"/>
      <c r="F779" s="63"/>
      <c r="G779" s="63"/>
      <c r="H779" s="64"/>
      <c r="I779" s="64"/>
      <c r="J779" s="63"/>
      <c r="K779" s="64"/>
      <c r="L779" s="63"/>
      <c r="M779" s="63"/>
      <c r="N779" s="63"/>
      <c r="O779" s="63"/>
      <c r="P779" s="66"/>
      <c r="Q779" s="64"/>
      <c r="R779" s="63"/>
      <c r="S779" s="63"/>
      <c r="T779" s="63"/>
      <c r="U779" s="64"/>
      <c r="V779" s="63"/>
      <c r="W779" s="63"/>
      <c r="X779" s="63"/>
      <c r="Y779" s="63"/>
      <c r="Z779" s="63"/>
      <c r="AA779" s="63"/>
      <c r="AB779" s="63"/>
      <c r="AC779" s="63"/>
      <c r="AD779" s="64"/>
      <c r="AE779" s="63"/>
      <c r="AF779" s="65"/>
      <c r="AG779" s="65"/>
    </row>
    <row r="780">
      <c r="A780" s="63"/>
      <c r="B780" s="63"/>
      <c r="C780" s="63"/>
      <c r="D780" s="63"/>
      <c r="E780" s="63"/>
      <c r="F780" s="63"/>
      <c r="G780" s="63"/>
      <c r="H780" s="64"/>
      <c r="I780" s="64"/>
      <c r="J780" s="63"/>
      <c r="K780" s="64"/>
      <c r="L780" s="63"/>
      <c r="M780" s="63"/>
      <c r="N780" s="63"/>
      <c r="O780" s="63"/>
      <c r="P780" s="66"/>
      <c r="Q780" s="64"/>
      <c r="R780" s="63"/>
      <c r="S780" s="63"/>
      <c r="T780" s="63"/>
      <c r="U780" s="64"/>
      <c r="V780" s="63"/>
      <c r="W780" s="63"/>
      <c r="X780" s="63"/>
      <c r="Y780" s="63"/>
      <c r="Z780" s="63"/>
      <c r="AA780" s="63"/>
      <c r="AB780" s="63"/>
      <c r="AC780" s="63"/>
      <c r="AD780" s="64"/>
      <c r="AE780" s="63"/>
      <c r="AF780" s="65"/>
      <c r="AG780" s="65"/>
    </row>
    <row r="781">
      <c r="A781" s="63"/>
      <c r="B781" s="63"/>
      <c r="C781" s="63"/>
      <c r="D781" s="63"/>
      <c r="E781" s="63"/>
      <c r="F781" s="63"/>
      <c r="G781" s="63"/>
      <c r="H781" s="64"/>
      <c r="I781" s="64"/>
      <c r="J781" s="63"/>
      <c r="K781" s="64"/>
      <c r="L781" s="63"/>
      <c r="M781" s="63"/>
      <c r="N781" s="63"/>
      <c r="O781" s="63"/>
      <c r="P781" s="66"/>
      <c r="Q781" s="64"/>
      <c r="R781" s="63"/>
      <c r="S781" s="63"/>
      <c r="T781" s="63"/>
      <c r="U781" s="64"/>
      <c r="V781" s="63"/>
      <c r="W781" s="63"/>
      <c r="X781" s="63"/>
      <c r="Y781" s="63"/>
      <c r="Z781" s="63"/>
      <c r="AA781" s="63"/>
      <c r="AB781" s="63"/>
      <c r="AC781" s="63"/>
      <c r="AD781" s="64"/>
      <c r="AE781" s="63"/>
      <c r="AF781" s="65"/>
      <c r="AG781" s="65"/>
    </row>
    <row r="782">
      <c r="A782" s="63"/>
      <c r="B782" s="63"/>
      <c r="C782" s="63"/>
      <c r="D782" s="63"/>
      <c r="E782" s="63"/>
      <c r="F782" s="63"/>
      <c r="G782" s="63"/>
      <c r="H782" s="64"/>
      <c r="I782" s="64"/>
      <c r="J782" s="63"/>
      <c r="K782" s="64"/>
      <c r="L782" s="63"/>
      <c r="M782" s="63"/>
      <c r="N782" s="63"/>
      <c r="O782" s="63"/>
      <c r="P782" s="66"/>
      <c r="Q782" s="64"/>
      <c r="R782" s="63"/>
      <c r="S782" s="63"/>
      <c r="T782" s="63"/>
      <c r="U782" s="64"/>
      <c r="V782" s="63"/>
      <c r="W782" s="63"/>
      <c r="X782" s="63"/>
      <c r="Y782" s="63"/>
      <c r="Z782" s="63"/>
      <c r="AA782" s="63"/>
      <c r="AB782" s="63"/>
      <c r="AC782" s="63"/>
      <c r="AD782" s="64"/>
      <c r="AE782" s="63"/>
      <c r="AF782" s="65"/>
      <c r="AG782" s="65"/>
    </row>
    <row r="783">
      <c r="A783" s="63"/>
      <c r="B783" s="63"/>
      <c r="C783" s="63"/>
      <c r="D783" s="63"/>
      <c r="E783" s="63"/>
      <c r="F783" s="63"/>
      <c r="G783" s="63"/>
      <c r="H783" s="64"/>
      <c r="I783" s="64"/>
      <c r="J783" s="63"/>
      <c r="K783" s="64"/>
      <c r="L783" s="63"/>
      <c r="M783" s="63"/>
      <c r="N783" s="63"/>
      <c r="O783" s="63"/>
      <c r="P783" s="66"/>
      <c r="Q783" s="64"/>
      <c r="R783" s="63"/>
      <c r="S783" s="63"/>
      <c r="T783" s="63"/>
      <c r="U783" s="64"/>
      <c r="V783" s="63"/>
      <c r="W783" s="63"/>
      <c r="X783" s="63"/>
      <c r="Y783" s="63"/>
      <c r="Z783" s="63"/>
      <c r="AA783" s="63"/>
      <c r="AB783" s="63"/>
      <c r="AC783" s="63"/>
      <c r="AD783" s="64"/>
      <c r="AE783" s="63"/>
      <c r="AF783" s="65"/>
      <c r="AG783" s="65"/>
    </row>
    <row r="784">
      <c r="A784" s="63"/>
      <c r="B784" s="63"/>
      <c r="C784" s="63"/>
      <c r="D784" s="63"/>
      <c r="E784" s="63"/>
      <c r="F784" s="63"/>
      <c r="G784" s="63"/>
      <c r="H784" s="64"/>
      <c r="I784" s="64"/>
      <c r="J784" s="63"/>
      <c r="K784" s="64"/>
      <c r="L784" s="63"/>
      <c r="M784" s="63"/>
      <c r="N784" s="63"/>
      <c r="O784" s="63"/>
      <c r="P784" s="66"/>
      <c r="Q784" s="64"/>
      <c r="R784" s="63"/>
      <c r="S784" s="63"/>
      <c r="T784" s="63"/>
      <c r="U784" s="64"/>
      <c r="V784" s="63"/>
      <c r="W784" s="63"/>
      <c r="X784" s="63"/>
      <c r="Y784" s="63"/>
      <c r="Z784" s="63"/>
      <c r="AA784" s="63"/>
      <c r="AB784" s="63"/>
      <c r="AC784" s="63"/>
      <c r="AD784" s="64"/>
      <c r="AE784" s="63"/>
      <c r="AF784" s="65"/>
      <c r="AG784" s="65"/>
    </row>
    <row r="785">
      <c r="A785" s="63"/>
      <c r="B785" s="63"/>
      <c r="C785" s="63"/>
      <c r="D785" s="63"/>
      <c r="E785" s="63"/>
      <c r="F785" s="63"/>
      <c r="G785" s="63"/>
      <c r="H785" s="64"/>
      <c r="I785" s="64"/>
      <c r="J785" s="63"/>
      <c r="K785" s="64"/>
      <c r="L785" s="63"/>
      <c r="M785" s="63"/>
      <c r="N785" s="63"/>
      <c r="O785" s="63"/>
      <c r="P785" s="66"/>
      <c r="Q785" s="64"/>
      <c r="R785" s="63"/>
      <c r="S785" s="63"/>
      <c r="T785" s="63"/>
      <c r="U785" s="64"/>
      <c r="V785" s="63"/>
      <c r="W785" s="63"/>
      <c r="X785" s="63"/>
      <c r="Y785" s="63"/>
      <c r="Z785" s="63"/>
      <c r="AA785" s="63"/>
      <c r="AB785" s="63"/>
      <c r="AC785" s="63"/>
      <c r="AD785" s="64"/>
      <c r="AE785" s="63"/>
      <c r="AF785" s="65"/>
      <c r="AG785" s="65"/>
    </row>
    <row r="786">
      <c r="A786" s="63"/>
      <c r="B786" s="63"/>
      <c r="C786" s="63"/>
      <c r="D786" s="63"/>
      <c r="E786" s="63"/>
      <c r="F786" s="63"/>
      <c r="G786" s="63"/>
      <c r="H786" s="64"/>
      <c r="I786" s="64"/>
      <c r="J786" s="63"/>
      <c r="K786" s="64"/>
      <c r="L786" s="63"/>
      <c r="M786" s="63"/>
      <c r="N786" s="63"/>
      <c r="O786" s="63"/>
      <c r="P786" s="66"/>
      <c r="Q786" s="64"/>
      <c r="R786" s="63"/>
      <c r="S786" s="63"/>
      <c r="T786" s="63"/>
      <c r="U786" s="64"/>
      <c r="V786" s="63"/>
      <c r="W786" s="63"/>
      <c r="X786" s="63"/>
      <c r="Y786" s="63"/>
      <c r="Z786" s="63"/>
      <c r="AA786" s="63"/>
      <c r="AB786" s="63"/>
      <c r="AC786" s="63"/>
      <c r="AD786" s="64"/>
      <c r="AE786" s="63"/>
      <c r="AF786" s="65"/>
      <c r="AG786" s="65"/>
    </row>
    <row r="787">
      <c r="A787" s="63"/>
      <c r="B787" s="63"/>
      <c r="C787" s="63"/>
      <c r="D787" s="63"/>
      <c r="E787" s="63"/>
      <c r="F787" s="63"/>
      <c r="G787" s="63"/>
      <c r="H787" s="64"/>
      <c r="I787" s="64"/>
      <c r="J787" s="63"/>
      <c r="K787" s="64"/>
      <c r="L787" s="63"/>
      <c r="M787" s="63"/>
      <c r="N787" s="63"/>
      <c r="O787" s="63"/>
      <c r="P787" s="66"/>
      <c r="Q787" s="64"/>
      <c r="R787" s="63"/>
      <c r="S787" s="63"/>
      <c r="T787" s="63"/>
      <c r="U787" s="64"/>
      <c r="V787" s="63"/>
      <c r="W787" s="63"/>
      <c r="X787" s="63"/>
      <c r="Y787" s="63"/>
      <c r="Z787" s="63"/>
      <c r="AA787" s="63"/>
      <c r="AB787" s="63"/>
      <c r="AC787" s="63"/>
      <c r="AD787" s="64"/>
      <c r="AE787" s="63"/>
      <c r="AF787" s="65"/>
      <c r="AG787" s="65"/>
    </row>
    <row r="788">
      <c r="A788" s="63"/>
      <c r="B788" s="63"/>
      <c r="C788" s="63"/>
      <c r="D788" s="63"/>
      <c r="E788" s="63"/>
      <c r="F788" s="63"/>
      <c r="G788" s="63"/>
      <c r="H788" s="64"/>
      <c r="I788" s="64"/>
      <c r="J788" s="63"/>
      <c r="K788" s="64"/>
      <c r="L788" s="63"/>
      <c r="M788" s="63"/>
      <c r="N788" s="63"/>
      <c r="O788" s="63"/>
      <c r="P788" s="66"/>
      <c r="Q788" s="64"/>
      <c r="R788" s="63"/>
      <c r="S788" s="63"/>
      <c r="T788" s="63"/>
      <c r="U788" s="64"/>
      <c r="V788" s="63"/>
      <c r="W788" s="63"/>
      <c r="X788" s="63"/>
      <c r="Y788" s="63"/>
      <c r="Z788" s="63"/>
      <c r="AA788" s="63"/>
      <c r="AB788" s="63"/>
      <c r="AC788" s="63"/>
      <c r="AD788" s="64"/>
      <c r="AE788" s="63"/>
      <c r="AF788" s="65"/>
      <c r="AG788" s="65"/>
    </row>
    <row r="789">
      <c r="A789" s="63"/>
      <c r="B789" s="63"/>
      <c r="C789" s="63"/>
      <c r="D789" s="63"/>
      <c r="E789" s="63"/>
      <c r="F789" s="63"/>
      <c r="G789" s="63"/>
      <c r="H789" s="64"/>
      <c r="I789" s="64"/>
      <c r="J789" s="63"/>
      <c r="K789" s="64"/>
      <c r="L789" s="63"/>
      <c r="M789" s="63"/>
      <c r="N789" s="63"/>
      <c r="O789" s="63"/>
      <c r="P789" s="66"/>
      <c r="Q789" s="64"/>
      <c r="R789" s="63"/>
      <c r="S789" s="63"/>
      <c r="T789" s="63"/>
      <c r="U789" s="64"/>
      <c r="V789" s="63"/>
      <c r="W789" s="63"/>
      <c r="X789" s="63"/>
      <c r="Y789" s="63"/>
      <c r="Z789" s="63"/>
      <c r="AA789" s="63"/>
      <c r="AB789" s="63"/>
      <c r="AC789" s="63"/>
      <c r="AD789" s="64"/>
      <c r="AE789" s="63"/>
      <c r="AF789" s="65"/>
      <c r="AG789" s="65"/>
    </row>
    <row r="790">
      <c r="A790" s="63"/>
      <c r="B790" s="63"/>
      <c r="C790" s="63"/>
      <c r="D790" s="63"/>
      <c r="E790" s="63"/>
      <c r="F790" s="63"/>
      <c r="G790" s="63"/>
      <c r="H790" s="64"/>
      <c r="I790" s="64"/>
      <c r="J790" s="63"/>
      <c r="K790" s="64"/>
      <c r="L790" s="63"/>
      <c r="M790" s="63"/>
      <c r="N790" s="63"/>
      <c r="O790" s="63"/>
      <c r="P790" s="66"/>
      <c r="Q790" s="64"/>
      <c r="R790" s="63"/>
      <c r="S790" s="63"/>
      <c r="T790" s="63"/>
      <c r="U790" s="64"/>
      <c r="V790" s="63"/>
      <c r="W790" s="63"/>
      <c r="X790" s="63"/>
      <c r="Y790" s="63"/>
      <c r="Z790" s="63"/>
      <c r="AA790" s="63"/>
      <c r="AB790" s="63"/>
      <c r="AC790" s="63"/>
      <c r="AD790" s="64"/>
      <c r="AE790" s="63"/>
      <c r="AF790" s="65"/>
      <c r="AG790" s="65"/>
    </row>
    <row r="791">
      <c r="A791" s="63"/>
      <c r="B791" s="63"/>
      <c r="C791" s="63"/>
      <c r="D791" s="63"/>
      <c r="E791" s="63"/>
      <c r="F791" s="63"/>
      <c r="G791" s="63"/>
      <c r="H791" s="64"/>
      <c r="I791" s="64"/>
      <c r="J791" s="63"/>
      <c r="K791" s="64"/>
      <c r="L791" s="63"/>
      <c r="M791" s="63"/>
      <c r="N791" s="63"/>
      <c r="O791" s="63"/>
      <c r="P791" s="66"/>
      <c r="Q791" s="64"/>
      <c r="R791" s="63"/>
      <c r="S791" s="63"/>
      <c r="T791" s="63"/>
      <c r="U791" s="64"/>
      <c r="V791" s="63"/>
      <c r="W791" s="63"/>
      <c r="X791" s="63"/>
      <c r="Y791" s="63"/>
      <c r="Z791" s="63"/>
      <c r="AA791" s="63"/>
      <c r="AB791" s="63"/>
      <c r="AC791" s="63"/>
      <c r="AD791" s="64"/>
      <c r="AE791" s="63"/>
      <c r="AF791" s="65"/>
      <c r="AG791" s="65"/>
    </row>
    <row r="792">
      <c r="A792" s="63"/>
      <c r="B792" s="63"/>
      <c r="C792" s="63"/>
      <c r="D792" s="63"/>
      <c r="E792" s="63"/>
      <c r="F792" s="63"/>
      <c r="G792" s="63"/>
      <c r="H792" s="64"/>
      <c r="I792" s="64"/>
      <c r="J792" s="63"/>
      <c r="K792" s="64"/>
      <c r="L792" s="63"/>
      <c r="M792" s="63"/>
      <c r="N792" s="63"/>
      <c r="O792" s="63"/>
      <c r="P792" s="66"/>
      <c r="Q792" s="64"/>
      <c r="R792" s="63"/>
      <c r="S792" s="63"/>
      <c r="T792" s="63"/>
      <c r="U792" s="64"/>
      <c r="V792" s="63"/>
      <c r="W792" s="63"/>
      <c r="X792" s="63"/>
      <c r="Y792" s="63"/>
      <c r="Z792" s="63"/>
      <c r="AA792" s="63"/>
      <c r="AB792" s="63"/>
      <c r="AC792" s="63"/>
      <c r="AD792" s="64"/>
      <c r="AE792" s="63"/>
      <c r="AF792" s="65"/>
      <c r="AG792" s="65"/>
    </row>
    <row r="793">
      <c r="A793" s="63"/>
      <c r="B793" s="63"/>
      <c r="C793" s="63"/>
      <c r="D793" s="63"/>
      <c r="E793" s="63"/>
      <c r="F793" s="63"/>
      <c r="G793" s="63"/>
      <c r="H793" s="64"/>
      <c r="I793" s="64"/>
      <c r="J793" s="63"/>
      <c r="K793" s="64"/>
      <c r="L793" s="63"/>
      <c r="M793" s="63"/>
      <c r="N793" s="63"/>
      <c r="O793" s="63"/>
      <c r="P793" s="66"/>
      <c r="Q793" s="64"/>
      <c r="R793" s="63"/>
      <c r="S793" s="63"/>
      <c r="T793" s="63"/>
      <c r="U793" s="64"/>
      <c r="V793" s="63"/>
      <c r="W793" s="63"/>
      <c r="X793" s="63"/>
      <c r="Y793" s="63"/>
      <c r="Z793" s="63"/>
      <c r="AA793" s="63"/>
      <c r="AB793" s="63"/>
      <c r="AC793" s="63"/>
      <c r="AD793" s="64"/>
      <c r="AE793" s="63"/>
      <c r="AF793" s="65"/>
      <c r="AG793" s="65"/>
    </row>
    <row r="794">
      <c r="A794" s="63"/>
      <c r="B794" s="63"/>
      <c r="C794" s="63"/>
      <c r="D794" s="63"/>
      <c r="E794" s="63"/>
      <c r="F794" s="63"/>
      <c r="G794" s="63"/>
      <c r="H794" s="64"/>
      <c r="I794" s="64"/>
      <c r="J794" s="63"/>
      <c r="K794" s="64"/>
      <c r="L794" s="63"/>
      <c r="M794" s="63"/>
      <c r="N794" s="63"/>
      <c r="O794" s="63"/>
      <c r="P794" s="66"/>
      <c r="Q794" s="64"/>
      <c r="R794" s="63"/>
      <c r="S794" s="63"/>
      <c r="T794" s="63"/>
      <c r="U794" s="64"/>
      <c r="V794" s="63"/>
      <c r="W794" s="63"/>
      <c r="X794" s="63"/>
      <c r="Y794" s="63"/>
      <c r="Z794" s="63"/>
      <c r="AA794" s="63"/>
      <c r="AB794" s="63"/>
      <c r="AC794" s="63"/>
      <c r="AD794" s="64"/>
      <c r="AE794" s="63"/>
      <c r="AF794" s="65"/>
      <c r="AG794" s="65"/>
    </row>
    <row r="795">
      <c r="A795" s="63"/>
      <c r="B795" s="63"/>
      <c r="C795" s="63"/>
      <c r="D795" s="63"/>
      <c r="E795" s="63"/>
      <c r="F795" s="63"/>
      <c r="G795" s="63"/>
      <c r="H795" s="64"/>
      <c r="I795" s="64"/>
      <c r="J795" s="63"/>
      <c r="K795" s="64"/>
      <c r="L795" s="63"/>
      <c r="M795" s="63"/>
      <c r="N795" s="63"/>
      <c r="O795" s="63"/>
      <c r="P795" s="66"/>
      <c r="Q795" s="64"/>
      <c r="R795" s="63"/>
      <c r="S795" s="63"/>
      <c r="T795" s="63"/>
      <c r="U795" s="64"/>
      <c r="V795" s="63"/>
      <c r="W795" s="63"/>
      <c r="X795" s="63"/>
      <c r="Y795" s="63"/>
      <c r="Z795" s="63"/>
      <c r="AA795" s="63"/>
      <c r="AB795" s="63"/>
      <c r="AC795" s="63"/>
      <c r="AD795" s="64"/>
      <c r="AE795" s="63"/>
      <c r="AF795" s="65"/>
      <c r="AG795" s="65"/>
    </row>
    <row r="796">
      <c r="A796" s="63"/>
      <c r="B796" s="63"/>
      <c r="C796" s="63"/>
      <c r="D796" s="63"/>
      <c r="E796" s="63"/>
      <c r="F796" s="63"/>
      <c r="G796" s="63"/>
      <c r="H796" s="64"/>
      <c r="I796" s="64"/>
      <c r="J796" s="63"/>
      <c r="K796" s="64"/>
      <c r="L796" s="63"/>
      <c r="M796" s="63"/>
      <c r="N796" s="63"/>
      <c r="O796" s="63"/>
      <c r="P796" s="66"/>
      <c r="Q796" s="64"/>
      <c r="R796" s="63"/>
      <c r="S796" s="63"/>
      <c r="T796" s="63"/>
      <c r="U796" s="64"/>
      <c r="V796" s="63"/>
      <c r="W796" s="63"/>
      <c r="X796" s="63"/>
      <c r="Y796" s="63"/>
      <c r="Z796" s="63"/>
      <c r="AA796" s="63"/>
      <c r="AB796" s="63"/>
      <c r="AC796" s="63"/>
      <c r="AD796" s="64"/>
      <c r="AE796" s="63"/>
      <c r="AF796" s="65"/>
      <c r="AG796" s="65"/>
    </row>
    <row r="797">
      <c r="A797" s="63"/>
      <c r="B797" s="63"/>
      <c r="C797" s="63"/>
      <c r="D797" s="63"/>
      <c r="E797" s="63"/>
      <c r="F797" s="63"/>
      <c r="G797" s="63"/>
      <c r="H797" s="64"/>
      <c r="I797" s="64"/>
      <c r="J797" s="63"/>
      <c r="K797" s="64"/>
      <c r="L797" s="63"/>
      <c r="M797" s="63"/>
      <c r="N797" s="63"/>
      <c r="O797" s="63"/>
      <c r="P797" s="66"/>
      <c r="Q797" s="64"/>
      <c r="R797" s="63"/>
      <c r="S797" s="63"/>
      <c r="T797" s="63"/>
      <c r="U797" s="64"/>
      <c r="V797" s="63"/>
      <c r="W797" s="63"/>
      <c r="X797" s="63"/>
      <c r="Y797" s="63"/>
      <c r="Z797" s="63"/>
      <c r="AA797" s="63"/>
      <c r="AB797" s="63"/>
      <c r="AC797" s="63"/>
      <c r="AD797" s="64"/>
      <c r="AE797" s="63"/>
      <c r="AF797" s="65"/>
      <c r="AG797" s="65"/>
    </row>
    <row r="798">
      <c r="A798" s="63"/>
      <c r="B798" s="63"/>
      <c r="C798" s="63"/>
      <c r="D798" s="63"/>
      <c r="E798" s="63"/>
      <c r="F798" s="63"/>
      <c r="G798" s="63"/>
      <c r="H798" s="64"/>
      <c r="I798" s="64"/>
      <c r="J798" s="63"/>
      <c r="K798" s="64"/>
      <c r="L798" s="63"/>
      <c r="M798" s="63"/>
      <c r="N798" s="63"/>
      <c r="O798" s="63"/>
      <c r="P798" s="66"/>
      <c r="Q798" s="64"/>
      <c r="R798" s="63"/>
      <c r="S798" s="63"/>
      <c r="T798" s="63"/>
      <c r="U798" s="64"/>
      <c r="V798" s="63"/>
      <c r="W798" s="63"/>
      <c r="X798" s="63"/>
      <c r="Y798" s="63"/>
      <c r="Z798" s="63"/>
      <c r="AA798" s="63"/>
      <c r="AB798" s="63"/>
      <c r="AC798" s="63"/>
      <c r="AD798" s="64"/>
      <c r="AE798" s="63"/>
      <c r="AF798" s="65"/>
      <c r="AG798" s="65"/>
    </row>
    <row r="799">
      <c r="A799" s="63"/>
      <c r="B799" s="63"/>
      <c r="C799" s="63"/>
      <c r="D799" s="63"/>
      <c r="E799" s="63"/>
      <c r="F799" s="63"/>
      <c r="G799" s="63"/>
      <c r="H799" s="64"/>
      <c r="I799" s="64"/>
      <c r="J799" s="63"/>
      <c r="K799" s="64"/>
      <c r="L799" s="63"/>
      <c r="M799" s="63"/>
      <c r="N799" s="63"/>
      <c r="O799" s="63"/>
      <c r="P799" s="66"/>
      <c r="Q799" s="64"/>
      <c r="R799" s="63"/>
      <c r="S799" s="63"/>
      <c r="T799" s="63"/>
      <c r="U799" s="64"/>
      <c r="V799" s="63"/>
      <c r="W799" s="63"/>
      <c r="X799" s="63"/>
      <c r="Y799" s="63"/>
      <c r="Z799" s="63"/>
      <c r="AA799" s="63"/>
      <c r="AB799" s="63"/>
      <c r="AC799" s="63"/>
      <c r="AD799" s="64"/>
      <c r="AE799" s="63"/>
      <c r="AF799" s="65"/>
      <c r="AG799" s="65"/>
    </row>
    <row r="800">
      <c r="A800" s="63"/>
      <c r="B800" s="63"/>
      <c r="C800" s="63"/>
      <c r="D800" s="63"/>
      <c r="E800" s="63"/>
      <c r="F800" s="63"/>
      <c r="G800" s="63"/>
      <c r="H800" s="64"/>
      <c r="I800" s="64"/>
      <c r="J800" s="63"/>
      <c r="K800" s="64"/>
      <c r="L800" s="63"/>
      <c r="M800" s="63"/>
      <c r="N800" s="63"/>
      <c r="O800" s="63"/>
      <c r="P800" s="66"/>
      <c r="Q800" s="64"/>
      <c r="R800" s="63"/>
      <c r="S800" s="63"/>
      <c r="T800" s="63"/>
      <c r="U800" s="64"/>
      <c r="V800" s="63"/>
      <c r="W800" s="63"/>
      <c r="X800" s="63"/>
      <c r="Y800" s="63"/>
      <c r="Z800" s="63"/>
      <c r="AA800" s="63"/>
      <c r="AB800" s="63"/>
      <c r="AC800" s="63"/>
      <c r="AD800" s="64"/>
      <c r="AE800" s="63"/>
      <c r="AF800" s="65"/>
      <c r="AG800" s="65"/>
    </row>
    <row r="801">
      <c r="A801" s="63"/>
      <c r="B801" s="63"/>
      <c r="C801" s="63"/>
      <c r="D801" s="63"/>
      <c r="E801" s="63"/>
      <c r="F801" s="63"/>
      <c r="G801" s="63"/>
      <c r="H801" s="64"/>
      <c r="I801" s="64"/>
      <c r="J801" s="63"/>
      <c r="K801" s="64"/>
      <c r="L801" s="63"/>
      <c r="M801" s="63"/>
      <c r="N801" s="63"/>
      <c r="O801" s="63"/>
      <c r="P801" s="66"/>
      <c r="Q801" s="64"/>
      <c r="R801" s="63"/>
      <c r="S801" s="63"/>
      <c r="T801" s="63"/>
      <c r="U801" s="64"/>
      <c r="V801" s="63"/>
      <c r="W801" s="63"/>
      <c r="X801" s="63"/>
      <c r="Y801" s="63"/>
      <c r="Z801" s="63"/>
      <c r="AA801" s="63"/>
      <c r="AB801" s="63"/>
      <c r="AC801" s="63"/>
      <c r="AD801" s="64"/>
      <c r="AE801" s="63"/>
      <c r="AF801" s="65"/>
      <c r="AG801" s="65"/>
    </row>
    <row r="802">
      <c r="A802" s="63"/>
      <c r="B802" s="63"/>
      <c r="C802" s="63"/>
      <c r="D802" s="63"/>
      <c r="E802" s="63"/>
      <c r="F802" s="63"/>
      <c r="G802" s="63"/>
      <c r="H802" s="64"/>
      <c r="I802" s="64"/>
      <c r="J802" s="63"/>
      <c r="K802" s="64"/>
      <c r="L802" s="63"/>
      <c r="M802" s="63"/>
      <c r="N802" s="63"/>
      <c r="O802" s="63"/>
      <c r="P802" s="66"/>
      <c r="Q802" s="64"/>
      <c r="R802" s="63"/>
      <c r="S802" s="63"/>
      <c r="T802" s="63"/>
      <c r="U802" s="64"/>
      <c r="V802" s="63"/>
      <c r="W802" s="63"/>
      <c r="X802" s="63"/>
      <c r="Y802" s="63"/>
      <c r="Z802" s="63"/>
      <c r="AA802" s="63"/>
      <c r="AB802" s="63"/>
      <c r="AC802" s="63"/>
      <c r="AD802" s="64"/>
      <c r="AE802" s="63"/>
      <c r="AF802" s="65"/>
      <c r="AG802" s="65"/>
    </row>
    <row r="803">
      <c r="A803" s="63"/>
      <c r="B803" s="63"/>
      <c r="C803" s="63"/>
      <c r="D803" s="63"/>
      <c r="E803" s="63"/>
      <c r="F803" s="63"/>
      <c r="G803" s="63"/>
      <c r="H803" s="64"/>
      <c r="I803" s="64"/>
      <c r="J803" s="63"/>
      <c r="K803" s="64"/>
      <c r="L803" s="63"/>
      <c r="M803" s="63"/>
      <c r="N803" s="63"/>
      <c r="O803" s="63"/>
      <c r="P803" s="66"/>
      <c r="Q803" s="64"/>
      <c r="R803" s="63"/>
      <c r="S803" s="63"/>
      <c r="T803" s="63"/>
      <c r="U803" s="64"/>
      <c r="V803" s="63"/>
      <c r="W803" s="63"/>
      <c r="X803" s="63"/>
      <c r="Y803" s="63"/>
      <c r="Z803" s="63"/>
      <c r="AA803" s="63"/>
      <c r="AB803" s="63"/>
      <c r="AC803" s="63"/>
      <c r="AD803" s="64"/>
      <c r="AE803" s="63"/>
      <c r="AF803" s="65"/>
      <c r="AG803" s="65"/>
    </row>
    <row r="804">
      <c r="A804" s="63"/>
      <c r="B804" s="63"/>
      <c r="C804" s="63"/>
      <c r="D804" s="63"/>
      <c r="E804" s="63"/>
      <c r="F804" s="63"/>
      <c r="G804" s="63"/>
      <c r="H804" s="64"/>
      <c r="I804" s="64"/>
      <c r="J804" s="63"/>
      <c r="K804" s="64"/>
      <c r="L804" s="63"/>
      <c r="M804" s="63"/>
      <c r="N804" s="63"/>
      <c r="O804" s="63"/>
      <c r="P804" s="66"/>
      <c r="Q804" s="64"/>
      <c r="R804" s="63"/>
      <c r="S804" s="63"/>
      <c r="T804" s="63"/>
      <c r="U804" s="64"/>
      <c r="V804" s="63"/>
      <c r="W804" s="63"/>
      <c r="X804" s="63"/>
      <c r="Y804" s="63"/>
      <c r="Z804" s="63"/>
      <c r="AA804" s="63"/>
      <c r="AB804" s="63"/>
      <c r="AC804" s="63"/>
      <c r="AD804" s="64"/>
      <c r="AE804" s="63"/>
      <c r="AF804" s="65"/>
      <c r="AG804" s="65"/>
    </row>
    <row r="805">
      <c r="A805" s="63"/>
      <c r="B805" s="63"/>
      <c r="C805" s="63"/>
      <c r="D805" s="63"/>
      <c r="E805" s="63"/>
      <c r="F805" s="63"/>
      <c r="G805" s="63"/>
      <c r="H805" s="64"/>
      <c r="I805" s="64"/>
      <c r="J805" s="63"/>
      <c r="K805" s="64"/>
      <c r="L805" s="63"/>
      <c r="M805" s="63"/>
      <c r="N805" s="63"/>
      <c r="O805" s="63"/>
      <c r="P805" s="66"/>
      <c r="Q805" s="64"/>
      <c r="R805" s="63"/>
      <c r="S805" s="63"/>
      <c r="T805" s="63"/>
      <c r="U805" s="64"/>
      <c r="V805" s="63"/>
      <c r="W805" s="63"/>
      <c r="X805" s="63"/>
      <c r="Y805" s="63"/>
      <c r="Z805" s="63"/>
      <c r="AA805" s="63"/>
      <c r="AB805" s="63"/>
      <c r="AC805" s="63"/>
      <c r="AD805" s="64"/>
      <c r="AE805" s="63"/>
      <c r="AF805" s="65"/>
      <c r="AG805" s="65"/>
    </row>
    <row r="806">
      <c r="A806" s="63"/>
      <c r="B806" s="63"/>
      <c r="C806" s="63"/>
      <c r="D806" s="63"/>
      <c r="E806" s="63"/>
      <c r="F806" s="63"/>
      <c r="G806" s="63"/>
      <c r="H806" s="64"/>
      <c r="I806" s="64"/>
      <c r="J806" s="63"/>
      <c r="K806" s="64"/>
      <c r="L806" s="63"/>
      <c r="M806" s="63"/>
      <c r="N806" s="63"/>
      <c r="O806" s="63"/>
      <c r="P806" s="66"/>
      <c r="Q806" s="64"/>
      <c r="R806" s="63"/>
      <c r="S806" s="63"/>
      <c r="T806" s="63"/>
      <c r="U806" s="64"/>
      <c r="V806" s="63"/>
      <c r="W806" s="63"/>
      <c r="X806" s="63"/>
      <c r="Y806" s="63"/>
      <c r="Z806" s="63"/>
      <c r="AA806" s="63"/>
      <c r="AB806" s="63"/>
      <c r="AC806" s="63"/>
      <c r="AD806" s="64"/>
      <c r="AE806" s="63"/>
      <c r="AF806" s="65"/>
      <c r="AG806" s="65"/>
    </row>
    <row r="807">
      <c r="A807" s="63"/>
      <c r="B807" s="63"/>
      <c r="C807" s="63"/>
      <c r="D807" s="63"/>
      <c r="E807" s="63"/>
      <c r="F807" s="63"/>
      <c r="G807" s="63"/>
      <c r="H807" s="64"/>
      <c r="I807" s="64"/>
      <c r="J807" s="63"/>
      <c r="K807" s="64"/>
      <c r="L807" s="63"/>
      <c r="M807" s="63"/>
      <c r="N807" s="63"/>
      <c r="O807" s="63"/>
      <c r="P807" s="66"/>
      <c r="Q807" s="64"/>
      <c r="R807" s="63"/>
      <c r="S807" s="63"/>
      <c r="T807" s="63"/>
      <c r="U807" s="64"/>
      <c r="V807" s="63"/>
      <c r="W807" s="63"/>
      <c r="X807" s="63"/>
      <c r="Y807" s="63"/>
      <c r="Z807" s="63"/>
      <c r="AA807" s="63"/>
      <c r="AB807" s="63"/>
      <c r="AC807" s="63"/>
      <c r="AD807" s="64"/>
      <c r="AE807" s="63"/>
      <c r="AF807" s="65"/>
      <c r="AG807" s="65"/>
    </row>
    <row r="808">
      <c r="A808" s="63"/>
      <c r="B808" s="63"/>
      <c r="C808" s="63"/>
      <c r="D808" s="63"/>
      <c r="E808" s="63"/>
      <c r="F808" s="63"/>
      <c r="G808" s="63"/>
      <c r="H808" s="64"/>
      <c r="I808" s="64"/>
      <c r="J808" s="63"/>
      <c r="K808" s="64"/>
      <c r="L808" s="63"/>
      <c r="M808" s="63"/>
      <c r="N808" s="63"/>
      <c r="O808" s="63"/>
      <c r="P808" s="66"/>
      <c r="Q808" s="64"/>
      <c r="R808" s="63"/>
      <c r="S808" s="63"/>
      <c r="T808" s="63"/>
      <c r="U808" s="64"/>
      <c r="V808" s="63"/>
      <c r="W808" s="63"/>
      <c r="X808" s="63"/>
      <c r="Y808" s="63"/>
      <c r="Z808" s="63"/>
      <c r="AA808" s="63"/>
      <c r="AB808" s="63"/>
      <c r="AC808" s="63"/>
      <c r="AD808" s="64"/>
      <c r="AE808" s="63"/>
      <c r="AF808" s="65"/>
      <c r="AG808" s="65"/>
    </row>
    <row r="809">
      <c r="A809" s="63"/>
      <c r="B809" s="63"/>
      <c r="C809" s="63"/>
      <c r="D809" s="63"/>
      <c r="E809" s="63"/>
      <c r="F809" s="63"/>
      <c r="G809" s="63"/>
      <c r="H809" s="64"/>
      <c r="I809" s="64"/>
      <c r="J809" s="63"/>
      <c r="K809" s="64"/>
      <c r="L809" s="63"/>
      <c r="M809" s="63"/>
      <c r="N809" s="63"/>
      <c r="O809" s="63"/>
      <c r="P809" s="66"/>
      <c r="Q809" s="64"/>
      <c r="R809" s="63"/>
      <c r="S809" s="63"/>
      <c r="T809" s="63"/>
      <c r="U809" s="64"/>
      <c r="V809" s="63"/>
      <c r="W809" s="63"/>
      <c r="X809" s="63"/>
      <c r="Y809" s="63"/>
      <c r="Z809" s="63"/>
      <c r="AA809" s="63"/>
      <c r="AB809" s="63"/>
      <c r="AC809" s="63"/>
      <c r="AD809" s="64"/>
      <c r="AE809" s="63"/>
      <c r="AF809" s="65"/>
      <c r="AG809" s="65"/>
    </row>
    <row r="810">
      <c r="A810" s="63"/>
      <c r="B810" s="63"/>
      <c r="C810" s="63"/>
      <c r="D810" s="63"/>
      <c r="E810" s="63"/>
      <c r="F810" s="63"/>
      <c r="G810" s="63"/>
      <c r="H810" s="64"/>
      <c r="I810" s="64"/>
      <c r="J810" s="63"/>
      <c r="K810" s="64"/>
      <c r="L810" s="63"/>
      <c r="M810" s="63"/>
      <c r="N810" s="63"/>
      <c r="O810" s="63"/>
      <c r="P810" s="66"/>
      <c r="Q810" s="64"/>
      <c r="R810" s="63"/>
      <c r="S810" s="63"/>
      <c r="T810" s="63"/>
      <c r="U810" s="64"/>
      <c r="V810" s="63"/>
      <c r="W810" s="63"/>
      <c r="X810" s="63"/>
      <c r="Y810" s="63"/>
      <c r="Z810" s="63"/>
      <c r="AA810" s="63"/>
      <c r="AB810" s="63"/>
      <c r="AC810" s="63"/>
      <c r="AD810" s="64"/>
      <c r="AE810" s="63"/>
      <c r="AF810" s="65"/>
      <c r="AG810" s="65"/>
    </row>
    <row r="811">
      <c r="A811" s="63"/>
      <c r="B811" s="63"/>
      <c r="C811" s="63"/>
      <c r="D811" s="63"/>
      <c r="E811" s="63"/>
      <c r="F811" s="63"/>
      <c r="G811" s="63"/>
      <c r="H811" s="64"/>
      <c r="I811" s="64"/>
      <c r="J811" s="63"/>
      <c r="K811" s="64"/>
      <c r="L811" s="63"/>
      <c r="M811" s="63"/>
      <c r="N811" s="63"/>
      <c r="O811" s="63"/>
      <c r="P811" s="66"/>
      <c r="Q811" s="64"/>
      <c r="R811" s="63"/>
      <c r="S811" s="63"/>
      <c r="T811" s="63"/>
      <c r="U811" s="64"/>
      <c r="V811" s="63"/>
      <c r="W811" s="63"/>
      <c r="X811" s="63"/>
      <c r="Y811" s="63"/>
      <c r="Z811" s="63"/>
      <c r="AA811" s="63"/>
      <c r="AB811" s="63"/>
      <c r="AC811" s="63"/>
      <c r="AD811" s="64"/>
      <c r="AE811" s="63"/>
      <c r="AF811" s="65"/>
      <c r="AG811" s="65"/>
    </row>
    <row r="812">
      <c r="A812" s="63"/>
      <c r="B812" s="63"/>
      <c r="C812" s="63"/>
      <c r="D812" s="63"/>
      <c r="E812" s="63"/>
      <c r="F812" s="63"/>
      <c r="G812" s="63"/>
      <c r="H812" s="64"/>
      <c r="I812" s="64"/>
      <c r="J812" s="63"/>
      <c r="K812" s="64"/>
      <c r="L812" s="63"/>
      <c r="M812" s="63"/>
      <c r="N812" s="63"/>
      <c r="O812" s="63"/>
      <c r="P812" s="66"/>
      <c r="Q812" s="64"/>
      <c r="R812" s="63"/>
      <c r="S812" s="63"/>
      <c r="T812" s="63"/>
      <c r="U812" s="64"/>
      <c r="V812" s="63"/>
      <c r="W812" s="63"/>
      <c r="X812" s="63"/>
      <c r="Y812" s="63"/>
      <c r="Z812" s="63"/>
      <c r="AA812" s="63"/>
      <c r="AB812" s="63"/>
      <c r="AC812" s="63"/>
      <c r="AD812" s="64"/>
      <c r="AE812" s="63"/>
      <c r="AF812" s="65"/>
      <c r="AG812" s="65"/>
    </row>
    <row r="813">
      <c r="A813" s="63"/>
      <c r="B813" s="63"/>
      <c r="C813" s="63"/>
      <c r="D813" s="63"/>
      <c r="E813" s="63"/>
      <c r="F813" s="63"/>
      <c r="G813" s="63"/>
      <c r="H813" s="64"/>
      <c r="I813" s="64"/>
      <c r="J813" s="63"/>
      <c r="K813" s="64"/>
      <c r="L813" s="63"/>
      <c r="M813" s="63"/>
      <c r="N813" s="63"/>
      <c r="O813" s="63"/>
      <c r="P813" s="66"/>
      <c r="Q813" s="64"/>
      <c r="R813" s="63"/>
      <c r="S813" s="63"/>
      <c r="T813" s="63"/>
      <c r="U813" s="64"/>
      <c r="V813" s="63"/>
      <c r="W813" s="63"/>
      <c r="X813" s="63"/>
      <c r="Y813" s="63"/>
      <c r="Z813" s="63"/>
      <c r="AA813" s="63"/>
      <c r="AB813" s="63"/>
      <c r="AC813" s="63"/>
      <c r="AD813" s="64"/>
      <c r="AE813" s="63"/>
      <c r="AF813" s="65"/>
      <c r="AG813" s="65"/>
    </row>
    <row r="814">
      <c r="A814" s="63"/>
      <c r="B814" s="63"/>
      <c r="C814" s="63"/>
      <c r="D814" s="63"/>
      <c r="E814" s="63"/>
      <c r="F814" s="63"/>
      <c r="G814" s="63"/>
      <c r="H814" s="64"/>
      <c r="I814" s="64"/>
      <c r="J814" s="63"/>
      <c r="K814" s="64"/>
      <c r="L814" s="63"/>
      <c r="M814" s="63"/>
      <c r="N814" s="63"/>
      <c r="O814" s="63"/>
      <c r="P814" s="66"/>
      <c r="Q814" s="64"/>
      <c r="R814" s="63"/>
      <c r="S814" s="63"/>
      <c r="T814" s="63"/>
      <c r="U814" s="64"/>
      <c r="V814" s="63"/>
      <c r="W814" s="63"/>
      <c r="X814" s="63"/>
      <c r="Y814" s="63"/>
      <c r="Z814" s="63"/>
      <c r="AA814" s="63"/>
      <c r="AB814" s="63"/>
      <c r="AC814" s="63"/>
      <c r="AD814" s="64"/>
      <c r="AE814" s="63"/>
      <c r="AF814" s="65"/>
      <c r="AG814" s="65"/>
    </row>
    <row r="815">
      <c r="A815" s="63"/>
      <c r="B815" s="63"/>
      <c r="C815" s="63"/>
      <c r="D815" s="63"/>
      <c r="E815" s="63"/>
      <c r="F815" s="63"/>
      <c r="G815" s="63"/>
      <c r="H815" s="64"/>
      <c r="I815" s="64"/>
      <c r="J815" s="63"/>
      <c r="K815" s="64"/>
      <c r="L815" s="63"/>
      <c r="M815" s="63"/>
      <c r="N815" s="63"/>
      <c r="O815" s="63"/>
      <c r="P815" s="66"/>
      <c r="Q815" s="64"/>
      <c r="R815" s="63"/>
      <c r="S815" s="63"/>
      <c r="T815" s="63"/>
      <c r="U815" s="64"/>
      <c r="V815" s="63"/>
      <c r="W815" s="63"/>
      <c r="X815" s="63"/>
      <c r="Y815" s="63"/>
      <c r="Z815" s="63"/>
      <c r="AA815" s="63"/>
      <c r="AB815" s="63"/>
      <c r="AC815" s="63"/>
      <c r="AD815" s="64"/>
      <c r="AE815" s="63"/>
      <c r="AF815" s="65"/>
      <c r="AG815" s="65"/>
    </row>
    <row r="816">
      <c r="A816" s="63"/>
      <c r="B816" s="63"/>
      <c r="C816" s="63"/>
      <c r="D816" s="63"/>
      <c r="E816" s="63"/>
      <c r="F816" s="63"/>
      <c r="G816" s="63"/>
      <c r="H816" s="64"/>
      <c r="I816" s="64"/>
      <c r="J816" s="63"/>
      <c r="K816" s="64"/>
      <c r="L816" s="63"/>
      <c r="M816" s="63"/>
      <c r="N816" s="63"/>
      <c r="O816" s="63"/>
      <c r="P816" s="66"/>
      <c r="Q816" s="64"/>
      <c r="R816" s="63"/>
      <c r="S816" s="63"/>
      <c r="T816" s="63"/>
      <c r="U816" s="64"/>
      <c r="V816" s="63"/>
      <c r="W816" s="63"/>
      <c r="X816" s="63"/>
      <c r="Y816" s="63"/>
      <c r="Z816" s="63"/>
      <c r="AA816" s="63"/>
      <c r="AB816" s="63"/>
      <c r="AC816" s="63"/>
      <c r="AD816" s="64"/>
      <c r="AE816" s="63"/>
      <c r="AF816" s="65"/>
      <c r="AG816" s="65"/>
    </row>
    <row r="817">
      <c r="A817" s="63"/>
      <c r="B817" s="63"/>
      <c r="C817" s="63"/>
      <c r="D817" s="63"/>
      <c r="E817" s="63"/>
      <c r="F817" s="63"/>
      <c r="G817" s="63"/>
      <c r="H817" s="64"/>
      <c r="I817" s="64"/>
      <c r="J817" s="63"/>
      <c r="K817" s="64"/>
      <c r="L817" s="63"/>
      <c r="M817" s="63"/>
      <c r="N817" s="63"/>
      <c r="O817" s="63"/>
      <c r="P817" s="66"/>
      <c r="Q817" s="64"/>
      <c r="R817" s="63"/>
      <c r="S817" s="63"/>
      <c r="T817" s="63"/>
      <c r="U817" s="64"/>
      <c r="V817" s="63"/>
      <c r="W817" s="63"/>
      <c r="X817" s="63"/>
      <c r="Y817" s="63"/>
      <c r="Z817" s="63"/>
      <c r="AA817" s="63"/>
      <c r="AB817" s="63"/>
      <c r="AC817" s="63"/>
      <c r="AD817" s="64"/>
      <c r="AE817" s="63"/>
      <c r="AF817" s="65"/>
      <c r="AG817" s="65"/>
    </row>
    <row r="818">
      <c r="A818" s="63"/>
      <c r="B818" s="63"/>
      <c r="C818" s="63"/>
      <c r="D818" s="63"/>
      <c r="E818" s="63"/>
      <c r="F818" s="63"/>
      <c r="G818" s="63"/>
      <c r="H818" s="64"/>
      <c r="I818" s="64"/>
      <c r="J818" s="63"/>
      <c r="K818" s="64"/>
      <c r="L818" s="63"/>
      <c r="M818" s="63"/>
      <c r="N818" s="63"/>
      <c r="O818" s="63"/>
      <c r="P818" s="66"/>
      <c r="Q818" s="64"/>
      <c r="R818" s="63"/>
      <c r="S818" s="63"/>
      <c r="T818" s="63"/>
      <c r="U818" s="64"/>
      <c r="V818" s="63"/>
      <c r="W818" s="63"/>
      <c r="X818" s="63"/>
      <c r="Y818" s="63"/>
      <c r="Z818" s="63"/>
      <c r="AA818" s="63"/>
      <c r="AB818" s="63"/>
      <c r="AC818" s="63"/>
      <c r="AD818" s="64"/>
      <c r="AE818" s="63"/>
      <c r="AF818" s="65"/>
      <c r="AG818" s="65"/>
    </row>
    <row r="819">
      <c r="A819" s="63"/>
      <c r="B819" s="63"/>
      <c r="C819" s="63"/>
      <c r="D819" s="63"/>
      <c r="E819" s="63"/>
      <c r="F819" s="63"/>
      <c r="G819" s="63"/>
      <c r="H819" s="64"/>
      <c r="I819" s="64"/>
      <c r="J819" s="63"/>
      <c r="K819" s="64"/>
      <c r="L819" s="63"/>
      <c r="M819" s="63"/>
      <c r="N819" s="63"/>
      <c r="O819" s="63"/>
      <c r="P819" s="66"/>
      <c r="Q819" s="64"/>
      <c r="R819" s="63"/>
      <c r="S819" s="63"/>
      <c r="T819" s="63"/>
      <c r="U819" s="64"/>
      <c r="V819" s="63"/>
      <c r="W819" s="63"/>
      <c r="X819" s="63"/>
      <c r="Y819" s="63"/>
      <c r="Z819" s="63"/>
      <c r="AA819" s="63"/>
      <c r="AB819" s="63"/>
      <c r="AC819" s="63"/>
      <c r="AD819" s="64"/>
      <c r="AE819" s="63"/>
      <c r="AF819" s="65"/>
      <c r="AG819" s="65"/>
    </row>
    <row r="820">
      <c r="A820" s="63"/>
      <c r="B820" s="63"/>
      <c r="C820" s="63"/>
      <c r="D820" s="63"/>
      <c r="E820" s="63"/>
      <c r="F820" s="63"/>
      <c r="G820" s="63"/>
      <c r="H820" s="64"/>
      <c r="I820" s="64"/>
      <c r="J820" s="63"/>
      <c r="K820" s="64"/>
      <c r="L820" s="63"/>
      <c r="M820" s="63"/>
      <c r="N820" s="63"/>
      <c r="O820" s="63"/>
      <c r="P820" s="66"/>
      <c r="Q820" s="64"/>
      <c r="R820" s="63"/>
      <c r="S820" s="63"/>
      <c r="T820" s="63"/>
      <c r="U820" s="64"/>
      <c r="V820" s="63"/>
      <c r="W820" s="63"/>
      <c r="X820" s="63"/>
      <c r="Y820" s="63"/>
      <c r="Z820" s="63"/>
      <c r="AA820" s="63"/>
      <c r="AB820" s="63"/>
      <c r="AC820" s="63"/>
      <c r="AD820" s="64"/>
      <c r="AE820" s="63"/>
      <c r="AF820" s="65"/>
      <c r="AG820" s="65"/>
    </row>
    <row r="821">
      <c r="A821" s="63"/>
      <c r="B821" s="63"/>
      <c r="C821" s="63"/>
      <c r="D821" s="63"/>
      <c r="E821" s="63"/>
      <c r="F821" s="63"/>
      <c r="G821" s="63"/>
      <c r="H821" s="64"/>
      <c r="I821" s="64"/>
      <c r="J821" s="63"/>
      <c r="K821" s="64"/>
      <c r="L821" s="63"/>
      <c r="M821" s="63"/>
      <c r="N821" s="63"/>
      <c r="O821" s="63"/>
      <c r="P821" s="66"/>
      <c r="Q821" s="64"/>
      <c r="R821" s="63"/>
      <c r="S821" s="63"/>
      <c r="T821" s="63"/>
      <c r="U821" s="64"/>
      <c r="V821" s="63"/>
      <c r="W821" s="63"/>
      <c r="X821" s="63"/>
      <c r="Y821" s="63"/>
      <c r="Z821" s="63"/>
      <c r="AA821" s="63"/>
      <c r="AB821" s="63"/>
      <c r="AC821" s="63"/>
      <c r="AD821" s="64"/>
      <c r="AE821" s="63"/>
      <c r="AF821" s="65"/>
      <c r="AG821" s="65"/>
    </row>
    <row r="822">
      <c r="A822" s="63"/>
      <c r="B822" s="63"/>
      <c r="C822" s="63"/>
      <c r="D822" s="63"/>
      <c r="E822" s="63"/>
      <c r="F822" s="63"/>
      <c r="G822" s="63"/>
      <c r="H822" s="64"/>
      <c r="I822" s="64"/>
      <c r="J822" s="63"/>
      <c r="K822" s="64"/>
      <c r="L822" s="63"/>
      <c r="M822" s="63"/>
      <c r="N822" s="63"/>
      <c r="O822" s="63"/>
      <c r="P822" s="66"/>
      <c r="Q822" s="64"/>
      <c r="R822" s="63"/>
      <c r="S822" s="63"/>
      <c r="T822" s="63"/>
      <c r="U822" s="64"/>
      <c r="V822" s="63"/>
      <c r="W822" s="63"/>
      <c r="X822" s="63"/>
      <c r="Y822" s="63"/>
      <c r="Z822" s="63"/>
      <c r="AA822" s="63"/>
      <c r="AB822" s="63"/>
      <c r="AC822" s="63"/>
      <c r="AD822" s="64"/>
      <c r="AE822" s="63"/>
      <c r="AF822" s="65"/>
      <c r="AG822" s="65"/>
    </row>
    <row r="823">
      <c r="A823" s="63"/>
      <c r="B823" s="63"/>
      <c r="C823" s="63"/>
      <c r="D823" s="63"/>
      <c r="E823" s="63"/>
      <c r="F823" s="63"/>
      <c r="G823" s="63"/>
      <c r="H823" s="64"/>
      <c r="I823" s="64"/>
      <c r="J823" s="63"/>
      <c r="K823" s="64"/>
      <c r="L823" s="63"/>
      <c r="M823" s="63"/>
      <c r="N823" s="63"/>
      <c r="O823" s="63"/>
      <c r="P823" s="66"/>
      <c r="Q823" s="64"/>
      <c r="R823" s="63"/>
      <c r="S823" s="63"/>
      <c r="T823" s="63"/>
      <c r="U823" s="64"/>
      <c r="V823" s="63"/>
      <c r="W823" s="63"/>
      <c r="X823" s="63"/>
      <c r="Y823" s="63"/>
      <c r="Z823" s="63"/>
      <c r="AA823" s="63"/>
      <c r="AB823" s="63"/>
      <c r="AC823" s="63"/>
      <c r="AD823" s="64"/>
      <c r="AE823" s="63"/>
      <c r="AF823" s="65"/>
      <c r="AG823" s="65"/>
    </row>
    <row r="824">
      <c r="A824" s="63"/>
      <c r="B824" s="63"/>
      <c r="C824" s="63"/>
      <c r="D824" s="63"/>
      <c r="E824" s="63"/>
      <c r="F824" s="63"/>
      <c r="G824" s="63"/>
      <c r="H824" s="64"/>
      <c r="I824" s="64"/>
      <c r="J824" s="63"/>
      <c r="K824" s="64"/>
      <c r="L824" s="63"/>
      <c r="M824" s="63"/>
      <c r="N824" s="63"/>
      <c r="O824" s="63"/>
      <c r="P824" s="66"/>
      <c r="Q824" s="64"/>
      <c r="R824" s="63"/>
      <c r="S824" s="63"/>
      <c r="T824" s="63"/>
      <c r="U824" s="64"/>
      <c r="V824" s="63"/>
      <c r="W824" s="63"/>
      <c r="X824" s="63"/>
      <c r="Y824" s="63"/>
      <c r="Z824" s="63"/>
      <c r="AA824" s="63"/>
      <c r="AB824" s="63"/>
      <c r="AC824" s="63"/>
      <c r="AD824" s="64"/>
      <c r="AE824" s="63"/>
      <c r="AF824" s="65"/>
      <c r="AG824" s="65"/>
    </row>
    <row r="825">
      <c r="A825" s="63"/>
      <c r="B825" s="63"/>
      <c r="C825" s="63"/>
      <c r="D825" s="63"/>
      <c r="E825" s="63"/>
      <c r="F825" s="63"/>
      <c r="G825" s="63"/>
      <c r="H825" s="64"/>
      <c r="I825" s="64"/>
      <c r="J825" s="63"/>
      <c r="K825" s="64"/>
      <c r="L825" s="63"/>
      <c r="M825" s="63"/>
      <c r="N825" s="63"/>
      <c r="O825" s="63"/>
      <c r="P825" s="66"/>
      <c r="Q825" s="64"/>
      <c r="R825" s="63"/>
      <c r="S825" s="63"/>
      <c r="T825" s="63"/>
      <c r="U825" s="64"/>
      <c r="V825" s="63"/>
      <c r="W825" s="63"/>
      <c r="X825" s="63"/>
      <c r="Y825" s="63"/>
      <c r="Z825" s="63"/>
      <c r="AA825" s="63"/>
      <c r="AB825" s="63"/>
      <c r="AC825" s="63"/>
      <c r="AD825" s="64"/>
      <c r="AE825" s="63"/>
      <c r="AF825" s="65"/>
      <c r="AG825" s="65"/>
    </row>
    <row r="826">
      <c r="A826" s="63"/>
      <c r="B826" s="63"/>
      <c r="C826" s="63"/>
      <c r="D826" s="63"/>
      <c r="E826" s="63"/>
      <c r="F826" s="63"/>
      <c r="G826" s="63"/>
      <c r="H826" s="64"/>
      <c r="I826" s="64"/>
      <c r="J826" s="63"/>
      <c r="K826" s="64"/>
      <c r="L826" s="63"/>
      <c r="M826" s="63"/>
      <c r="N826" s="63"/>
      <c r="O826" s="63"/>
      <c r="P826" s="66"/>
      <c r="Q826" s="64"/>
      <c r="R826" s="63"/>
      <c r="S826" s="63"/>
      <c r="T826" s="63"/>
      <c r="U826" s="64"/>
      <c r="V826" s="63"/>
      <c r="W826" s="63"/>
      <c r="X826" s="63"/>
      <c r="Y826" s="63"/>
      <c r="Z826" s="63"/>
      <c r="AA826" s="63"/>
      <c r="AB826" s="63"/>
      <c r="AC826" s="63"/>
      <c r="AD826" s="64"/>
      <c r="AE826" s="63"/>
      <c r="AF826" s="65"/>
      <c r="AG826" s="65"/>
    </row>
    <row r="827">
      <c r="A827" s="63"/>
      <c r="B827" s="63"/>
      <c r="C827" s="63"/>
      <c r="D827" s="63"/>
      <c r="E827" s="63"/>
      <c r="F827" s="63"/>
      <c r="G827" s="63"/>
      <c r="H827" s="64"/>
      <c r="I827" s="64"/>
      <c r="J827" s="63"/>
      <c r="K827" s="64"/>
      <c r="L827" s="63"/>
      <c r="M827" s="63"/>
      <c r="N827" s="63"/>
      <c r="O827" s="63"/>
      <c r="P827" s="66"/>
      <c r="Q827" s="64"/>
      <c r="R827" s="63"/>
      <c r="S827" s="63"/>
      <c r="T827" s="63"/>
      <c r="U827" s="64"/>
      <c r="V827" s="63"/>
      <c r="W827" s="63"/>
      <c r="X827" s="63"/>
      <c r="Y827" s="63"/>
      <c r="Z827" s="63"/>
      <c r="AA827" s="63"/>
      <c r="AB827" s="63"/>
      <c r="AC827" s="63"/>
      <c r="AD827" s="64"/>
      <c r="AE827" s="63"/>
      <c r="AF827" s="65"/>
      <c r="AG827" s="65"/>
    </row>
    <row r="828">
      <c r="A828" s="63"/>
      <c r="B828" s="63"/>
      <c r="C828" s="63"/>
      <c r="D828" s="63"/>
      <c r="E828" s="63"/>
      <c r="F828" s="63"/>
      <c r="G828" s="63"/>
      <c r="H828" s="64"/>
      <c r="I828" s="64"/>
      <c r="J828" s="63"/>
      <c r="K828" s="64"/>
      <c r="L828" s="63"/>
      <c r="M828" s="63"/>
      <c r="N828" s="63"/>
      <c r="O828" s="63"/>
      <c r="P828" s="66"/>
      <c r="Q828" s="64"/>
      <c r="R828" s="63"/>
      <c r="S828" s="63"/>
      <c r="T828" s="63"/>
      <c r="U828" s="64"/>
      <c r="V828" s="63"/>
      <c r="W828" s="63"/>
      <c r="X828" s="63"/>
      <c r="Y828" s="63"/>
      <c r="Z828" s="63"/>
      <c r="AA828" s="63"/>
      <c r="AB828" s="63"/>
      <c r="AC828" s="63"/>
      <c r="AD828" s="64"/>
      <c r="AE828" s="63"/>
      <c r="AF828" s="65"/>
      <c r="AG828" s="65"/>
    </row>
    <row r="829">
      <c r="A829" s="63"/>
      <c r="B829" s="63"/>
      <c r="C829" s="63"/>
      <c r="D829" s="63"/>
      <c r="E829" s="63"/>
      <c r="F829" s="63"/>
      <c r="G829" s="63"/>
      <c r="H829" s="64"/>
      <c r="I829" s="64"/>
      <c r="J829" s="63"/>
      <c r="K829" s="64"/>
      <c r="L829" s="63"/>
      <c r="M829" s="63"/>
      <c r="N829" s="63"/>
      <c r="O829" s="63"/>
      <c r="P829" s="66"/>
      <c r="Q829" s="64"/>
      <c r="R829" s="63"/>
      <c r="S829" s="63"/>
      <c r="T829" s="63"/>
      <c r="U829" s="64"/>
      <c r="V829" s="63"/>
      <c r="W829" s="63"/>
      <c r="X829" s="63"/>
      <c r="Y829" s="63"/>
      <c r="Z829" s="63"/>
      <c r="AA829" s="63"/>
      <c r="AB829" s="63"/>
      <c r="AC829" s="63"/>
      <c r="AD829" s="64"/>
      <c r="AE829" s="63"/>
      <c r="AF829" s="65"/>
      <c r="AG829" s="65"/>
    </row>
    <row r="830">
      <c r="A830" s="63"/>
      <c r="B830" s="63"/>
      <c r="C830" s="63"/>
      <c r="D830" s="63"/>
      <c r="E830" s="63"/>
      <c r="F830" s="63"/>
      <c r="G830" s="63"/>
      <c r="H830" s="64"/>
      <c r="I830" s="64"/>
      <c r="J830" s="63"/>
      <c r="K830" s="64"/>
      <c r="L830" s="63"/>
      <c r="M830" s="63"/>
      <c r="N830" s="63"/>
      <c r="O830" s="63"/>
      <c r="P830" s="66"/>
      <c r="Q830" s="64"/>
      <c r="R830" s="63"/>
      <c r="S830" s="63"/>
      <c r="T830" s="63"/>
      <c r="U830" s="64"/>
      <c r="V830" s="63"/>
      <c r="W830" s="63"/>
      <c r="X830" s="63"/>
      <c r="Y830" s="63"/>
      <c r="Z830" s="63"/>
      <c r="AA830" s="63"/>
      <c r="AB830" s="63"/>
      <c r="AC830" s="63"/>
      <c r="AD830" s="64"/>
      <c r="AE830" s="63"/>
      <c r="AF830" s="65"/>
      <c r="AG830" s="65"/>
    </row>
    <row r="831">
      <c r="A831" s="63"/>
      <c r="B831" s="63"/>
      <c r="C831" s="63"/>
      <c r="D831" s="63"/>
      <c r="E831" s="63"/>
      <c r="F831" s="63"/>
      <c r="G831" s="63"/>
      <c r="H831" s="64"/>
      <c r="I831" s="64"/>
      <c r="J831" s="63"/>
      <c r="K831" s="64"/>
      <c r="L831" s="63"/>
      <c r="M831" s="63"/>
      <c r="N831" s="63"/>
      <c r="O831" s="63"/>
      <c r="P831" s="66"/>
      <c r="Q831" s="64"/>
      <c r="R831" s="63"/>
      <c r="S831" s="63"/>
      <c r="T831" s="63"/>
      <c r="U831" s="64"/>
      <c r="V831" s="63"/>
      <c r="W831" s="63"/>
      <c r="X831" s="63"/>
      <c r="Y831" s="63"/>
      <c r="Z831" s="63"/>
      <c r="AA831" s="63"/>
      <c r="AB831" s="63"/>
      <c r="AC831" s="63"/>
      <c r="AD831" s="64"/>
      <c r="AE831" s="63"/>
      <c r="AF831" s="65"/>
      <c r="AG831" s="65"/>
    </row>
    <row r="832">
      <c r="A832" s="63"/>
      <c r="B832" s="63"/>
      <c r="C832" s="63"/>
      <c r="D832" s="63"/>
      <c r="E832" s="63"/>
      <c r="F832" s="63"/>
      <c r="G832" s="63"/>
      <c r="H832" s="64"/>
      <c r="I832" s="64"/>
      <c r="J832" s="63"/>
      <c r="K832" s="64"/>
      <c r="L832" s="63"/>
      <c r="M832" s="63"/>
      <c r="N832" s="63"/>
      <c r="O832" s="63"/>
      <c r="P832" s="66"/>
      <c r="Q832" s="64"/>
      <c r="R832" s="63"/>
      <c r="S832" s="63"/>
      <c r="T832" s="63"/>
      <c r="U832" s="64"/>
      <c r="V832" s="63"/>
      <c r="W832" s="63"/>
      <c r="X832" s="63"/>
      <c r="Y832" s="63"/>
      <c r="Z832" s="63"/>
      <c r="AA832" s="63"/>
      <c r="AB832" s="63"/>
      <c r="AC832" s="63"/>
      <c r="AD832" s="64"/>
      <c r="AE832" s="63"/>
      <c r="AF832" s="65"/>
      <c r="AG832" s="65"/>
    </row>
    <row r="833">
      <c r="A833" s="63"/>
      <c r="B833" s="63"/>
      <c r="C833" s="63"/>
      <c r="D833" s="63"/>
      <c r="E833" s="63"/>
      <c r="F833" s="63"/>
      <c r="G833" s="63"/>
      <c r="H833" s="64"/>
      <c r="I833" s="64"/>
      <c r="J833" s="63"/>
      <c r="K833" s="64"/>
      <c r="L833" s="63"/>
      <c r="M833" s="63"/>
      <c r="N833" s="63"/>
      <c r="O833" s="63"/>
      <c r="P833" s="66"/>
      <c r="Q833" s="64"/>
      <c r="R833" s="63"/>
      <c r="S833" s="63"/>
      <c r="T833" s="63"/>
      <c r="U833" s="64"/>
      <c r="V833" s="63"/>
      <c r="W833" s="63"/>
      <c r="X833" s="63"/>
      <c r="Y833" s="63"/>
      <c r="Z833" s="63"/>
      <c r="AA833" s="63"/>
      <c r="AB833" s="63"/>
      <c r="AC833" s="63"/>
      <c r="AD833" s="64"/>
      <c r="AE833" s="63"/>
      <c r="AF833" s="65"/>
      <c r="AG833" s="65"/>
    </row>
    <row r="834">
      <c r="A834" s="63"/>
      <c r="B834" s="63"/>
      <c r="C834" s="63"/>
      <c r="D834" s="63"/>
      <c r="E834" s="63"/>
      <c r="F834" s="63"/>
      <c r="G834" s="63"/>
      <c r="H834" s="64"/>
      <c r="I834" s="64"/>
      <c r="J834" s="63"/>
      <c r="K834" s="64"/>
      <c r="L834" s="63"/>
      <c r="M834" s="63"/>
      <c r="N834" s="63"/>
      <c r="O834" s="63"/>
      <c r="P834" s="66"/>
      <c r="Q834" s="64"/>
      <c r="R834" s="63"/>
      <c r="S834" s="63"/>
      <c r="T834" s="63"/>
      <c r="U834" s="64"/>
      <c r="V834" s="63"/>
      <c r="W834" s="63"/>
      <c r="X834" s="63"/>
      <c r="Y834" s="63"/>
      <c r="Z834" s="63"/>
      <c r="AA834" s="63"/>
      <c r="AB834" s="63"/>
      <c r="AC834" s="63"/>
      <c r="AD834" s="64"/>
      <c r="AE834" s="63"/>
      <c r="AF834" s="65"/>
      <c r="AG834" s="65"/>
    </row>
    <row r="835">
      <c r="A835" s="63"/>
      <c r="B835" s="63"/>
      <c r="C835" s="63"/>
      <c r="D835" s="63"/>
      <c r="E835" s="63"/>
      <c r="F835" s="63"/>
      <c r="G835" s="63"/>
      <c r="H835" s="64"/>
      <c r="I835" s="64"/>
      <c r="J835" s="63"/>
      <c r="K835" s="64"/>
      <c r="L835" s="63"/>
      <c r="M835" s="63"/>
      <c r="N835" s="63"/>
      <c r="O835" s="63"/>
      <c r="P835" s="66"/>
      <c r="Q835" s="64"/>
      <c r="R835" s="63"/>
      <c r="S835" s="63"/>
      <c r="T835" s="63"/>
      <c r="U835" s="64"/>
      <c r="V835" s="63"/>
      <c r="W835" s="63"/>
      <c r="X835" s="63"/>
      <c r="Y835" s="63"/>
      <c r="Z835" s="63"/>
      <c r="AA835" s="63"/>
      <c r="AB835" s="63"/>
      <c r="AC835" s="63"/>
      <c r="AD835" s="64"/>
      <c r="AE835" s="63"/>
      <c r="AF835" s="65"/>
      <c r="AG835" s="65"/>
    </row>
    <row r="836">
      <c r="A836" s="63"/>
      <c r="B836" s="63"/>
      <c r="C836" s="63"/>
      <c r="D836" s="63"/>
      <c r="E836" s="63"/>
      <c r="F836" s="63"/>
      <c r="G836" s="63"/>
      <c r="H836" s="64"/>
      <c r="I836" s="64"/>
      <c r="J836" s="63"/>
      <c r="K836" s="64"/>
      <c r="L836" s="63"/>
      <c r="M836" s="63"/>
      <c r="N836" s="63"/>
      <c r="O836" s="63"/>
      <c r="P836" s="66"/>
      <c r="Q836" s="64"/>
      <c r="R836" s="63"/>
      <c r="S836" s="63"/>
      <c r="T836" s="63"/>
      <c r="U836" s="64"/>
      <c r="V836" s="63"/>
      <c r="W836" s="63"/>
      <c r="X836" s="63"/>
      <c r="Y836" s="63"/>
      <c r="Z836" s="63"/>
      <c r="AA836" s="63"/>
      <c r="AB836" s="63"/>
      <c r="AC836" s="63"/>
      <c r="AD836" s="64"/>
      <c r="AE836" s="63"/>
      <c r="AF836" s="65"/>
      <c r="AG836" s="65"/>
    </row>
    <row r="837">
      <c r="A837" s="63"/>
      <c r="B837" s="63"/>
      <c r="C837" s="63"/>
      <c r="D837" s="63"/>
      <c r="E837" s="63"/>
      <c r="F837" s="63"/>
      <c r="G837" s="63"/>
      <c r="H837" s="64"/>
      <c r="I837" s="64"/>
      <c r="J837" s="63"/>
      <c r="K837" s="64"/>
      <c r="L837" s="63"/>
      <c r="M837" s="63"/>
      <c r="N837" s="63"/>
      <c r="O837" s="63"/>
      <c r="P837" s="66"/>
      <c r="Q837" s="64"/>
      <c r="R837" s="63"/>
      <c r="S837" s="63"/>
      <c r="T837" s="63"/>
      <c r="U837" s="64"/>
      <c r="V837" s="63"/>
      <c r="W837" s="63"/>
      <c r="X837" s="63"/>
      <c r="Y837" s="63"/>
      <c r="Z837" s="63"/>
      <c r="AA837" s="63"/>
      <c r="AB837" s="63"/>
      <c r="AC837" s="63"/>
      <c r="AD837" s="64"/>
      <c r="AE837" s="63"/>
      <c r="AF837" s="65"/>
      <c r="AG837" s="65"/>
    </row>
    <row r="838">
      <c r="A838" s="63"/>
      <c r="B838" s="63"/>
      <c r="C838" s="63"/>
      <c r="D838" s="63"/>
      <c r="E838" s="63"/>
      <c r="F838" s="63"/>
      <c r="G838" s="63"/>
      <c r="H838" s="64"/>
      <c r="I838" s="64"/>
      <c r="J838" s="63"/>
      <c r="K838" s="64"/>
      <c r="L838" s="63"/>
      <c r="M838" s="63"/>
      <c r="N838" s="63"/>
      <c r="O838" s="63"/>
      <c r="P838" s="66"/>
      <c r="Q838" s="64"/>
      <c r="R838" s="63"/>
      <c r="S838" s="63"/>
      <c r="T838" s="63"/>
      <c r="U838" s="64"/>
      <c r="V838" s="63"/>
      <c r="W838" s="63"/>
      <c r="X838" s="63"/>
      <c r="Y838" s="63"/>
      <c r="Z838" s="63"/>
      <c r="AA838" s="63"/>
      <c r="AB838" s="63"/>
      <c r="AC838" s="63"/>
      <c r="AD838" s="64"/>
      <c r="AE838" s="63"/>
      <c r="AF838" s="65"/>
      <c r="AG838" s="65"/>
    </row>
    <row r="839">
      <c r="A839" s="63"/>
      <c r="B839" s="63"/>
      <c r="C839" s="63"/>
      <c r="D839" s="63"/>
      <c r="E839" s="63"/>
      <c r="F839" s="63"/>
      <c r="G839" s="63"/>
      <c r="H839" s="64"/>
      <c r="I839" s="64"/>
      <c r="J839" s="63"/>
      <c r="K839" s="64"/>
      <c r="L839" s="63"/>
      <c r="M839" s="63"/>
      <c r="N839" s="63"/>
      <c r="O839" s="63"/>
      <c r="P839" s="66"/>
      <c r="Q839" s="64"/>
      <c r="R839" s="63"/>
      <c r="S839" s="63"/>
      <c r="T839" s="63"/>
      <c r="U839" s="64"/>
      <c r="V839" s="63"/>
      <c r="W839" s="63"/>
      <c r="X839" s="63"/>
      <c r="Y839" s="63"/>
      <c r="Z839" s="63"/>
      <c r="AA839" s="63"/>
      <c r="AB839" s="63"/>
      <c r="AC839" s="63"/>
      <c r="AD839" s="64"/>
      <c r="AE839" s="63"/>
      <c r="AF839" s="65"/>
      <c r="AG839" s="65"/>
    </row>
    <row r="840">
      <c r="A840" s="63"/>
      <c r="B840" s="63"/>
      <c r="C840" s="63"/>
      <c r="D840" s="63"/>
      <c r="E840" s="63"/>
      <c r="F840" s="63"/>
      <c r="G840" s="63"/>
      <c r="H840" s="64"/>
      <c r="I840" s="64"/>
      <c r="J840" s="63"/>
      <c r="K840" s="64"/>
      <c r="L840" s="63"/>
      <c r="M840" s="63"/>
      <c r="N840" s="63"/>
      <c r="O840" s="63"/>
      <c r="P840" s="66"/>
      <c r="Q840" s="64"/>
      <c r="R840" s="63"/>
      <c r="S840" s="63"/>
      <c r="T840" s="63"/>
      <c r="U840" s="64"/>
      <c r="V840" s="63"/>
      <c r="W840" s="63"/>
      <c r="X840" s="63"/>
      <c r="Y840" s="63"/>
      <c r="Z840" s="63"/>
      <c r="AA840" s="63"/>
      <c r="AB840" s="63"/>
      <c r="AC840" s="63"/>
      <c r="AD840" s="64"/>
      <c r="AE840" s="63"/>
      <c r="AF840" s="65"/>
      <c r="AG840" s="65"/>
    </row>
    <row r="841">
      <c r="A841" s="63"/>
      <c r="B841" s="63"/>
      <c r="C841" s="63"/>
      <c r="D841" s="63"/>
      <c r="E841" s="63"/>
      <c r="F841" s="63"/>
      <c r="G841" s="63"/>
      <c r="H841" s="64"/>
      <c r="I841" s="64"/>
      <c r="J841" s="63"/>
      <c r="K841" s="64"/>
      <c r="L841" s="63"/>
      <c r="M841" s="63"/>
      <c r="N841" s="63"/>
      <c r="O841" s="63"/>
      <c r="P841" s="66"/>
      <c r="Q841" s="64"/>
      <c r="R841" s="63"/>
      <c r="S841" s="63"/>
      <c r="T841" s="63"/>
      <c r="U841" s="64"/>
      <c r="V841" s="63"/>
      <c r="W841" s="63"/>
      <c r="X841" s="63"/>
      <c r="Y841" s="63"/>
      <c r="Z841" s="63"/>
      <c r="AA841" s="63"/>
      <c r="AB841" s="63"/>
      <c r="AC841" s="63"/>
      <c r="AD841" s="64"/>
      <c r="AE841" s="63"/>
      <c r="AF841" s="65"/>
      <c r="AG841" s="65"/>
    </row>
    <row r="842">
      <c r="A842" s="63"/>
      <c r="B842" s="63"/>
      <c r="C842" s="63"/>
      <c r="D842" s="63"/>
      <c r="E842" s="63"/>
      <c r="F842" s="63"/>
      <c r="G842" s="63"/>
      <c r="H842" s="64"/>
      <c r="I842" s="64"/>
      <c r="J842" s="63"/>
      <c r="K842" s="64"/>
      <c r="L842" s="63"/>
      <c r="M842" s="63"/>
      <c r="N842" s="63"/>
      <c r="O842" s="63"/>
      <c r="P842" s="66"/>
      <c r="Q842" s="64"/>
      <c r="R842" s="63"/>
      <c r="S842" s="63"/>
      <c r="T842" s="63"/>
      <c r="U842" s="64"/>
      <c r="V842" s="63"/>
      <c r="W842" s="63"/>
      <c r="X842" s="63"/>
      <c r="Y842" s="63"/>
      <c r="Z842" s="63"/>
      <c r="AA842" s="63"/>
      <c r="AB842" s="63"/>
      <c r="AC842" s="63"/>
      <c r="AD842" s="64"/>
      <c r="AE842" s="63"/>
      <c r="AF842" s="65"/>
      <c r="AG842" s="65"/>
    </row>
    <row r="843">
      <c r="A843" s="63"/>
      <c r="B843" s="63"/>
      <c r="C843" s="63"/>
      <c r="D843" s="63"/>
      <c r="E843" s="63"/>
      <c r="F843" s="63"/>
      <c r="G843" s="63"/>
      <c r="H843" s="64"/>
      <c r="I843" s="64"/>
      <c r="J843" s="63"/>
      <c r="K843" s="64"/>
      <c r="L843" s="63"/>
      <c r="M843" s="63"/>
      <c r="N843" s="63"/>
      <c r="O843" s="63"/>
      <c r="P843" s="66"/>
      <c r="Q843" s="64"/>
      <c r="R843" s="63"/>
      <c r="S843" s="63"/>
      <c r="T843" s="63"/>
      <c r="U843" s="64"/>
      <c r="V843" s="63"/>
      <c r="W843" s="63"/>
      <c r="X843" s="63"/>
      <c r="Y843" s="63"/>
      <c r="Z843" s="63"/>
      <c r="AA843" s="63"/>
      <c r="AB843" s="63"/>
      <c r="AC843" s="63"/>
      <c r="AD843" s="64"/>
      <c r="AE843" s="63"/>
      <c r="AF843" s="65"/>
      <c r="AG843" s="65"/>
    </row>
    <row r="844">
      <c r="A844" s="63"/>
      <c r="B844" s="63"/>
      <c r="C844" s="63"/>
      <c r="D844" s="63"/>
      <c r="E844" s="63"/>
      <c r="F844" s="63"/>
      <c r="G844" s="63"/>
      <c r="H844" s="64"/>
      <c r="I844" s="64"/>
      <c r="J844" s="63"/>
      <c r="K844" s="64"/>
      <c r="L844" s="63"/>
      <c r="M844" s="63"/>
      <c r="N844" s="63"/>
      <c r="O844" s="63"/>
      <c r="P844" s="66"/>
      <c r="Q844" s="64"/>
      <c r="R844" s="63"/>
      <c r="S844" s="63"/>
      <c r="T844" s="63"/>
      <c r="U844" s="64"/>
      <c r="V844" s="63"/>
      <c r="W844" s="63"/>
      <c r="X844" s="63"/>
      <c r="Y844" s="63"/>
      <c r="Z844" s="63"/>
      <c r="AA844" s="63"/>
      <c r="AB844" s="63"/>
      <c r="AC844" s="63"/>
      <c r="AD844" s="64"/>
      <c r="AE844" s="63"/>
      <c r="AF844" s="65"/>
      <c r="AG844" s="65"/>
    </row>
    <row r="845">
      <c r="A845" s="63"/>
      <c r="B845" s="63"/>
      <c r="C845" s="63"/>
      <c r="D845" s="63"/>
      <c r="E845" s="63"/>
      <c r="F845" s="63"/>
      <c r="G845" s="63"/>
      <c r="H845" s="64"/>
      <c r="I845" s="64"/>
      <c r="J845" s="63"/>
      <c r="K845" s="64"/>
      <c r="L845" s="63"/>
      <c r="M845" s="63"/>
      <c r="N845" s="63"/>
      <c r="O845" s="63"/>
      <c r="P845" s="66"/>
      <c r="Q845" s="64"/>
      <c r="R845" s="63"/>
      <c r="S845" s="63"/>
      <c r="T845" s="63"/>
      <c r="U845" s="64"/>
      <c r="V845" s="63"/>
      <c r="W845" s="63"/>
      <c r="X845" s="63"/>
      <c r="Y845" s="63"/>
      <c r="Z845" s="63"/>
      <c r="AA845" s="63"/>
      <c r="AB845" s="63"/>
      <c r="AC845" s="63"/>
      <c r="AD845" s="64"/>
      <c r="AE845" s="63"/>
      <c r="AF845" s="65"/>
      <c r="AG845" s="65"/>
    </row>
    <row r="846">
      <c r="A846" s="63"/>
      <c r="B846" s="63"/>
      <c r="C846" s="63"/>
      <c r="D846" s="63"/>
      <c r="E846" s="63"/>
      <c r="F846" s="63"/>
      <c r="G846" s="63"/>
      <c r="H846" s="64"/>
      <c r="I846" s="64"/>
      <c r="J846" s="63"/>
      <c r="K846" s="64"/>
      <c r="L846" s="63"/>
      <c r="M846" s="63"/>
      <c r="N846" s="63"/>
      <c r="O846" s="63"/>
      <c r="P846" s="66"/>
      <c r="Q846" s="64"/>
      <c r="R846" s="63"/>
      <c r="S846" s="63"/>
      <c r="T846" s="63"/>
      <c r="U846" s="64"/>
      <c r="V846" s="63"/>
      <c r="W846" s="63"/>
      <c r="X846" s="63"/>
      <c r="Y846" s="63"/>
      <c r="Z846" s="63"/>
      <c r="AA846" s="63"/>
      <c r="AB846" s="63"/>
      <c r="AC846" s="63"/>
      <c r="AD846" s="64"/>
      <c r="AE846" s="63"/>
      <c r="AF846" s="65"/>
      <c r="AG846" s="65"/>
    </row>
    <row r="847">
      <c r="A847" s="63"/>
      <c r="B847" s="63"/>
      <c r="C847" s="63"/>
      <c r="D847" s="63"/>
      <c r="E847" s="63"/>
      <c r="F847" s="63"/>
      <c r="G847" s="63"/>
      <c r="H847" s="64"/>
      <c r="I847" s="64"/>
      <c r="J847" s="63"/>
      <c r="K847" s="64"/>
      <c r="L847" s="63"/>
      <c r="M847" s="63"/>
      <c r="N847" s="63"/>
      <c r="O847" s="63"/>
      <c r="P847" s="66"/>
      <c r="Q847" s="64"/>
      <c r="R847" s="63"/>
      <c r="S847" s="63"/>
      <c r="T847" s="63"/>
      <c r="U847" s="64"/>
      <c r="V847" s="63"/>
      <c r="W847" s="63"/>
      <c r="X847" s="63"/>
      <c r="Y847" s="63"/>
      <c r="Z847" s="63"/>
      <c r="AA847" s="63"/>
      <c r="AB847" s="63"/>
      <c r="AC847" s="63"/>
      <c r="AD847" s="64"/>
      <c r="AE847" s="63"/>
      <c r="AF847" s="65"/>
      <c r="AG847" s="65"/>
    </row>
    <row r="848">
      <c r="A848" s="63"/>
      <c r="B848" s="63"/>
      <c r="C848" s="63"/>
      <c r="D848" s="63"/>
      <c r="E848" s="63"/>
      <c r="F848" s="63"/>
      <c r="G848" s="63"/>
      <c r="H848" s="64"/>
      <c r="I848" s="64"/>
      <c r="J848" s="63"/>
      <c r="K848" s="64"/>
      <c r="L848" s="63"/>
      <c r="M848" s="63"/>
      <c r="N848" s="63"/>
      <c r="O848" s="63"/>
      <c r="P848" s="66"/>
      <c r="Q848" s="64"/>
      <c r="R848" s="63"/>
      <c r="S848" s="63"/>
      <c r="T848" s="63"/>
      <c r="U848" s="64"/>
      <c r="V848" s="63"/>
      <c r="W848" s="63"/>
      <c r="X848" s="63"/>
      <c r="Y848" s="63"/>
      <c r="Z848" s="63"/>
      <c r="AA848" s="63"/>
      <c r="AB848" s="63"/>
      <c r="AC848" s="63"/>
      <c r="AD848" s="64"/>
      <c r="AE848" s="63"/>
      <c r="AF848" s="65"/>
      <c r="AG848" s="65"/>
    </row>
    <row r="849">
      <c r="A849" s="63"/>
      <c r="B849" s="63"/>
      <c r="C849" s="63"/>
      <c r="D849" s="63"/>
      <c r="E849" s="63"/>
      <c r="F849" s="63"/>
      <c r="G849" s="63"/>
      <c r="H849" s="64"/>
      <c r="I849" s="64"/>
      <c r="J849" s="63"/>
      <c r="K849" s="64"/>
      <c r="L849" s="63"/>
      <c r="M849" s="63"/>
      <c r="N849" s="63"/>
      <c r="O849" s="63"/>
      <c r="P849" s="66"/>
      <c r="Q849" s="64"/>
      <c r="R849" s="63"/>
      <c r="S849" s="63"/>
      <c r="T849" s="63"/>
      <c r="U849" s="64"/>
      <c r="V849" s="63"/>
      <c r="W849" s="63"/>
      <c r="X849" s="63"/>
      <c r="Y849" s="63"/>
      <c r="Z849" s="63"/>
      <c r="AA849" s="63"/>
      <c r="AB849" s="63"/>
      <c r="AC849" s="63"/>
      <c r="AD849" s="64"/>
      <c r="AE849" s="63"/>
      <c r="AF849" s="65"/>
      <c r="AG849" s="65"/>
    </row>
    <row r="850">
      <c r="A850" s="63"/>
      <c r="B850" s="63"/>
      <c r="C850" s="63"/>
      <c r="D850" s="63"/>
      <c r="E850" s="63"/>
      <c r="F850" s="63"/>
      <c r="G850" s="63"/>
      <c r="H850" s="64"/>
      <c r="I850" s="64"/>
      <c r="J850" s="63"/>
      <c r="K850" s="64"/>
      <c r="L850" s="63"/>
      <c r="M850" s="63"/>
      <c r="N850" s="63"/>
      <c r="O850" s="63"/>
      <c r="P850" s="66"/>
      <c r="Q850" s="64"/>
      <c r="R850" s="63"/>
      <c r="S850" s="63"/>
      <c r="T850" s="63"/>
      <c r="U850" s="64"/>
      <c r="V850" s="63"/>
      <c r="W850" s="63"/>
      <c r="X850" s="63"/>
      <c r="Y850" s="63"/>
      <c r="Z850" s="63"/>
      <c r="AA850" s="63"/>
      <c r="AB850" s="63"/>
      <c r="AC850" s="63"/>
      <c r="AD850" s="64"/>
      <c r="AE850" s="63"/>
      <c r="AF850" s="65"/>
      <c r="AG850" s="65"/>
    </row>
    <row r="851">
      <c r="A851" s="63"/>
      <c r="B851" s="63"/>
      <c r="C851" s="63"/>
      <c r="D851" s="63"/>
      <c r="E851" s="63"/>
      <c r="F851" s="63"/>
      <c r="G851" s="63"/>
      <c r="H851" s="64"/>
      <c r="I851" s="64"/>
      <c r="J851" s="63"/>
      <c r="K851" s="64"/>
      <c r="L851" s="63"/>
      <c r="M851" s="63"/>
      <c r="N851" s="63"/>
      <c r="O851" s="63"/>
      <c r="P851" s="66"/>
      <c r="Q851" s="64"/>
      <c r="R851" s="63"/>
      <c r="S851" s="63"/>
      <c r="T851" s="63"/>
      <c r="U851" s="64"/>
      <c r="V851" s="63"/>
      <c r="W851" s="63"/>
      <c r="X851" s="63"/>
      <c r="Y851" s="63"/>
      <c r="Z851" s="63"/>
      <c r="AA851" s="63"/>
      <c r="AB851" s="63"/>
      <c r="AC851" s="63"/>
      <c r="AD851" s="64"/>
      <c r="AE851" s="63"/>
      <c r="AF851" s="65"/>
      <c r="AG851" s="65"/>
    </row>
    <row r="852">
      <c r="A852" s="63"/>
      <c r="B852" s="63"/>
      <c r="C852" s="63"/>
      <c r="D852" s="63"/>
      <c r="E852" s="63"/>
      <c r="F852" s="63"/>
      <c r="G852" s="63"/>
      <c r="H852" s="64"/>
      <c r="I852" s="64"/>
      <c r="J852" s="63"/>
      <c r="K852" s="64"/>
      <c r="L852" s="63"/>
      <c r="M852" s="63"/>
      <c r="N852" s="63"/>
      <c r="O852" s="63"/>
      <c r="P852" s="66"/>
      <c r="Q852" s="64"/>
      <c r="R852" s="63"/>
      <c r="S852" s="63"/>
      <c r="T852" s="63"/>
      <c r="U852" s="64"/>
      <c r="V852" s="63"/>
      <c r="W852" s="63"/>
      <c r="X852" s="63"/>
      <c r="Y852" s="63"/>
      <c r="Z852" s="63"/>
      <c r="AA852" s="63"/>
      <c r="AB852" s="63"/>
      <c r="AC852" s="63"/>
      <c r="AD852" s="64"/>
      <c r="AE852" s="63"/>
      <c r="AF852" s="65"/>
      <c r="AG852" s="65"/>
    </row>
    <row r="853">
      <c r="A853" s="63"/>
      <c r="B853" s="63"/>
      <c r="C853" s="63"/>
      <c r="D853" s="63"/>
      <c r="E853" s="63"/>
      <c r="F853" s="63"/>
      <c r="G853" s="63"/>
      <c r="H853" s="64"/>
      <c r="I853" s="64"/>
      <c r="J853" s="63"/>
      <c r="K853" s="64"/>
      <c r="L853" s="63"/>
      <c r="M853" s="63"/>
      <c r="N853" s="63"/>
      <c r="O853" s="63"/>
      <c r="P853" s="66"/>
      <c r="Q853" s="64"/>
      <c r="R853" s="63"/>
      <c r="S853" s="63"/>
      <c r="T853" s="63"/>
      <c r="U853" s="64"/>
      <c r="V853" s="63"/>
      <c r="W853" s="63"/>
      <c r="X853" s="63"/>
      <c r="Y853" s="63"/>
      <c r="Z853" s="63"/>
      <c r="AA853" s="63"/>
      <c r="AB853" s="63"/>
      <c r="AC853" s="63"/>
      <c r="AD853" s="64"/>
      <c r="AE853" s="63"/>
      <c r="AF853" s="65"/>
      <c r="AG853" s="65"/>
    </row>
    <row r="854">
      <c r="A854" s="63"/>
      <c r="B854" s="63"/>
      <c r="C854" s="63"/>
      <c r="D854" s="63"/>
      <c r="E854" s="63"/>
      <c r="F854" s="63"/>
      <c r="G854" s="63"/>
      <c r="H854" s="64"/>
      <c r="I854" s="64"/>
      <c r="J854" s="63"/>
      <c r="K854" s="64"/>
      <c r="L854" s="63"/>
      <c r="M854" s="63"/>
      <c r="N854" s="63"/>
      <c r="O854" s="63"/>
      <c r="P854" s="66"/>
      <c r="Q854" s="64"/>
      <c r="R854" s="63"/>
      <c r="S854" s="63"/>
      <c r="T854" s="63"/>
      <c r="U854" s="64"/>
      <c r="V854" s="63"/>
      <c r="W854" s="63"/>
      <c r="X854" s="63"/>
      <c r="Y854" s="63"/>
      <c r="Z854" s="63"/>
      <c r="AA854" s="63"/>
      <c r="AB854" s="63"/>
      <c r="AC854" s="63"/>
      <c r="AD854" s="64"/>
      <c r="AE854" s="63"/>
      <c r="AF854" s="65"/>
      <c r="AG854" s="65"/>
    </row>
    <row r="855">
      <c r="A855" s="63"/>
      <c r="B855" s="63"/>
      <c r="C855" s="63"/>
      <c r="D855" s="63"/>
      <c r="E855" s="63"/>
      <c r="F855" s="63"/>
      <c r="G855" s="63"/>
      <c r="H855" s="64"/>
      <c r="I855" s="64"/>
      <c r="J855" s="63"/>
      <c r="K855" s="64"/>
      <c r="L855" s="63"/>
      <c r="M855" s="63"/>
      <c r="N855" s="63"/>
      <c r="O855" s="63"/>
      <c r="P855" s="66"/>
      <c r="Q855" s="64"/>
      <c r="R855" s="63"/>
      <c r="S855" s="63"/>
      <c r="T855" s="63"/>
      <c r="U855" s="64"/>
      <c r="V855" s="63"/>
      <c r="W855" s="63"/>
      <c r="X855" s="63"/>
      <c r="Y855" s="63"/>
      <c r="Z855" s="63"/>
      <c r="AA855" s="63"/>
      <c r="AB855" s="63"/>
      <c r="AC855" s="63"/>
      <c r="AD855" s="64"/>
      <c r="AE855" s="63"/>
      <c r="AF855" s="65"/>
      <c r="AG855" s="65"/>
    </row>
    <row r="856">
      <c r="A856" s="63"/>
      <c r="B856" s="63"/>
      <c r="C856" s="63"/>
      <c r="D856" s="63"/>
      <c r="E856" s="63"/>
      <c r="F856" s="63"/>
      <c r="G856" s="63"/>
      <c r="H856" s="64"/>
      <c r="I856" s="64"/>
      <c r="J856" s="63"/>
      <c r="K856" s="64"/>
      <c r="L856" s="63"/>
      <c r="M856" s="63"/>
      <c r="N856" s="63"/>
      <c r="O856" s="63"/>
      <c r="P856" s="66"/>
      <c r="Q856" s="64"/>
      <c r="R856" s="63"/>
      <c r="S856" s="63"/>
      <c r="T856" s="63"/>
      <c r="U856" s="64"/>
      <c r="V856" s="63"/>
      <c r="W856" s="63"/>
      <c r="X856" s="63"/>
      <c r="Y856" s="63"/>
      <c r="Z856" s="63"/>
      <c r="AA856" s="63"/>
      <c r="AB856" s="63"/>
      <c r="AC856" s="63"/>
      <c r="AD856" s="64"/>
      <c r="AE856" s="63"/>
      <c r="AF856" s="65"/>
      <c r="AG856" s="65"/>
    </row>
    <row r="857">
      <c r="A857" s="63"/>
      <c r="B857" s="63"/>
      <c r="C857" s="63"/>
      <c r="D857" s="63"/>
      <c r="E857" s="63"/>
      <c r="F857" s="63"/>
      <c r="G857" s="63"/>
      <c r="H857" s="64"/>
      <c r="I857" s="64"/>
      <c r="J857" s="63"/>
      <c r="K857" s="64"/>
      <c r="L857" s="63"/>
      <c r="M857" s="63"/>
      <c r="N857" s="63"/>
      <c r="O857" s="63"/>
      <c r="P857" s="66"/>
      <c r="Q857" s="64"/>
      <c r="R857" s="63"/>
      <c r="S857" s="63"/>
      <c r="T857" s="63"/>
      <c r="U857" s="64"/>
      <c r="V857" s="63"/>
      <c r="W857" s="63"/>
      <c r="X857" s="63"/>
      <c r="Y857" s="63"/>
      <c r="Z857" s="63"/>
      <c r="AA857" s="63"/>
      <c r="AB857" s="63"/>
      <c r="AC857" s="63"/>
      <c r="AD857" s="64"/>
      <c r="AE857" s="63"/>
      <c r="AF857" s="65"/>
      <c r="AG857" s="65"/>
    </row>
    <row r="858">
      <c r="A858" s="63"/>
      <c r="B858" s="63"/>
      <c r="C858" s="63"/>
      <c r="D858" s="63"/>
      <c r="E858" s="63"/>
      <c r="F858" s="63"/>
      <c r="G858" s="63"/>
      <c r="H858" s="64"/>
      <c r="I858" s="64"/>
      <c r="J858" s="63"/>
      <c r="K858" s="64"/>
      <c r="L858" s="63"/>
      <c r="M858" s="63"/>
      <c r="N858" s="63"/>
      <c r="O858" s="63"/>
      <c r="P858" s="66"/>
      <c r="Q858" s="64"/>
      <c r="R858" s="63"/>
      <c r="S858" s="63"/>
      <c r="T858" s="63"/>
      <c r="U858" s="64"/>
      <c r="V858" s="63"/>
      <c r="W858" s="63"/>
      <c r="X858" s="63"/>
      <c r="Y858" s="63"/>
      <c r="Z858" s="63"/>
      <c r="AA858" s="63"/>
      <c r="AB858" s="63"/>
      <c r="AC858" s="63"/>
      <c r="AD858" s="64"/>
      <c r="AE858" s="63"/>
      <c r="AF858" s="65"/>
      <c r="AG858" s="65"/>
    </row>
    <row r="859">
      <c r="A859" s="63"/>
      <c r="B859" s="63"/>
      <c r="C859" s="63"/>
      <c r="D859" s="63"/>
      <c r="E859" s="63"/>
      <c r="F859" s="63"/>
      <c r="G859" s="63"/>
      <c r="H859" s="64"/>
      <c r="I859" s="64"/>
      <c r="J859" s="63"/>
      <c r="K859" s="64"/>
      <c r="L859" s="63"/>
      <c r="M859" s="63"/>
      <c r="N859" s="63"/>
      <c r="O859" s="63"/>
      <c r="P859" s="66"/>
      <c r="Q859" s="64"/>
      <c r="R859" s="63"/>
      <c r="S859" s="63"/>
      <c r="T859" s="63"/>
      <c r="U859" s="64"/>
      <c r="V859" s="63"/>
      <c r="W859" s="63"/>
      <c r="X859" s="63"/>
      <c r="Y859" s="63"/>
      <c r="Z859" s="63"/>
      <c r="AA859" s="63"/>
      <c r="AB859" s="63"/>
      <c r="AC859" s="63"/>
      <c r="AD859" s="64"/>
      <c r="AE859" s="63"/>
      <c r="AF859" s="65"/>
      <c r="AG859" s="65"/>
    </row>
    <row r="860">
      <c r="A860" s="63"/>
      <c r="B860" s="63"/>
      <c r="C860" s="63"/>
      <c r="D860" s="63"/>
      <c r="E860" s="63"/>
      <c r="F860" s="63"/>
      <c r="G860" s="63"/>
      <c r="H860" s="64"/>
      <c r="I860" s="64"/>
      <c r="J860" s="63"/>
      <c r="K860" s="64"/>
      <c r="L860" s="63"/>
      <c r="M860" s="63"/>
      <c r="N860" s="63"/>
      <c r="O860" s="63"/>
      <c r="P860" s="66"/>
      <c r="Q860" s="64"/>
      <c r="R860" s="63"/>
      <c r="S860" s="63"/>
      <c r="T860" s="63"/>
      <c r="U860" s="64"/>
      <c r="V860" s="63"/>
      <c r="W860" s="63"/>
      <c r="X860" s="63"/>
      <c r="Y860" s="63"/>
      <c r="Z860" s="63"/>
      <c r="AA860" s="63"/>
      <c r="AB860" s="63"/>
      <c r="AC860" s="63"/>
      <c r="AD860" s="64"/>
      <c r="AE860" s="63"/>
      <c r="AF860" s="65"/>
      <c r="AG860" s="65"/>
    </row>
    <row r="861">
      <c r="A861" s="63"/>
      <c r="B861" s="63"/>
      <c r="C861" s="63"/>
      <c r="D861" s="63"/>
      <c r="E861" s="63"/>
      <c r="F861" s="63"/>
      <c r="G861" s="63"/>
      <c r="H861" s="64"/>
      <c r="I861" s="64"/>
      <c r="J861" s="63"/>
      <c r="K861" s="64"/>
      <c r="L861" s="63"/>
      <c r="M861" s="63"/>
      <c r="N861" s="63"/>
      <c r="O861" s="63"/>
      <c r="P861" s="66"/>
      <c r="Q861" s="64"/>
      <c r="R861" s="63"/>
      <c r="S861" s="63"/>
      <c r="T861" s="63"/>
      <c r="U861" s="64"/>
      <c r="V861" s="63"/>
      <c r="W861" s="63"/>
      <c r="X861" s="63"/>
      <c r="Y861" s="63"/>
      <c r="Z861" s="63"/>
      <c r="AA861" s="63"/>
      <c r="AB861" s="63"/>
      <c r="AC861" s="63"/>
      <c r="AD861" s="64"/>
      <c r="AE861" s="63"/>
      <c r="AF861" s="65"/>
      <c r="AG861" s="65"/>
    </row>
    <row r="862">
      <c r="A862" s="63"/>
      <c r="B862" s="63"/>
      <c r="C862" s="63"/>
      <c r="D862" s="63"/>
      <c r="E862" s="63"/>
      <c r="F862" s="63"/>
      <c r="G862" s="63"/>
      <c r="H862" s="64"/>
      <c r="I862" s="64"/>
      <c r="J862" s="63"/>
      <c r="K862" s="64"/>
      <c r="L862" s="63"/>
      <c r="M862" s="63"/>
      <c r="N862" s="63"/>
      <c r="O862" s="63"/>
      <c r="P862" s="66"/>
      <c r="Q862" s="64"/>
      <c r="R862" s="63"/>
      <c r="S862" s="63"/>
      <c r="T862" s="63"/>
      <c r="U862" s="64"/>
      <c r="V862" s="63"/>
      <c r="W862" s="63"/>
      <c r="X862" s="63"/>
      <c r="Y862" s="63"/>
      <c r="Z862" s="63"/>
      <c r="AA862" s="63"/>
      <c r="AB862" s="63"/>
      <c r="AC862" s="63"/>
      <c r="AD862" s="64"/>
      <c r="AE862" s="63"/>
      <c r="AF862" s="65"/>
      <c r="AG862" s="65"/>
    </row>
    <row r="863">
      <c r="A863" s="63"/>
      <c r="B863" s="63"/>
      <c r="C863" s="63"/>
      <c r="D863" s="63"/>
      <c r="E863" s="63"/>
      <c r="F863" s="63"/>
      <c r="G863" s="63"/>
      <c r="H863" s="64"/>
      <c r="I863" s="64"/>
      <c r="J863" s="63"/>
      <c r="K863" s="64"/>
      <c r="L863" s="63"/>
      <c r="M863" s="63"/>
      <c r="N863" s="63"/>
      <c r="O863" s="63"/>
      <c r="P863" s="66"/>
      <c r="Q863" s="64"/>
      <c r="R863" s="63"/>
      <c r="S863" s="63"/>
      <c r="T863" s="63"/>
      <c r="U863" s="64"/>
      <c r="V863" s="63"/>
      <c r="W863" s="63"/>
      <c r="X863" s="63"/>
      <c r="Y863" s="63"/>
      <c r="Z863" s="63"/>
      <c r="AA863" s="63"/>
      <c r="AB863" s="63"/>
      <c r="AC863" s="63"/>
      <c r="AD863" s="64"/>
      <c r="AE863" s="63"/>
      <c r="AF863" s="65"/>
      <c r="AG863" s="65"/>
    </row>
    <row r="864">
      <c r="A864" s="63"/>
      <c r="B864" s="63"/>
      <c r="C864" s="63"/>
      <c r="D864" s="63"/>
      <c r="E864" s="63"/>
      <c r="F864" s="63"/>
      <c r="G864" s="63"/>
      <c r="H864" s="64"/>
      <c r="I864" s="64"/>
      <c r="J864" s="63"/>
      <c r="K864" s="64"/>
      <c r="L864" s="63"/>
      <c r="M864" s="63"/>
      <c r="N864" s="63"/>
      <c r="O864" s="63"/>
      <c r="P864" s="66"/>
      <c r="Q864" s="64"/>
      <c r="R864" s="63"/>
      <c r="S864" s="63"/>
      <c r="T864" s="63"/>
      <c r="U864" s="64"/>
      <c r="V864" s="63"/>
      <c r="W864" s="63"/>
      <c r="X864" s="63"/>
      <c r="Y864" s="63"/>
      <c r="Z864" s="63"/>
      <c r="AA864" s="63"/>
      <c r="AB864" s="63"/>
      <c r="AC864" s="63"/>
      <c r="AD864" s="64"/>
      <c r="AE864" s="63"/>
      <c r="AF864" s="65"/>
      <c r="AG864" s="65"/>
    </row>
    <row r="865">
      <c r="A865" s="63"/>
      <c r="B865" s="63"/>
      <c r="C865" s="63"/>
      <c r="D865" s="63"/>
      <c r="E865" s="63"/>
      <c r="F865" s="63"/>
      <c r="G865" s="63"/>
      <c r="H865" s="64"/>
      <c r="I865" s="64"/>
      <c r="J865" s="63"/>
      <c r="K865" s="64"/>
      <c r="L865" s="63"/>
      <c r="M865" s="63"/>
      <c r="N865" s="63"/>
      <c r="O865" s="63"/>
      <c r="P865" s="66"/>
      <c r="Q865" s="64"/>
      <c r="R865" s="63"/>
      <c r="S865" s="63"/>
      <c r="T865" s="63"/>
      <c r="U865" s="64"/>
      <c r="V865" s="63"/>
      <c r="W865" s="63"/>
      <c r="X865" s="63"/>
      <c r="Y865" s="63"/>
      <c r="Z865" s="63"/>
      <c r="AA865" s="63"/>
      <c r="AB865" s="63"/>
      <c r="AC865" s="63"/>
      <c r="AD865" s="64"/>
      <c r="AE865" s="63"/>
      <c r="AF865" s="65"/>
      <c r="AG865" s="65"/>
    </row>
    <row r="866">
      <c r="A866" s="63"/>
      <c r="B866" s="63"/>
      <c r="C866" s="63"/>
      <c r="D866" s="63"/>
      <c r="E866" s="63"/>
      <c r="F866" s="63"/>
      <c r="G866" s="63"/>
      <c r="H866" s="64"/>
      <c r="I866" s="64"/>
      <c r="J866" s="63"/>
      <c r="K866" s="64"/>
      <c r="L866" s="63"/>
      <c r="M866" s="63"/>
      <c r="N866" s="63"/>
      <c r="O866" s="63"/>
      <c r="P866" s="66"/>
      <c r="Q866" s="64"/>
      <c r="R866" s="63"/>
      <c r="S866" s="63"/>
      <c r="T866" s="63"/>
      <c r="U866" s="64"/>
      <c r="V866" s="63"/>
      <c r="W866" s="63"/>
      <c r="X866" s="63"/>
      <c r="Y866" s="63"/>
      <c r="Z866" s="63"/>
      <c r="AA866" s="63"/>
      <c r="AB866" s="63"/>
      <c r="AC866" s="63"/>
      <c r="AD866" s="64"/>
      <c r="AE866" s="63"/>
      <c r="AF866" s="65"/>
      <c r="AG866" s="65"/>
    </row>
    <row r="867">
      <c r="A867" s="63"/>
      <c r="B867" s="63"/>
      <c r="C867" s="63"/>
      <c r="D867" s="63"/>
      <c r="E867" s="63"/>
      <c r="F867" s="63"/>
      <c r="G867" s="63"/>
      <c r="H867" s="64"/>
      <c r="I867" s="64"/>
      <c r="J867" s="63"/>
      <c r="K867" s="64"/>
      <c r="L867" s="63"/>
      <c r="M867" s="63"/>
      <c r="N867" s="63"/>
      <c r="O867" s="63"/>
      <c r="P867" s="66"/>
      <c r="Q867" s="64"/>
      <c r="R867" s="63"/>
      <c r="S867" s="63"/>
      <c r="T867" s="63"/>
      <c r="U867" s="64"/>
      <c r="V867" s="63"/>
      <c r="W867" s="63"/>
      <c r="X867" s="63"/>
      <c r="Y867" s="63"/>
      <c r="Z867" s="63"/>
      <c r="AA867" s="63"/>
      <c r="AB867" s="63"/>
      <c r="AC867" s="63"/>
      <c r="AD867" s="64"/>
      <c r="AE867" s="63"/>
      <c r="AF867" s="65"/>
      <c r="AG867" s="65"/>
    </row>
    <row r="868">
      <c r="A868" s="63"/>
      <c r="B868" s="63"/>
      <c r="C868" s="63"/>
      <c r="D868" s="63"/>
      <c r="E868" s="63"/>
      <c r="F868" s="63"/>
      <c r="G868" s="63"/>
      <c r="H868" s="64"/>
      <c r="I868" s="64"/>
      <c r="J868" s="63"/>
      <c r="K868" s="64"/>
      <c r="L868" s="63"/>
      <c r="M868" s="63"/>
      <c r="N868" s="63"/>
      <c r="O868" s="63"/>
      <c r="P868" s="66"/>
      <c r="Q868" s="64"/>
      <c r="R868" s="63"/>
      <c r="S868" s="63"/>
      <c r="T868" s="63"/>
      <c r="U868" s="64"/>
      <c r="V868" s="63"/>
      <c r="W868" s="63"/>
      <c r="X868" s="63"/>
      <c r="Y868" s="63"/>
      <c r="Z868" s="63"/>
      <c r="AA868" s="63"/>
      <c r="AB868" s="63"/>
      <c r="AC868" s="63"/>
      <c r="AD868" s="64"/>
      <c r="AE868" s="63"/>
      <c r="AF868" s="65"/>
      <c r="AG868" s="65"/>
    </row>
    <row r="869">
      <c r="A869" s="63"/>
      <c r="B869" s="63"/>
      <c r="C869" s="63"/>
      <c r="D869" s="63"/>
      <c r="E869" s="63"/>
      <c r="F869" s="63"/>
      <c r="G869" s="63"/>
      <c r="H869" s="64"/>
      <c r="I869" s="64"/>
      <c r="J869" s="63"/>
      <c r="K869" s="64"/>
      <c r="L869" s="63"/>
      <c r="M869" s="63"/>
      <c r="N869" s="63"/>
      <c r="O869" s="63"/>
      <c r="P869" s="66"/>
      <c r="Q869" s="64"/>
      <c r="R869" s="63"/>
      <c r="S869" s="63"/>
      <c r="T869" s="63"/>
      <c r="U869" s="64"/>
      <c r="V869" s="63"/>
      <c r="W869" s="63"/>
      <c r="X869" s="63"/>
      <c r="Y869" s="63"/>
      <c r="Z869" s="63"/>
      <c r="AA869" s="63"/>
      <c r="AB869" s="63"/>
      <c r="AC869" s="63"/>
      <c r="AD869" s="64"/>
      <c r="AE869" s="63"/>
      <c r="AF869" s="65"/>
      <c r="AG869" s="65"/>
    </row>
    <row r="870">
      <c r="A870" s="63"/>
      <c r="B870" s="63"/>
      <c r="C870" s="63"/>
      <c r="D870" s="63"/>
      <c r="E870" s="63"/>
      <c r="F870" s="63"/>
      <c r="G870" s="63"/>
      <c r="H870" s="64"/>
      <c r="I870" s="64"/>
      <c r="J870" s="63"/>
      <c r="K870" s="64"/>
      <c r="L870" s="63"/>
      <c r="M870" s="63"/>
      <c r="N870" s="63"/>
      <c r="O870" s="63"/>
      <c r="P870" s="66"/>
      <c r="Q870" s="64"/>
      <c r="R870" s="63"/>
      <c r="S870" s="63"/>
      <c r="T870" s="63"/>
      <c r="U870" s="64"/>
      <c r="V870" s="63"/>
      <c r="W870" s="63"/>
      <c r="X870" s="63"/>
      <c r="Y870" s="63"/>
      <c r="Z870" s="63"/>
      <c r="AA870" s="63"/>
      <c r="AB870" s="63"/>
      <c r="AC870" s="63"/>
      <c r="AD870" s="64"/>
      <c r="AE870" s="63"/>
      <c r="AF870" s="65"/>
      <c r="AG870" s="65"/>
    </row>
    <row r="871">
      <c r="A871" s="63"/>
      <c r="B871" s="63"/>
      <c r="C871" s="63"/>
      <c r="D871" s="63"/>
      <c r="E871" s="63"/>
      <c r="F871" s="63"/>
      <c r="G871" s="63"/>
      <c r="H871" s="64"/>
      <c r="I871" s="64"/>
      <c r="J871" s="63"/>
      <c r="K871" s="64"/>
      <c r="L871" s="63"/>
      <c r="M871" s="63"/>
      <c r="N871" s="63"/>
      <c r="O871" s="63"/>
      <c r="P871" s="66"/>
      <c r="Q871" s="64"/>
      <c r="R871" s="63"/>
      <c r="S871" s="63"/>
      <c r="T871" s="63"/>
      <c r="U871" s="64"/>
      <c r="V871" s="63"/>
      <c r="W871" s="63"/>
      <c r="X871" s="63"/>
      <c r="Y871" s="63"/>
      <c r="Z871" s="63"/>
      <c r="AA871" s="63"/>
      <c r="AB871" s="63"/>
      <c r="AC871" s="63"/>
      <c r="AD871" s="64"/>
      <c r="AE871" s="63"/>
      <c r="AF871" s="65"/>
      <c r="AG871" s="65"/>
    </row>
    <row r="872">
      <c r="A872" s="63"/>
      <c r="B872" s="63"/>
      <c r="C872" s="63"/>
      <c r="D872" s="63"/>
      <c r="E872" s="63"/>
      <c r="F872" s="63"/>
      <c r="G872" s="63"/>
      <c r="H872" s="64"/>
      <c r="I872" s="64"/>
      <c r="J872" s="63"/>
      <c r="K872" s="64"/>
      <c r="L872" s="63"/>
      <c r="M872" s="63"/>
      <c r="N872" s="63"/>
      <c r="O872" s="63"/>
      <c r="P872" s="66"/>
      <c r="Q872" s="64"/>
      <c r="R872" s="63"/>
      <c r="S872" s="63"/>
      <c r="T872" s="63"/>
      <c r="U872" s="64"/>
      <c r="V872" s="63"/>
      <c r="W872" s="63"/>
      <c r="X872" s="63"/>
      <c r="Y872" s="63"/>
      <c r="Z872" s="63"/>
      <c r="AA872" s="63"/>
      <c r="AB872" s="63"/>
      <c r="AC872" s="63"/>
      <c r="AD872" s="64"/>
      <c r="AE872" s="63"/>
      <c r="AF872" s="65"/>
      <c r="AG872" s="65"/>
    </row>
    <row r="873">
      <c r="A873" s="63"/>
      <c r="B873" s="63"/>
      <c r="C873" s="63"/>
      <c r="D873" s="63"/>
      <c r="E873" s="63"/>
      <c r="F873" s="63"/>
      <c r="G873" s="63"/>
      <c r="H873" s="64"/>
      <c r="I873" s="64"/>
      <c r="J873" s="63"/>
      <c r="K873" s="64"/>
      <c r="L873" s="63"/>
      <c r="M873" s="63"/>
      <c r="N873" s="63"/>
      <c r="O873" s="63"/>
      <c r="P873" s="66"/>
      <c r="Q873" s="64"/>
      <c r="R873" s="63"/>
      <c r="S873" s="63"/>
      <c r="T873" s="63"/>
      <c r="U873" s="64"/>
      <c r="V873" s="63"/>
      <c r="W873" s="63"/>
      <c r="X873" s="63"/>
      <c r="Y873" s="63"/>
      <c r="Z873" s="63"/>
      <c r="AA873" s="63"/>
      <c r="AB873" s="63"/>
      <c r="AC873" s="63"/>
      <c r="AD873" s="64"/>
      <c r="AE873" s="63"/>
      <c r="AF873" s="65"/>
      <c r="AG873" s="65"/>
    </row>
    <row r="874">
      <c r="A874" s="63"/>
      <c r="B874" s="63"/>
      <c r="C874" s="63"/>
      <c r="D874" s="63"/>
      <c r="E874" s="63"/>
      <c r="F874" s="63"/>
      <c r="G874" s="63"/>
      <c r="H874" s="64"/>
      <c r="I874" s="64"/>
      <c r="J874" s="63"/>
      <c r="K874" s="64"/>
      <c r="L874" s="63"/>
      <c r="M874" s="63"/>
      <c r="N874" s="63"/>
      <c r="O874" s="63"/>
      <c r="P874" s="66"/>
      <c r="Q874" s="64"/>
      <c r="R874" s="63"/>
      <c r="S874" s="63"/>
      <c r="T874" s="63"/>
      <c r="U874" s="64"/>
      <c r="V874" s="63"/>
      <c r="W874" s="63"/>
      <c r="X874" s="63"/>
      <c r="Y874" s="63"/>
      <c r="Z874" s="63"/>
      <c r="AA874" s="63"/>
      <c r="AB874" s="63"/>
      <c r="AC874" s="63"/>
      <c r="AD874" s="64"/>
      <c r="AE874" s="63"/>
      <c r="AF874" s="65"/>
      <c r="AG874" s="65"/>
    </row>
    <row r="875">
      <c r="A875" s="63"/>
      <c r="B875" s="63"/>
      <c r="C875" s="63"/>
      <c r="D875" s="63"/>
      <c r="E875" s="63"/>
      <c r="F875" s="63"/>
      <c r="G875" s="63"/>
      <c r="H875" s="64"/>
      <c r="I875" s="64"/>
      <c r="J875" s="63"/>
      <c r="K875" s="64"/>
      <c r="L875" s="63"/>
      <c r="M875" s="63"/>
      <c r="N875" s="63"/>
      <c r="O875" s="63"/>
      <c r="P875" s="66"/>
      <c r="Q875" s="64"/>
      <c r="R875" s="63"/>
      <c r="S875" s="63"/>
      <c r="T875" s="63"/>
      <c r="U875" s="64"/>
      <c r="V875" s="63"/>
      <c r="W875" s="63"/>
      <c r="X875" s="63"/>
      <c r="Y875" s="63"/>
      <c r="Z875" s="63"/>
      <c r="AA875" s="63"/>
      <c r="AB875" s="63"/>
      <c r="AC875" s="63"/>
      <c r="AD875" s="64"/>
      <c r="AE875" s="63"/>
      <c r="AF875" s="65"/>
      <c r="AG875" s="65"/>
    </row>
    <row r="876">
      <c r="A876" s="63"/>
      <c r="B876" s="63"/>
      <c r="C876" s="63"/>
      <c r="D876" s="63"/>
      <c r="E876" s="63"/>
      <c r="F876" s="63"/>
      <c r="G876" s="63"/>
      <c r="H876" s="64"/>
      <c r="I876" s="64"/>
      <c r="J876" s="63"/>
      <c r="K876" s="64"/>
      <c r="L876" s="63"/>
      <c r="M876" s="63"/>
      <c r="N876" s="63"/>
      <c r="O876" s="63"/>
      <c r="P876" s="66"/>
      <c r="Q876" s="64"/>
      <c r="R876" s="63"/>
      <c r="S876" s="63"/>
      <c r="T876" s="63"/>
      <c r="U876" s="64"/>
      <c r="V876" s="63"/>
      <c r="W876" s="63"/>
      <c r="X876" s="63"/>
      <c r="Y876" s="63"/>
      <c r="Z876" s="63"/>
      <c r="AA876" s="63"/>
      <c r="AB876" s="63"/>
      <c r="AC876" s="63"/>
      <c r="AD876" s="64"/>
      <c r="AE876" s="63"/>
      <c r="AF876" s="65"/>
      <c r="AG876" s="65"/>
    </row>
    <row r="877">
      <c r="A877" s="63"/>
      <c r="B877" s="63"/>
      <c r="C877" s="63"/>
      <c r="D877" s="63"/>
      <c r="E877" s="63"/>
      <c r="F877" s="63"/>
      <c r="G877" s="63"/>
      <c r="H877" s="64"/>
      <c r="I877" s="64"/>
      <c r="J877" s="63"/>
      <c r="K877" s="64"/>
      <c r="L877" s="63"/>
      <c r="M877" s="63"/>
      <c r="N877" s="63"/>
      <c r="O877" s="63"/>
      <c r="P877" s="66"/>
      <c r="Q877" s="64"/>
      <c r="R877" s="63"/>
      <c r="S877" s="63"/>
      <c r="T877" s="63"/>
      <c r="U877" s="64"/>
      <c r="V877" s="63"/>
      <c r="W877" s="63"/>
      <c r="X877" s="63"/>
      <c r="Y877" s="63"/>
      <c r="Z877" s="63"/>
      <c r="AA877" s="63"/>
      <c r="AB877" s="63"/>
      <c r="AC877" s="63"/>
      <c r="AD877" s="64"/>
      <c r="AE877" s="63"/>
      <c r="AF877" s="65"/>
      <c r="AG877" s="65"/>
    </row>
    <row r="878">
      <c r="A878" s="63"/>
      <c r="B878" s="63"/>
      <c r="C878" s="63"/>
      <c r="D878" s="63"/>
      <c r="E878" s="63"/>
      <c r="F878" s="63"/>
      <c r="G878" s="63"/>
      <c r="H878" s="64"/>
      <c r="I878" s="64"/>
      <c r="J878" s="63"/>
      <c r="K878" s="64"/>
      <c r="L878" s="63"/>
      <c r="M878" s="63"/>
      <c r="N878" s="63"/>
      <c r="O878" s="63"/>
      <c r="P878" s="66"/>
      <c r="Q878" s="64"/>
      <c r="R878" s="63"/>
      <c r="S878" s="63"/>
      <c r="T878" s="63"/>
      <c r="U878" s="64"/>
      <c r="V878" s="63"/>
      <c r="W878" s="63"/>
      <c r="X878" s="63"/>
      <c r="Y878" s="63"/>
      <c r="Z878" s="63"/>
      <c r="AA878" s="63"/>
      <c r="AB878" s="63"/>
      <c r="AC878" s="63"/>
      <c r="AD878" s="64"/>
      <c r="AE878" s="63"/>
      <c r="AF878" s="65"/>
      <c r="AG878" s="65"/>
    </row>
    <row r="879">
      <c r="A879" s="63"/>
      <c r="B879" s="63"/>
      <c r="C879" s="63"/>
      <c r="D879" s="63"/>
      <c r="E879" s="63"/>
      <c r="F879" s="63"/>
      <c r="G879" s="63"/>
      <c r="H879" s="64"/>
      <c r="I879" s="64"/>
      <c r="J879" s="63"/>
      <c r="K879" s="64"/>
      <c r="L879" s="63"/>
      <c r="M879" s="63"/>
      <c r="N879" s="63"/>
      <c r="O879" s="63"/>
      <c r="P879" s="66"/>
      <c r="Q879" s="64"/>
      <c r="R879" s="63"/>
      <c r="S879" s="63"/>
      <c r="T879" s="63"/>
      <c r="U879" s="64"/>
      <c r="V879" s="63"/>
      <c r="W879" s="63"/>
      <c r="X879" s="63"/>
      <c r="Y879" s="63"/>
      <c r="Z879" s="63"/>
      <c r="AA879" s="63"/>
      <c r="AB879" s="63"/>
      <c r="AC879" s="63"/>
      <c r="AD879" s="64"/>
      <c r="AE879" s="63"/>
      <c r="AF879" s="65"/>
      <c r="AG879" s="65"/>
    </row>
    <row r="880">
      <c r="A880" s="63"/>
      <c r="B880" s="63"/>
      <c r="C880" s="63"/>
      <c r="D880" s="63"/>
      <c r="E880" s="63"/>
      <c r="F880" s="63"/>
      <c r="G880" s="63"/>
      <c r="H880" s="64"/>
      <c r="I880" s="64"/>
      <c r="J880" s="63"/>
      <c r="K880" s="64"/>
      <c r="L880" s="63"/>
      <c r="M880" s="63"/>
      <c r="N880" s="63"/>
      <c r="O880" s="63"/>
      <c r="P880" s="66"/>
      <c r="Q880" s="64"/>
      <c r="R880" s="63"/>
      <c r="S880" s="63"/>
      <c r="T880" s="63"/>
      <c r="U880" s="64"/>
      <c r="V880" s="63"/>
      <c r="W880" s="63"/>
      <c r="X880" s="63"/>
      <c r="Y880" s="63"/>
      <c r="Z880" s="63"/>
      <c r="AA880" s="63"/>
      <c r="AB880" s="63"/>
      <c r="AC880" s="63"/>
      <c r="AD880" s="64"/>
      <c r="AE880" s="63"/>
      <c r="AF880" s="65"/>
      <c r="AG880" s="65"/>
    </row>
    <row r="881">
      <c r="A881" s="63"/>
      <c r="B881" s="63"/>
      <c r="C881" s="63"/>
      <c r="D881" s="63"/>
      <c r="E881" s="63"/>
      <c r="F881" s="63"/>
      <c r="G881" s="63"/>
      <c r="H881" s="64"/>
      <c r="I881" s="64"/>
      <c r="J881" s="63"/>
      <c r="K881" s="64"/>
      <c r="L881" s="63"/>
      <c r="M881" s="63"/>
      <c r="N881" s="63"/>
      <c r="O881" s="63"/>
      <c r="P881" s="66"/>
      <c r="Q881" s="64"/>
      <c r="R881" s="63"/>
      <c r="S881" s="63"/>
      <c r="T881" s="63"/>
      <c r="U881" s="64"/>
      <c r="V881" s="63"/>
      <c r="W881" s="63"/>
      <c r="X881" s="63"/>
      <c r="Y881" s="63"/>
      <c r="Z881" s="63"/>
      <c r="AA881" s="63"/>
      <c r="AB881" s="63"/>
      <c r="AC881" s="63"/>
      <c r="AD881" s="64"/>
      <c r="AE881" s="63"/>
      <c r="AF881" s="65"/>
      <c r="AG881" s="65"/>
    </row>
    <row r="882">
      <c r="A882" s="63"/>
      <c r="B882" s="63"/>
      <c r="C882" s="63"/>
      <c r="D882" s="63"/>
      <c r="E882" s="63"/>
      <c r="F882" s="63"/>
      <c r="G882" s="63"/>
      <c r="H882" s="64"/>
      <c r="I882" s="64"/>
      <c r="J882" s="63"/>
      <c r="K882" s="64"/>
      <c r="L882" s="63"/>
      <c r="M882" s="63"/>
      <c r="N882" s="63"/>
      <c r="O882" s="63"/>
      <c r="P882" s="66"/>
      <c r="Q882" s="64"/>
      <c r="R882" s="63"/>
      <c r="S882" s="63"/>
      <c r="T882" s="63"/>
      <c r="U882" s="64"/>
      <c r="V882" s="63"/>
      <c r="W882" s="63"/>
      <c r="X882" s="63"/>
      <c r="Y882" s="63"/>
      <c r="Z882" s="63"/>
      <c r="AA882" s="63"/>
      <c r="AB882" s="63"/>
      <c r="AC882" s="63"/>
      <c r="AD882" s="64"/>
      <c r="AE882" s="63"/>
      <c r="AF882" s="65"/>
      <c r="AG882" s="65"/>
    </row>
    <row r="883">
      <c r="A883" s="63"/>
      <c r="B883" s="63"/>
      <c r="C883" s="63"/>
      <c r="D883" s="63"/>
      <c r="E883" s="63"/>
      <c r="F883" s="63"/>
      <c r="G883" s="63"/>
      <c r="H883" s="64"/>
      <c r="I883" s="64"/>
      <c r="J883" s="63"/>
      <c r="K883" s="64"/>
      <c r="L883" s="63"/>
      <c r="M883" s="63"/>
      <c r="N883" s="63"/>
      <c r="O883" s="63"/>
      <c r="P883" s="66"/>
      <c r="Q883" s="64"/>
      <c r="R883" s="63"/>
      <c r="S883" s="63"/>
      <c r="T883" s="63"/>
      <c r="U883" s="64"/>
      <c r="V883" s="63"/>
      <c r="W883" s="63"/>
      <c r="X883" s="63"/>
      <c r="Y883" s="63"/>
      <c r="Z883" s="63"/>
      <c r="AA883" s="63"/>
      <c r="AB883" s="63"/>
      <c r="AC883" s="63"/>
      <c r="AD883" s="64"/>
      <c r="AE883" s="63"/>
      <c r="AF883" s="65"/>
      <c r="AG883" s="65"/>
    </row>
    <row r="884">
      <c r="A884" s="63"/>
      <c r="B884" s="63"/>
      <c r="C884" s="63"/>
      <c r="D884" s="63"/>
      <c r="E884" s="63"/>
      <c r="F884" s="63"/>
      <c r="G884" s="63"/>
      <c r="H884" s="64"/>
      <c r="I884" s="64"/>
      <c r="J884" s="63"/>
      <c r="K884" s="64"/>
      <c r="L884" s="63"/>
      <c r="M884" s="63"/>
      <c r="N884" s="63"/>
      <c r="O884" s="63"/>
      <c r="P884" s="66"/>
      <c r="Q884" s="64"/>
      <c r="R884" s="63"/>
      <c r="S884" s="63"/>
      <c r="T884" s="63"/>
      <c r="U884" s="64"/>
      <c r="V884" s="63"/>
      <c r="W884" s="63"/>
      <c r="X884" s="63"/>
      <c r="Y884" s="63"/>
      <c r="Z884" s="63"/>
      <c r="AA884" s="63"/>
      <c r="AB884" s="63"/>
      <c r="AC884" s="63"/>
      <c r="AD884" s="64"/>
      <c r="AE884" s="63"/>
      <c r="AF884" s="65"/>
      <c r="AG884" s="65"/>
    </row>
    <row r="885">
      <c r="A885" s="63"/>
      <c r="B885" s="63"/>
      <c r="C885" s="63"/>
      <c r="D885" s="63"/>
      <c r="E885" s="63"/>
      <c r="F885" s="63"/>
      <c r="G885" s="63"/>
      <c r="H885" s="64"/>
      <c r="I885" s="64"/>
      <c r="J885" s="63"/>
      <c r="K885" s="64"/>
      <c r="L885" s="63"/>
      <c r="M885" s="63"/>
      <c r="N885" s="63"/>
      <c r="O885" s="63"/>
      <c r="P885" s="66"/>
      <c r="Q885" s="64"/>
      <c r="R885" s="63"/>
      <c r="S885" s="63"/>
      <c r="T885" s="63"/>
      <c r="U885" s="64"/>
      <c r="V885" s="63"/>
      <c r="W885" s="63"/>
      <c r="X885" s="63"/>
      <c r="Y885" s="63"/>
      <c r="Z885" s="63"/>
      <c r="AA885" s="63"/>
      <c r="AB885" s="63"/>
      <c r="AC885" s="63"/>
      <c r="AD885" s="64"/>
      <c r="AE885" s="63"/>
      <c r="AF885" s="65"/>
      <c r="AG885" s="65"/>
    </row>
    <row r="886">
      <c r="A886" s="63"/>
      <c r="B886" s="63"/>
      <c r="C886" s="63"/>
      <c r="D886" s="63"/>
      <c r="E886" s="63"/>
      <c r="F886" s="63"/>
      <c r="G886" s="63"/>
      <c r="H886" s="64"/>
      <c r="I886" s="64"/>
      <c r="J886" s="63"/>
      <c r="K886" s="64"/>
      <c r="L886" s="63"/>
      <c r="M886" s="63"/>
      <c r="N886" s="63"/>
      <c r="O886" s="63"/>
      <c r="P886" s="66"/>
      <c r="Q886" s="64"/>
      <c r="R886" s="63"/>
      <c r="S886" s="63"/>
      <c r="T886" s="63"/>
      <c r="U886" s="64"/>
      <c r="V886" s="63"/>
      <c r="W886" s="63"/>
      <c r="X886" s="63"/>
      <c r="Y886" s="63"/>
      <c r="Z886" s="63"/>
      <c r="AA886" s="63"/>
      <c r="AB886" s="63"/>
      <c r="AC886" s="63"/>
      <c r="AD886" s="64"/>
      <c r="AE886" s="63"/>
      <c r="AF886" s="65"/>
      <c r="AG886" s="65"/>
    </row>
    <row r="887">
      <c r="A887" s="63"/>
      <c r="B887" s="63"/>
      <c r="C887" s="63"/>
      <c r="D887" s="63"/>
      <c r="E887" s="63"/>
      <c r="F887" s="63"/>
      <c r="G887" s="63"/>
      <c r="H887" s="64"/>
      <c r="I887" s="64"/>
      <c r="J887" s="63"/>
      <c r="K887" s="64"/>
      <c r="L887" s="63"/>
      <c r="M887" s="63"/>
      <c r="N887" s="63"/>
      <c r="O887" s="63"/>
      <c r="P887" s="66"/>
      <c r="Q887" s="64"/>
      <c r="R887" s="63"/>
      <c r="S887" s="63"/>
      <c r="T887" s="63"/>
      <c r="U887" s="64"/>
      <c r="V887" s="63"/>
      <c r="W887" s="63"/>
      <c r="X887" s="63"/>
      <c r="Y887" s="63"/>
      <c r="Z887" s="63"/>
      <c r="AA887" s="63"/>
      <c r="AB887" s="63"/>
      <c r="AC887" s="63"/>
      <c r="AD887" s="64"/>
      <c r="AE887" s="63"/>
      <c r="AF887" s="65"/>
      <c r="AG887" s="65"/>
    </row>
    <row r="888">
      <c r="A888" s="63"/>
      <c r="B888" s="63"/>
      <c r="C888" s="63"/>
      <c r="D888" s="63"/>
      <c r="E888" s="63"/>
      <c r="F888" s="63"/>
      <c r="G888" s="63"/>
      <c r="H888" s="64"/>
      <c r="I888" s="64"/>
      <c r="J888" s="63"/>
      <c r="K888" s="64"/>
      <c r="L888" s="63"/>
      <c r="M888" s="63"/>
      <c r="N888" s="63"/>
      <c r="O888" s="63"/>
      <c r="P888" s="66"/>
      <c r="Q888" s="64"/>
      <c r="R888" s="63"/>
      <c r="S888" s="63"/>
      <c r="T888" s="63"/>
      <c r="U888" s="64"/>
      <c r="V888" s="63"/>
      <c r="W888" s="63"/>
      <c r="X888" s="63"/>
      <c r="Y888" s="63"/>
      <c r="Z888" s="63"/>
      <c r="AA888" s="63"/>
      <c r="AB888" s="63"/>
      <c r="AC888" s="63"/>
      <c r="AD888" s="64"/>
      <c r="AE888" s="63"/>
      <c r="AF888" s="65"/>
      <c r="AG888" s="65"/>
    </row>
    <row r="889">
      <c r="A889" s="63"/>
      <c r="B889" s="63"/>
      <c r="C889" s="63"/>
      <c r="D889" s="63"/>
      <c r="E889" s="63"/>
      <c r="F889" s="63"/>
      <c r="G889" s="63"/>
      <c r="H889" s="64"/>
      <c r="I889" s="64"/>
      <c r="J889" s="63"/>
      <c r="K889" s="64"/>
      <c r="L889" s="63"/>
      <c r="M889" s="63"/>
      <c r="N889" s="63"/>
      <c r="O889" s="63"/>
      <c r="P889" s="66"/>
      <c r="Q889" s="64"/>
      <c r="R889" s="63"/>
      <c r="S889" s="63"/>
      <c r="T889" s="63"/>
      <c r="U889" s="64"/>
      <c r="V889" s="63"/>
      <c r="W889" s="63"/>
      <c r="X889" s="63"/>
      <c r="Y889" s="63"/>
      <c r="Z889" s="63"/>
      <c r="AA889" s="63"/>
      <c r="AB889" s="63"/>
      <c r="AC889" s="63"/>
      <c r="AD889" s="64"/>
      <c r="AE889" s="63"/>
      <c r="AF889" s="65"/>
      <c r="AG889" s="65"/>
    </row>
    <row r="890">
      <c r="A890" s="63"/>
      <c r="B890" s="63"/>
      <c r="C890" s="63"/>
      <c r="D890" s="63"/>
      <c r="E890" s="63"/>
      <c r="F890" s="63"/>
      <c r="G890" s="63"/>
      <c r="H890" s="64"/>
      <c r="I890" s="64"/>
      <c r="J890" s="63"/>
      <c r="K890" s="64"/>
      <c r="L890" s="63"/>
      <c r="M890" s="63"/>
      <c r="N890" s="63"/>
      <c r="O890" s="63"/>
      <c r="P890" s="66"/>
      <c r="Q890" s="64"/>
      <c r="R890" s="63"/>
      <c r="S890" s="63"/>
      <c r="T890" s="63"/>
      <c r="U890" s="64"/>
      <c r="V890" s="63"/>
      <c r="W890" s="63"/>
      <c r="X890" s="63"/>
      <c r="Y890" s="63"/>
      <c r="Z890" s="63"/>
      <c r="AA890" s="63"/>
      <c r="AB890" s="63"/>
      <c r="AC890" s="63"/>
      <c r="AD890" s="64"/>
      <c r="AE890" s="63"/>
      <c r="AF890" s="65"/>
      <c r="AG890" s="65"/>
    </row>
    <row r="891">
      <c r="A891" s="63"/>
      <c r="B891" s="63"/>
      <c r="C891" s="63"/>
      <c r="D891" s="63"/>
      <c r="E891" s="63"/>
      <c r="F891" s="63"/>
      <c r="G891" s="63"/>
      <c r="H891" s="64"/>
      <c r="I891" s="64"/>
      <c r="J891" s="63"/>
      <c r="K891" s="64"/>
      <c r="L891" s="63"/>
      <c r="M891" s="63"/>
      <c r="N891" s="63"/>
      <c r="O891" s="63"/>
      <c r="P891" s="66"/>
      <c r="Q891" s="64"/>
      <c r="R891" s="63"/>
      <c r="S891" s="63"/>
      <c r="T891" s="63"/>
      <c r="U891" s="64"/>
      <c r="V891" s="63"/>
      <c r="W891" s="63"/>
      <c r="X891" s="63"/>
      <c r="Y891" s="63"/>
      <c r="Z891" s="63"/>
      <c r="AA891" s="63"/>
      <c r="AB891" s="63"/>
      <c r="AC891" s="63"/>
      <c r="AD891" s="64"/>
      <c r="AE891" s="63"/>
      <c r="AF891" s="65"/>
      <c r="AG891" s="65"/>
    </row>
    <row r="892">
      <c r="A892" s="63"/>
      <c r="B892" s="63"/>
      <c r="C892" s="63"/>
      <c r="D892" s="63"/>
      <c r="E892" s="63"/>
      <c r="F892" s="63"/>
      <c r="G892" s="63"/>
      <c r="H892" s="64"/>
      <c r="I892" s="64"/>
      <c r="J892" s="63"/>
      <c r="K892" s="64"/>
      <c r="L892" s="63"/>
      <c r="M892" s="63"/>
      <c r="N892" s="63"/>
      <c r="O892" s="63"/>
      <c r="P892" s="66"/>
      <c r="Q892" s="64"/>
      <c r="R892" s="63"/>
      <c r="S892" s="63"/>
      <c r="T892" s="63"/>
      <c r="U892" s="64"/>
      <c r="V892" s="63"/>
      <c r="W892" s="63"/>
      <c r="X892" s="63"/>
      <c r="Y892" s="63"/>
      <c r="Z892" s="63"/>
      <c r="AA892" s="63"/>
      <c r="AB892" s="63"/>
      <c r="AC892" s="63"/>
      <c r="AD892" s="64"/>
      <c r="AE892" s="63"/>
      <c r="AF892" s="65"/>
      <c r="AG892" s="65"/>
    </row>
    <row r="893">
      <c r="A893" s="63"/>
      <c r="B893" s="63"/>
      <c r="C893" s="63"/>
      <c r="D893" s="63"/>
      <c r="E893" s="63"/>
      <c r="F893" s="63"/>
      <c r="G893" s="63"/>
      <c r="H893" s="64"/>
      <c r="I893" s="64"/>
      <c r="J893" s="63"/>
      <c r="K893" s="64"/>
      <c r="L893" s="63"/>
      <c r="M893" s="63"/>
      <c r="N893" s="63"/>
      <c r="O893" s="63"/>
      <c r="P893" s="66"/>
      <c r="Q893" s="64"/>
      <c r="R893" s="63"/>
      <c r="S893" s="63"/>
      <c r="T893" s="63"/>
      <c r="U893" s="64"/>
      <c r="V893" s="63"/>
      <c r="W893" s="63"/>
      <c r="X893" s="63"/>
      <c r="Y893" s="63"/>
      <c r="Z893" s="63"/>
      <c r="AA893" s="63"/>
      <c r="AB893" s="63"/>
      <c r="AC893" s="63"/>
      <c r="AD893" s="64"/>
      <c r="AE893" s="63"/>
      <c r="AF893" s="65"/>
      <c r="AG893" s="65"/>
    </row>
    <row r="894">
      <c r="A894" s="63"/>
      <c r="B894" s="63"/>
      <c r="C894" s="63"/>
      <c r="D894" s="63"/>
      <c r="E894" s="63"/>
      <c r="F894" s="63"/>
      <c r="G894" s="63"/>
      <c r="H894" s="64"/>
      <c r="I894" s="64"/>
      <c r="J894" s="63"/>
      <c r="K894" s="64"/>
      <c r="L894" s="63"/>
      <c r="M894" s="63"/>
      <c r="N894" s="63"/>
      <c r="O894" s="63"/>
      <c r="P894" s="66"/>
      <c r="Q894" s="64"/>
      <c r="R894" s="63"/>
      <c r="S894" s="63"/>
      <c r="T894" s="63"/>
      <c r="U894" s="64"/>
      <c r="V894" s="63"/>
      <c r="W894" s="63"/>
      <c r="X894" s="63"/>
      <c r="Y894" s="63"/>
      <c r="Z894" s="63"/>
      <c r="AA894" s="63"/>
      <c r="AB894" s="63"/>
      <c r="AC894" s="63"/>
      <c r="AD894" s="64"/>
      <c r="AE894" s="63"/>
      <c r="AF894" s="65"/>
      <c r="AG894" s="65"/>
    </row>
    <row r="895">
      <c r="A895" s="63"/>
      <c r="B895" s="63"/>
      <c r="C895" s="63"/>
      <c r="D895" s="63"/>
      <c r="E895" s="63"/>
      <c r="F895" s="63"/>
      <c r="G895" s="63"/>
      <c r="H895" s="64"/>
      <c r="I895" s="64"/>
      <c r="J895" s="63"/>
      <c r="K895" s="64"/>
      <c r="L895" s="63"/>
      <c r="M895" s="63"/>
      <c r="N895" s="63"/>
      <c r="O895" s="63"/>
      <c r="P895" s="66"/>
      <c r="Q895" s="64"/>
      <c r="R895" s="63"/>
      <c r="S895" s="63"/>
      <c r="T895" s="63"/>
      <c r="U895" s="64"/>
      <c r="V895" s="63"/>
      <c r="W895" s="63"/>
      <c r="X895" s="63"/>
      <c r="Y895" s="63"/>
      <c r="Z895" s="63"/>
      <c r="AA895" s="63"/>
      <c r="AB895" s="63"/>
      <c r="AC895" s="63"/>
      <c r="AD895" s="64"/>
      <c r="AE895" s="63"/>
      <c r="AF895" s="65"/>
      <c r="AG895" s="65"/>
    </row>
    <row r="896">
      <c r="A896" s="63"/>
      <c r="B896" s="63"/>
      <c r="C896" s="63"/>
      <c r="D896" s="63"/>
      <c r="E896" s="63"/>
      <c r="F896" s="63"/>
      <c r="G896" s="63"/>
      <c r="H896" s="64"/>
      <c r="I896" s="64"/>
      <c r="J896" s="63"/>
      <c r="K896" s="64"/>
      <c r="L896" s="63"/>
      <c r="M896" s="63"/>
      <c r="N896" s="63"/>
      <c r="O896" s="63"/>
      <c r="P896" s="66"/>
      <c r="Q896" s="64"/>
      <c r="R896" s="63"/>
      <c r="S896" s="63"/>
      <c r="T896" s="63"/>
      <c r="U896" s="64"/>
      <c r="V896" s="63"/>
      <c r="W896" s="63"/>
      <c r="X896" s="63"/>
      <c r="Y896" s="63"/>
      <c r="Z896" s="63"/>
      <c r="AA896" s="63"/>
      <c r="AB896" s="63"/>
      <c r="AC896" s="63"/>
      <c r="AD896" s="64"/>
      <c r="AE896" s="63"/>
      <c r="AF896" s="65"/>
      <c r="AG896" s="65"/>
    </row>
    <row r="897">
      <c r="A897" s="63"/>
      <c r="B897" s="63"/>
      <c r="C897" s="63"/>
      <c r="D897" s="63"/>
      <c r="E897" s="63"/>
      <c r="F897" s="63"/>
      <c r="G897" s="63"/>
      <c r="H897" s="64"/>
      <c r="I897" s="64"/>
      <c r="J897" s="63"/>
      <c r="K897" s="64"/>
      <c r="L897" s="63"/>
      <c r="M897" s="63"/>
      <c r="N897" s="63"/>
      <c r="O897" s="63"/>
      <c r="P897" s="66"/>
      <c r="Q897" s="64"/>
      <c r="R897" s="63"/>
      <c r="S897" s="63"/>
      <c r="T897" s="63"/>
      <c r="U897" s="64"/>
      <c r="V897" s="63"/>
      <c r="W897" s="63"/>
      <c r="X897" s="63"/>
      <c r="Y897" s="63"/>
      <c r="Z897" s="63"/>
      <c r="AA897" s="63"/>
      <c r="AB897" s="63"/>
      <c r="AC897" s="63"/>
      <c r="AD897" s="64"/>
      <c r="AE897" s="63"/>
      <c r="AF897" s="65"/>
      <c r="AG897" s="65"/>
    </row>
    <row r="898">
      <c r="A898" s="63"/>
      <c r="B898" s="63"/>
      <c r="C898" s="63"/>
      <c r="D898" s="63"/>
      <c r="E898" s="63"/>
      <c r="F898" s="63"/>
      <c r="G898" s="63"/>
      <c r="H898" s="64"/>
      <c r="I898" s="64"/>
      <c r="J898" s="63"/>
      <c r="K898" s="64"/>
      <c r="L898" s="63"/>
      <c r="M898" s="63"/>
      <c r="N898" s="63"/>
      <c r="O898" s="63"/>
      <c r="P898" s="66"/>
      <c r="Q898" s="64"/>
      <c r="R898" s="63"/>
      <c r="S898" s="63"/>
      <c r="T898" s="63"/>
      <c r="U898" s="64"/>
      <c r="V898" s="63"/>
      <c r="W898" s="63"/>
      <c r="X898" s="63"/>
      <c r="Y898" s="63"/>
      <c r="Z898" s="63"/>
      <c r="AA898" s="63"/>
      <c r="AB898" s="63"/>
      <c r="AC898" s="63"/>
      <c r="AD898" s="64"/>
      <c r="AE898" s="63"/>
      <c r="AF898" s="65"/>
      <c r="AG898" s="65"/>
    </row>
    <row r="899">
      <c r="A899" s="63"/>
      <c r="B899" s="63"/>
      <c r="C899" s="63"/>
      <c r="D899" s="63"/>
      <c r="E899" s="63"/>
      <c r="F899" s="63"/>
      <c r="G899" s="63"/>
      <c r="H899" s="64"/>
      <c r="I899" s="64"/>
      <c r="J899" s="63"/>
      <c r="K899" s="64"/>
      <c r="L899" s="63"/>
      <c r="M899" s="63"/>
      <c r="N899" s="63"/>
      <c r="O899" s="63"/>
      <c r="P899" s="66"/>
      <c r="Q899" s="64"/>
      <c r="R899" s="63"/>
      <c r="S899" s="63"/>
      <c r="T899" s="63"/>
      <c r="U899" s="64"/>
      <c r="V899" s="63"/>
      <c r="W899" s="63"/>
      <c r="X899" s="63"/>
      <c r="Y899" s="63"/>
      <c r="Z899" s="63"/>
      <c r="AA899" s="63"/>
      <c r="AB899" s="63"/>
      <c r="AC899" s="63"/>
      <c r="AD899" s="64"/>
      <c r="AE899" s="63"/>
      <c r="AF899" s="65"/>
      <c r="AG899" s="65"/>
    </row>
    <row r="900">
      <c r="A900" s="63"/>
      <c r="B900" s="63"/>
      <c r="C900" s="63"/>
      <c r="D900" s="63"/>
      <c r="E900" s="63"/>
      <c r="F900" s="63"/>
      <c r="G900" s="63"/>
      <c r="H900" s="64"/>
      <c r="I900" s="64"/>
      <c r="J900" s="63"/>
      <c r="K900" s="64"/>
      <c r="L900" s="63"/>
      <c r="M900" s="63"/>
      <c r="N900" s="63"/>
      <c r="O900" s="63"/>
      <c r="P900" s="66"/>
      <c r="Q900" s="64"/>
      <c r="R900" s="63"/>
      <c r="S900" s="63"/>
      <c r="T900" s="63"/>
      <c r="U900" s="64"/>
      <c r="V900" s="63"/>
      <c r="W900" s="63"/>
      <c r="X900" s="63"/>
      <c r="Y900" s="63"/>
      <c r="Z900" s="63"/>
      <c r="AA900" s="63"/>
      <c r="AB900" s="63"/>
      <c r="AC900" s="63"/>
      <c r="AD900" s="64"/>
      <c r="AE900" s="63"/>
      <c r="AF900" s="65"/>
      <c r="AG900" s="65"/>
    </row>
    <row r="901">
      <c r="A901" s="63"/>
      <c r="B901" s="63"/>
      <c r="C901" s="63"/>
      <c r="D901" s="63"/>
      <c r="E901" s="63"/>
      <c r="F901" s="63"/>
      <c r="G901" s="63"/>
      <c r="H901" s="64"/>
      <c r="I901" s="64"/>
      <c r="J901" s="63"/>
      <c r="K901" s="64"/>
      <c r="L901" s="63"/>
      <c r="M901" s="63"/>
      <c r="N901" s="63"/>
      <c r="O901" s="63"/>
      <c r="P901" s="66"/>
      <c r="Q901" s="64"/>
      <c r="R901" s="63"/>
      <c r="S901" s="63"/>
      <c r="T901" s="63"/>
      <c r="U901" s="64"/>
      <c r="V901" s="63"/>
      <c r="W901" s="63"/>
      <c r="X901" s="63"/>
      <c r="Y901" s="63"/>
      <c r="Z901" s="63"/>
      <c r="AA901" s="63"/>
      <c r="AB901" s="63"/>
      <c r="AC901" s="63"/>
      <c r="AD901" s="64"/>
      <c r="AE901" s="63"/>
      <c r="AF901" s="65"/>
      <c r="AG901" s="65"/>
    </row>
    <row r="902">
      <c r="A902" s="63"/>
      <c r="B902" s="63"/>
      <c r="C902" s="63"/>
      <c r="D902" s="63"/>
      <c r="E902" s="63"/>
      <c r="F902" s="63"/>
      <c r="G902" s="63"/>
      <c r="H902" s="64"/>
      <c r="I902" s="64"/>
      <c r="J902" s="63"/>
      <c r="K902" s="64"/>
      <c r="L902" s="63"/>
      <c r="M902" s="63"/>
      <c r="N902" s="63"/>
      <c r="O902" s="63"/>
      <c r="P902" s="66"/>
      <c r="Q902" s="64"/>
      <c r="R902" s="63"/>
      <c r="S902" s="63"/>
      <c r="T902" s="63"/>
      <c r="U902" s="64"/>
      <c r="V902" s="63"/>
      <c r="W902" s="63"/>
      <c r="X902" s="63"/>
      <c r="Y902" s="63"/>
      <c r="Z902" s="63"/>
      <c r="AA902" s="63"/>
      <c r="AB902" s="63"/>
      <c r="AC902" s="63"/>
      <c r="AD902" s="64"/>
      <c r="AE902" s="63"/>
      <c r="AF902" s="65"/>
      <c r="AG902" s="65"/>
    </row>
    <row r="903">
      <c r="A903" s="63"/>
      <c r="B903" s="63"/>
      <c r="C903" s="63"/>
      <c r="D903" s="63"/>
      <c r="E903" s="63"/>
      <c r="F903" s="63"/>
      <c r="G903" s="63"/>
      <c r="H903" s="64"/>
      <c r="I903" s="64"/>
      <c r="J903" s="63"/>
      <c r="K903" s="64"/>
      <c r="L903" s="63"/>
      <c r="M903" s="63"/>
      <c r="N903" s="63"/>
      <c r="O903" s="63"/>
      <c r="P903" s="66"/>
      <c r="Q903" s="64"/>
      <c r="R903" s="63"/>
      <c r="S903" s="63"/>
      <c r="T903" s="63"/>
      <c r="U903" s="64"/>
      <c r="V903" s="63"/>
      <c r="W903" s="63"/>
      <c r="X903" s="63"/>
      <c r="Y903" s="63"/>
      <c r="Z903" s="63"/>
      <c r="AA903" s="63"/>
      <c r="AB903" s="63"/>
      <c r="AC903" s="63"/>
      <c r="AD903" s="64"/>
      <c r="AE903" s="63"/>
      <c r="AF903" s="65"/>
      <c r="AG903" s="65"/>
    </row>
    <row r="904">
      <c r="A904" s="63"/>
      <c r="B904" s="63"/>
      <c r="C904" s="63"/>
      <c r="D904" s="63"/>
      <c r="E904" s="63"/>
      <c r="F904" s="63"/>
      <c r="G904" s="63"/>
      <c r="H904" s="64"/>
      <c r="I904" s="64"/>
      <c r="J904" s="63"/>
      <c r="K904" s="64"/>
      <c r="L904" s="63"/>
      <c r="M904" s="63"/>
      <c r="N904" s="63"/>
      <c r="O904" s="63"/>
      <c r="P904" s="66"/>
      <c r="Q904" s="64"/>
      <c r="R904" s="63"/>
      <c r="S904" s="63"/>
      <c r="T904" s="63"/>
      <c r="U904" s="64"/>
      <c r="V904" s="63"/>
      <c r="W904" s="63"/>
      <c r="X904" s="63"/>
      <c r="Y904" s="63"/>
      <c r="Z904" s="63"/>
      <c r="AA904" s="63"/>
      <c r="AB904" s="63"/>
      <c r="AC904" s="63"/>
      <c r="AD904" s="64"/>
      <c r="AE904" s="63"/>
      <c r="AF904" s="65"/>
      <c r="AG904" s="65"/>
    </row>
    <row r="905">
      <c r="A905" s="63"/>
      <c r="B905" s="63"/>
      <c r="C905" s="63"/>
      <c r="D905" s="63"/>
      <c r="E905" s="63"/>
      <c r="F905" s="63"/>
      <c r="G905" s="63"/>
      <c r="H905" s="64"/>
      <c r="I905" s="64"/>
      <c r="J905" s="63"/>
      <c r="K905" s="64"/>
      <c r="L905" s="63"/>
      <c r="M905" s="63"/>
      <c r="N905" s="63"/>
      <c r="O905" s="63"/>
      <c r="P905" s="66"/>
      <c r="Q905" s="64"/>
      <c r="R905" s="63"/>
      <c r="S905" s="63"/>
      <c r="T905" s="63"/>
      <c r="U905" s="64"/>
      <c r="V905" s="63"/>
      <c r="W905" s="63"/>
      <c r="X905" s="63"/>
      <c r="Y905" s="63"/>
      <c r="Z905" s="63"/>
      <c r="AA905" s="63"/>
      <c r="AB905" s="63"/>
      <c r="AC905" s="63"/>
      <c r="AD905" s="64"/>
      <c r="AE905" s="63"/>
      <c r="AF905" s="65"/>
      <c r="AG905" s="65"/>
    </row>
    <row r="906">
      <c r="A906" s="63"/>
      <c r="B906" s="63"/>
      <c r="C906" s="63"/>
      <c r="D906" s="63"/>
      <c r="E906" s="63"/>
      <c r="F906" s="63"/>
      <c r="G906" s="63"/>
      <c r="H906" s="64"/>
      <c r="I906" s="64"/>
      <c r="J906" s="63"/>
      <c r="K906" s="64"/>
      <c r="L906" s="63"/>
      <c r="M906" s="63"/>
      <c r="N906" s="63"/>
      <c r="O906" s="63"/>
      <c r="P906" s="66"/>
      <c r="Q906" s="64"/>
      <c r="R906" s="63"/>
      <c r="S906" s="63"/>
      <c r="T906" s="63"/>
      <c r="U906" s="64"/>
      <c r="V906" s="63"/>
      <c r="W906" s="63"/>
      <c r="X906" s="63"/>
      <c r="Y906" s="63"/>
      <c r="Z906" s="63"/>
      <c r="AA906" s="63"/>
      <c r="AB906" s="63"/>
      <c r="AC906" s="63"/>
      <c r="AD906" s="64"/>
      <c r="AE906" s="63"/>
      <c r="AF906" s="65"/>
      <c r="AG906" s="65"/>
    </row>
    <row r="907">
      <c r="A907" s="63"/>
      <c r="B907" s="63"/>
      <c r="C907" s="63"/>
      <c r="D907" s="63"/>
      <c r="E907" s="63"/>
      <c r="F907" s="63"/>
      <c r="G907" s="63"/>
      <c r="H907" s="64"/>
      <c r="I907" s="64"/>
      <c r="J907" s="63"/>
      <c r="K907" s="64"/>
      <c r="L907" s="63"/>
      <c r="M907" s="63"/>
      <c r="N907" s="63"/>
      <c r="O907" s="63"/>
      <c r="P907" s="66"/>
      <c r="Q907" s="64"/>
      <c r="R907" s="63"/>
      <c r="S907" s="63"/>
      <c r="T907" s="63"/>
      <c r="U907" s="64"/>
      <c r="V907" s="63"/>
      <c r="W907" s="63"/>
      <c r="X907" s="63"/>
      <c r="Y907" s="63"/>
      <c r="Z907" s="63"/>
      <c r="AA907" s="63"/>
      <c r="AB907" s="63"/>
      <c r="AC907" s="63"/>
      <c r="AD907" s="64"/>
      <c r="AE907" s="63"/>
      <c r="AF907" s="65"/>
      <c r="AG907" s="65"/>
    </row>
    <row r="908">
      <c r="A908" s="63"/>
      <c r="B908" s="63"/>
      <c r="C908" s="63"/>
      <c r="D908" s="63"/>
      <c r="E908" s="63"/>
      <c r="F908" s="63"/>
      <c r="G908" s="63"/>
      <c r="H908" s="64"/>
      <c r="I908" s="64"/>
      <c r="J908" s="63"/>
      <c r="K908" s="64"/>
      <c r="L908" s="63"/>
      <c r="M908" s="63"/>
      <c r="N908" s="63"/>
      <c r="O908" s="63"/>
      <c r="P908" s="66"/>
      <c r="Q908" s="64"/>
      <c r="R908" s="63"/>
      <c r="S908" s="63"/>
      <c r="T908" s="63"/>
      <c r="U908" s="64"/>
      <c r="V908" s="63"/>
      <c r="W908" s="63"/>
      <c r="X908" s="63"/>
      <c r="Y908" s="63"/>
      <c r="Z908" s="63"/>
      <c r="AA908" s="63"/>
      <c r="AB908" s="63"/>
      <c r="AC908" s="63"/>
      <c r="AD908" s="64"/>
      <c r="AE908" s="63"/>
      <c r="AF908" s="65"/>
      <c r="AG908" s="65"/>
    </row>
    <row r="909">
      <c r="A909" s="63"/>
      <c r="B909" s="63"/>
      <c r="C909" s="63"/>
      <c r="D909" s="63"/>
      <c r="E909" s="63"/>
      <c r="F909" s="63"/>
      <c r="G909" s="63"/>
      <c r="H909" s="64"/>
      <c r="I909" s="64"/>
      <c r="J909" s="63"/>
      <c r="K909" s="64"/>
      <c r="L909" s="63"/>
      <c r="M909" s="63"/>
      <c r="N909" s="63"/>
      <c r="O909" s="63"/>
      <c r="P909" s="66"/>
      <c r="Q909" s="64"/>
      <c r="R909" s="63"/>
      <c r="S909" s="63"/>
      <c r="T909" s="63"/>
      <c r="U909" s="64"/>
      <c r="V909" s="63"/>
      <c r="W909" s="63"/>
      <c r="X909" s="63"/>
      <c r="Y909" s="63"/>
      <c r="Z909" s="63"/>
      <c r="AA909" s="63"/>
      <c r="AB909" s="63"/>
      <c r="AC909" s="63"/>
      <c r="AD909" s="64"/>
      <c r="AE909" s="63"/>
      <c r="AF909" s="65"/>
      <c r="AG909" s="65"/>
    </row>
    <row r="910">
      <c r="A910" s="63"/>
      <c r="B910" s="63"/>
      <c r="C910" s="63"/>
      <c r="D910" s="63"/>
      <c r="E910" s="63"/>
      <c r="F910" s="63"/>
      <c r="G910" s="63"/>
      <c r="H910" s="64"/>
      <c r="I910" s="64"/>
      <c r="J910" s="63"/>
      <c r="K910" s="64"/>
      <c r="L910" s="63"/>
      <c r="M910" s="63"/>
      <c r="N910" s="63"/>
      <c r="O910" s="63"/>
      <c r="P910" s="66"/>
      <c r="Q910" s="64"/>
      <c r="R910" s="63"/>
      <c r="S910" s="63"/>
      <c r="T910" s="63"/>
      <c r="U910" s="64"/>
      <c r="V910" s="63"/>
      <c r="W910" s="63"/>
      <c r="X910" s="63"/>
      <c r="Y910" s="63"/>
      <c r="Z910" s="63"/>
      <c r="AA910" s="63"/>
      <c r="AB910" s="63"/>
      <c r="AC910" s="63"/>
      <c r="AD910" s="64"/>
      <c r="AE910" s="63"/>
      <c r="AF910" s="65"/>
      <c r="AG910" s="65"/>
    </row>
    <row r="911">
      <c r="A911" s="63"/>
      <c r="B911" s="63"/>
      <c r="C911" s="63"/>
      <c r="D911" s="63"/>
      <c r="E911" s="63"/>
      <c r="F911" s="63"/>
      <c r="G911" s="63"/>
      <c r="H911" s="64"/>
      <c r="I911" s="64"/>
      <c r="J911" s="63"/>
      <c r="K911" s="64"/>
      <c r="L911" s="63"/>
      <c r="M911" s="63"/>
      <c r="N911" s="63"/>
      <c r="O911" s="63"/>
      <c r="P911" s="66"/>
      <c r="Q911" s="64"/>
      <c r="R911" s="63"/>
      <c r="S911" s="63"/>
      <c r="T911" s="63"/>
      <c r="U911" s="64"/>
      <c r="V911" s="63"/>
      <c r="W911" s="63"/>
      <c r="X911" s="63"/>
      <c r="Y911" s="63"/>
      <c r="Z911" s="63"/>
      <c r="AA911" s="63"/>
      <c r="AB911" s="63"/>
      <c r="AC911" s="63"/>
      <c r="AD911" s="64"/>
      <c r="AE911" s="63"/>
      <c r="AF911" s="65"/>
      <c r="AG911" s="65"/>
    </row>
    <row r="912">
      <c r="A912" s="63"/>
      <c r="B912" s="63"/>
      <c r="C912" s="63"/>
      <c r="D912" s="63"/>
      <c r="E912" s="63"/>
      <c r="F912" s="63"/>
      <c r="G912" s="63"/>
      <c r="H912" s="64"/>
      <c r="I912" s="64"/>
      <c r="J912" s="63"/>
      <c r="K912" s="64"/>
      <c r="L912" s="63"/>
      <c r="M912" s="63"/>
      <c r="N912" s="63"/>
      <c r="O912" s="63"/>
      <c r="P912" s="66"/>
      <c r="Q912" s="64"/>
      <c r="R912" s="63"/>
      <c r="S912" s="63"/>
      <c r="T912" s="63"/>
      <c r="U912" s="64"/>
      <c r="V912" s="63"/>
      <c r="W912" s="63"/>
      <c r="X912" s="63"/>
      <c r="Y912" s="63"/>
      <c r="Z912" s="63"/>
      <c r="AA912" s="63"/>
      <c r="AB912" s="63"/>
      <c r="AC912" s="63"/>
      <c r="AD912" s="64"/>
      <c r="AE912" s="63"/>
      <c r="AF912" s="65"/>
      <c r="AG912" s="65"/>
    </row>
    <row r="913">
      <c r="A913" s="63"/>
      <c r="B913" s="63"/>
      <c r="C913" s="63"/>
      <c r="D913" s="63"/>
      <c r="E913" s="63"/>
      <c r="F913" s="63"/>
      <c r="G913" s="63"/>
      <c r="H913" s="64"/>
      <c r="I913" s="64"/>
      <c r="J913" s="63"/>
      <c r="K913" s="64"/>
      <c r="L913" s="63"/>
      <c r="M913" s="63"/>
      <c r="N913" s="63"/>
      <c r="O913" s="63"/>
      <c r="P913" s="66"/>
      <c r="Q913" s="64"/>
      <c r="R913" s="63"/>
      <c r="S913" s="63"/>
      <c r="T913" s="63"/>
      <c r="U913" s="64"/>
      <c r="V913" s="63"/>
      <c r="W913" s="63"/>
      <c r="X913" s="63"/>
      <c r="Y913" s="63"/>
      <c r="Z913" s="63"/>
      <c r="AA913" s="63"/>
      <c r="AB913" s="63"/>
      <c r="AC913" s="63"/>
      <c r="AD913" s="64"/>
      <c r="AE913" s="63"/>
      <c r="AF913" s="65"/>
      <c r="AG913" s="65"/>
    </row>
    <row r="914">
      <c r="A914" s="63"/>
      <c r="B914" s="63"/>
      <c r="C914" s="63"/>
      <c r="D914" s="63"/>
      <c r="E914" s="63"/>
      <c r="F914" s="63"/>
      <c r="G914" s="63"/>
      <c r="H914" s="64"/>
      <c r="I914" s="64"/>
      <c r="J914" s="63"/>
      <c r="K914" s="64"/>
      <c r="L914" s="63"/>
      <c r="M914" s="63"/>
      <c r="N914" s="63"/>
      <c r="O914" s="63"/>
      <c r="P914" s="66"/>
      <c r="Q914" s="64"/>
      <c r="R914" s="63"/>
      <c r="S914" s="63"/>
      <c r="T914" s="63"/>
      <c r="U914" s="64"/>
      <c r="V914" s="63"/>
      <c r="W914" s="63"/>
      <c r="X914" s="63"/>
      <c r="Y914" s="63"/>
      <c r="Z914" s="63"/>
      <c r="AA914" s="63"/>
      <c r="AB914" s="63"/>
      <c r="AC914" s="63"/>
      <c r="AD914" s="64"/>
      <c r="AE914" s="63"/>
      <c r="AF914" s="65"/>
      <c r="AG914" s="65"/>
    </row>
    <row r="915">
      <c r="A915" s="63"/>
      <c r="B915" s="63"/>
      <c r="C915" s="63"/>
      <c r="D915" s="63"/>
      <c r="E915" s="63"/>
      <c r="F915" s="63"/>
      <c r="G915" s="63"/>
      <c r="H915" s="64"/>
      <c r="I915" s="64"/>
      <c r="J915" s="63"/>
      <c r="K915" s="64"/>
      <c r="L915" s="63"/>
      <c r="M915" s="63"/>
      <c r="N915" s="63"/>
      <c r="O915" s="63"/>
      <c r="P915" s="66"/>
      <c r="Q915" s="64"/>
      <c r="R915" s="63"/>
      <c r="S915" s="63"/>
      <c r="T915" s="63"/>
      <c r="U915" s="64"/>
      <c r="V915" s="63"/>
      <c r="W915" s="63"/>
      <c r="X915" s="63"/>
      <c r="Y915" s="63"/>
      <c r="Z915" s="63"/>
      <c r="AA915" s="63"/>
      <c r="AB915" s="63"/>
      <c r="AC915" s="63"/>
      <c r="AD915" s="64"/>
      <c r="AE915" s="63"/>
      <c r="AF915" s="65"/>
      <c r="AG915" s="65"/>
    </row>
    <row r="916">
      <c r="A916" s="63"/>
      <c r="B916" s="63"/>
      <c r="C916" s="63"/>
      <c r="D916" s="63"/>
      <c r="E916" s="63"/>
      <c r="F916" s="63"/>
      <c r="G916" s="63"/>
      <c r="H916" s="64"/>
      <c r="I916" s="64"/>
      <c r="J916" s="63"/>
      <c r="K916" s="64"/>
      <c r="L916" s="63"/>
      <c r="M916" s="63"/>
      <c r="N916" s="63"/>
      <c r="O916" s="63"/>
      <c r="P916" s="66"/>
      <c r="Q916" s="64"/>
      <c r="R916" s="63"/>
      <c r="S916" s="63"/>
      <c r="T916" s="63"/>
      <c r="U916" s="64"/>
      <c r="V916" s="63"/>
      <c r="W916" s="63"/>
      <c r="X916" s="63"/>
      <c r="Y916" s="63"/>
      <c r="Z916" s="63"/>
      <c r="AA916" s="63"/>
      <c r="AB916" s="63"/>
      <c r="AC916" s="63"/>
      <c r="AD916" s="64"/>
      <c r="AE916" s="63"/>
      <c r="AF916" s="65"/>
      <c r="AG916" s="65"/>
    </row>
    <row r="917">
      <c r="A917" s="63"/>
      <c r="B917" s="63"/>
      <c r="C917" s="63"/>
      <c r="D917" s="63"/>
      <c r="E917" s="63"/>
      <c r="F917" s="63"/>
      <c r="G917" s="63"/>
      <c r="H917" s="64"/>
      <c r="I917" s="64"/>
      <c r="J917" s="63"/>
      <c r="K917" s="64"/>
      <c r="L917" s="63"/>
      <c r="M917" s="63"/>
      <c r="N917" s="63"/>
      <c r="O917" s="63"/>
      <c r="P917" s="66"/>
      <c r="Q917" s="64"/>
      <c r="R917" s="63"/>
      <c r="S917" s="63"/>
      <c r="T917" s="63"/>
      <c r="U917" s="64"/>
      <c r="V917" s="63"/>
      <c r="W917" s="63"/>
      <c r="X917" s="63"/>
      <c r="Y917" s="63"/>
      <c r="Z917" s="63"/>
      <c r="AA917" s="63"/>
      <c r="AB917" s="63"/>
      <c r="AC917" s="63"/>
      <c r="AD917" s="64"/>
      <c r="AE917" s="63"/>
      <c r="AF917" s="65"/>
      <c r="AG917" s="65"/>
    </row>
    <row r="918">
      <c r="A918" s="63"/>
      <c r="B918" s="63"/>
      <c r="C918" s="63"/>
      <c r="D918" s="63"/>
      <c r="E918" s="63"/>
      <c r="F918" s="63"/>
      <c r="G918" s="63"/>
      <c r="H918" s="64"/>
      <c r="I918" s="64"/>
      <c r="J918" s="63"/>
      <c r="K918" s="64"/>
      <c r="L918" s="63"/>
      <c r="M918" s="63"/>
      <c r="N918" s="63"/>
      <c r="O918" s="63"/>
      <c r="P918" s="66"/>
      <c r="Q918" s="64"/>
      <c r="R918" s="63"/>
      <c r="S918" s="63"/>
      <c r="T918" s="63"/>
      <c r="U918" s="64"/>
      <c r="V918" s="63"/>
      <c r="W918" s="63"/>
      <c r="X918" s="63"/>
      <c r="Y918" s="63"/>
      <c r="Z918" s="63"/>
      <c r="AA918" s="63"/>
      <c r="AB918" s="63"/>
      <c r="AC918" s="63"/>
      <c r="AD918" s="64"/>
      <c r="AE918" s="63"/>
      <c r="AF918" s="65"/>
      <c r="AG918" s="65"/>
    </row>
    <row r="919">
      <c r="A919" s="63"/>
      <c r="B919" s="63"/>
      <c r="C919" s="63"/>
      <c r="D919" s="63"/>
      <c r="E919" s="63"/>
      <c r="F919" s="63"/>
      <c r="G919" s="63"/>
      <c r="H919" s="64"/>
      <c r="I919" s="64"/>
      <c r="J919" s="63"/>
      <c r="K919" s="64"/>
      <c r="L919" s="63"/>
      <c r="M919" s="63"/>
      <c r="N919" s="63"/>
      <c r="O919" s="63"/>
      <c r="P919" s="66"/>
      <c r="Q919" s="64"/>
      <c r="R919" s="63"/>
      <c r="S919" s="63"/>
      <c r="T919" s="63"/>
      <c r="U919" s="64"/>
      <c r="V919" s="63"/>
      <c r="W919" s="63"/>
      <c r="X919" s="63"/>
      <c r="Y919" s="63"/>
      <c r="Z919" s="63"/>
      <c r="AA919" s="63"/>
      <c r="AB919" s="63"/>
      <c r="AC919" s="63"/>
      <c r="AD919" s="64"/>
      <c r="AE919" s="63"/>
      <c r="AF919" s="65"/>
      <c r="AG919" s="65"/>
    </row>
    <row r="920">
      <c r="A920" s="63"/>
      <c r="B920" s="63"/>
      <c r="C920" s="63"/>
      <c r="D920" s="63"/>
      <c r="E920" s="63"/>
      <c r="F920" s="63"/>
      <c r="G920" s="63"/>
      <c r="H920" s="64"/>
      <c r="I920" s="64"/>
      <c r="J920" s="63"/>
      <c r="K920" s="64"/>
      <c r="L920" s="63"/>
      <c r="M920" s="63"/>
      <c r="N920" s="63"/>
      <c r="O920" s="63"/>
      <c r="P920" s="66"/>
      <c r="Q920" s="64"/>
      <c r="R920" s="63"/>
      <c r="S920" s="63"/>
      <c r="T920" s="63"/>
      <c r="U920" s="64"/>
      <c r="V920" s="63"/>
      <c r="W920" s="63"/>
      <c r="X920" s="63"/>
      <c r="Y920" s="63"/>
      <c r="Z920" s="63"/>
      <c r="AA920" s="63"/>
      <c r="AB920" s="63"/>
      <c r="AC920" s="63"/>
      <c r="AD920" s="64"/>
      <c r="AE920" s="63"/>
      <c r="AF920" s="65"/>
      <c r="AG920" s="65"/>
    </row>
    <row r="921">
      <c r="A921" s="63"/>
      <c r="B921" s="63"/>
      <c r="C921" s="63"/>
      <c r="D921" s="63"/>
      <c r="E921" s="63"/>
      <c r="F921" s="63"/>
      <c r="G921" s="63"/>
      <c r="H921" s="64"/>
      <c r="I921" s="64"/>
      <c r="J921" s="63"/>
      <c r="K921" s="64"/>
      <c r="L921" s="63"/>
      <c r="M921" s="63"/>
      <c r="N921" s="63"/>
      <c r="O921" s="63"/>
      <c r="P921" s="66"/>
      <c r="Q921" s="64"/>
      <c r="R921" s="63"/>
      <c r="S921" s="63"/>
      <c r="T921" s="63"/>
      <c r="U921" s="64"/>
      <c r="V921" s="63"/>
      <c r="W921" s="63"/>
      <c r="X921" s="63"/>
      <c r="Y921" s="63"/>
      <c r="Z921" s="63"/>
      <c r="AA921" s="63"/>
      <c r="AB921" s="63"/>
      <c r="AC921" s="63"/>
      <c r="AD921" s="64"/>
      <c r="AE921" s="63"/>
      <c r="AF921" s="65"/>
      <c r="AG921" s="65"/>
    </row>
    <row r="922">
      <c r="A922" s="63"/>
      <c r="B922" s="63"/>
      <c r="C922" s="63"/>
      <c r="D922" s="63"/>
      <c r="E922" s="63"/>
      <c r="F922" s="63"/>
      <c r="G922" s="63"/>
      <c r="H922" s="64"/>
      <c r="I922" s="64"/>
      <c r="J922" s="63"/>
      <c r="K922" s="64"/>
      <c r="L922" s="63"/>
      <c r="M922" s="63"/>
      <c r="N922" s="63"/>
      <c r="O922" s="63"/>
      <c r="P922" s="66"/>
      <c r="Q922" s="64"/>
      <c r="R922" s="63"/>
      <c r="S922" s="63"/>
      <c r="T922" s="63"/>
      <c r="U922" s="64"/>
      <c r="V922" s="63"/>
      <c r="W922" s="63"/>
      <c r="X922" s="63"/>
      <c r="Y922" s="63"/>
      <c r="Z922" s="63"/>
      <c r="AA922" s="63"/>
      <c r="AB922" s="63"/>
      <c r="AC922" s="63"/>
      <c r="AD922" s="64"/>
      <c r="AE922" s="63"/>
      <c r="AF922" s="65"/>
      <c r="AG922" s="65"/>
    </row>
    <row r="923">
      <c r="A923" s="63"/>
      <c r="B923" s="63"/>
      <c r="C923" s="63"/>
      <c r="D923" s="63"/>
      <c r="E923" s="63"/>
      <c r="F923" s="63"/>
      <c r="G923" s="63"/>
      <c r="H923" s="64"/>
      <c r="I923" s="64"/>
      <c r="J923" s="63"/>
      <c r="K923" s="64"/>
      <c r="L923" s="63"/>
      <c r="M923" s="63"/>
      <c r="N923" s="63"/>
      <c r="O923" s="63"/>
      <c r="P923" s="66"/>
      <c r="Q923" s="64"/>
      <c r="R923" s="63"/>
      <c r="S923" s="63"/>
      <c r="T923" s="63"/>
      <c r="U923" s="64"/>
      <c r="V923" s="63"/>
      <c r="W923" s="63"/>
      <c r="X923" s="63"/>
      <c r="Y923" s="63"/>
      <c r="Z923" s="63"/>
      <c r="AA923" s="63"/>
      <c r="AB923" s="63"/>
      <c r="AC923" s="63"/>
      <c r="AD923" s="64"/>
      <c r="AE923" s="63"/>
      <c r="AF923" s="65"/>
      <c r="AG923" s="65"/>
    </row>
    <row r="924">
      <c r="A924" s="63"/>
      <c r="B924" s="63"/>
      <c r="C924" s="63"/>
      <c r="D924" s="63"/>
      <c r="E924" s="63"/>
      <c r="F924" s="63"/>
      <c r="G924" s="63"/>
      <c r="H924" s="64"/>
      <c r="I924" s="64"/>
      <c r="J924" s="63"/>
      <c r="K924" s="64"/>
      <c r="L924" s="63"/>
      <c r="M924" s="63"/>
      <c r="N924" s="63"/>
      <c r="O924" s="63"/>
      <c r="P924" s="66"/>
      <c r="Q924" s="64"/>
      <c r="R924" s="63"/>
      <c r="S924" s="63"/>
      <c r="T924" s="63"/>
      <c r="U924" s="64"/>
      <c r="V924" s="63"/>
      <c r="W924" s="63"/>
      <c r="X924" s="63"/>
      <c r="Y924" s="63"/>
      <c r="Z924" s="63"/>
      <c r="AA924" s="63"/>
      <c r="AB924" s="63"/>
      <c r="AC924" s="63"/>
      <c r="AD924" s="64"/>
      <c r="AE924" s="63"/>
      <c r="AF924" s="65"/>
      <c r="AG924" s="65"/>
    </row>
    <row r="925">
      <c r="A925" s="63"/>
      <c r="B925" s="63"/>
      <c r="C925" s="63"/>
      <c r="D925" s="63"/>
      <c r="E925" s="63"/>
      <c r="F925" s="63"/>
      <c r="G925" s="63"/>
      <c r="H925" s="64"/>
      <c r="I925" s="64"/>
      <c r="J925" s="63"/>
      <c r="K925" s="64"/>
      <c r="L925" s="63"/>
      <c r="M925" s="63"/>
      <c r="N925" s="63"/>
      <c r="O925" s="63"/>
      <c r="P925" s="66"/>
      <c r="Q925" s="64"/>
      <c r="R925" s="63"/>
      <c r="S925" s="63"/>
      <c r="T925" s="63"/>
      <c r="U925" s="64"/>
      <c r="V925" s="63"/>
      <c r="W925" s="63"/>
      <c r="X925" s="63"/>
      <c r="Y925" s="63"/>
      <c r="Z925" s="63"/>
      <c r="AA925" s="63"/>
      <c r="AB925" s="63"/>
      <c r="AC925" s="63"/>
      <c r="AD925" s="64"/>
      <c r="AE925" s="63"/>
      <c r="AF925" s="65"/>
      <c r="AG925" s="65"/>
    </row>
    <row r="926">
      <c r="A926" s="63"/>
      <c r="B926" s="63"/>
      <c r="C926" s="63"/>
      <c r="D926" s="63"/>
      <c r="E926" s="63"/>
      <c r="F926" s="63"/>
      <c r="G926" s="63"/>
      <c r="H926" s="64"/>
      <c r="I926" s="64"/>
      <c r="J926" s="63"/>
      <c r="K926" s="64"/>
      <c r="L926" s="63"/>
      <c r="M926" s="63"/>
      <c r="N926" s="63"/>
      <c r="O926" s="63"/>
      <c r="P926" s="66"/>
      <c r="Q926" s="64"/>
      <c r="R926" s="63"/>
      <c r="S926" s="63"/>
      <c r="T926" s="63"/>
      <c r="U926" s="64"/>
      <c r="V926" s="63"/>
      <c r="W926" s="63"/>
      <c r="X926" s="63"/>
      <c r="Y926" s="63"/>
      <c r="Z926" s="63"/>
      <c r="AA926" s="63"/>
      <c r="AB926" s="63"/>
      <c r="AC926" s="63"/>
      <c r="AD926" s="64"/>
      <c r="AE926" s="63"/>
      <c r="AF926" s="65"/>
      <c r="AG926" s="65"/>
    </row>
    <row r="927">
      <c r="A927" s="63"/>
      <c r="B927" s="63"/>
      <c r="C927" s="63"/>
      <c r="D927" s="63"/>
      <c r="E927" s="63"/>
      <c r="F927" s="63"/>
      <c r="G927" s="63"/>
      <c r="H927" s="64"/>
      <c r="I927" s="64"/>
      <c r="J927" s="63"/>
      <c r="K927" s="64"/>
      <c r="L927" s="63"/>
      <c r="M927" s="63"/>
      <c r="N927" s="63"/>
      <c r="O927" s="63"/>
      <c r="P927" s="66"/>
      <c r="Q927" s="64"/>
      <c r="R927" s="63"/>
      <c r="S927" s="63"/>
      <c r="T927" s="63"/>
      <c r="U927" s="64"/>
      <c r="V927" s="63"/>
      <c r="W927" s="63"/>
      <c r="X927" s="63"/>
      <c r="Y927" s="63"/>
      <c r="Z927" s="63"/>
      <c r="AA927" s="63"/>
      <c r="AB927" s="63"/>
      <c r="AC927" s="63"/>
      <c r="AD927" s="64"/>
      <c r="AE927" s="63"/>
      <c r="AF927" s="65"/>
      <c r="AG927" s="65"/>
    </row>
    <row r="928">
      <c r="A928" s="63"/>
      <c r="B928" s="63"/>
      <c r="C928" s="63"/>
      <c r="D928" s="63"/>
      <c r="E928" s="63"/>
      <c r="F928" s="63"/>
      <c r="G928" s="63"/>
      <c r="H928" s="64"/>
      <c r="I928" s="64"/>
      <c r="J928" s="63"/>
      <c r="K928" s="64"/>
      <c r="L928" s="63"/>
      <c r="M928" s="63"/>
      <c r="N928" s="63"/>
      <c r="O928" s="63"/>
      <c r="P928" s="66"/>
      <c r="Q928" s="64"/>
      <c r="R928" s="63"/>
      <c r="S928" s="63"/>
      <c r="T928" s="63"/>
      <c r="U928" s="64"/>
      <c r="V928" s="63"/>
      <c r="W928" s="63"/>
      <c r="X928" s="63"/>
      <c r="Y928" s="63"/>
      <c r="Z928" s="63"/>
      <c r="AA928" s="63"/>
      <c r="AB928" s="63"/>
      <c r="AC928" s="63"/>
      <c r="AD928" s="64"/>
      <c r="AE928" s="63"/>
      <c r="AF928" s="65"/>
      <c r="AG928" s="65"/>
    </row>
    <row r="929">
      <c r="A929" s="63"/>
      <c r="B929" s="63"/>
      <c r="C929" s="63"/>
      <c r="D929" s="63"/>
      <c r="E929" s="63"/>
      <c r="F929" s="63"/>
      <c r="G929" s="63"/>
      <c r="H929" s="64"/>
      <c r="I929" s="64"/>
      <c r="J929" s="63"/>
      <c r="K929" s="64"/>
      <c r="L929" s="63"/>
      <c r="M929" s="63"/>
      <c r="N929" s="63"/>
      <c r="O929" s="63"/>
      <c r="P929" s="66"/>
      <c r="Q929" s="64"/>
      <c r="R929" s="63"/>
      <c r="S929" s="63"/>
      <c r="T929" s="63"/>
      <c r="U929" s="64"/>
      <c r="V929" s="63"/>
      <c r="W929" s="63"/>
      <c r="X929" s="63"/>
      <c r="Y929" s="63"/>
      <c r="Z929" s="63"/>
      <c r="AA929" s="63"/>
      <c r="AB929" s="63"/>
      <c r="AC929" s="63"/>
      <c r="AD929" s="64"/>
      <c r="AE929" s="63"/>
      <c r="AF929" s="65"/>
      <c r="AG929" s="65"/>
    </row>
    <row r="930">
      <c r="A930" s="63"/>
      <c r="B930" s="63"/>
      <c r="C930" s="63"/>
      <c r="D930" s="63"/>
      <c r="E930" s="63"/>
      <c r="F930" s="63"/>
      <c r="G930" s="63"/>
      <c r="H930" s="64"/>
      <c r="I930" s="64"/>
      <c r="J930" s="63"/>
      <c r="K930" s="64"/>
      <c r="L930" s="63"/>
      <c r="M930" s="63"/>
      <c r="N930" s="63"/>
      <c r="O930" s="63"/>
      <c r="P930" s="66"/>
      <c r="Q930" s="64"/>
      <c r="R930" s="63"/>
      <c r="S930" s="63"/>
      <c r="T930" s="63"/>
      <c r="U930" s="64"/>
      <c r="V930" s="63"/>
      <c r="W930" s="63"/>
      <c r="X930" s="63"/>
      <c r="Y930" s="63"/>
      <c r="Z930" s="63"/>
      <c r="AA930" s="63"/>
      <c r="AB930" s="63"/>
      <c r="AC930" s="63"/>
      <c r="AD930" s="64"/>
      <c r="AE930" s="63"/>
      <c r="AF930" s="65"/>
      <c r="AG930" s="65"/>
    </row>
    <row r="931">
      <c r="A931" s="63"/>
      <c r="B931" s="63"/>
      <c r="C931" s="63"/>
      <c r="D931" s="63"/>
      <c r="E931" s="63"/>
      <c r="F931" s="63"/>
      <c r="G931" s="63"/>
      <c r="H931" s="64"/>
      <c r="I931" s="64"/>
      <c r="J931" s="63"/>
      <c r="K931" s="64"/>
      <c r="L931" s="63"/>
      <c r="M931" s="63"/>
      <c r="N931" s="63"/>
      <c r="O931" s="63"/>
      <c r="P931" s="66"/>
      <c r="Q931" s="64"/>
      <c r="R931" s="63"/>
      <c r="S931" s="63"/>
      <c r="T931" s="63"/>
      <c r="U931" s="64"/>
      <c r="V931" s="63"/>
      <c r="W931" s="63"/>
      <c r="X931" s="63"/>
      <c r="Y931" s="63"/>
      <c r="Z931" s="63"/>
      <c r="AA931" s="63"/>
      <c r="AB931" s="63"/>
      <c r="AC931" s="63"/>
      <c r="AD931" s="64"/>
      <c r="AE931" s="63"/>
      <c r="AF931" s="65"/>
      <c r="AG931" s="65"/>
    </row>
    <row r="932">
      <c r="A932" s="63"/>
      <c r="B932" s="63"/>
      <c r="C932" s="63"/>
      <c r="D932" s="63"/>
      <c r="E932" s="63"/>
      <c r="F932" s="63"/>
      <c r="G932" s="63"/>
      <c r="H932" s="64"/>
      <c r="I932" s="64"/>
      <c r="J932" s="63"/>
      <c r="K932" s="64"/>
      <c r="L932" s="63"/>
      <c r="M932" s="63"/>
      <c r="N932" s="63"/>
      <c r="O932" s="63"/>
      <c r="P932" s="66"/>
      <c r="Q932" s="64"/>
      <c r="R932" s="63"/>
      <c r="S932" s="63"/>
      <c r="T932" s="63"/>
      <c r="U932" s="64"/>
      <c r="V932" s="63"/>
      <c r="W932" s="63"/>
      <c r="X932" s="63"/>
      <c r="Y932" s="63"/>
      <c r="Z932" s="63"/>
      <c r="AA932" s="63"/>
      <c r="AB932" s="63"/>
      <c r="AC932" s="63"/>
      <c r="AD932" s="64"/>
      <c r="AE932" s="63"/>
      <c r="AF932" s="65"/>
      <c r="AG932" s="65"/>
    </row>
    <row r="933">
      <c r="A933" s="63"/>
      <c r="B933" s="63"/>
      <c r="C933" s="63"/>
      <c r="D933" s="63"/>
      <c r="E933" s="63"/>
      <c r="F933" s="63"/>
      <c r="G933" s="63"/>
      <c r="H933" s="64"/>
      <c r="I933" s="64"/>
      <c r="J933" s="63"/>
      <c r="K933" s="64"/>
      <c r="L933" s="63"/>
      <c r="M933" s="63"/>
      <c r="N933" s="63"/>
      <c r="O933" s="63"/>
      <c r="P933" s="66"/>
      <c r="Q933" s="64"/>
      <c r="R933" s="63"/>
      <c r="S933" s="63"/>
      <c r="T933" s="63"/>
      <c r="U933" s="64"/>
      <c r="V933" s="63"/>
      <c r="W933" s="63"/>
      <c r="X933" s="63"/>
      <c r="Y933" s="63"/>
      <c r="Z933" s="63"/>
      <c r="AA933" s="63"/>
      <c r="AB933" s="63"/>
      <c r="AC933" s="63"/>
      <c r="AD933" s="64"/>
      <c r="AE933" s="63"/>
      <c r="AF933" s="65"/>
      <c r="AG933" s="65"/>
    </row>
    <row r="934">
      <c r="A934" s="63"/>
      <c r="B934" s="63"/>
      <c r="C934" s="63"/>
      <c r="D934" s="63"/>
      <c r="E934" s="63"/>
      <c r="F934" s="63"/>
      <c r="G934" s="63"/>
      <c r="H934" s="64"/>
      <c r="I934" s="64"/>
      <c r="J934" s="63"/>
      <c r="K934" s="64"/>
      <c r="L934" s="63"/>
      <c r="M934" s="63"/>
      <c r="N934" s="63"/>
      <c r="O934" s="63"/>
      <c r="P934" s="66"/>
      <c r="Q934" s="64"/>
      <c r="R934" s="63"/>
      <c r="S934" s="63"/>
      <c r="T934" s="63"/>
      <c r="U934" s="64"/>
      <c r="V934" s="63"/>
      <c r="W934" s="63"/>
      <c r="X934" s="63"/>
      <c r="Y934" s="63"/>
      <c r="Z934" s="63"/>
      <c r="AA934" s="63"/>
      <c r="AB934" s="63"/>
      <c r="AC934" s="63"/>
      <c r="AD934" s="64"/>
      <c r="AE934" s="63"/>
      <c r="AF934" s="65"/>
      <c r="AG934" s="65"/>
    </row>
    <row r="935">
      <c r="A935" s="63"/>
      <c r="B935" s="63"/>
      <c r="C935" s="63"/>
      <c r="D935" s="63"/>
      <c r="E935" s="63"/>
      <c r="F935" s="63"/>
      <c r="G935" s="63"/>
      <c r="H935" s="64"/>
      <c r="I935" s="64"/>
      <c r="J935" s="63"/>
      <c r="K935" s="64"/>
      <c r="L935" s="63"/>
      <c r="M935" s="63"/>
      <c r="N935" s="63"/>
      <c r="O935" s="63"/>
      <c r="P935" s="66"/>
      <c r="Q935" s="64"/>
      <c r="R935" s="63"/>
      <c r="S935" s="63"/>
      <c r="T935" s="63"/>
      <c r="U935" s="64"/>
      <c r="V935" s="63"/>
      <c r="W935" s="63"/>
      <c r="X935" s="63"/>
      <c r="Y935" s="63"/>
      <c r="Z935" s="63"/>
      <c r="AA935" s="63"/>
      <c r="AB935" s="63"/>
      <c r="AC935" s="63"/>
      <c r="AD935" s="64"/>
      <c r="AE935" s="63"/>
      <c r="AF935" s="65"/>
      <c r="AG935" s="65"/>
    </row>
    <row r="936">
      <c r="A936" s="63"/>
      <c r="B936" s="63"/>
      <c r="C936" s="63"/>
      <c r="D936" s="63"/>
      <c r="E936" s="63"/>
      <c r="F936" s="63"/>
      <c r="G936" s="63"/>
      <c r="H936" s="64"/>
      <c r="I936" s="64"/>
      <c r="J936" s="63"/>
      <c r="K936" s="64"/>
      <c r="L936" s="63"/>
      <c r="M936" s="63"/>
      <c r="N936" s="63"/>
      <c r="O936" s="63"/>
      <c r="P936" s="66"/>
      <c r="Q936" s="64"/>
      <c r="R936" s="63"/>
      <c r="S936" s="63"/>
      <c r="T936" s="63"/>
      <c r="U936" s="64"/>
      <c r="V936" s="63"/>
      <c r="W936" s="63"/>
      <c r="X936" s="63"/>
      <c r="Y936" s="63"/>
      <c r="Z936" s="63"/>
      <c r="AA936" s="63"/>
      <c r="AB936" s="63"/>
      <c r="AC936" s="63"/>
      <c r="AD936" s="64"/>
      <c r="AE936" s="63"/>
      <c r="AF936" s="65"/>
      <c r="AG936" s="65"/>
    </row>
    <row r="937">
      <c r="A937" s="63"/>
      <c r="B937" s="63"/>
      <c r="C937" s="63"/>
      <c r="D937" s="63"/>
      <c r="E937" s="63"/>
      <c r="F937" s="63"/>
      <c r="G937" s="63"/>
      <c r="H937" s="64"/>
      <c r="I937" s="64"/>
      <c r="J937" s="63"/>
      <c r="K937" s="64"/>
      <c r="L937" s="63"/>
      <c r="M937" s="63"/>
      <c r="N937" s="63"/>
      <c r="O937" s="63"/>
      <c r="P937" s="66"/>
      <c r="Q937" s="64"/>
      <c r="R937" s="63"/>
      <c r="S937" s="63"/>
      <c r="T937" s="63"/>
      <c r="U937" s="64"/>
      <c r="V937" s="63"/>
      <c r="W937" s="63"/>
      <c r="X937" s="63"/>
      <c r="Y937" s="63"/>
      <c r="Z937" s="63"/>
      <c r="AA937" s="63"/>
      <c r="AB937" s="63"/>
      <c r="AC937" s="63"/>
      <c r="AD937" s="64"/>
      <c r="AE937" s="63"/>
      <c r="AF937" s="65"/>
      <c r="AG937" s="65"/>
    </row>
    <row r="938">
      <c r="A938" s="63"/>
      <c r="B938" s="63"/>
      <c r="C938" s="63"/>
      <c r="D938" s="63"/>
      <c r="E938" s="63"/>
      <c r="F938" s="63"/>
      <c r="G938" s="63"/>
      <c r="H938" s="64"/>
      <c r="I938" s="64"/>
      <c r="J938" s="63"/>
      <c r="K938" s="64"/>
      <c r="L938" s="63"/>
      <c r="M938" s="63"/>
      <c r="N938" s="63"/>
      <c r="O938" s="63"/>
      <c r="P938" s="66"/>
      <c r="Q938" s="64"/>
      <c r="R938" s="63"/>
      <c r="S938" s="63"/>
      <c r="T938" s="63"/>
      <c r="U938" s="64"/>
      <c r="V938" s="63"/>
      <c r="W938" s="63"/>
      <c r="X938" s="63"/>
      <c r="Y938" s="63"/>
      <c r="Z938" s="63"/>
      <c r="AA938" s="63"/>
      <c r="AB938" s="63"/>
      <c r="AC938" s="63"/>
      <c r="AD938" s="64"/>
      <c r="AE938" s="63"/>
      <c r="AF938" s="65"/>
      <c r="AG938" s="65"/>
    </row>
    <row r="939">
      <c r="A939" s="63"/>
      <c r="B939" s="63"/>
      <c r="C939" s="63"/>
      <c r="D939" s="63"/>
      <c r="E939" s="63"/>
      <c r="F939" s="63"/>
      <c r="G939" s="63"/>
      <c r="H939" s="64"/>
      <c r="I939" s="64"/>
      <c r="J939" s="63"/>
      <c r="K939" s="64"/>
      <c r="L939" s="63"/>
      <c r="M939" s="63"/>
      <c r="N939" s="63"/>
      <c r="O939" s="63"/>
      <c r="P939" s="66"/>
      <c r="Q939" s="64"/>
      <c r="R939" s="63"/>
      <c r="S939" s="63"/>
      <c r="T939" s="63"/>
      <c r="U939" s="64"/>
      <c r="V939" s="63"/>
      <c r="W939" s="63"/>
      <c r="X939" s="63"/>
      <c r="Y939" s="63"/>
      <c r="Z939" s="63"/>
      <c r="AA939" s="63"/>
      <c r="AB939" s="63"/>
      <c r="AC939" s="63"/>
      <c r="AD939" s="64"/>
      <c r="AE939" s="63"/>
      <c r="AF939" s="65"/>
      <c r="AG939" s="65"/>
    </row>
    <row r="940">
      <c r="A940" s="63"/>
      <c r="B940" s="63"/>
      <c r="C940" s="63"/>
      <c r="D940" s="63"/>
      <c r="E940" s="63"/>
      <c r="F940" s="63"/>
      <c r="G940" s="63"/>
      <c r="H940" s="64"/>
      <c r="I940" s="64"/>
      <c r="J940" s="63"/>
      <c r="K940" s="64"/>
      <c r="L940" s="63"/>
      <c r="M940" s="63"/>
      <c r="N940" s="63"/>
      <c r="O940" s="63"/>
      <c r="P940" s="66"/>
      <c r="Q940" s="64"/>
      <c r="R940" s="63"/>
      <c r="S940" s="63"/>
      <c r="T940" s="63"/>
      <c r="U940" s="64"/>
      <c r="V940" s="63"/>
      <c r="W940" s="63"/>
      <c r="X940" s="63"/>
      <c r="Y940" s="63"/>
      <c r="Z940" s="63"/>
      <c r="AA940" s="63"/>
      <c r="AB940" s="63"/>
      <c r="AC940" s="63"/>
      <c r="AD940" s="64"/>
      <c r="AE940" s="63"/>
      <c r="AF940" s="65"/>
      <c r="AG940" s="65"/>
    </row>
    <row r="941">
      <c r="A941" s="63"/>
      <c r="B941" s="63"/>
      <c r="C941" s="63"/>
      <c r="D941" s="63"/>
      <c r="E941" s="63"/>
      <c r="F941" s="63"/>
      <c r="G941" s="63"/>
      <c r="H941" s="64"/>
      <c r="I941" s="64"/>
      <c r="J941" s="63"/>
      <c r="K941" s="64"/>
      <c r="L941" s="63"/>
      <c r="M941" s="63"/>
      <c r="N941" s="63"/>
      <c r="O941" s="63"/>
      <c r="P941" s="66"/>
      <c r="Q941" s="64"/>
      <c r="R941" s="63"/>
      <c r="S941" s="63"/>
      <c r="T941" s="63"/>
      <c r="U941" s="64"/>
      <c r="V941" s="63"/>
      <c r="W941" s="63"/>
      <c r="X941" s="63"/>
      <c r="Y941" s="63"/>
      <c r="Z941" s="63"/>
      <c r="AA941" s="63"/>
      <c r="AB941" s="63"/>
      <c r="AC941" s="63"/>
      <c r="AD941" s="64"/>
      <c r="AE941" s="63"/>
      <c r="AF941" s="65"/>
      <c r="AG941" s="65"/>
    </row>
    <row r="942">
      <c r="A942" s="63"/>
      <c r="B942" s="63"/>
      <c r="C942" s="63"/>
      <c r="D942" s="63"/>
      <c r="E942" s="63"/>
      <c r="F942" s="63"/>
      <c r="G942" s="63"/>
      <c r="H942" s="64"/>
      <c r="I942" s="64"/>
      <c r="J942" s="63"/>
      <c r="K942" s="64"/>
      <c r="L942" s="63"/>
      <c r="M942" s="63"/>
      <c r="N942" s="63"/>
      <c r="O942" s="63"/>
      <c r="P942" s="66"/>
      <c r="Q942" s="64"/>
      <c r="R942" s="63"/>
      <c r="S942" s="63"/>
      <c r="T942" s="63"/>
      <c r="U942" s="64"/>
      <c r="V942" s="63"/>
      <c r="W942" s="63"/>
      <c r="X942" s="63"/>
      <c r="Y942" s="63"/>
      <c r="Z942" s="63"/>
      <c r="AA942" s="63"/>
      <c r="AB942" s="63"/>
      <c r="AC942" s="63"/>
      <c r="AD942" s="64"/>
      <c r="AE942" s="63"/>
      <c r="AF942" s="65"/>
      <c r="AG942" s="65"/>
    </row>
    <row r="943">
      <c r="A943" s="63"/>
      <c r="B943" s="63"/>
      <c r="C943" s="63"/>
      <c r="D943" s="63"/>
      <c r="E943" s="63"/>
      <c r="F943" s="63"/>
      <c r="G943" s="63"/>
      <c r="H943" s="64"/>
      <c r="I943" s="64"/>
      <c r="J943" s="63"/>
      <c r="K943" s="64"/>
      <c r="L943" s="63"/>
      <c r="M943" s="63"/>
      <c r="N943" s="63"/>
      <c r="O943" s="63"/>
      <c r="P943" s="66"/>
      <c r="Q943" s="64"/>
      <c r="R943" s="63"/>
      <c r="S943" s="63"/>
      <c r="T943" s="63"/>
      <c r="U943" s="64"/>
      <c r="V943" s="63"/>
      <c r="W943" s="63"/>
      <c r="X943" s="63"/>
      <c r="Y943" s="63"/>
      <c r="Z943" s="63"/>
      <c r="AA943" s="63"/>
      <c r="AB943" s="63"/>
      <c r="AC943" s="63"/>
      <c r="AD943" s="64"/>
      <c r="AE943" s="63"/>
      <c r="AF943" s="65"/>
      <c r="AG943" s="65"/>
    </row>
    <row r="944">
      <c r="A944" s="63"/>
      <c r="B944" s="63"/>
      <c r="C944" s="63"/>
      <c r="D944" s="63"/>
      <c r="E944" s="63"/>
      <c r="F944" s="63"/>
      <c r="G944" s="63"/>
      <c r="H944" s="64"/>
      <c r="I944" s="64"/>
      <c r="J944" s="63"/>
      <c r="K944" s="64"/>
      <c r="L944" s="63"/>
      <c r="M944" s="63"/>
      <c r="N944" s="63"/>
      <c r="O944" s="63"/>
      <c r="P944" s="66"/>
      <c r="Q944" s="64"/>
      <c r="R944" s="63"/>
      <c r="S944" s="63"/>
      <c r="T944" s="63"/>
      <c r="U944" s="64"/>
      <c r="V944" s="63"/>
      <c r="W944" s="63"/>
      <c r="X944" s="63"/>
      <c r="Y944" s="63"/>
      <c r="Z944" s="63"/>
      <c r="AA944" s="63"/>
      <c r="AB944" s="63"/>
      <c r="AC944" s="63"/>
      <c r="AD944" s="64"/>
      <c r="AE944" s="63"/>
      <c r="AF944" s="65"/>
      <c r="AG944" s="65"/>
    </row>
    <row r="945">
      <c r="A945" s="63"/>
      <c r="B945" s="63"/>
      <c r="C945" s="63"/>
      <c r="D945" s="63"/>
      <c r="E945" s="63"/>
      <c r="F945" s="63"/>
      <c r="G945" s="63"/>
      <c r="H945" s="64"/>
      <c r="I945" s="64"/>
      <c r="J945" s="63"/>
      <c r="K945" s="64"/>
      <c r="L945" s="63"/>
      <c r="M945" s="63"/>
      <c r="N945" s="63"/>
      <c r="O945" s="63"/>
      <c r="P945" s="66"/>
      <c r="Q945" s="64"/>
      <c r="R945" s="63"/>
      <c r="S945" s="63"/>
      <c r="T945" s="63"/>
      <c r="U945" s="64"/>
      <c r="V945" s="63"/>
      <c r="W945" s="63"/>
      <c r="X945" s="63"/>
      <c r="Y945" s="63"/>
      <c r="Z945" s="63"/>
      <c r="AA945" s="63"/>
      <c r="AB945" s="63"/>
      <c r="AC945" s="63"/>
      <c r="AD945" s="64"/>
      <c r="AE945" s="63"/>
      <c r="AF945" s="65"/>
      <c r="AG945" s="65"/>
    </row>
    <row r="946">
      <c r="A946" s="63"/>
      <c r="B946" s="63"/>
      <c r="C946" s="63"/>
      <c r="D946" s="63"/>
      <c r="E946" s="63"/>
      <c r="F946" s="63"/>
      <c r="G946" s="63"/>
      <c r="H946" s="64"/>
      <c r="I946" s="64"/>
      <c r="J946" s="63"/>
      <c r="K946" s="64"/>
      <c r="L946" s="63"/>
      <c r="M946" s="63"/>
      <c r="N946" s="63"/>
      <c r="O946" s="63"/>
      <c r="P946" s="66"/>
      <c r="Q946" s="64"/>
      <c r="R946" s="63"/>
      <c r="S946" s="63"/>
      <c r="T946" s="63"/>
      <c r="U946" s="64"/>
      <c r="V946" s="63"/>
      <c r="W946" s="63"/>
      <c r="X946" s="63"/>
      <c r="Y946" s="63"/>
      <c r="Z946" s="63"/>
      <c r="AA946" s="63"/>
      <c r="AB946" s="63"/>
      <c r="AC946" s="63"/>
      <c r="AD946" s="64"/>
      <c r="AE946" s="63"/>
      <c r="AF946" s="65"/>
      <c r="AG946" s="65"/>
    </row>
    <row r="947">
      <c r="A947" s="63"/>
      <c r="B947" s="63"/>
      <c r="C947" s="63"/>
      <c r="D947" s="63"/>
      <c r="E947" s="63"/>
      <c r="F947" s="63"/>
      <c r="G947" s="63"/>
      <c r="H947" s="64"/>
      <c r="I947" s="64"/>
      <c r="J947" s="63"/>
      <c r="K947" s="64"/>
      <c r="L947" s="63"/>
      <c r="M947" s="63"/>
      <c r="N947" s="63"/>
      <c r="O947" s="63"/>
      <c r="P947" s="66"/>
      <c r="Q947" s="64"/>
      <c r="R947" s="63"/>
      <c r="S947" s="63"/>
      <c r="T947" s="63"/>
      <c r="U947" s="64"/>
      <c r="V947" s="63"/>
      <c r="W947" s="63"/>
      <c r="X947" s="63"/>
      <c r="Y947" s="63"/>
      <c r="Z947" s="63"/>
      <c r="AA947" s="63"/>
      <c r="AB947" s="63"/>
      <c r="AC947" s="63"/>
      <c r="AD947" s="64"/>
      <c r="AE947" s="63"/>
      <c r="AF947" s="65"/>
      <c r="AG947" s="65"/>
    </row>
    <row r="948">
      <c r="A948" s="63"/>
      <c r="B948" s="63"/>
      <c r="C948" s="63"/>
      <c r="D948" s="63"/>
      <c r="E948" s="63"/>
      <c r="F948" s="63"/>
      <c r="G948" s="63"/>
      <c r="H948" s="64"/>
      <c r="I948" s="64"/>
      <c r="J948" s="63"/>
      <c r="K948" s="64"/>
      <c r="L948" s="63"/>
      <c r="M948" s="63"/>
      <c r="N948" s="63"/>
      <c r="O948" s="63"/>
      <c r="P948" s="66"/>
      <c r="Q948" s="64"/>
      <c r="R948" s="63"/>
      <c r="S948" s="63"/>
      <c r="T948" s="63"/>
      <c r="U948" s="64"/>
      <c r="V948" s="63"/>
      <c r="W948" s="63"/>
      <c r="X948" s="63"/>
      <c r="Y948" s="63"/>
      <c r="Z948" s="63"/>
      <c r="AA948" s="63"/>
      <c r="AB948" s="63"/>
      <c r="AC948" s="63"/>
      <c r="AD948" s="64"/>
      <c r="AE948" s="63"/>
      <c r="AF948" s="65"/>
      <c r="AG948" s="65"/>
    </row>
    <row r="949">
      <c r="A949" s="63"/>
      <c r="B949" s="63"/>
      <c r="C949" s="63"/>
      <c r="D949" s="63"/>
      <c r="E949" s="63"/>
      <c r="F949" s="63"/>
      <c r="G949" s="63"/>
      <c r="H949" s="64"/>
      <c r="I949" s="64"/>
      <c r="J949" s="63"/>
      <c r="K949" s="64"/>
      <c r="L949" s="63"/>
      <c r="M949" s="63"/>
      <c r="N949" s="63"/>
      <c r="O949" s="63"/>
      <c r="P949" s="66"/>
      <c r="Q949" s="64"/>
      <c r="R949" s="63"/>
      <c r="S949" s="63"/>
      <c r="T949" s="63"/>
      <c r="U949" s="64"/>
      <c r="V949" s="63"/>
      <c r="W949" s="63"/>
      <c r="X949" s="63"/>
      <c r="Y949" s="63"/>
      <c r="Z949" s="63"/>
      <c r="AA949" s="63"/>
      <c r="AB949" s="63"/>
      <c r="AC949" s="63"/>
      <c r="AD949" s="64"/>
      <c r="AE949" s="63"/>
      <c r="AF949" s="65"/>
      <c r="AG949" s="65"/>
    </row>
    <row r="950">
      <c r="A950" s="63"/>
      <c r="B950" s="63"/>
      <c r="C950" s="63"/>
      <c r="D950" s="63"/>
      <c r="E950" s="63"/>
      <c r="F950" s="63"/>
      <c r="G950" s="63"/>
      <c r="H950" s="64"/>
      <c r="I950" s="64"/>
      <c r="J950" s="63"/>
      <c r="K950" s="64"/>
      <c r="L950" s="63"/>
      <c r="M950" s="63"/>
      <c r="N950" s="63"/>
      <c r="O950" s="63"/>
      <c r="P950" s="66"/>
      <c r="Q950" s="64"/>
      <c r="R950" s="63"/>
      <c r="S950" s="63"/>
      <c r="T950" s="63"/>
      <c r="U950" s="64"/>
      <c r="V950" s="63"/>
      <c r="W950" s="63"/>
      <c r="X950" s="63"/>
      <c r="Y950" s="63"/>
      <c r="Z950" s="63"/>
      <c r="AA950" s="63"/>
      <c r="AB950" s="63"/>
      <c r="AC950" s="63"/>
      <c r="AD950" s="64"/>
      <c r="AE950" s="63"/>
      <c r="AF950" s="65"/>
      <c r="AG950" s="65"/>
    </row>
    <row r="951">
      <c r="A951" s="63"/>
      <c r="B951" s="63"/>
      <c r="C951" s="63"/>
      <c r="D951" s="63"/>
      <c r="E951" s="63"/>
      <c r="F951" s="63"/>
      <c r="G951" s="63"/>
      <c r="H951" s="64"/>
      <c r="I951" s="64"/>
      <c r="J951" s="63"/>
      <c r="K951" s="64"/>
      <c r="L951" s="63"/>
      <c r="M951" s="63"/>
      <c r="N951" s="63"/>
      <c r="O951" s="63"/>
      <c r="P951" s="66"/>
      <c r="Q951" s="64"/>
      <c r="R951" s="63"/>
      <c r="S951" s="63"/>
      <c r="T951" s="63"/>
      <c r="U951" s="64"/>
      <c r="V951" s="63"/>
      <c r="W951" s="63"/>
      <c r="X951" s="63"/>
      <c r="Y951" s="63"/>
      <c r="Z951" s="63"/>
      <c r="AA951" s="63"/>
      <c r="AB951" s="63"/>
      <c r="AC951" s="63"/>
      <c r="AD951" s="64"/>
      <c r="AE951" s="63"/>
      <c r="AF951" s="65"/>
      <c r="AG951" s="65"/>
    </row>
    <row r="952">
      <c r="A952" s="63"/>
      <c r="B952" s="63"/>
      <c r="C952" s="63"/>
      <c r="D952" s="63"/>
      <c r="E952" s="63"/>
      <c r="F952" s="63"/>
      <c r="G952" s="63"/>
      <c r="H952" s="64"/>
      <c r="I952" s="64"/>
      <c r="J952" s="63"/>
      <c r="K952" s="64"/>
      <c r="L952" s="63"/>
      <c r="M952" s="63"/>
      <c r="N952" s="63"/>
      <c r="O952" s="63"/>
      <c r="P952" s="66"/>
      <c r="Q952" s="64"/>
      <c r="R952" s="63"/>
      <c r="S952" s="63"/>
      <c r="T952" s="63"/>
      <c r="U952" s="64"/>
      <c r="V952" s="63"/>
      <c r="W952" s="63"/>
      <c r="X952" s="63"/>
      <c r="Y952" s="63"/>
      <c r="Z952" s="63"/>
      <c r="AA952" s="63"/>
      <c r="AB952" s="63"/>
      <c r="AC952" s="63"/>
      <c r="AD952" s="64"/>
      <c r="AE952" s="63"/>
      <c r="AF952" s="65"/>
      <c r="AG952" s="65"/>
    </row>
    <row r="953">
      <c r="A953" s="63"/>
      <c r="B953" s="63"/>
      <c r="C953" s="63"/>
      <c r="D953" s="63"/>
      <c r="E953" s="63"/>
      <c r="F953" s="63"/>
      <c r="G953" s="63"/>
      <c r="H953" s="64"/>
      <c r="I953" s="64"/>
      <c r="J953" s="63"/>
      <c r="K953" s="64"/>
      <c r="L953" s="63"/>
      <c r="M953" s="63"/>
      <c r="N953" s="63"/>
      <c r="O953" s="63"/>
      <c r="P953" s="66"/>
      <c r="Q953" s="64"/>
      <c r="R953" s="63"/>
      <c r="S953" s="63"/>
      <c r="T953" s="63"/>
      <c r="U953" s="64"/>
      <c r="V953" s="63"/>
      <c r="W953" s="63"/>
      <c r="X953" s="63"/>
      <c r="Y953" s="63"/>
      <c r="Z953" s="63"/>
      <c r="AA953" s="63"/>
      <c r="AB953" s="63"/>
      <c r="AC953" s="63"/>
      <c r="AD953" s="64"/>
      <c r="AE953" s="63"/>
      <c r="AF953" s="65"/>
      <c r="AG953" s="65"/>
    </row>
    <row r="954">
      <c r="A954" s="63"/>
      <c r="B954" s="63"/>
      <c r="C954" s="63"/>
      <c r="D954" s="63"/>
      <c r="E954" s="63"/>
      <c r="F954" s="63"/>
      <c r="G954" s="63"/>
      <c r="H954" s="64"/>
      <c r="I954" s="64"/>
      <c r="J954" s="63"/>
      <c r="K954" s="64"/>
      <c r="L954" s="63"/>
      <c r="M954" s="63"/>
      <c r="N954" s="63"/>
      <c r="O954" s="63"/>
      <c r="P954" s="66"/>
      <c r="Q954" s="64"/>
      <c r="R954" s="63"/>
      <c r="S954" s="63"/>
      <c r="T954" s="63"/>
      <c r="U954" s="64"/>
      <c r="V954" s="63"/>
      <c r="W954" s="63"/>
      <c r="X954" s="63"/>
      <c r="Y954" s="63"/>
      <c r="Z954" s="63"/>
      <c r="AA954" s="63"/>
      <c r="AB954" s="63"/>
      <c r="AC954" s="63"/>
      <c r="AD954" s="64"/>
      <c r="AE954" s="63"/>
      <c r="AF954" s="65"/>
      <c r="AG954" s="65"/>
    </row>
    <row r="955">
      <c r="A955" s="63"/>
      <c r="B955" s="63"/>
      <c r="C955" s="63"/>
      <c r="D955" s="63"/>
      <c r="E955" s="63"/>
      <c r="F955" s="63"/>
      <c r="G955" s="63"/>
      <c r="H955" s="64"/>
      <c r="I955" s="64"/>
      <c r="J955" s="63"/>
      <c r="K955" s="64"/>
      <c r="L955" s="63"/>
      <c r="M955" s="63"/>
      <c r="N955" s="63"/>
      <c r="O955" s="63"/>
      <c r="P955" s="66"/>
      <c r="Q955" s="64"/>
      <c r="R955" s="63"/>
      <c r="S955" s="63"/>
      <c r="T955" s="63"/>
      <c r="U955" s="64"/>
      <c r="V955" s="63"/>
      <c r="W955" s="63"/>
      <c r="X955" s="63"/>
      <c r="Y955" s="63"/>
      <c r="Z955" s="63"/>
      <c r="AA955" s="63"/>
      <c r="AB955" s="63"/>
      <c r="AC955" s="63"/>
      <c r="AD955" s="64"/>
      <c r="AE955" s="63"/>
      <c r="AF955" s="65"/>
      <c r="AG955" s="65"/>
    </row>
    <row r="956">
      <c r="A956" s="63"/>
      <c r="B956" s="63"/>
      <c r="C956" s="63"/>
      <c r="D956" s="63"/>
      <c r="E956" s="63"/>
      <c r="F956" s="63"/>
      <c r="G956" s="63"/>
      <c r="H956" s="64"/>
      <c r="I956" s="64"/>
      <c r="J956" s="63"/>
      <c r="K956" s="64"/>
      <c r="L956" s="63"/>
      <c r="M956" s="63"/>
      <c r="N956" s="63"/>
      <c r="O956" s="63"/>
      <c r="P956" s="66"/>
      <c r="Q956" s="64"/>
      <c r="R956" s="63"/>
      <c r="S956" s="63"/>
      <c r="T956" s="63"/>
      <c r="U956" s="64"/>
      <c r="V956" s="63"/>
      <c r="W956" s="63"/>
      <c r="X956" s="63"/>
      <c r="Y956" s="63"/>
      <c r="Z956" s="63"/>
      <c r="AA956" s="63"/>
      <c r="AB956" s="63"/>
      <c r="AC956" s="63"/>
      <c r="AD956" s="64"/>
      <c r="AE956" s="63"/>
      <c r="AF956" s="65"/>
      <c r="AG956" s="65"/>
    </row>
    <row r="957">
      <c r="A957" s="63"/>
      <c r="B957" s="63"/>
      <c r="C957" s="63"/>
      <c r="D957" s="63"/>
      <c r="E957" s="63"/>
      <c r="F957" s="63"/>
      <c r="G957" s="63"/>
      <c r="H957" s="64"/>
      <c r="I957" s="64"/>
      <c r="J957" s="63"/>
      <c r="K957" s="64"/>
      <c r="L957" s="63"/>
      <c r="M957" s="63"/>
      <c r="N957" s="63"/>
      <c r="O957" s="63"/>
      <c r="P957" s="66"/>
      <c r="Q957" s="64"/>
      <c r="R957" s="63"/>
      <c r="S957" s="63"/>
      <c r="T957" s="63"/>
      <c r="U957" s="64"/>
      <c r="V957" s="63"/>
      <c r="W957" s="63"/>
      <c r="X957" s="63"/>
      <c r="Y957" s="63"/>
      <c r="Z957" s="63"/>
      <c r="AA957" s="63"/>
      <c r="AB957" s="63"/>
      <c r="AC957" s="63"/>
      <c r="AD957" s="64"/>
      <c r="AE957" s="63"/>
      <c r="AF957" s="65"/>
      <c r="AG957" s="65"/>
    </row>
    <row r="958">
      <c r="A958" s="63"/>
      <c r="B958" s="63"/>
      <c r="C958" s="63"/>
      <c r="D958" s="63"/>
      <c r="E958" s="63"/>
      <c r="F958" s="63"/>
      <c r="G958" s="63"/>
      <c r="H958" s="64"/>
      <c r="I958" s="64"/>
      <c r="J958" s="63"/>
      <c r="K958" s="64"/>
      <c r="L958" s="63"/>
      <c r="M958" s="63"/>
      <c r="N958" s="63"/>
      <c r="O958" s="63"/>
      <c r="P958" s="66"/>
      <c r="Q958" s="64"/>
      <c r="R958" s="63"/>
      <c r="S958" s="63"/>
      <c r="T958" s="63"/>
      <c r="U958" s="64"/>
      <c r="V958" s="63"/>
      <c r="W958" s="63"/>
      <c r="X958" s="63"/>
      <c r="Y958" s="63"/>
      <c r="Z958" s="63"/>
      <c r="AA958" s="63"/>
      <c r="AB958" s="63"/>
      <c r="AC958" s="63"/>
      <c r="AD958" s="64"/>
      <c r="AE958" s="63"/>
      <c r="AF958" s="65"/>
      <c r="AG958" s="65"/>
    </row>
    <row r="959">
      <c r="A959" s="63"/>
      <c r="B959" s="63"/>
      <c r="C959" s="63"/>
      <c r="D959" s="63"/>
      <c r="E959" s="63"/>
      <c r="F959" s="63"/>
      <c r="G959" s="63"/>
      <c r="H959" s="64"/>
      <c r="I959" s="64"/>
      <c r="J959" s="63"/>
      <c r="K959" s="64"/>
      <c r="L959" s="63"/>
      <c r="M959" s="63"/>
      <c r="N959" s="63"/>
      <c r="O959" s="63"/>
      <c r="P959" s="66"/>
      <c r="Q959" s="64"/>
      <c r="R959" s="63"/>
      <c r="S959" s="63"/>
      <c r="T959" s="63"/>
      <c r="U959" s="64"/>
      <c r="V959" s="63"/>
      <c r="W959" s="63"/>
      <c r="X959" s="63"/>
      <c r="Y959" s="63"/>
      <c r="Z959" s="63"/>
      <c r="AA959" s="63"/>
      <c r="AB959" s="63"/>
      <c r="AC959" s="63"/>
      <c r="AD959" s="64"/>
      <c r="AE959" s="63"/>
      <c r="AF959" s="65"/>
      <c r="AG959" s="65"/>
    </row>
    <row r="960">
      <c r="A960" s="63"/>
      <c r="B960" s="63"/>
      <c r="C960" s="63"/>
      <c r="D960" s="63"/>
      <c r="E960" s="63"/>
      <c r="F960" s="63"/>
      <c r="G960" s="63"/>
      <c r="H960" s="64"/>
      <c r="I960" s="64"/>
      <c r="J960" s="63"/>
      <c r="K960" s="64"/>
      <c r="L960" s="63"/>
      <c r="M960" s="63"/>
      <c r="N960" s="63"/>
      <c r="O960" s="63"/>
      <c r="P960" s="66"/>
      <c r="Q960" s="64"/>
      <c r="R960" s="63"/>
      <c r="S960" s="63"/>
      <c r="T960" s="63"/>
      <c r="U960" s="64"/>
      <c r="V960" s="63"/>
      <c r="W960" s="63"/>
      <c r="X960" s="63"/>
      <c r="Y960" s="63"/>
      <c r="Z960" s="63"/>
      <c r="AA960" s="63"/>
      <c r="AB960" s="63"/>
      <c r="AC960" s="63"/>
      <c r="AD960" s="64"/>
      <c r="AE960" s="63"/>
      <c r="AF960" s="65"/>
      <c r="AG960" s="65"/>
    </row>
    <row r="961">
      <c r="A961" s="63"/>
      <c r="B961" s="63"/>
      <c r="C961" s="63"/>
      <c r="D961" s="63"/>
      <c r="E961" s="63"/>
      <c r="F961" s="63"/>
      <c r="G961" s="63"/>
      <c r="H961" s="64"/>
      <c r="I961" s="64"/>
      <c r="J961" s="63"/>
      <c r="K961" s="64"/>
      <c r="L961" s="63"/>
      <c r="M961" s="63"/>
      <c r="N961" s="63"/>
      <c r="O961" s="63"/>
      <c r="P961" s="66"/>
      <c r="Q961" s="64"/>
      <c r="R961" s="63"/>
      <c r="S961" s="63"/>
      <c r="T961" s="63"/>
      <c r="U961" s="64"/>
      <c r="V961" s="63"/>
      <c r="W961" s="63"/>
      <c r="X961" s="63"/>
      <c r="Y961" s="63"/>
      <c r="Z961" s="63"/>
      <c r="AA961" s="63"/>
      <c r="AB961" s="63"/>
      <c r="AC961" s="63"/>
      <c r="AD961" s="64"/>
      <c r="AE961" s="63"/>
      <c r="AF961" s="65"/>
      <c r="AG961" s="65"/>
    </row>
    <row r="962">
      <c r="A962" s="63"/>
      <c r="B962" s="63"/>
      <c r="C962" s="63"/>
      <c r="D962" s="63"/>
      <c r="E962" s="63"/>
      <c r="F962" s="63"/>
      <c r="G962" s="63"/>
      <c r="H962" s="64"/>
      <c r="I962" s="64"/>
      <c r="J962" s="63"/>
      <c r="K962" s="64"/>
      <c r="L962" s="63"/>
      <c r="M962" s="63"/>
      <c r="N962" s="63"/>
      <c r="O962" s="63"/>
      <c r="P962" s="66"/>
      <c r="Q962" s="64"/>
      <c r="R962" s="63"/>
      <c r="S962" s="63"/>
      <c r="T962" s="63"/>
      <c r="U962" s="64"/>
      <c r="V962" s="63"/>
      <c r="W962" s="63"/>
      <c r="X962" s="63"/>
      <c r="Y962" s="63"/>
      <c r="Z962" s="63"/>
      <c r="AA962" s="63"/>
      <c r="AB962" s="63"/>
      <c r="AC962" s="63"/>
      <c r="AD962" s="64"/>
      <c r="AE962" s="63"/>
      <c r="AF962" s="65"/>
      <c r="AG962" s="65"/>
    </row>
    <row r="963">
      <c r="A963" s="63"/>
      <c r="B963" s="63"/>
      <c r="C963" s="63"/>
      <c r="D963" s="63"/>
      <c r="E963" s="63"/>
      <c r="F963" s="63"/>
      <c r="G963" s="63"/>
      <c r="H963" s="64"/>
      <c r="I963" s="64"/>
      <c r="J963" s="63"/>
      <c r="K963" s="64"/>
      <c r="L963" s="63"/>
      <c r="M963" s="63"/>
      <c r="N963" s="63"/>
      <c r="O963" s="63"/>
      <c r="P963" s="66"/>
      <c r="Q963" s="64"/>
      <c r="R963" s="63"/>
      <c r="S963" s="63"/>
      <c r="T963" s="63"/>
      <c r="U963" s="64"/>
      <c r="V963" s="63"/>
      <c r="W963" s="63"/>
      <c r="X963" s="63"/>
      <c r="Y963" s="63"/>
      <c r="Z963" s="63"/>
      <c r="AA963" s="63"/>
      <c r="AB963" s="63"/>
      <c r="AC963" s="63"/>
      <c r="AD963" s="64"/>
      <c r="AE963" s="63"/>
      <c r="AF963" s="65"/>
      <c r="AG963" s="65"/>
    </row>
    <row r="964">
      <c r="A964" s="63"/>
      <c r="B964" s="63"/>
      <c r="C964" s="63"/>
      <c r="D964" s="63"/>
      <c r="E964" s="63"/>
      <c r="F964" s="63"/>
      <c r="G964" s="63"/>
      <c r="H964" s="64"/>
      <c r="I964" s="64"/>
      <c r="J964" s="63"/>
      <c r="K964" s="64"/>
      <c r="L964" s="63"/>
      <c r="M964" s="63"/>
      <c r="N964" s="63"/>
      <c r="O964" s="63"/>
      <c r="P964" s="66"/>
      <c r="Q964" s="64"/>
      <c r="R964" s="63"/>
      <c r="S964" s="63"/>
      <c r="T964" s="63"/>
      <c r="U964" s="64"/>
      <c r="V964" s="63"/>
      <c r="W964" s="63"/>
      <c r="X964" s="63"/>
      <c r="Y964" s="63"/>
      <c r="Z964" s="63"/>
      <c r="AA964" s="63"/>
      <c r="AB964" s="63"/>
      <c r="AC964" s="63"/>
      <c r="AD964" s="64"/>
      <c r="AE964" s="63"/>
      <c r="AF964" s="65"/>
      <c r="AG964" s="65"/>
    </row>
    <row r="965">
      <c r="A965" s="63"/>
      <c r="B965" s="63"/>
      <c r="C965" s="63"/>
      <c r="D965" s="63"/>
      <c r="E965" s="63"/>
      <c r="F965" s="63"/>
      <c r="G965" s="63"/>
      <c r="H965" s="64"/>
      <c r="I965" s="64"/>
      <c r="J965" s="63"/>
      <c r="K965" s="64"/>
      <c r="L965" s="63"/>
      <c r="M965" s="63"/>
      <c r="N965" s="63"/>
      <c r="O965" s="63"/>
      <c r="P965" s="66"/>
      <c r="Q965" s="64"/>
      <c r="R965" s="63"/>
      <c r="S965" s="63"/>
      <c r="T965" s="63"/>
      <c r="U965" s="64"/>
      <c r="V965" s="63"/>
      <c r="W965" s="63"/>
      <c r="X965" s="63"/>
      <c r="Y965" s="63"/>
      <c r="Z965" s="63"/>
      <c r="AA965" s="63"/>
      <c r="AB965" s="63"/>
      <c r="AC965" s="63"/>
      <c r="AD965" s="64"/>
      <c r="AE965" s="63"/>
      <c r="AF965" s="65"/>
      <c r="AG965" s="65"/>
    </row>
    <row r="966">
      <c r="A966" s="63"/>
      <c r="B966" s="63"/>
      <c r="C966" s="63"/>
      <c r="D966" s="63"/>
      <c r="E966" s="63"/>
      <c r="F966" s="63"/>
      <c r="G966" s="63"/>
      <c r="H966" s="64"/>
      <c r="I966" s="64"/>
      <c r="J966" s="63"/>
      <c r="K966" s="64"/>
      <c r="L966" s="63"/>
      <c r="M966" s="63"/>
      <c r="N966" s="63"/>
      <c r="O966" s="63"/>
      <c r="P966" s="66"/>
      <c r="Q966" s="64"/>
      <c r="R966" s="63"/>
      <c r="S966" s="63"/>
      <c r="T966" s="63"/>
      <c r="U966" s="64"/>
      <c r="V966" s="63"/>
      <c r="W966" s="63"/>
      <c r="X966" s="63"/>
      <c r="Y966" s="63"/>
      <c r="Z966" s="63"/>
      <c r="AA966" s="63"/>
      <c r="AB966" s="63"/>
      <c r="AC966" s="63"/>
      <c r="AD966" s="64"/>
      <c r="AE966" s="63"/>
      <c r="AF966" s="65"/>
      <c r="AG966" s="65"/>
    </row>
    <row r="967">
      <c r="A967" s="63"/>
      <c r="B967" s="63"/>
      <c r="C967" s="63"/>
      <c r="D967" s="63"/>
      <c r="E967" s="63"/>
      <c r="F967" s="63"/>
      <c r="G967" s="63"/>
      <c r="H967" s="64"/>
      <c r="I967" s="64"/>
      <c r="J967" s="63"/>
      <c r="K967" s="64"/>
      <c r="L967" s="63"/>
      <c r="M967" s="63"/>
      <c r="N967" s="63"/>
      <c r="O967" s="63"/>
      <c r="P967" s="66"/>
      <c r="Q967" s="64"/>
      <c r="R967" s="63"/>
      <c r="S967" s="63"/>
      <c r="T967" s="63"/>
      <c r="U967" s="64"/>
      <c r="V967" s="63"/>
      <c r="W967" s="63"/>
      <c r="X967" s="63"/>
      <c r="Y967" s="63"/>
      <c r="Z967" s="63"/>
      <c r="AA967" s="63"/>
      <c r="AB967" s="63"/>
      <c r="AC967" s="63"/>
      <c r="AD967" s="64"/>
      <c r="AE967" s="63"/>
      <c r="AF967" s="65"/>
      <c r="AG967" s="65"/>
    </row>
    <row r="968">
      <c r="A968" s="63"/>
      <c r="B968" s="63"/>
      <c r="C968" s="63"/>
      <c r="D968" s="63"/>
      <c r="E968" s="63"/>
      <c r="F968" s="63"/>
      <c r="G968" s="63"/>
      <c r="H968" s="64"/>
      <c r="I968" s="64"/>
      <c r="J968" s="63"/>
      <c r="K968" s="64"/>
      <c r="L968" s="63"/>
      <c r="M968" s="63"/>
      <c r="N968" s="63"/>
      <c r="O968" s="63"/>
      <c r="P968" s="66"/>
      <c r="Q968" s="64"/>
      <c r="R968" s="63"/>
      <c r="S968" s="63"/>
      <c r="T968" s="63"/>
      <c r="U968" s="64"/>
      <c r="V968" s="63"/>
      <c r="W968" s="63"/>
      <c r="X968" s="63"/>
      <c r="Y968" s="63"/>
      <c r="Z968" s="63"/>
      <c r="AA968" s="63"/>
      <c r="AB968" s="63"/>
      <c r="AC968" s="63"/>
      <c r="AD968" s="64"/>
      <c r="AE968" s="63"/>
      <c r="AF968" s="65"/>
      <c r="AG968" s="65"/>
    </row>
    <row r="969">
      <c r="A969" s="63"/>
      <c r="B969" s="63"/>
      <c r="C969" s="63"/>
      <c r="D969" s="63"/>
      <c r="E969" s="63"/>
      <c r="F969" s="63"/>
      <c r="G969" s="63"/>
      <c r="H969" s="64"/>
      <c r="I969" s="64"/>
      <c r="J969" s="63"/>
      <c r="K969" s="64"/>
      <c r="L969" s="63"/>
      <c r="M969" s="63"/>
      <c r="N969" s="63"/>
      <c r="O969" s="63"/>
      <c r="P969" s="66"/>
      <c r="Q969" s="64"/>
      <c r="R969" s="63"/>
      <c r="S969" s="63"/>
      <c r="T969" s="63"/>
      <c r="U969" s="64"/>
      <c r="V969" s="63"/>
      <c r="W969" s="63"/>
      <c r="X969" s="63"/>
      <c r="Y969" s="63"/>
      <c r="Z969" s="63"/>
      <c r="AA969" s="63"/>
      <c r="AB969" s="63"/>
      <c r="AC969" s="63"/>
      <c r="AD969" s="64"/>
      <c r="AE969" s="63"/>
      <c r="AF969" s="65"/>
      <c r="AG969" s="65"/>
    </row>
    <row r="970">
      <c r="A970" s="63"/>
      <c r="B970" s="63"/>
      <c r="C970" s="63"/>
      <c r="D970" s="63"/>
      <c r="E970" s="63"/>
      <c r="F970" s="63"/>
      <c r="G970" s="63"/>
      <c r="H970" s="64"/>
      <c r="I970" s="64"/>
      <c r="J970" s="63"/>
      <c r="K970" s="64"/>
      <c r="L970" s="63"/>
      <c r="M970" s="63"/>
      <c r="N970" s="63"/>
      <c r="O970" s="63"/>
      <c r="P970" s="66"/>
      <c r="Q970" s="64"/>
      <c r="R970" s="63"/>
      <c r="S970" s="63"/>
      <c r="T970" s="63"/>
      <c r="U970" s="64"/>
      <c r="V970" s="63"/>
      <c r="W970" s="63"/>
      <c r="X970" s="63"/>
      <c r="Y970" s="63"/>
      <c r="Z970" s="63"/>
      <c r="AA970" s="63"/>
      <c r="AB970" s="63"/>
      <c r="AC970" s="63"/>
      <c r="AD970" s="64"/>
      <c r="AE970" s="63"/>
      <c r="AF970" s="65"/>
      <c r="AG970" s="65"/>
    </row>
    <row r="971">
      <c r="A971" s="63"/>
      <c r="B971" s="63"/>
      <c r="C971" s="63"/>
      <c r="D971" s="63"/>
      <c r="E971" s="63"/>
      <c r="F971" s="63"/>
      <c r="G971" s="63"/>
      <c r="H971" s="64"/>
      <c r="I971" s="64"/>
      <c r="J971" s="63"/>
      <c r="K971" s="64"/>
      <c r="L971" s="63"/>
      <c r="M971" s="63"/>
      <c r="N971" s="63"/>
      <c r="O971" s="63"/>
      <c r="P971" s="66"/>
      <c r="Q971" s="64"/>
      <c r="R971" s="63"/>
      <c r="S971" s="63"/>
      <c r="T971" s="63"/>
      <c r="U971" s="64"/>
      <c r="V971" s="63"/>
      <c r="W971" s="63"/>
      <c r="X971" s="63"/>
      <c r="Y971" s="63"/>
      <c r="Z971" s="63"/>
      <c r="AA971" s="63"/>
      <c r="AB971" s="63"/>
      <c r="AC971" s="63"/>
      <c r="AD971" s="64"/>
      <c r="AE971" s="63"/>
      <c r="AF971" s="65"/>
      <c r="AG971" s="65"/>
    </row>
    <row r="972">
      <c r="A972" s="63"/>
      <c r="B972" s="63"/>
      <c r="C972" s="63"/>
      <c r="D972" s="63"/>
      <c r="E972" s="63"/>
      <c r="F972" s="63"/>
      <c r="G972" s="63"/>
      <c r="H972" s="64"/>
      <c r="I972" s="64"/>
      <c r="J972" s="63"/>
      <c r="K972" s="64"/>
      <c r="L972" s="63"/>
      <c r="M972" s="63"/>
      <c r="N972" s="63"/>
      <c r="O972" s="63"/>
      <c r="P972" s="66"/>
      <c r="Q972" s="64"/>
      <c r="R972" s="63"/>
      <c r="S972" s="63"/>
      <c r="T972" s="63"/>
      <c r="U972" s="64"/>
      <c r="V972" s="63"/>
      <c r="W972" s="63"/>
      <c r="X972" s="63"/>
      <c r="Y972" s="63"/>
      <c r="Z972" s="63"/>
      <c r="AA972" s="63"/>
      <c r="AB972" s="63"/>
      <c r="AC972" s="63"/>
      <c r="AD972" s="64"/>
      <c r="AE972" s="63"/>
      <c r="AF972" s="65"/>
      <c r="AG972" s="65"/>
    </row>
    <row r="973">
      <c r="A973" s="63"/>
      <c r="B973" s="63"/>
      <c r="C973" s="63"/>
      <c r="D973" s="63"/>
      <c r="E973" s="63"/>
      <c r="F973" s="63"/>
      <c r="G973" s="63"/>
      <c r="H973" s="64"/>
      <c r="I973" s="64"/>
      <c r="J973" s="63"/>
      <c r="K973" s="64"/>
      <c r="L973" s="63"/>
      <c r="M973" s="63"/>
      <c r="N973" s="63"/>
      <c r="O973" s="63"/>
      <c r="P973" s="66"/>
      <c r="Q973" s="64"/>
      <c r="R973" s="63"/>
      <c r="S973" s="63"/>
      <c r="T973" s="63"/>
      <c r="U973" s="64"/>
      <c r="V973" s="63"/>
      <c r="W973" s="63"/>
      <c r="X973" s="63"/>
      <c r="Y973" s="63"/>
      <c r="Z973" s="63"/>
      <c r="AA973" s="63"/>
      <c r="AB973" s="63"/>
      <c r="AC973" s="63"/>
      <c r="AD973" s="64"/>
      <c r="AE973" s="63"/>
      <c r="AF973" s="65"/>
      <c r="AG973" s="65"/>
    </row>
    <row r="974">
      <c r="A974" s="63"/>
      <c r="B974" s="63"/>
      <c r="C974" s="63"/>
      <c r="D974" s="63"/>
      <c r="E974" s="63"/>
      <c r="F974" s="63"/>
      <c r="G974" s="63"/>
      <c r="H974" s="64"/>
      <c r="I974" s="64"/>
      <c r="J974" s="63"/>
      <c r="K974" s="64"/>
      <c r="L974" s="63"/>
      <c r="M974" s="63"/>
      <c r="N974" s="63"/>
      <c r="O974" s="63"/>
      <c r="P974" s="66"/>
      <c r="Q974" s="64"/>
      <c r="R974" s="63"/>
      <c r="S974" s="63"/>
      <c r="T974" s="63"/>
      <c r="U974" s="64"/>
      <c r="V974" s="63"/>
      <c r="W974" s="63"/>
      <c r="X974" s="63"/>
      <c r="Y974" s="63"/>
      <c r="Z974" s="63"/>
      <c r="AA974" s="63"/>
      <c r="AB974" s="63"/>
      <c r="AC974" s="63"/>
      <c r="AD974" s="64"/>
      <c r="AE974" s="63"/>
      <c r="AF974" s="65"/>
      <c r="AG974" s="65"/>
    </row>
    <row r="975">
      <c r="A975" s="63"/>
      <c r="B975" s="63"/>
      <c r="C975" s="63"/>
      <c r="D975" s="63"/>
      <c r="E975" s="63"/>
      <c r="F975" s="63"/>
      <c r="G975" s="63"/>
      <c r="H975" s="64"/>
      <c r="I975" s="64"/>
      <c r="J975" s="63"/>
      <c r="K975" s="64"/>
      <c r="L975" s="63"/>
      <c r="M975" s="63"/>
      <c r="N975" s="63"/>
      <c r="O975" s="63"/>
      <c r="P975" s="66"/>
      <c r="Q975" s="64"/>
      <c r="R975" s="63"/>
      <c r="S975" s="63"/>
      <c r="T975" s="63"/>
      <c r="U975" s="64"/>
      <c r="V975" s="63"/>
      <c r="W975" s="63"/>
      <c r="X975" s="63"/>
      <c r="Y975" s="63"/>
      <c r="Z975" s="63"/>
      <c r="AA975" s="63"/>
      <c r="AB975" s="63"/>
      <c r="AC975" s="63"/>
      <c r="AD975" s="64"/>
      <c r="AE975" s="63"/>
      <c r="AF975" s="65"/>
      <c r="AG975" s="65"/>
    </row>
    <row r="976">
      <c r="A976" s="63"/>
      <c r="B976" s="63"/>
      <c r="C976" s="63"/>
      <c r="D976" s="63"/>
      <c r="E976" s="63"/>
      <c r="F976" s="63"/>
      <c r="G976" s="63"/>
      <c r="H976" s="64"/>
      <c r="I976" s="64"/>
      <c r="J976" s="63"/>
      <c r="K976" s="64"/>
      <c r="L976" s="63"/>
      <c r="M976" s="63"/>
      <c r="N976" s="63"/>
      <c r="O976" s="63"/>
      <c r="P976" s="66"/>
      <c r="Q976" s="64"/>
      <c r="R976" s="63"/>
      <c r="S976" s="63"/>
      <c r="T976" s="63"/>
      <c r="U976" s="64"/>
      <c r="V976" s="63"/>
      <c r="W976" s="63"/>
      <c r="X976" s="63"/>
      <c r="Y976" s="63"/>
      <c r="Z976" s="63"/>
      <c r="AA976" s="63"/>
      <c r="AB976" s="63"/>
      <c r="AC976" s="63"/>
      <c r="AD976" s="64"/>
      <c r="AE976" s="63"/>
      <c r="AF976" s="65"/>
      <c r="AG976" s="65"/>
    </row>
    <row r="977">
      <c r="A977" s="63"/>
      <c r="B977" s="63"/>
      <c r="C977" s="63"/>
      <c r="D977" s="63"/>
      <c r="E977" s="63"/>
      <c r="F977" s="63"/>
      <c r="G977" s="63"/>
      <c r="H977" s="64"/>
      <c r="I977" s="64"/>
      <c r="J977" s="63"/>
      <c r="K977" s="64"/>
      <c r="L977" s="63"/>
      <c r="M977" s="63"/>
      <c r="N977" s="63"/>
      <c r="O977" s="63"/>
      <c r="P977" s="66"/>
      <c r="Q977" s="64"/>
      <c r="R977" s="63"/>
      <c r="S977" s="63"/>
      <c r="T977" s="63"/>
      <c r="U977" s="64"/>
      <c r="V977" s="63"/>
      <c r="W977" s="63"/>
      <c r="X977" s="63"/>
      <c r="Y977" s="63"/>
      <c r="Z977" s="63"/>
      <c r="AA977" s="63"/>
      <c r="AB977" s="63"/>
      <c r="AC977" s="63"/>
      <c r="AD977" s="64"/>
      <c r="AE977" s="63"/>
      <c r="AF977" s="65"/>
      <c r="AG977" s="65"/>
    </row>
    <row r="978">
      <c r="A978" s="63"/>
      <c r="B978" s="63"/>
      <c r="C978" s="63"/>
      <c r="D978" s="63"/>
      <c r="E978" s="63"/>
      <c r="F978" s="63"/>
      <c r="G978" s="63"/>
      <c r="H978" s="64"/>
      <c r="I978" s="64"/>
      <c r="J978" s="63"/>
      <c r="K978" s="64"/>
      <c r="L978" s="63"/>
      <c r="M978" s="63"/>
      <c r="N978" s="63"/>
      <c r="O978" s="63"/>
      <c r="P978" s="66"/>
      <c r="Q978" s="64"/>
      <c r="R978" s="63"/>
      <c r="S978" s="63"/>
      <c r="T978" s="63"/>
      <c r="U978" s="64"/>
      <c r="V978" s="63"/>
      <c r="W978" s="63"/>
      <c r="X978" s="63"/>
      <c r="Y978" s="63"/>
      <c r="Z978" s="63"/>
      <c r="AA978" s="63"/>
      <c r="AB978" s="63"/>
      <c r="AC978" s="63"/>
      <c r="AD978" s="64"/>
      <c r="AE978" s="63"/>
      <c r="AF978" s="65"/>
      <c r="AG978" s="65"/>
    </row>
    <row r="979">
      <c r="A979" s="63"/>
      <c r="B979" s="63"/>
      <c r="C979" s="63"/>
      <c r="D979" s="63"/>
      <c r="E979" s="63"/>
      <c r="F979" s="63"/>
      <c r="G979" s="63"/>
      <c r="H979" s="64"/>
      <c r="I979" s="64"/>
      <c r="J979" s="63"/>
      <c r="K979" s="64"/>
      <c r="L979" s="63"/>
      <c r="M979" s="63"/>
      <c r="N979" s="63"/>
      <c r="O979" s="63"/>
      <c r="P979" s="66"/>
      <c r="Q979" s="64"/>
      <c r="R979" s="63"/>
      <c r="S979" s="63"/>
      <c r="T979" s="63"/>
      <c r="U979" s="64"/>
      <c r="V979" s="63"/>
      <c r="W979" s="63"/>
      <c r="X979" s="63"/>
      <c r="Y979" s="63"/>
      <c r="Z979" s="63"/>
      <c r="AA979" s="63"/>
      <c r="AB979" s="63"/>
      <c r="AC979" s="63"/>
      <c r="AD979" s="64"/>
      <c r="AE979" s="63"/>
      <c r="AF979" s="65"/>
      <c r="AG979" s="65"/>
    </row>
    <row r="980">
      <c r="A980" s="63"/>
      <c r="B980" s="63"/>
      <c r="C980" s="63"/>
      <c r="D980" s="63"/>
      <c r="E980" s="63"/>
      <c r="F980" s="63"/>
      <c r="G980" s="63"/>
      <c r="H980" s="64"/>
      <c r="I980" s="64"/>
      <c r="J980" s="63"/>
      <c r="K980" s="64"/>
      <c r="L980" s="63"/>
      <c r="M980" s="63"/>
      <c r="N980" s="63"/>
      <c r="O980" s="63"/>
      <c r="P980" s="66"/>
      <c r="Q980" s="64"/>
      <c r="R980" s="63"/>
      <c r="S980" s="63"/>
      <c r="T980" s="63"/>
      <c r="U980" s="64"/>
      <c r="V980" s="63"/>
      <c r="W980" s="63"/>
      <c r="X980" s="63"/>
      <c r="Y980" s="63"/>
      <c r="Z980" s="63"/>
      <c r="AA980" s="63"/>
      <c r="AB980" s="63"/>
      <c r="AC980" s="63"/>
      <c r="AD980" s="64"/>
      <c r="AE980" s="63"/>
      <c r="AF980" s="65"/>
      <c r="AG980" s="65"/>
    </row>
    <row r="981">
      <c r="A981" s="63"/>
      <c r="B981" s="63"/>
      <c r="C981" s="63"/>
      <c r="D981" s="63"/>
      <c r="E981" s="63"/>
      <c r="F981" s="63"/>
      <c r="G981" s="63"/>
      <c r="H981" s="64"/>
      <c r="I981" s="64"/>
      <c r="J981" s="63"/>
      <c r="K981" s="64"/>
      <c r="L981" s="63"/>
      <c r="M981" s="63"/>
      <c r="N981" s="63"/>
      <c r="O981" s="63"/>
      <c r="P981" s="66"/>
      <c r="Q981" s="64"/>
      <c r="R981" s="63"/>
      <c r="S981" s="63"/>
      <c r="T981" s="63"/>
      <c r="U981" s="64"/>
      <c r="V981" s="63"/>
      <c r="W981" s="63"/>
      <c r="X981" s="63"/>
      <c r="Y981" s="63"/>
      <c r="Z981" s="63"/>
      <c r="AA981" s="63"/>
      <c r="AB981" s="63"/>
      <c r="AC981" s="63"/>
      <c r="AD981" s="64"/>
      <c r="AE981" s="63"/>
      <c r="AF981" s="65"/>
      <c r="AG981" s="65"/>
    </row>
    <row r="982">
      <c r="A982" s="63"/>
      <c r="B982" s="63"/>
      <c r="C982" s="63"/>
      <c r="D982" s="63"/>
      <c r="E982" s="63"/>
      <c r="F982" s="63"/>
      <c r="G982" s="63"/>
      <c r="H982" s="64"/>
      <c r="I982" s="64"/>
      <c r="J982" s="63"/>
      <c r="K982" s="64"/>
      <c r="L982" s="63"/>
      <c r="M982" s="63"/>
      <c r="N982" s="63"/>
      <c r="O982" s="63"/>
      <c r="P982" s="66"/>
      <c r="Q982" s="64"/>
      <c r="R982" s="63"/>
      <c r="S982" s="63"/>
      <c r="T982" s="63"/>
      <c r="U982" s="64"/>
      <c r="V982" s="63"/>
      <c r="W982" s="63"/>
      <c r="X982" s="63"/>
      <c r="Y982" s="63"/>
      <c r="Z982" s="63"/>
      <c r="AA982" s="63"/>
      <c r="AB982" s="63"/>
      <c r="AC982" s="63"/>
      <c r="AD982" s="64"/>
      <c r="AE982" s="63"/>
      <c r="AF982" s="65"/>
      <c r="AG982" s="65"/>
    </row>
    <row r="983">
      <c r="A983" s="63"/>
      <c r="B983" s="63"/>
      <c r="C983" s="63"/>
      <c r="D983" s="63"/>
      <c r="E983" s="63"/>
      <c r="F983" s="63"/>
      <c r="G983" s="63"/>
      <c r="H983" s="64"/>
      <c r="I983" s="64"/>
      <c r="J983" s="63"/>
      <c r="K983" s="64"/>
      <c r="L983" s="63"/>
      <c r="M983" s="63"/>
      <c r="N983" s="63"/>
      <c r="O983" s="63"/>
      <c r="P983" s="66"/>
      <c r="Q983" s="64"/>
      <c r="R983" s="63"/>
      <c r="S983" s="63"/>
      <c r="T983" s="63"/>
      <c r="U983" s="64"/>
      <c r="V983" s="63"/>
      <c r="W983" s="63"/>
      <c r="X983" s="63"/>
      <c r="Y983" s="63"/>
      <c r="Z983" s="63"/>
      <c r="AA983" s="63"/>
      <c r="AB983" s="63"/>
      <c r="AC983" s="63"/>
      <c r="AD983" s="64"/>
      <c r="AE983" s="63"/>
      <c r="AF983" s="65"/>
      <c r="AG983" s="65"/>
    </row>
    <row r="984">
      <c r="A984" s="63"/>
      <c r="B984" s="63"/>
      <c r="C984" s="63"/>
      <c r="D984" s="63"/>
      <c r="E984" s="63"/>
      <c r="F984" s="63"/>
      <c r="G984" s="63"/>
      <c r="H984" s="64"/>
      <c r="I984" s="64"/>
      <c r="J984" s="63"/>
      <c r="K984" s="64"/>
      <c r="L984" s="63"/>
      <c r="M984" s="63"/>
      <c r="N984" s="63"/>
      <c r="O984" s="63"/>
      <c r="P984" s="66"/>
      <c r="Q984" s="64"/>
      <c r="R984" s="63"/>
      <c r="S984" s="63"/>
      <c r="T984" s="63"/>
      <c r="U984" s="64"/>
      <c r="V984" s="63"/>
      <c r="W984" s="63"/>
      <c r="X984" s="63"/>
      <c r="Y984" s="63"/>
      <c r="Z984" s="63"/>
      <c r="AA984" s="63"/>
      <c r="AB984" s="63"/>
      <c r="AC984" s="63"/>
      <c r="AD984" s="64"/>
      <c r="AE984" s="63"/>
      <c r="AF984" s="65"/>
      <c r="AG984" s="65"/>
    </row>
    <row r="985">
      <c r="A985" s="63"/>
      <c r="B985" s="63"/>
      <c r="C985" s="63"/>
      <c r="D985" s="63"/>
      <c r="E985" s="63"/>
      <c r="F985" s="63"/>
      <c r="G985" s="63"/>
      <c r="H985" s="64"/>
      <c r="I985" s="64"/>
      <c r="J985" s="63"/>
      <c r="K985" s="64"/>
      <c r="L985" s="63"/>
      <c r="M985" s="63"/>
      <c r="N985" s="63"/>
      <c r="O985" s="63"/>
      <c r="P985" s="66"/>
      <c r="Q985" s="64"/>
      <c r="R985" s="63"/>
      <c r="S985" s="63"/>
      <c r="T985" s="63"/>
      <c r="U985" s="64"/>
      <c r="V985" s="63"/>
      <c r="W985" s="63"/>
      <c r="X985" s="63"/>
      <c r="Y985" s="63"/>
      <c r="Z985" s="63"/>
      <c r="AA985" s="63"/>
      <c r="AB985" s="63"/>
      <c r="AC985" s="63"/>
      <c r="AD985" s="64"/>
      <c r="AE985" s="63"/>
      <c r="AF985" s="65"/>
      <c r="AG985" s="65"/>
    </row>
    <row r="986">
      <c r="A986" s="63"/>
      <c r="B986" s="63"/>
      <c r="C986" s="63"/>
      <c r="D986" s="63"/>
      <c r="E986" s="63"/>
      <c r="F986" s="63"/>
      <c r="G986" s="63"/>
      <c r="H986" s="64"/>
      <c r="I986" s="64"/>
      <c r="J986" s="63"/>
      <c r="K986" s="64"/>
      <c r="L986" s="63"/>
      <c r="M986" s="63"/>
      <c r="N986" s="63"/>
      <c r="O986" s="63"/>
      <c r="P986" s="66"/>
      <c r="Q986" s="64"/>
      <c r="R986" s="63"/>
      <c r="S986" s="63"/>
      <c r="T986" s="63"/>
      <c r="U986" s="64"/>
      <c r="V986" s="63"/>
      <c r="W986" s="63"/>
      <c r="X986" s="63"/>
      <c r="Y986" s="63"/>
      <c r="Z986" s="63"/>
      <c r="AA986" s="63"/>
      <c r="AB986" s="63"/>
      <c r="AC986" s="63"/>
      <c r="AD986" s="64"/>
      <c r="AE986" s="63"/>
      <c r="AF986" s="65"/>
      <c r="AG986" s="65"/>
    </row>
    <row r="987">
      <c r="A987" s="63"/>
      <c r="B987" s="63"/>
      <c r="C987" s="63"/>
      <c r="D987" s="63"/>
      <c r="E987" s="63"/>
      <c r="F987" s="63"/>
      <c r="G987" s="63"/>
      <c r="H987" s="64"/>
      <c r="I987" s="64"/>
      <c r="J987" s="63"/>
      <c r="K987" s="64"/>
      <c r="L987" s="63"/>
      <c r="M987" s="63"/>
      <c r="N987" s="63"/>
      <c r="O987" s="63"/>
      <c r="P987" s="66"/>
      <c r="Q987" s="64"/>
      <c r="R987" s="63"/>
      <c r="S987" s="63"/>
      <c r="T987" s="63"/>
      <c r="U987" s="64"/>
      <c r="V987" s="63"/>
      <c r="W987" s="63"/>
      <c r="X987" s="63"/>
      <c r="Y987" s="63"/>
      <c r="Z987" s="63"/>
      <c r="AA987" s="63"/>
      <c r="AB987" s="63"/>
      <c r="AC987" s="63"/>
      <c r="AD987" s="64"/>
      <c r="AE987" s="63"/>
      <c r="AF987" s="65"/>
      <c r="AG987" s="65"/>
    </row>
    <row r="988">
      <c r="A988" s="63"/>
      <c r="B988" s="63"/>
      <c r="C988" s="63"/>
      <c r="D988" s="63"/>
      <c r="E988" s="63"/>
      <c r="F988" s="63"/>
      <c r="G988" s="63"/>
      <c r="H988" s="64"/>
      <c r="I988" s="64"/>
      <c r="J988" s="63"/>
      <c r="K988" s="64"/>
      <c r="L988" s="63"/>
      <c r="M988" s="63"/>
      <c r="N988" s="63"/>
      <c r="O988" s="63"/>
      <c r="P988" s="66"/>
      <c r="Q988" s="64"/>
      <c r="R988" s="63"/>
      <c r="S988" s="63"/>
      <c r="T988" s="63"/>
      <c r="U988" s="64"/>
      <c r="V988" s="63"/>
      <c r="W988" s="63"/>
      <c r="X988" s="63"/>
      <c r="Y988" s="63"/>
      <c r="Z988" s="63"/>
      <c r="AA988" s="63"/>
      <c r="AB988" s="63"/>
      <c r="AC988" s="63"/>
      <c r="AD988" s="64"/>
      <c r="AE988" s="63"/>
      <c r="AF988" s="65"/>
      <c r="AG988" s="65"/>
    </row>
    <row r="989">
      <c r="A989" s="63"/>
      <c r="B989" s="63"/>
      <c r="C989" s="63"/>
      <c r="D989" s="63"/>
      <c r="E989" s="63"/>
      <c r="F989" s="63"/>
      <c r="G989" s="63"/>
      <c r="H989" s="64"/>
      <c r="I989" s="64"/>
      <c r="J989" s="63"/>
      <c r="K989" s="64"/>
      <c r="L989" s="63"/>
      <c r="M989" s="63"/>
      <c r="N989" s="63"/>
      <c r="O989" s="63"/>
      <c r="P989" s="66"/>
      <c r="Q989" s="64"/>
      <c r="R989" s="63"/>
      <c r="S989" s="63"/>
      <c r="T989" s="63"/>
      <c r="U989" s="64"/>
      <c r="V989" s="63"/>
      <c r="W989" s="63"/>
      <c r="X989" s="63"/>
      <c r="Y989" s="63"/>
      <c r="Z989" s="63"/>
      <c r="AA989" s="63"/>
      <c r="AB989" s="63"/>
      <c r="AC989" s="63"/>
      <c r="AD989" s="64"/>
      <c r="AE989" s="63"/>
      <c r="AF989" s="65"/>
      <c r="AG989" s="65"/>
    </row>
    <row r="990">
      <c r="A990" s="63"/>
      <c r="B990" s="63"/>
      <c r="C990" s="63"/>
      <c r="D990" s="63"/>
      <c r="E990" s="63"/>
      <c r="F990" s="63"/>
      <c r="G990" s="63"/>
      <c r="H990" s="64"/>
      <c r="I990" s="64"/>
      <c r="J990" s="63"/>
      <c r="K990" s="64"/>
      <c r="L990" s="63"/>
      <c r="M990" s="63"/>
      <c r="N990" s="63"/>
      <c r="O990" s="63"/>
      <c r="P990" s="66"/>
      <c r="Q990" s="64"/>
      <c r="R990" s="63"/>
      <c r="S990" s="63"/>
      <c r="T990" s="63"/>
      <c r="U990" s="64"/>
      <c r="V990" s="63"/>
      <c r="W990" s="63"/>
      <c r="X990" s="63"/>
      <c r="Y990" s="63"/>
      <c r="Z990" s="63"/>
      <c r="AA990" s="63"/>
      <c r="AB990" s="63"/>
      <c r="AC990" s="63"/>
      <c r="AD990" s="64"/>
      <c r="AE990" s="63"/>
      <c r="AF990" s="65"/>
      <c r="AG990" s="65"/>
    </row>
    <row r="991">
      <c r="A991" s="63"/>
      <c r="B991" s="63"/>
      <c r="C991" s="63"/>
      <c r="D991" s="63"/>
      <c r="E991" s="63"/>
      <c r="F991" s="63"/>
      <c r="G991" s="63"/>
      <c r="H991" s="64"/>
      <c r="I991" s="64"/>
      <c r="J991" s="63"/>
      <c r="K991" s="64"/>
      <c r="L991" s="63"/>
      <c r="M991" s="63"/>
      <c r="N991" s="63"/>
      <c r="O991" s="63"/>
      <c r="P991" s="66"/>
      <c r="Q991" s="64"/>
      <c r="R991" s="63"/>
      <c r="S991" s="63"/>
      <c r="T991" s="63"/>
      <c r="U991" s="64"/>
      <c r="V991" s="63"/>
      <c r="W991" s="63"/>
      <c r="X991" s="63"/>
      <c r="Y991" s="63"/>
      <c r="Z991" s="63"/>
      <c r="AA991" s="63"/>
      <c r="AB991" s="63"/>
      <c r="AC991" s="63"/>
      <c r="AD991" s="64"/>
      <c r="AE991" s="63"/>
      <c r="AF991" s="65"/>
      <c r="AG991" s="65"/>
    </row>
    <row r="992">
      <c r="A992" s="63"/>
      <c r="B992" s="63"/>
      <c r="C992" s="63"/>
      <c r="D992" s="63"/>
      <c r="E992" s="63"/>
      <c r="F992" s="63"/>
      <c r="G992" s="63"/>
      <c r="H992" s="64"/>
      <c r="I992" s="64"/>
      <c r="J992" s="63"/>
      <c r="K992" s="64"/>
      <c r="L992" s="63"/>
      <c r="M992" s="63"/>
      <c r="N992" s="63"/>
      <c r="O992" s="63"/>
      <c r="P992" s="66"/>
      <c r="Q992" s="64"/>
      <c r="R992" s="63"/>
      <c r="S992" s="63"/>
      <c r="T992" s="63"/>
      <c r="U992" s="64"/>
      <c r="V992" s="63"/>
      <c r="W992" s="63"/>
      <c r="X992" s="63"/>
      <c r="Y992" s="63"/>
      <c r="Z992" s="63"/>
      <c r="AA992" s="63"/>
      <c r="AB992" s="63"/>
      <c r="AC992" s="63"/>
      <c r="AD992" s="64"/>
      <c r="AE992" s="63"/>
      <c r="AF992" s="65"/>
      <c r="AG992" s="65"/>
    </row>
    <row r="993">
      <c r="A993" s="63"/>
      <c r="B993" s="63"/>
      <c r="C993" s="63"/>
      <c r="D993" s="63"/>
      <c r="E993" s="63"/>
      <c r="F993" s="63"/>
      <c r="G993" s="63"/>
      <c r="H993" s="64"/>
      <c r="I993" s="64"/>
      <c r="J993" s="63"/>
      <c r="K993" s="64"/>
      <c r="L993" s="63"/>
      <c r="M993" s="63"/>
      <c r="N993" s="63"/>
      <c r="O993" s="63"/>
      <c r="P993" s="66"/>
      <c r="Q993" s="64"/>
      <c r="R993" s="63"/>
      <c r="S993" s="63"/>
      <c r="T993" s="63"/>
      <c r="U993" s="64"/>
      <c r="V993" s="63"/>
      <c r="W993" s="63"/>
      <c r="X993" s="63"/>
      <c r="Y993" s="63"/>
      <c r="Z993" s="63"/>
      <c r="AA993" s="63"/>
      <c r="AB993" s="63"/>
      <c r="AC993" s="63"/>
      <c r="AD993" s="64"/>
      <c r="AE993" s="63"/>
      <c r="AF993" s="65"/>
      <c r="AG993" s="65"/>
    </row>
    <row r="994">
      <c r="A994" s="63"/>
      <c r="B994" s="63"/>
      <c r="C994" s="63"/>
      <c r="D994" s="63"/>
      <c r="E994" s="63"/>
      <c r="F994" s="63"/>
      <c r="G994" s="63"/>
      <c r="H994" s="64"/>
      <c r="I994" s="64"/>
      <c r="J994" s="63"/>
      <c r="K994" s="64"/>
      <c r="L994" s="63"/>
      <c r="M994" s="63"/>
      <c r="N994" s="63"/>
      <c r="O994" s="63"/>
      <c r="P994" s="66"/>
      <c r="Q994" s="64"/>
      <c r="R994" s="63"/>
      <c r="S994" s="63"/>
      <c r="T994" s="63"/>
      <c r="U994" s="64"/>
      <c r="V994" s="63"/>
      <c r="W994" s="63"/>
      <c r="X994" s="63"/>
      <c r="Y994" s="63"/>
      <c r="Z994" s="63"/>
      <c r="AA994" s="63"/>
      <c r="AB994" s="63"/>
      <c r="AC994" s="63"/>
      <c r="AD994" s="64"/>
      <c r="AE994" s="63"/>
      <c r="AF994" s="65"/>
      <c r="AG994" s="65"/>
    </row>
    <row r="995">
      <c r="A995" s="63"/>
      <c r="B995" s="63"/>
      <c r="C995" s="63"/>
      <c r="D995" s="63"/>
      <c r="E995" s="63"/>
      <c r="F995" s="63"/>
      <c r="G995" s="63"/>
      <c r="H995" s="64"/>
      <c r="I995" s="64"/>
      <c r="J995" s="63"/>
      <c r="K995" s="64"/>
      <c r="L995" s="63"/>
      <c r="M995" s="63"/>
      <c r="N995" s="63"/>
      <c r="O995" s="63"/>
      <c r="P995" s="66"/>
      <c r="Q995" s="64"/>
      <c r="R995" s="63"/>
      <c r="S995" s="63"/>
      <c r="T995" s="63"/>
      <c r="U995" s="64"/>
      <c r="V995" s="63"/>
      <c r="W995" s="63"/>
      <c r="X995" s="63"/>
      <c r="Y995" s="63"/>
      <c r="Z995" s="63"/>
      <c r="AA995" s="63"/>
      <c r="AB995" s="63"/>
      <c r="AC995" s="63"/>
      <c r="AD995" s="64"/>
      <c r="AE995" s="63"/>
      <c r="AF995" s="65"/>
      <c r="AG995" s="65"/>
    </row>
    <row r="996">
      <c r="A996" s="63"/>
      <c r="B996" s="63"/>
      <c r="C996" s="63"/>
      <c r="D996" s="63"/>
      <c r="E996" s="63"/>
      <c r="F996" s="63"/>
      <c r="G996" s="63"/>
      <c r="H996" s="64"/>
      <c r="I996" s="64"/>
      <c r="J996" s="63"/>
      <c r="K996" s="64"/>
      <c r="L996" s="63"/>
      <c r="M996" s="63"/>
      <c r="N996" s="63"/>
      <c r="O996" s="63"/>
      <c r="P996" s="66"/>
      <c r="Q996" s="64"/>
      <c r="R996" s="63"/>
      <c r="S996" s="63"/>
      <c r="T996" s="63"/>
      <c r="U996" s="64"/>
      <c r="V996" s="63"/>
      <c r="W996" s="63"/>
      <c r="X996" s="63"/>
      <c r="Y996" s="63"/>
      <c r="Z996" s="63"/>
      <c r="AA996" s="63"/>
      <c r="AB996" s="63"/>
      <c r="AC996" s="63"/>
      <c r="AD996" s="64"/>
      <c r="AE996" s="63"/>
      <c r="AF996" s="65"/>
      <c r="AG996" s="65"/>
    </row>
    <row r="997">
      <c r="A997" s="63"/>
      <c r="B997" s="63"/>
      <c r="C997" s="63"/>
      <c r="D997" s="63"/>
      <c r="E997" s="63"/>
      <c r="F997" s="63"/>
      <c r="G997" s="63"/>
      <c r="H997" s="64"/>
      <c r="I997" s="64"/>
      <c r="J997" s="63"/>
      <c r="K997" s="64"/>
      <c r="L997" s="63"/>
      <c r="M997" s="63"/>
      <c r="N997" s="63"/>
      <c r="O997" s="63"/>
      <c r="P997" s="66"/>
      <c r="Q997" s="64"/>
      <c r="R997" s="63"/>
      <c r="S997" s="63"/>
      <c r="T997" s="63"/>
      <c r="U997" s="64"/>
      <c r="V997" s="63"/>
      <c r="W997" s="63"/>
      <c r="X997" s="63"/>
      <c r="Y997" s="63"/>
      <c r="Z997" s="63"/>
      <c r="AA997" s="63"/>
      <c r="AB997" s="63"/>
      <c r="AC997" s="63"/>
      <c r="AD997" s="64"/>
      <c r="AE997" s="63"/>
      <c r="AF997" s="65"/>
      <c r="AG997" s="65"/>
    </row>
    <row r="998">
      <c r="A998" s="63"/>
      <c r="B998" s="63"/>
      <c r="C998" s="63"/>
      <c r="D998" s="63"/>
      <c r="E998" s="63"/>
      <c r="F998" s="63"/>
      <c r="G998" s="63"/>
      <c r="H998" s="64"/>
      <c r="I998" s="64"/>
      <c r="J998" s="63"/>
      <c r="K998" s="64"/>
      <c r="L998" s="63"/>
      <c r="M998" s="63"/>
      <c r="N998" s="63"/>
      <c r="O998" s="63"/>
      <c r="P998" s="66"/>
      <c r="Q998" s="64"/>
      <c r="R998" s="63"/>
      <c r="S998" s="63"/>
      <c r="T998" s="63"/>
      <c r="U998" s="64"/>
      <c r="V998" s="63"/>
      <c r="W998" s="63"/>
      <c r="X998" s="63"/>
      <c r="Y998" s="63"/>
      <c r="Z998" s="63"/>
      <c r="AA998" s="63"/>
      <c r="AB998" s="63"/>
      <c r="AC998" s="63"/>
      <c r="AD998" s="64"/>
      <c r="AE998" s="63"/>
      <c r="AF998" s="65"/>
      <c r="AG998" s="65"/>
    </row>
    <row r="999">
      <c r="A999" s="63"/>
      <c r="B999" s="63"/>
      <c r="C999" s="63"/>
      <c r="D999" s="63"/>
      <c r="E999" s="63"/>
      <c r="F999" s="63"/>
      <c r="G999" s="63"/>
      <c r="H999" s="64"/>
      <c r="I999" s="64"/>
      <c r="J999" s="63"/>
      <c r="K999" s="64"/>
      <c r="L999" s="63"/>
      <c r="M999" s="63"/>
      <c r="N999" s="63"/>
      <c r="O999" s="63"/>
      <c r="P999" s="66"/>
      <c r="Q999" s="64"/>
      <c r="R999" s="63"/>
      <c r="S999" s="63"/>
      <c r="T999" s="63"/>
      <c r="U999" s="64"/>
      <c r="V999" s="63"/>
      <c r="W999" s="63"/>
      <c r="X999" s="63"/>
      <c r="Y999" s="63"/>
      <c r="Z999" s="63"/>
      <c r="AA999" s="63"/>
      <c r="AB999" s="63"/>
      <c r="AC999" s="63"/>
      <c r="AD999" s="64"/>
      <c r="AE999" s="63"/>
      <c r="AF999" s="65"/>
      <c r="AG999" s="65"/>
    </row>
    <row r="1000">
      <c r="A1000" s="63"/>
      <c r="B1000" s="63"/>
      <c r="C1000" s="63"/>
      <c r="D1000" s="63"/>
      <c r="E1000" s="63"/>
      <c r="F1000" s="63"/>
      <c r="G1000" s="63"/>
      <c r="H1000" s="64"/>
      <c r="I1000" s="64"/>
      <c r="J1000" s="63"/>
      <c r="K1000" s="64"/>
      <c r="L1000" s="63"/>
      <c r="M1000" s="63"/>
      <c r="N1000" s="63"/>
      <c r="O1000" s="63"/>
      <c r="P1000" s="66"/>
      <c r="Q1000" s="64"/>
      <c r="R1000" s="63"/>
      <c r="S1000" s="63"/>
      <c r="T1000" s="63"/>
      <c r="U1000" s="64"/>
      <c r="V1000" s="63"/>
      <c r="W1000" s="63"/>
      <c r="X1000" s="63"/>
      <c r="Y1000" s="63"/>
      <c r="Z1000" s="63"/>
      <c r="AA1000" s="63"/>
      <c r="AB1000" s="63"/>
      <c r="AC1000" s="63"/>
      <c r="AD1000" s="64"/>
      <c r="AE1000" s="63"/>
      <c r="AF1000" s="65"/>
      <c r="AG1000" s="65"/>
    </row>
  </sheetData>
  <autoFilter ref="$A$1:$AE$348">
    <sortState ref="A1:AE348">
      <sortCondition ref="D1:D348"/>
      <sortCondition ref="I1:I348"/>
      <sortCondition ref="H1:H348"/>
      <sortCondition ref="C1:C348"/>
      <sortCondition ref="K1:K348"/>
      <sortCondition ref="N1:N348"/>
      <sortCondition ref="J1:J348"/>
      <sortCondition ref="L1:L348"/>
      <sortCondition ref="O1:O348"/>
      <sortCondition ref="A1:A348"/>
      <sortCondition ref="M1:M348"/>
      <sortCondition ref="G1:G348"/>
    </sortState>
  </autoFilter>
  <hyperlinks>
    <hyperlink r:id="rId1" ref="P2"/>
    <hyperlink r:id="rId2" ref="AC2"/>
    <hyperlink r:id="rId3" ref="P3"/>
    <hyperlink r:id="rId4" ref="AC3"/>
    <hyperlink r:id="rId5" ref="P4"/>
    <hyperlink r:id="rId6" ref="AC4"/>
    <hyperlink r:id="rId7" ref="P5"/>
    <hyperlink r:id="rId8" ref="AC5"/>
    <hyperlink r:id="rId9" ref="P6"/>
    <hyperlink r:id="rId10" ref="AC6"/>
    <hyperlink r:id="rId11" ref="P7"/>
    <hyperlink r:id="rId12" ref="AC7"/>
    <hyperlink r:id="rId13" ref="P8"/>
    <hyperlink r:id="rId14" ref="AC8"/>
    <hyperlink r:id="rId15" ref="P9"/>
    <hyperlink r:id="rId16" ref="AC9"/>
    <hyperlink r:id="rId17" ref="P10"/>
    <hyperlink r:id="rId18" ref="AC10"/>
    <hyperlink r:id="rId19" ref="P11"/>
    <hyperlink r:id="rId20" ref="AC11"/>
    <hyperlink r:id="rId21" ref="P12"/>
    <hyperlink r:id="rId22" ref="AC12"/>
    <hyperlink r:id="rId23" ref="P13"/>
    <hyperlink r:id="rId24" ref="AC13"/>
    <hyperlink r:id="rId25" ref="P14"/>
    <hyperlink r:id="rId26" ref="AC14"/>
    <hyperlink r:id="rId27" ref="P15"/>
    <hyperlink r:id="rId28" ref="AC15"/>
    <hyperlink r:id="rId29" ref="P16"/>
    <hyperlink r:id="rId30" ref="AC16"/>
    <hyperlink r:id="rId31" ref="P17"/>
    <hyperlink r:id="rId32" ref="AC17"/>
    <hyperlink r:id="rId33" ref="P18"/>
    <hyperlink r:id="rId34" ref="AC18"/>
    <hyperlink r:id="rId35" ref="P19"/>
    <hyperlink r:id="rId36" ref="AC19"/>
    <hyperlink r:id="rId37" ref="P20"/>
    <hyperlink r:id="rId38" ref="AC20"/>
    <hyperlink r:id="rId39" ref="P21"/>
    <hyperlink r:id="rId40" location="fig3" ref="AC21"/>
    <hyperlink r:id="rId41" ref="P22"/>
    <hyperlink r:id="rId42" ref="AC22"/>
    <hyperlink r:id="rId43" ref="P23"/>
    <hyperlink r:id="rId44" ref="AC23"/>
    <hyperlink r:id="rId45" ref="P24"/>
    <hyperlink r:id="rId46" location="SD1" ref="AC24"/>
    <hyperlink r:id="rId47" ref="P25"/>
    <hyperlink r:id="rId48" location="SD1" ref="AC25"/>
    <hyperlink r:id="rId49" ref="P26"/>
    <hyperlink r:id="rId50" location="SD1" ref="AC26"/>
    <hyperlink r:id="rId51" ref="P27"/>
    <hyperlink r:id="rId52" ref="AC27"/>
    <hyperlink r:id="rId53" ref="P28"/>
    <hyperlink r:id="rId54" ref="AC28"/>
    <hyperlink r:id="rId55" ref="P29"/>
    <hyperlink r:id="rId56" ref="AC29"/>
    <hyperlink r:id="rId57" ref="P30"/>
    <hyperlink r:id="rId58" ref="AC30"/>
    <hyperlink r:id="rId59" ref="P31"/>
    <hyperlink r:id="rId60" ref="AC31"/>
    <hyperlink r:id="rId61" ref="P32"/>
    <hyperlink r:id="rId62" ref="AC32"/>
    <hyperlink r:id="rId63" ref="P33"/>
    <hyperlink r:id="rId64" ref="P34"/>
    <hyperlink r:id="rId65" ref="AC34"/>
    <hyperlink r:id="rId66" ref="P35"/>
    <hyperlink r:id="rId67" ref="AC35"/>
    <hyperlink r:id="rId68" ref="P36"/>
    <hyperlink r:id="rId69" ref="AC36"/>
    <hyperlink r:id="rId70" ref="P37"/>
    <hyperlink r:id="rId71" ref="P38"/>
    <hyperlink r:id="rId72" ref="AC38"/>
    <hyperlink r:id="rId73" ref="P39"/>
    <hyperlink r:id="rId74" ref="AC39"/>
    <hyperlink r:id="rId75" ref="P40"/>
    <hyperlink r:id="rId76" ref="AC40"/>
    <hyperlink r:id="rId77" ref="P41"/>
    <hyperlink r:id="rId78" ref="AC41"/>
    <hyperlink r:id="rId79" ref="P42"/>
    <hyperlink r:id="rId80" ref="AC42"/>
    <hyperlink r:id="rId81" ref="P43"/>
    <hyperlink r:id="rId82" ref="AC43"/>
    <hyperlink r:id="rId83" ref="P44"/>
    <hyperlink r:id="rId84" ref="AC44"/>
    <hyperlink r:id="rId85" ref="P45"/>
    <hyperlink r:id="rId86" ref="AC45"/>
    <hyperlink r:id="rId87" ref="P46"/>
    <hyperlink r:id="rId88" ref="AC46"/>
    <hyperlink r:id="rId89" ref="P47"/>
    <hyperlink r:id="rId90" ref="AC47"/>
    <hyperlink r:id="rId91" ref="P48"/>
    <hyperlink r:id="rId92" ref="AC48"/>
    <hyperlink r:id="rId93" ref="P49"/>
    <hyperlink r:id="rId94" ref="AC49"/>
    <hyperlink r:id="rId95" ref="P50"/>
    <hyperlink r:id="rId96" ref="AC50"/>
    <hyperlink r:id="rId97" ref="P51"/>
    <hyperlink r:id="rId98" ref="AC51"/>
    <hyperlink r:id="rId99" ref="P52"/>
    <hyperlink r:id="rId100" ref="AC52"/>
    <hyperlink r:id="rId101" ref="P53"/>
    <hyperlink r:id="rId102" ref="AC53"/>
    <hyperlink r:id="rId103" ref="P54"/>
    <hyperlink r:id="rId104" ref="AC54"/>
    <hyperlink r:id="rId105" ref="P55"/>
    <hyperlink r:id="rId106" ref="AC55"/>
    <hyperlink r:id="rId107" ref="P56"/>
    <hyperlink r:id="rId108" ref="AC56"/>
    <hyperlink r:id="rId109" ref="P57"/>
    <hyperlink r:id="rId110" ref="AC57"/>
    <hyperlink r:id="rId111" ref="P58"/>
    <hyperlink r:id="rId112" ref="AC58"/>
    <hyperlink r:id="rId113" ref="P59"/>
    <hyperlink r:id="rId114" location="SD1" ref="AC59"/>
    <hyperlink r:id="rId115" ref="P60"/>
    <hyperlink r:id="rId116" ref="AC60"/>
    <hyperlink r:id="rId117" ref="P61"/>
    <hyperlink r:id="rId118" ref="AC61"/>
    <hyperlink r:id="rId119" ref="P62"/>
    <hyperlink r:id="rId120" ref="AC62"/>
    <hyperlink r:id="rId121" ref="P63"/>
    <hyperlink r:id="rId122" ref="AC63"/>
    <hyperlink r:id="rId123" ref="P64"/>
    <hyperlink r:id="rId124" ref="AC64"/>
    <hyperlink r:id="rId125" ref="P65"/>
    <hyperlink r:id="rId126" ref="AC65"/>
    <hyperlink r:id="rId127" ref="P66"/>
    <hyperlink r:id="rId128" ref="AC66"/>
    <hyperlink r:id="rId129" ref="P67"/>
    <hyperlink r:id="rId130" ref="AC67"/>
    <hyperlink r:id="rId131" ref="P68"/>
    <hyperlink r:id="rId132" ref="AC68"/>
    <hyperlink r:id="rId133" ref="P69"/>
    <hyperlink r:id="rId134" ref="AC69"/>
    <hyperlink r:id="rId135" ref="P70"/>
    <hyperlink r:id="rId136" ref="P71"/>
    <hyperlink r:id="rId137" location="S1" ref="AC71"/>
    <hyperlink r:id="rId138" ref="P72"/>
    <hyperlink r:id="rId139" ref="P73"/>
    <hyperlink r:id="rId140" ref="AC73"/>
    <hyperlink r:id="rId141" ref="P74"/>
    <hyperlink r:id="rId142" ref="AC74"/>
    <hyperlink r:id="rId143" ref="P75"/>
    <hyperlink r:id="rId144" ref="AC75"/>
    <hyperlink r:id="rId145" ref="P76"/>
    <hyperlink r:id="rId146" ref="P77"/>
    <hyperlink r:id="rId147" ref="AC77"/>
    <hyperlink r:id="rId148" ref="P78"/>
    <hyperlink r:id="rId149" ref="AC78"/>
    <hyperlink r:id="rId150" ref="P79"/>
    <hyperlink r:id="rId151" ref="AC79"/>
    <hyperlink r:id="rId152" ref="P80"/>
    <hyperlink r:id="rId153" ref="AC80"/>
    <hyperlink r:id="rId154" ref="P81"/>
    <hyperlink r:id="rId155" ref="AC81"/>
    <hyperlink r:id="rId156" ref="P82"/>
    <hyperlink r:id="rId157" ref="AC82"/>
    <hyperlink r:id="rId158" ref="P83"/>
    <hyperlink r:id="rId159" ref="AC83"/>
    <hyperlink r:id="rId160" ref="P84"/>
    <hyperlink r:id="rId161" ref="AC84"/>
    <hyperlink r:id="rId162" ref="P85"/>
    <hyperlink r:id="rId163" ref="AC85"/>
    <hyperlink r:id="rId164" ref="P86"/>
    <hyperlink r:id="rId165" ref="AC86"/>
    <hyperlink r:id="rId166" ref="P87"/>
    <hyperlink r:id="rId167" ref="AC87"/>
    <hyperlink r:id="rId168" ref="P88"/>
    <hyperlink r:id="rId169" ref="AC88"/>
    <hyperlink r:id="rId170" ref="P89"/>
    <hyperlink r:id="rId171" ref="AC89"/>
    <hyperlink r:id="rId172" ref="P90"/>
    <hyperlink r:id="rId173" ref="AC90"/>
    <hyperlink r:id="rId174" ref="P91"/>
    <hyperlink r:id="rId175" ref="AC91"/>
    <hyperlink r:id="rId176" ref="P92"/>
    <hyperlink r:id="rId177" ref="AC92"/>
    <hyperlink r:id="rId178" ref="P93"/>
    <hyperlink r:id="rId179" ref="AC93"/>
    <hyperlink r:id="rId180" ref="P94"/>
    <hyperlink r:id="rId181" ref="AC94"/>
    <hyperlink r:id="rId182" ref="P95"/>
    <hyperlink r:id="rId183" ref="AC95"/>
    <hyperlink r:id="rId184" ref="P96"/>
    <hyperlink r:id="rId185" ref="P97"/>
    <hyperlink r:id="rId186" ref="AC97"/>
    <hyperlink r:id="rId187" ref="P98"/>
    <hyperlink r:id="rId188" ref="AC98"/>
    <hyperlink r:id="rId189" ref="P99"/>
    <hyperlink r:id="rId190" ref="AC99"/>
    <hyperlink r:id="rId191" ref="P100"/>
    <hyperlink r:id="rId192" ref="AC100"/>
    <hyperlink r:id="rId193" ref="P101"/>
    <hyperlink r:id="rId194" ref="AC101"/>
    <hyperlink r:id="rId195" ref="P102"/>
    <hyperlink r:id="rId196" ref="AC102"/>
    <hyperlink r:id="rId197" ref="P103"/>
    <hyperlink r:id="rId198" ref="AC103"/>
    <hyperlink r:id="rId199" ref="P104"/>
    <hyperlink r:id="rId200" ref="AC104"/>
    <hyperlink r:id="rId201" ref="P105"/>
    <hyperlink r:id="rId202" ref="AC105"/>
    <hyperlink r:id="rId203" ref="P106"/>
    <hyperlink r:id="rId204" location="S1" ref="AC106"/>
    <hyperlink r:id="rId205" ref="P107"/>
    <hyperlink r:id="rId206" ref="AC107"/>
    <hyperlink r:id="rId207" ref="P108"/>
    <hyperlink r:id="rId208" ref="AC108"/>
    <hyperlink r:id="rId209" ref="P109"/>
    <hyperlink r:id="rId210" ref="AC109"/>
    <hyperlink r:id="rId211" ref="P110"/>
    <hyperlink r:id="rId212" ref="AC110"/>
    <hyperlink r:id="rId213" ref="P111"/>
    <hyperlink r:id="rId214" ref="AC111"/>
    <hyperlink r:id="rId215" ref="P112"/>
    <hyperlink r:id="rId216" ref="AC112"/>
    <hyperlink r:id="rId217" ref="P113"/>
    <hyperlink r:id="rId218" ref="AC113"/>
    <hyperlink r:id="rId219" ref="P114"/>
    <hyperlink r:id="rId220" ref="AC114"/>
    <hyperlink r:id="rId221" ref="P115"/>
    <hyperlink r:id="rId222" ref="AC115"/>
    <hyperlink r:id="rId223" ref="P116"/>
    <hyperlink r:id="rId224" ref="AC116"/>
    <hyperlink r:id="rId225" ref="P117"/>
    <hyperlink r:id="rId226" ref="AC117"/>
    <hyperlink r:id="rId227" ref="P118"/>
    <hyperlink r:id="rId228" ref="AC118"/>
    <hyperlink r:id="rId229" ref="P119"/>
    <hyperlink r:id="rId230" ref="AC119"/>
    <hyperlink r:id="rId231" ref="P120"/>
    <hyperlink r:id="rId232" ref="AC120"/>
    <hyperlink r:id="rId233" ref="P121"/>
    <hyperlink r:id="rId234" ref="AC121"/>
    <hyperlink r:id="rId235" ref="P122"/>
    <hyperlink r:id="rId236" ref="AC122"/>
    <hyperlink r:id="rId237" ref="P123"/>
    <hyperlink r:id="rId238" ref="AC123"/>
    <hyperlink r:id="rId239" ref="P124"/>
    <hyperlink r:id="rId240" ref="AC124"/>
    <hyperlink r:id="rId241" ref="P125"/>
    <hyperlink r:id="rId242" ref="AC125"/>
    <hyperlink r:id="rId243" ref="P126"/>
    <hyperlink r:id="rId244" ref="AC126"/>
    <hyperlink r:id="rId245" ref="P127"/>
    <hyperlink r:id="rId246" ref="AC127"/>
    <hyperlink r:id="rId247" ref="P128"/>
    <hyperlink r:id="rId248" ref="AC128"/>
    <hyperlink r:id="rId249" ref="P129"/>
    <hyperlink r:id="rId250" ref="AC129"/>
    <hyperlink r:id="rId251" ref="P130"/>
    <hyperlink r:id="rId252" ref="AC130"/>
    <hyperlink r:id="rId253" ref="P131"/>
    <hyperlink r:id="rId254" ref="AC131"/>
    <hyperlink r:id="rId255" ref="P132"/>
    <hyperlink r:id="rId256" ref="AC132"/>
    <hyperlink r:id="rId257" ref="P133"/>
    <hyperlink r:id="rId258" ref="AC133"/>
    <hyperlink r:id="rId259" ref="P134"/>
    <hyperlink r:id="rId260" ref="AC134"/>
    <hyperlink r:id="rId261" ref="P135"/>
    <hyperlink r:id="rId262" ref="AC135"/>
    <hyperlink r:id="rId263" ref="P136"/>
    <hyperlink r:id="rId264" ref="AC136"/>
    <hyperlink r:id="rId265" ref="P137"/>
    <hyperlink r:id="rId266" location="fig3" ref="AC137"/>
    <hyperlink r:id="rId267" ref="P138"/>
    <hyperlink r:id="rId268" ref="AC138"/>
    <hyperlink r:id="rId269" ref="P139"/>
    <hyperlink r:id="rId270" ref="AC139"/>
    <hyperlink r:id="rId271" ref="P140"/>
    <hyperlink r:id="rId272" ref="AC140"/>
    <hyperlink r:id="rId273" ref="P141"/>
    <hyperlink r:id="rId274" ref="AC141"/>
    <hyperlink r:id="rId275" ref="P142"/>
    <hyperlink r:id="rId276" ref="AC142"/>
    <hyperlink r:id="rId277" ref="P143"/>
    <hyperlink r:id="rId278" ref="AC143"/>
    <hyperlink r:id="rId279" ref="P144"/>
    <hyperlink r:id="rId280" ref="AC144"/>
    <hyperlink r:id="rId281" ref="P145"/>
    <hyperlink r:id="rId282" ref="AC145"/>
    <hyperlink r:id="rId283" ref="P146"/>
    <hyperlink r:id="rId284" ref="AC146"/>
    <hyperlink r:id="rId285" ref="P147"/>
    <hyperlink r:id="rId286" ref="AC147"/>
    <hyperlink r:id="rId287" ref="P148"/>
    <hyperlink r:id="rId288" ref="AC148"/>
    <hyperlink r:id="rId289" ref="P149"/>
    <hyperlink r:id="rId290" ref="AC149"/>
    <hyperlink r:id="rId291" ref="P150"/>
    <hyperlink r:id="rId292" ref="AC150"/>
    <hyperlink r:id="rId293" ref="P151"/>
    <hyperlink r:id="rId294" ref="AC151"/>
    <hyperlink r:id="rId295" ref="P152"/>
    <hyperlink r:id="rId296" ref="AC152"/>
    <hyperlink r:id="rId297" ref="P153"/>
    <hyperlink r:id="rId298" ref="AC153"/>
    <hyperlink r:id="rId299" ref="P154"/>
    <hyperlink r:id="rId300" ref="AC154"/>
    <hyperlink r:id="rId301" ref="P155"/>
    <hyperlink r:id="rId302" ref="AC155"/>
    <hyperlink r:id="rId303" ref="P156"/>
    <hyperlink r:id="rId304" ref="AC156"/>
    <hyperlink r:id="rId305" ref="P157"/>
    <hyperlink r:id="rId306" ref="AC157"/>
    <hyperlink r:id="rId307" ref="P158"/>
    <hyperlink r:id="rId308" ref="AC158"/>
    <hyperlink r:id="rId309" ref="P159"/>
    <hyperlink r:id="rId310" location="fig3" ref="AC159"/>
    <hyperlink r:id="rId311" ref="P160"/>
    <hyperlink r:id="rId312" ref="AC160"/>
    <hyperlink r:id="rId313" ref="P161"/>
    <hyperlink r:id="rId314" ref="AC161"/>
    <hyperlink r:id="rId315" ref="P162"/>
    <hyperlink r:id="rId316" ref="AC162"/>
    <hyperlink r:id="rId317" ref="P163"/>
    <hyperlink r:id="rId318" ref="AC163"/>
    <hyperlink r:id="rId319" ref="P164"/>
    <hyperlink r:id="rId320" ref="AC164"/>
    <hyperlink r:id="rId321" ref="P165"/>
    <hyperlink r:id="rId322" ref="AC165"/>
    <hyperlink r:id="rId323" ref="P166"/>
    <hyperlink r:id="rId324" ref="AC166"/>
    <hyperlink r:id="rId325" ref="P167"/>
    <hyperlink r:id="rId326" ref="AC167"/>
    <hyperlink r:id="rId327" ref="P168"/>
    <hyperlink r:id="rId328" ref="AC168"/>
    <hyperlink r:id="rId329" ref="P169"/>
    <hyperlink r:id="rId330" ref="P170"/>
    <hyperlink r:id="rId331" ref="AC170"/>
    <hyperlink r:id="rId332" ref="P171"/>
    <hyperlink r:id="rId333" ref="AC171"/>
    <hyperlink r:id="rId334" ref="P172"/>
    <hyperlink r:id="rId335" ref="AC172"/>
    <hyperlink r:id="rId336" ref="P173"/>
    <hyperlink r:id="rId337" ref="AC173"/>
    <hyperlink r:id="rId338" ref="P174"/>
    <hyperlink r:id="rId339" ref="AC174"/>
    <hyperlink r:id="rId340" ref="P175"/>
    <hyperlink r:id="rId341" ref="AC175"/>
    <hyperlink r:id="rId342" ref="P176"/>
    <hyperlink r:id="rId343" ref="AC176"/>
    <hyperlink r:id="rId344" ref="P177"/>
    <hyperlink r:id="rId345" ref="AC177"/>
    <hyperlink r:id="rId346" ref="P178"/>
    <hyperlink r:id="rId347" ref="AC178"/>
    <hyperlink r:id="rId348" ref="P179"/>
    <hyperlink r:id="rId349" ref="AC179"/>
    <hyperlink r:id="rId350" ref="P180"/>
    <hyperlink r:id="rId351" ref="AC180"/>
    <hyperlink r:id="rId352" ref="P181"/>
    <hyperlink r:id="rId353" ref="AC181"/>
    <hyperlink r:id="rId354" ref="P182"/>
    <hyperlink r:id="rId355" ref="AC182"/>
    <hyperlink r:id="rId356" ref="P183"/>
    <hyperlink r:id="rId357" ref="AC183"/>
    <hyperlink r:id="rId358" ref="P184"/>
    <hyperlink r:id="rId359" ref="AC184"/>
    <hyperlink r:id="rId360" ref="P185"/>
    <hyperlink r:id="rId361" ref="AC185"/>
    <hyperlink r:id="rId362" ref="P186"/>
    <hyperlink r:id="rId363" ref="AC186"/>
    <hyperlink r:id="rId364" ref="P187"/>
    <hyperlink r:id="rId365" ref="AC187"/>
    <hyperlink r:id="rId366" ref="P188"/>
    <hyperlink r:id="rId367" ref="AC188"/>
    <hyperlink r:id="rId368" ref="P189"/>
    <hyperlink r:id="rId369" ref="AC189"/>
    <hyperlink r:id="rId370" ref="P190"/>
    <hyperlink r:id="rId371" ref="AC190"/>
    <hyperlink r:id="rId372" ref="P191"/>
    <hyperlink r:id="rId373" ref="AC191"/>
    <hyperlink r:id="rId374" ref="P192"/>
    <hyperlink r:id="rId375" ref="AC192"/>
    <hyperlink r:id="rId376" ref="P193"/>
    <hyperlink r:id="rId377" ref="AC193"/>
    <hyperlink r:id="rId378" ref="P194"/>
    <hyperlink r:id="rId379" ref="AC194"/>
    <hyperlink r:id="rId380" ref="P195"/>
    <hyperlink r:id="rId381" ref="AC195"/>
    <hyperlink r:id="rId382" ref="P196"/>
    <hyperlink r:id="rId383" ref="AC196"/>
    <hyperlink r:id="rId384" ref="P197"/>
    <hyperlink r:id="rId385" ref="P198"/>
    <hyperlink r:id="rId386" ref="AC198"/>
    <hyperlink r:id="rId387" ref="P199"/>
    <hyperlink r:id="rId388" ref="AC199"/>
    <hyperlink r:id="rId389" ref="P200"/>
    <hyperlink r:id="rId390" ref="AC200"/>
    <hyperlink r:id="rId391" ref="P201"/>
    <hyperlink r:id="rId392" ref="AC201"/>
    <hyperlink r:id="rId393" ref="P202"/>
    <hyperlink r:id="rId394" ref="AC202"/>
    <hyperlink r:id="rId395" ref="P203"/>
    <hyperlink r:id="rId396" ref="AC203"/>
    <hyperlink r:id="rId397" ref="P204"/>
    <hyperlink r:id="rId398" ref="AC204"/>
    <hyperlink r:id="rId399" ref="P205"/>
    <hyperlink r:id="rId400" ref="AC205"/>
    <hyperlink r:id="rId401" ref="P206"/>
    <hyperlink r:id="rId402" ref="AC206"/>
    <hyperlink r:id="rId403" ref="P207"/>
    <hyperlink r:id="rId404" ref="AC207"/>
    <hyperlink r:id="rId405" ref="P208"/>
    <hyperlink r:id="rId406" ref="AC208"/>
    <hyperlink r:id="rId407" ref="P209"/>
    <hyperlink r:id="rId408" ref="AC209"/>
    <hyperlink r:id="rId409" ref="P210"/>
    <hyperlink r:id="rId410" ref="AC210"/>
    <hyperlink r:id="rId411" ref="P211"/>
    <hyperlink r:id="rId412" ref="AC211"/>
    <hyperlink r:id="rId413" ref="P212"/>
    <hyperlink r:id="rId414" ref="AC212"/>
    <hyperlink r:id="rId415" ref="P213"/>
    <hyperlink r:id="rId416" ref="AC213"/>
    <hyperlink r:id="rId417" ref="P214"/>
    <hyperlink r:id="rId418" ref="AC214"/>
    <hyperlink r:id="rId419" ref="P215"/>
    <hyperlink r:id="rId420" ref="AC215"/>
    <hyperlink r:id="rId421" ref="P216"/>
    <hyperlink r:id="rId422" ref="AC216"/>
    <hyperlink r:id="rId423" ref="P217"/>
    <hyperlink r:id="rId424" ref="AC217"/>
    <hyperlink r:id="rId425" ref="P218"/>
    <hyperlink r:id="rId426" ref="AC218"/>
    <hyperlink r:id="rId427" ref="P219"/>
    <hyperlink r:id="rId428" ref="AC219"/>
    <hyperlink r:id="rId429" ref="P220"/>
    <hyperlink r:id="rId430" ref="AC220"/>
    <hyperlink r:id="rId431" ref="P221"/>
    <hyperlink r:id="rId432" ref="AC221"/>
    <hyperlink r:id="rId433" ref="P222"/>
    <hyperlink r:id="rId434" ref="AC222"/>
    <hyperlink r:id="rId435" ref="P223"/>
    <hyperlink r:id="rId436" ref="AC223"/>
    <hyperlink r:id="rId437" ref="P224"/>
    <hyperlink r:id="rId438" ref="AC224"/>
    <hyperlink r:id="rId439" ref="P225"/>
    <hyperlink r:id="rId440" ref="AC225"/>
    <hyperlink r:id="rId441" ref="P226"/>
    <hyperlink r:id="rId442" ref="AC226"/>
    <hyperlink r:id="rId443" ref="P227"/>
    <hyperlink r:id="rId444" ref="AC227"/>
    <hyperlink r:id="rId445" ref="P228"/>
    <hyperlink r:id="rId446" ref="AC228"/>
    <hyperlink r:id="rId447" ref="P229"/>
    <hyperlink r:id="rId448" ref="AC229"/>
    <hyperlink r:id="rId449" ref="P230"/>
    <hyperlink r:id="rId450" ref="AC230"/>
    <hyperlink r:id="rId451" ref="P231"/>
    <hyperlink r:id="rId452" ref="AC231"/>
    <hyperlink r:id="rId453" ref="P232"/>
    <hyperlink r:id="rId454" ref="AC232"/>
    <hyperlink r:id="rId455" ref="P233"/>
    <hyperlink r:id="rId456" ref="AC233"/>
    <hyperlink r:id="rId457" ref="P234"/>
    <hyperlink r:id="rId458" ref="AC234"/>
    <hyperlink r:id="rId459" ref="P235"/>
    <hyperlink r:id="rId460" ref="AC235"/>
    <hyperlink r:id="rId461" ref="P236"/>
    <hyperlink r:id="rId462" ref="AC236"/>
    <hyperlink r:id="rId463" ref="P237"/>
    <hyperlink r:id="rId464" ref="AC237"/>
    <hyperlink r:id="rId465" ref="P238"/>
    <hyperlink r:id="rId466" ref="AC238"/>
    <hyperlink r:id="rId467" ref="P239"/>
    <hyperlink r:id="rId468" ref="AC239"/>
    <hyperlink r:id="rId469" ref="P240"/>
    <hyperlink r:id="rId470" ref="AC240"/>
    <hyperlink r:id="rId471" ref="P241"/>
    <hyperlink r:id="rId472" location="SD1" ref="AC241"/>
    <hyperlink r:id="rId473" ref="P242"/>
    <hyperlink r:id="rId474" ref="AC242"/>
    <hyperlink r:id="rId475" ref="P243"/>
    <hyperlink r:id="rId476" ref="AC243"/>
    <hyperlink r:id="rId477" ref="P244"/>
    <hyperlink r:id="rId478" ref="AC244"/>
    <hyperlink r:id="rId479" ref="P245"/>
    <hyperlink r:id="rId480" ref="AC245"/>
    <hyperlink r:id="rId481" ref="P246"/>
    <hyperlink r:id="rId482" ref="AC246"/>
    <hyperlink r:id="rId483" ref="P247"/>
    <hyperlink r:id="rId484" ref="AC247"/>
    <hyperlink r:id="rId485" ref="P248"/>
    <hyperlink r:id="rId486" ref="AC248"/>
    <hyperlink r:id="rId487" ref="P249"/>
    <hyperlink r:id="rId488" ref="AC249"/>
    <hyperlink r:id="rId489" ref="P250"/>
    <hyperlink r:id="rId490" ref="AC250"/>
    <hyperlink r:id="rId491" ref="P251"/>
    <hyperlink r:id="rId492" ref="AC251"/>
    <hyperlink r:id="rId493" ref="P252"/>
    <hyperlink r:id="rId494" ref="AC252"/>
    <hyperlink r:id="rId495" ref="P253"/>
    <hyperlink r:id="rId496" ref="AC253"/>
    <hyperlink r:id="rId497" ref="P254"/>
    <hyperlink r:id="rId498" ref="AC254"/>
    <hyperlink r:id="rId499" ref="P255"/>
    <hyperlink r:id="rId500" ref="AC255"/>
    <hyperlink r:id="rId501" ref="P256"/>
    <hyperlink r:id="rId502" ref="AC256"/>
    <hyperlink r:id="rId503" ref="P257"/>
    <hyperlink r:id="rId504" ref="AC257"/>
    <hyperlink r:id="rId505" ref="P258"/>
    <hyperlink r:id="rId506" ref="AC258"/>
    <hyperlink r:id="rId507" ref="P259"/>
    <hyperlink r:id="rId508" ref="AC259"/>
    <hyperlink r:id="rId509" ref="P260"/>
    <hyperlink r:id="rId510" ref="AC260"/>
    <hyperlink r:id="rId511" ref="P261"/>
    <hyperlink r:id="rId512" ref="AC261"/>
    <hyperlink r:id="rId513" ref="P262"/>
    <hyperlink r:id="rId514" ref="AC262"/>
    <hyperlink r:id="rId515" ref="P263"/>
    <hyperlink r:id="rId516" ref="AC263"/>
    <hyperlink r:id="rId517" ref="P264"/>
    <hyperlink r:id="rId518" ref="AC264"/>
    <hyperlink r:id="rId519" ref="P265"/>
    <hyperlink r:id="rId520" ref="AC265"/>
    <hyperlink r:id="rId521" ref="P266"/>
    <hyperlink r:id="rId522" ref="AC266"/>
    <hyperlink r:id="rId523" ref="P267"/>
    <hyperlink r:id="rId524" ref="AC267"/>
    <hyperlink r:id="rId525" ref="P268"/>
    <hyperlink r:id="rId526" ref="P269"/>
    <hyperlink r:id="rId527" ref="AC269"/>
    <hyperlink r:id="rId528" ref="P270"/>
    <hyperlink r:id="rId529" ref="P271"/>
    <hyperlink r:id="rId530" ref="AC271"/>
    <hyperlink r:id="rId531" ref="P272"/>
    <hyperlink r:id="rId532" ref="AC272"/>
    <hyperlink r:id="rId533" ref="P273"/>
    <hyperlink r:id="rId534" ref="AC273"/>
    <hyperlink r:id="rId535" ref="P274"/>
    <hyperlink r:id="rId536" ref="AC274"/>
    <hyperlink r:id="rId537" ref="P275"/>
    <hyperlink r:id="rId538" ref="AC275"/>
    <hyperlink r:id="rId539" ref="P276"/>
    <hyperlink r:id="rId540" ref="AC276"/>
    <hyperlink r:id="rId541" ref="P277"/>
    <hyperlink r:id="rId542" ref="AC277"/>
    <hyperlink r:id="rId543" ref="P278"/>
    <hyperlink r:id="rId544" ref="AC278"/>
    <hyperlink r:id="rId545" ref="P279"/>
    <hyperlink r:id="rId546" ref="AC279"/>
    <hyperlink r:id="rId547" ref="P280"/>
    <hyperlink r:id="rId548" ref="AC280"/>
    <hyperlink r:id="rId549" ref="P281"/>
    <hyperlink r:id="rId550" ref="P282"/>
    <hyperlink r:id="rId551" ref="AC282"/>
    <hyperlink r:id="rId552" ref="P283"/>
    <hyperlink r:id="rId553" ref="AC283"/>
    <hyperlink r:id="rId554" ref="P284"/>
    <hyperlink r:id="rId555" ref="AC284"/>
    <hyperlink r:id="rId556" ref="P285"/>
    <hyperlink r:id="rId557" ref="AC285"/>
    <hyperlink r:id="rId558" ref="P286"/>
    <hyperlink r:id="rId559" ref="AC286"/>
    <hyperlink r:id="rId560" ref="P287"/>
    <hyperlink r:id="rId561" ref="AC287"/>
    <hyperlink r:id="rId562" ref="P288"/>
    <hyperlink r:id="rId563" ref="AC288"/>
    <hyperlink r:id="rId564" ref="P289"/>
    <hyperlink r:id="rId565" ref="AC289"/>
    <hyperlink r:id="rId566" ref="P290"/>
    <hyperlink r:id="rId567" ref="AC290"/>
    <hyperlink r:id="rId568" ref="P291"/>
    <hyperlink r:id="rId569" ref="AC291"/>
    <hyperlink r:id="rId570" ref="P292"/>
    <hyperlink r:id="rId571" ref="AC292"/>
    <hyperlink r:id="rId572" ref="P293"/>
    <hyperlink r:id="rId573" ref="AC293"/>
    <hyperlink r:id="rId574" ref="P294"/>
    <hyperlink r:id="rId575" ref="AC294"/>
    <hyperlink r:id="rId576" ref="P295"/>
    <hyperlink r:id="rId577" ref="AC295"/>
    <hyperlink r:id="rId578" ref="P296"/>
    <hyperlink r:id="rId579" ref="AC296"/>
    <hyperlink r:id="rId580" ref="P297"/>
    <hyperlink r:id="rId581" ref="AC297"/>
    <hyperlink r:id="rId582" ref="P298"/>
    <hyperlink r:id="rId583" ref="AC298"/>
    <hyperlink r:id="rId584" ref="P299"/>
    <hyperlink r:id="rId585" ref="AC299"/>
    <hyperlink r:id="rId586" ref="P300"/>
    <hyperlink r:id="rId587" ref="AC300"/>
    <hyperlink r:id="rId588" ref="P301"/>
    <hyperlink r:id="rId589" ref="AC301"/>
    <hyperlink r:id="rId590" ref="P302"/>
    <hyperlink r:id="rId591" ref="AC302"/>
    <hyperlink r:id="rId592" ref="P303"/>
    <hyperlink r:id="rId593" ref="AC303"/>
    <hyperlink r:id="rId594" ref="P304"/>
    <hyperlink r:id="rId595" ref="AC304"/>
    <hyperlink r:id="rId596" ref="P305"/>
    <hyperlink r:id="rId597" ref="AC305"/>
    <hyperlink r:id="rId598" ref="P306"/>
    <hyperlink r:id="rId599" ref="AC306"/>
    <hyperlink r:id="rId600" ref="P307"/>
    <hyperlink r:id="rId601" ref="AC307"/>
    <hyperlink r:id="rId602" ref="P308"/>
    <hyperlink r:id="rId603" ref="AC308"/>
    <hyperlink r:id="rId604" ref="P309"/>
    <hyperlink r:id="rId605" ref="AC309"/>
    <hyperlink r:id="rId606" ref="P310"/>
    <hyperlink r:id="rId607" ref="AC310"/>
    <hyperlink r:id="rId608" ref="P311"/>
    <hyperlink r:id="rId609" ref="AC311"/>
    <hyperlink r:id="rId610" ref="P312"/>
    <hyperlink r:id="rId611" ref="AC312"/>
    <hyperlink r:id="rId612" ref="P313"/>
    <hyperlink r:id="rId613" ref="AC313"/>
    <hyperlink r:id="rId614" ref="P314"/>
    <hyperlink r:id="rId615" ref="AC314"/>
    <hyperlink r:id="rId616" ref="P315"/>
    <hyperlink r:id="rId617" ref="AC315"/>
    <hyperlink r:id="rId618" ref="P316"/>
    <hyperlink r:id="rId619" ref="AC316"/>
    <hyperlink r:id="rId620" ref="P317"/>
    <hyperlink r:id="rId621" ref="AC317"/>
    <hyperlink r:id="rId622" ref="P318"/>
    <hyperlink r:id="rId623" ref="AC318"/>
    <hyperlink r:id="rId624" ref="P319"/>
    <hyperlink r:id="rId625" ref="AC319"/>
    <hyperlink r:id="rId626" ref="P320"/>
    <hyperlink r:id="rId627" ref="AC320"/>
    <hyperlink r:id="rId628" ref="P321"/>
    <hyperlink r:id="rId629" ref="AC321"/>
    <hyperlink r:id="rId630" ref="P322"/>
    <hyperlink r:id="rId631" ref="AC322"/>
    <hyperlink r:id="rId632" ref="P323"/>
    <hyperlink r:id="rId633" ref="AC323"/>
    <hyperlink r:id="rId634" ref="P324"/>
    <hyperlink r:id="rId635" ref="AC324"/>
    <hyperlink r:id="rId636" ref="P325"/>
    <hyperlink r:id="rId637" ref="AC325"/>
    <hyperlink r:id="rId638" ref="P326"/>
    <hyperlink r:id="rId639" ref="AC326"/>
    <hyperlink r:id="rId640" ref="P327"/>
    <hyperlink r:id="rId641" ref="P328"/>
    <hyperlink r:id="rId642" ref="P329"/>
    <hyperlink r:id="rId643" ref="AC329"/>
    <hyperlink r:id="rId644" ref="P330"/>
    <hyperlink r:id="rId645" ref="AC330"/>
    <hyperlink r:id="rId646" ref="P331"/>
    <hyperlink r:id="rId647" ref="AC331"/>
    <hyperlink r:id="rId648" ref="P332"/>
    <hyperlink r:id="rId649" location="SD1" ref="AC332"/>
    <hyperlink r:id="rId650" ref="P333"/>
    <hyperlink r:id="rId651" ref="AC333"/>
    <hyperlink r:id="rId652" ref="P334"/>
    <hyperlink r:id="rId653" ref="AC334"/>
    <hyperlink r:id="rId654" ref="P335"/>
    <hyperlink r:id="rId655" location="SD1" ref="AC335"/>
    <hyperlink r:id="rId656" ref="P336"/>
    <hyperlink r:id="rId657" ref="AC336"/>
    <hyperlink r:id="rId658" ref="P337"/>
    <hyperlink r:id="rId659" ref="AC337"/>
    <hyperlink r:id="rId660" ref="P338"/>
    <hyperlink r:id="rId661" ref="AC338"/>
    <hyperlink r:id="rId662" ref="P339"/>
    <hyperlink r:id="rId663" ref="AC339"/>
    <hyperlink r:id="rId664" ref="P340"/>
    <hyperlink r:id="rId665" ref="AC340"/>
    <hyperlink r:id="rId666" ref="P341"/>
    <hyperlink r:id="rId667" ref="AC341"/>
    <hyperlink r:id="rId668" ref="P342"/>
    <hyperlink r:id="rId669" ref="P343"/>
    <hyperlink r:id="rId670" location="SD1" ref="AC343"/>
    <hyperlink r:id="rId671" ref="P344"/>
    <hyperlink r:id="rId672" ref="AC344"/>
    <hyperlink r:id="rId673" ref="P345"/>
    <hyperlink r:id="rId674" location="SD1" ref="AC345"/>
    <hyperlink r:id="rId675" ref="P346"/>
    <hyperlink r:id="rId676" ref="AC346"/>
    <hyperlink r:id="rId677" ref="P347"/>
    <hyperlink r:id="rId678" location="SD1" ref="AC347"/>
    <hyperlink r:id="rId679" ref="P348"/>
    <hyperlink r:id="rId680" ref="AC348"/>
  </hyperlinks>
  <drawing r:id="rId68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38"/>
    <col customWidth="1" min="2" max="2" width="21.38"/>
    <col customWidth="1" min="5" max="5" width="19.88"/>
  </cols>
  <sheetData>
    <row r="1">
      <c r="A1" s="36" t="s">
        <v>149</v>
      </c>
      <c r="B1" s="36" t="s">
        <v>154</v>
      </c>
      <c r="C1" s="36" t="s">
        <v>7415</v>
      </c>
      <c r="D1" s="36" t="s">
        <v>7416</v>
      </c>
      <c r="E1" s="36" t="s">
        <v>7417</v>
      </c>
      <c r="F1" s="36" t="s">
        <v>538</v>
      </c>
      <c r="G1" s="36" t="s">
        <v>158</v>
      </c>
      <c r="H1" s="36" t="s">
        <v>160</v>
      </c>
      <c r="I1" s="36" t="s">
        <v>7418</v>
      </c>
      <c r="J1" s="36" t="s">
        <v>7419</v>
      </c>
      <c r="K1" s="36" t="s">
        <v>7420</v>
      </c>
      <c r="L1" s="36" t="s">
        <v>537</v>
      </c>
      <c r="M1" s="36" t="s">
        <v>156</v>
      </c>
      <c r="N1" s="36" t="s">
        <v>157</v>
      </c>
    </row>
    <row r="2">
      <c r="A2" s="36" t="s">
        <v>898</v>
      </c>
      <c r="B2" s="36" t="s">
        <v>546</v>
      </c>
      <c r="C2" s="36" t="s">
        <v>7421</v>
      </c>
      <c r="D2" s="36" t="s">
        <v>5036</v>
      </c>
      <c r="E2" s="36" t="s">
        <v>7422</v>
      </c>
      <c r="F2" s="36" t="s">
        <v>546</v>
      </c>
      <c r="G2" s="36" t="s">
        <v>546</v>
      </c>
      <c r="H2" s="36" t="s">
        <v>546</v>
      </c>
      <c r="I2" s="36">
        <v>0.0</v>
      </c>
      <c r="J2" s="36">
        <v>0.0</v>
      </c>
      <c r="K2" s="36">
        <v>1.0</v>
      </c>
      <c r="L2" s="36">
        <v>1.0</v>
      </c>
      <c r="M2" s="36">
        <v>0.0</v>
      </c>
      <c r="N2" s="36">
        <v>0.0</v>
      </c>
    </row>
    <row r="3">
      <c r="A3" s="36" t="s">
        <v>898</v>
      </c>
      <c r="B3" s="36" t="s">
        <v>546</v>
      </c>
      <c r="C3" s="36" t="s">
        <v>7421</v>
      </c>
      <c r="D3" s="36" t="s">
        <v>5036</v>
      </c>
      <c r="E3" s="36" t="s">
        <v>7422</v>
      </c>
      <c r="F3" s="36" t="s">
        <v>546</v>
      </c>
      <c r="G3" s="36" t="s">
        <v>546</v>
      </c>
      <c r="H3" s="36" t="s">
        <v>546</v>
      </c>
      <c r="I3" s="36">
        <v>0.0</v>
      </c>
      <c r="J3" s="36">
        <v>0.0</v>
      </c>
      <c r="K3" s="36">
        <v>1.0</v>
      </c>
      <c r="L3" s="36">
        <v>1.0</v>
      </c>
      <c r="M3" s="36">
        <v>0.0</v>
      </c>
      <c r="N3" s="36">
        <v>0.0</v>
      </c>
    </row>
    <row r="4">
      <c r="A4" s="36" t="s">
        <v>542</v>
      </c>
      <c r="B4" s="36" t="s">
        <v>171</v>
      </c>
      <c r="C4" s="36" t="s">
        <v>7421</v>
      </c>
      <c r="D4" s="36" t="s">
        <v>5036</v>
      </c>
      <c r="E4" s="36" t="s">
        <v>7422</v>
      </c>
      <c r="F4" s="36" t="s">
        <v>545</v>
      </c>
      <c r="G4" s="36" t="s">
        <v>16</v>
      </c>
      <c r="H4" s="36" t="s">
        <v>13</v>
      </c>
      <c r="I4" s="36">
        <v>0.0</v>
      </c>
      <c r="J4" s="36">
        <v>0.0</v>
      </c>
      <c r="K4" s="36">
        <v>1.0</v>
      </c>
      <c r="L4" s="36">
        <v>1.0</v>
      </c>
      <c r="M4" s="36">
        <v>1.0</v>
      </c>
      <c r="N4" s="36">
        <v>0.0</v>
      </c>
    </row>
    <row r="5">
      <c r="A5" s="36" t="s">
        <v>542</v>
      </c>
      <c r="B5" s="36" t="s">
        <v>171</v>
      </c>
      <c r="C5" s="36" t="s">
        <v>7421</v>
      </c>
      <c r="D5" s="36" t="s">
        <v>5036</v>
      </c>
      <c r="E5" s="36" t="s">
        <v>7422</v>
      </c>
      <c r="F5" s="36" t="s">
        <v>545</v>
      </c>
      <c r="G5" s="36" t="s">
        <v>16</v>
      </c>
      <c r="H5" s="36" t="s">
        <v>13</v>
      </c>
      <c r="I5" s="36">
        <v>0.0</v>
      </c>
      <c r="J5" s="36">
        <v>0.0</v>
      </c>
      <c r="K5" s="36">
        <v>1.0</v>
      </c>
      <c r="L5" s="36">
        <v>1.0</v>
      </c>
      <c r="M5" s="36">
        <v>1.0</v>
      </c>
      <c r="N5" s="36">
        <v>0.0</v>
      </c>
    </row>
    <row r="6">
      <c r="A6" s="36" t="s">
        <v>662</v>
      </c>
      <c r="B6" s="36" t="s">
        <v>171</v>
      </c>
      <c r="C6" s="36" t="s">
        <v>7421</v>
      </c>
      <c r="D6" s="36" t="s">
        <v>5036</v>
      </c>
      <c r="E6" s="36" t="s">
        <v>7422</v>
      </c>
      <c r="F6" s="36" t="s">
        <v>545</v>
      </c>
      <c r="G6" s="36" t="s">
        <v>16</v>
      </c>
      <c r="H6" s="36" t="s">
        <v>22</v>
      </c>
      <c r="I6" s="36">
        <v>0.0</v>
      </c>
      <c r="J6" s="36">
        <v>0.0</v>
      </c>
      <c r="K6" s="36">
        <v>1.0</v>
      </c>
      <c r="L6" s="36">
        <v>1.0</v>
      </c>
      <c r="M6" s="36">
        <v>1.0</v>
      </c>
      <c r="N6" s="36">
        <v>0.0</v>
      </c>
    </row>
    <row r="7">
      <c r="A7" s="36" t="s">
        <v>665</v>
      </c>
      <c r="B7" s="36" t="s">
        <v>182</v>
      </c>
      <c r="C7" s="36" t="s">
        <v>7421</v>
      </c>
      <c r="D7" s="36" t="s">
        <v>5036</v>
      </c>
      <c r="E7" s="36" t="s">
        <v>7422</v>
      </c>
      <c r="F7" s="36" t="s">
        <v>545</v>
      </c>
      <c r="G7" s="36" t="s">
        <v>44</v>
      </c>
      <c r="H7" s="36" t="s">
        <v>13</v>
      </c>
      <c r="I7" s="36">
        <v>0.0</v>
      </c>
      <c r="J7" s="36">
        <v>0.0</v>
      </c>
      <c r="K7" s="36">
        <v>1.0</v>
      </c>
      <c r="L7" s="36">
        <v>1.0</v>
      </c>
      <c r="M7" s="36">
        <v>1.0</v>
      </c>
      <c r="N7" s="36">
        <v>0.0</v>
      </c>
    </row>
    <row r="8">
      <c r="A8" s="36" t="s">
        <v>665</v>
      </c>
      <c r="B8" s="36" t="s">
        <v>182</v>
      </c>
      <c r="C8" s="36" t="s">
        <v>7421</v>
      </c>
      <c r="D8" s="36" t="s">
        <v>5036</v>
      </c>
      <c r="E8" s="36" t="s">
        <v>7422</v>
      </c>
      <c r="F8" s="36" t="s">
        <v>545</v>
      </c>
      <c r="G8" s="36" t="s">
        <v>44</v>
      </c>
      <c r="H8" s="36" t="s">
        <v>13</v>
      </c>
      <c r="I8" s="36">
        <v>0.0</v>
      </c>
      <c r="J8" s="36">
        <v>0.0</v>
      </c>
      <c r="K8" s="36">
        <v>1.0</v>
      </c>
      <c r="L8" s="36">
        <v>1.0</v>
      </c>
      <c r="M8" s="36">
        <v>1.0</v>
      </c>
      <c r="N8" s="36">
        <v>0.0</v>
      </c>
    </row>
    <row r="9">
      <c r="A9" s="36" t="s">
        <v>957</v>
      </c>
      <c r="B9" s="36" t="s">
        <v>171</v>
      </c>
      <c r="C9" s="36" t="s">
        <v>7421</v>
      </c>
      <c r="D9" s="36" t="s">
        <v>5036</v>
      </c>
      <c r="E9" s="36" t="s">
        <v>7422</v>
      </c>
      <c r="F9" s="36" t="s">
        <v>545</v>
      </c>
      <c r="G9" s="36" t="s">
        <v>16</v>
      </c>
      <c r="H9" s="36" t="s">
        <v>22</v>
      </c>
      <c r="I9" s="36">
        <v>0.0</v>
      </c>
      <c r="J9" s="36">
        <v>0.0</v>
      </c>
      <c r="K9" s="36">
        <v>1.0</v>
      </c>
      <c r="L9" s="36">
        <v>1.0</v>
      </c>
      <c r="M9" s="36">
        <v>2.0</v>
      </c>
      <c r="N9" s="36">
        <v>0.0</v>
      </c>
    </row>
    <row r="10">
      <c r="A10" s="36" t="s">
        <v>1080</v>
      </c>
      <c r="B10" s="36" t="s">
        <v>165</v>
      </c>
      <c r="C10" s="36" t="s">
        <v>7421</v>
      </c>
      <c r="D10" s="36" t="s">
        <v>5036</v>
      </c>
      <c r="E10" s="36" t="s">
        <v>7422</v>
      </c>
      <c r="F10" s="36" t="s">
        <v>545</v>
      </c>
      <c r="G10" s="36" t="s">
        <v>55</v>
      </c>
      <c r="H10" s="36" t="s">
        <v>13</v>
      </c>
      <c r="I10" s="36">
        <v>0.0</v>
      </c>
      <c r="J10" s="36">
        <v>0.0</v>
      </c>
      <c r="K10" s="36">
        <v>1.0</v>
      </c>
      <c r="L10" s="36">
        <v>1.0</v>
      </c>
      <c r="M10" s="36">
        <v>3.0</v>
      </c>
      <c r="N10" s="36">
        <v>0.0</v>
      </c>
    </row>
    <row r="11">
      <c r="A11" s="36" t="s">
        <v>1088</v>
      </c>
      <c r="B11" s="36" t="s">
        <v>58</v>
      </c>
      <c r="C11" s="36" t="s">
        <v>7421</v>
      </c>
      <c r="D11" s="36" t="s">
        <v>5036</v>
      </c>
      <c r="E11" s="36" t="s">
        <v>7422</v>
      </c>
      <c r="F11" s="36" t="s">
        <v>545</v>
      </c>
      <c r="G11" s="36" t="s">
        <v>61</v>
      </c>
      <c r="H11" s="36" t="s">
        <v>22</v>
      </c>
      <c r="I11" s="36">
        <v>0.0</v>
      </c>
      <c r="J11" s="36">
        <v>0.0</v>
      </c>
      <c r="K11" s="36">
        <v>1.0</v>
      </c>
      <c r="L11" s="36">
        <v>1.0</v>
      </c>
      <c r="M11" s="36">
        <v>3.0</v>
      </c>
      <c r="N11" s="36">
        <v>0.0</v>
      </c>
    </row>
    <row r="12">
      <c r="A12" s="36" t="s">
        <v>908</v>
      </c>
      <c r="B12" s="36" t="s">
        <v>563</v>
      </c>
      <c r="C12" s="36" t="s">
        <v>7421</v>
      </c>
      <c r="D12" s="36" t="s">
        <v>5036</v>
      </c>
      <c r="E12" s="36" t="s">
        <v>7422</v>
      </c>
      <c r="F12" s="36" t="s">
        <v>563</v>
      </c>
      <c r="G12" s="36" t="s">
        <v>563</v>
      </c>
      <c r="H12" s="36" t="s">
        <v>563</v>
      </c>
      <c r="I12" s="36">
        <v>1.0</v>
      </c>
      <c r="J12" s="36">
        <v>1.0</v>
      </c>
      <c r="K12" s="36">
        <v>1.0</v>
      </c>
      <c r="L12" s="36">
        <v>1.0</v>
      </c>
      <c r="M12" s="36">
        <v>0.0</v>
      </c>
      <c r="N12" s="36">
        <v>1.0</v>
      </c>
    </row>
    <row r="13">
      <c r="A13" s="36" t="s">
        <v>913</v>
      </c>
      <c r="B13" s="36" t="s">
        <v>563</v>
      </c>
      <c r="C13" s="36" t="s">
        <v>7421</v>
      </c>
      <c r="D13" s="36" t="s">
        <v>5036</v>
      </c>
      <c r="E13" s="36" t="s">
        <v>7422</v>
      </c>
      <c r="F13" s="36" t="s">
        <v>563</v>
      </c>
      <c r="G13" s="36" t="s">
        <v>563</v>
      </c>
      <c r="H13" s="36" t="s">
        <v>220</v>
      </c>
      <c r="I13" s="36">
        <v>1.0</v>
      </c>
      <c r="J13" s="36">
        <v>1.0</v>
      </c>
      <c r="K13" s="36">
        <v>1.0</v>
      </c>
      <c r="L13" s="36">
        <v>1.0</v>
      </c>
      <c r="M13" s="36">
        <v>0.0</v>
      </c>
      <c r="N13" s="36">
        <v>2.0</v>
      </c>
    </row>
    <row r="14">
      <c r="A14" s="36" t="s">
        <v>219</v>
      </c>
      <c r="B14" s="36" t="s">
        <v>563</v>
      </c>
      <c r="C14" s="36" t="s">
        <v>7421</v>
      </c>
      <c r="D14" s="36" t="s">
        <v>5036</v>
      </c>
      <c r="E14" s="36" t="s">
        <v>7422</v>
      </c>
      <c r="F14" s="36" t="s">
        <v>563</v>
      </c>
      <c r="G14" s="36" t="s">
        <v>563</v>
      </c>
      <c r="H14" s="36" t="s">
        <v>220</v>
      </c>
      <c r="I14" s="36">
        <v>1.0</v>
      </c>
      <c r="J14" s="36">
        <v>1.0</v>
      </c>
      <c r="K14" s="36">
        <v>1.0</v>
      </c>
      <c r="L14" s="36">
        <v>1.0</v>
      </c>
      <c r="M14" s="36">
        <v>0.0</v>
      </c>
      <c r="N14" s="36">
        <v>2.0</v>
      </c>
    </row>
    <row r="15">
      <c r="A15" s="36" t="s">
        <v>233</v>
      </c>
      <c r="B15" s="36" t="s">
        <v>171</v>
      </c>
      <c r="C15" s="36" t="s">
        <v>7421</v>
      </c>
      <c r="D15" s="36" t="s">
        <v>5036</v>
      </c>
      <c r="E15" s="36" t="s">
        <v>7422</v>
      </c>
      <c r="F15" s="36" t="s">
        <v>563</v>
      </c>
      <c r="G15" s="36" t="s">
        <v>563</v>
      </c>
      <c r="H15" s="36" t="s">
        <v>572</v>
      </c>
      <c r="I15" s="36">
        <v>1.0</v>
      </c>
      <c r="J15" s="36">
        <v>1.0</v>
      </c>
      <c r="K15" s="36">
        <v>1.0</v>
      </c>
      <c r="L15" s="36">
        <v>1.0</v>
      </c>
      <c r="M15" s="36">
        <v>1.0</v>
      </c>
      <c r="N15" s="36">
        <v>1.0</v>
      </c>
    </row>
    <row r="16">
      <c r="A16" s="36" t="s">
        <v>172</v>
      </c>
      <c r="B16" s="36" t="s">
        <v>171</v>
      </c>
      <c r="C16" s="36" t="s">
        <v>7421</v>
      </c>
      <c r="D16" s="36" t="s">
        <v>5036</v>
      </c>
      <c r="E16" s="36" t="s">
        <v>7422</v>
      </c>
      <c r="F16" s="36" t="s">
        <v>545</v>
      </c>
      <c r="G16" s="36" t="s">
        <v>16</v>
      </c>
      <c r="H16" s="36" t="s">
        <v>13</v>
      </c>
      <c r="I16" s="36">
        <v>1.0</v>
      </c>
      <c r="J16" s="36">
        <v>1.0</v>
      </c>
      <c r="K16" s="36">
        <v>1.0</v>
      </c>
      <c r="L16" s="36">
        <v>1.0</v>
      </c>
      <c r="M16" s="36">
        <v>2.0</v>
      </c>
      <c r="N16" s="36">
        <v>0.0</v>
      </c>
    </row>
    <row r="17">
      <c r="A17" s="36" t="s">
        <v>186</v>
      </c>
      <c r="B17" s="36" t="s">
        <v>182</v>
      </c>
      <c r="C17" s="36" t="s">
        <v>7421</v>
      </c>
      <c r="D17" s="36" t="s">
        <v>5036</v>
      </c>
      <c r="E17" s="36" t="s">
        <v>7422</v>
      </c>
      <c r="F17" s="36" t="s">
        <v>545</v>
      </c>
      <c r="G17" s="36" t="s">
        <v>44</v>
      </c>
      <c r="H17" s="36" t="s">
        <v>13</v>
      </c>
      <c r="I17" s="36">
        <v>1.0</v>
      </c>
      <c r="J17" s="36">
        <v>1.0</v>
      </c>
      <c r="K17" s="36">
        <v>1.0</v>
      </c>
      <c r="L17" s="36">
        <v>1.0</v>
      </c>
      <c r="M17" s="36">
        <v>2.0</v>
      </c>
      <c r="N17" s="36">
        <v>0.0</v>
      </c>
    </row>
    <row r="18">
      <c r="A18" s="36" t="s">
        <v>173</v>
      </c>
      <c r="B18" s="36" t="s">
        <v>171</v>
      </c>
      <c r="C18" s="36" t="s">
        <v>7421</v>
      </c>
      <c r="D18" s="36" t="s">
        <v>5036</v>
      </c>
      <c r="E18" s="36" t="s">
        <v>7422</v>
      </c>
      <c r="F18" s="36" t="s">
        <v>545</v>
      </c>
      <c r="G18" s="36" t="s">
        <v>16</v>
      </c>
      <c r="H18" s="36" t="s">
        <v>13</v>
      </c>
      <c r="I18" s="36">
        <v>1.0</v>
      </c>
      <c r="J18" s="36">
        <v>1.0</v>
      </c>
      <c r="K18" s="36">
        <v>1.0</v>
      </c>
      <c r="L18" s="36">
        <v>1.0</v>
      </c>
      <c r="M18" s="36">
        <v>3.0</v>
      </c>
      <c r="N18" s="36">
        <v>0.0</v>
      </c>
    </row>
    <row r="19">
      <c r="A19" s="36" t="s">
        <v>180</v>
      </c>
      <c r="B19" s="36" t="s">
        <v>206</v>
      </c>
      <c r="C19" s="36" t="s">
        <v>7421</v>
      </c>
      <c r="D19" s="36" t="s">
        <v>5036</v>
      </c>
      <c r="E19" s="36" t="s">
        <v>7422</v>
      </c>
      <c r="F19" s="36" t="s">
        <v>545</v>
      </c>
      <c r="G19" s="36" t="s">
        <v>16</v>
      </c>
      <c r="H19" s="36" t="s">
        <v>22</v>
      </c>
      <c r="I19" s="36">
        <v>1.0</v>
      </c>
      <c r="J19" s="36">
        <v>1.0</v>
      </c>
      <c r="K19" s="36">
        <v>1.0</v>
      </c>
      <c r="L19" s="36">
        <v>1.0</v>
      </c>
      <c r="M19" s="36">
        <v>3.0</v>
      </c>
      <c r="N19" s="36">
        <v>0.0</v>
      </c>
    </row>
    <row r="20">
      <c r="A20" s="36" t="s">
        <v>193</v>
      </c>
      <c r="B20" s="36" t="s">
        <v>171</v>
      </c>
      <c r="C20" s="36" t="s">
        <v>7421</v>
      </c>
      <c r="D20" s="36" t="s">
        <v>5036</v>
      </c>
      <c r="E20" s="36" t="s">
        <v>7422</v>
      </c>
      <c r="F20" s="36" t="s">
        <v>545</v>
      </c>
      <c r="G20" s="36" t="s">
        <v>16</v>
      </c>
      <c r="H20" s="36" t="s">
        <v>22</v>
      </c>
      <c r="I20" s="36">
        <v>1.0</v>
      </c>
      <c r="J20" s="36">
        <v>1.0</v>
      </c>
      <c r="K20" s="36">
        <v>1.0</v>
      </c>
      <c r="L20" s="36">
        <v>1.0</v>
      </c>
      <c r="M20" s="36">
        <v>3.0</v>
      </c>
      <c r="N20" s="36">
        <v>0.0</v>
      </c>
    </row>
    <row r="21">
      <c r="A21" s="36" t="s">
        <v>246</v>
      </c>
      <c r="B21" s="36" t="s">
        <v>563</v>
      </c>
      <c r="C21" s="36" t="s">
        <v>7421</v>
      </c>
      <c r="D21" s="36" t="s">
        <v>5036</v>
      </c>
      <c r="E21" s="36" t="s">
        <v>7422</v>
      </c>
      <c r="F21" s="36" t="s">
        <v>563</v>
      </c>
      <c r="G21" s="36" t="s">
        <v>563</v>
      </c>
      <c r="H21" s="36" t="s">
        <v>220</v>
      </c>
      <c r="I21" s="36">
        <v>2.0</v>
      </c>
      <c r="J21" s="36">
        <v>2.0</v>
      </c>
      <c r="K21" s="36">
        <v>1.0</v>
      </c>
      <c r="L21" s="36">
        <v>1.0</v>
      </c>
      <c r="M21" s="36">
        <v>0.0</v>
      </c>
      <c r="N21" s="36">
        <v>2.0</v>
      </c>
    </row>
    <row r="22">
      <c r="A22" s="36" t="s">
        <v>877</v>
      </c>
      <c r="B22" s="36" t="s">
        <v>171</v>
      </c>
      <c r="C22" s="36" t="s">
        <v>7421</v>
      </c>
      <c r="D22" s="36" t="s">
        <v>5036</v>
      </c>
      <c r="E22" s="36" t="s">
        <v>7422</v>
      </c>
      <c r="F22" s="36" t="s">
        <v>563</v>
      </c>
      <c r="G22" s="36" t="s">
        <v>563</v>
      </c>
      <c r="H22" s="36" t="s">
        <v>572</v>
      </c>
      <c r="I22" s="36">
        <v>2.0</v>
      </c>
      <c r="J22" s="36">
        <v>2.0</v>
      </c>
      <c r="K22" s="36">
        <v>1.0</v>
      </c>
      <c r="L22" s="36">
        <v>1.0</v>
      </c>
      <c r="M22" s="36">
        <v>1.0</v>
      </c>
      <c r="N22" s="36">
        <v>1.0</v>
      </c>
    </row>
    <row r="23">
      <c r="A23" s="36" t="s">
        <v>215</v>
      </c>
      <c r="B23" s="36" t="s">
        <v>171</v>
      </c>
      <c r="C23" s="36" t="s">
        <v>7421</v>
      </c>
      <c r="D23" s="36" t="s">
        <v>5036</v>
      </c>
      <c r="E23" s="36" t="s">
        <v>7422</v>
      </c>
      <c r="F23" s="36" t="s">
        <v>563</v>
      </c>
      <c r="G23" s="36" t="s">
        <v>563</v>
      </c>
      <c r="H23" s="36" t="s">
        <v>911</v>
      </c>
      <c r="I23" s="36">
        <v>2.0</v>
      </c>
      <c r="J23" s="36">
        <v>2.0</v>
      </c>
      <c r="K23" s="36">
        <v>1.0</v>
      </c>
      <c r="L23" s="36">
        <v>1.0</v>
      </c>
      <c r="M23" s="36">
        <v>1.0</v>
      </c>
      <c r="N23" s="36">
        <v>2.0</v>
      </c>
    </row>
    <row r="24">
      <c r="A24" s="36" t="s">
        <v>222</v>
      </c>
      <c r="B24" s="36" t="s">
        <v>563</v>
      </c>
      <c r="C24" s="36" t="s">
        <v>7421</v>
      </c>
      <c r="D24" s="36" t="s">
        <v>5036</v>
      </c>
      <c r="E24" s="36" t="s">
        <v>7422</v>
      </c>
      <c r="F24" s="36" t="s">
        <v>563</v>
      </c>
      <c r="G24" s="36" t="s">
        <v>563</v>
      </c>
      <c r="H24" s="36" t="s">
        <v>220</v>
      </c>
      <c r="I24" s="36">
        <v>3.0</v>
      </c>
      <c r="J24" s="36">
        <v>3.0</v>
      </c>
      <c r="K24" s="36">
        <v>1.0</v>
      </c>
      <c r="L24" s="36">
        <v>1.0</v>
      </c>
      <c r="M24" s="36">
        <v>0.0</v>
      </c>
      <c r="N24" s="36">
        <v>2.0</v>
      </c>
    </row>
    <row r="25">
      <c r="A25" s="36" t="s">
        <v>238</v>
      </c>
      <c r="B25" s="36" t="s">
        <v>171</v>
      </c>
      <c r="C25" s="36" t="s">
        <v>7421</v>
      </c>
      <c r="D25" s="36" t="s">
        <v>5036</v>
      </c>
      <c r="E25" s="36" t="s">
        <v>7422</v>
      </c>
      <c r="F25" s="36" t="s">
        <v>563</v>
      </c>
      <c r="G25" s="36" t="s">
        <v>563</v>
      </c>
      <c r="H25" s="36" t="s">
        <v>572</v>
      </c>
      <c r="I25" s="36">
        <v>3.0</v>
      </c>
      <c r="J25" s="36">
        <v>3.0</v>
      </c>
      <c r="K25" s="36">
        <v>1.0</v>
      </c>
      <c r="L25" s="36">
        <v>1.0</v>
      </c>
      <c r="M25" s="36">
        <v>1.0</v>
      </c>
      <c r="N25" s="36">
        <v>1.0</v>
      </c>
    </row>
    <row r="26">
      <c r="A26" s="36" t="s">
        <v>181</v>
      </c>
      <c r="B26" s="36" t="s">
        <v>182</v>
      </c>
      <c r="C26" s="36" t="s">
        <v>7421</v>
      </c>
      <c r="D26" s="36" t="s">
        <v>5036</v>
      </c>
      <c r="E26" s="36" t="s">
        <v>7422</v>
      </c>
      <c r="F26" s="36" t="s">
        <v>545</v>
      </c>
      <c r="G26" s="36" t="s">
        <v>44</v>
      </c>
      <c r="H26" s="36" t="s">
        <v>13</v>
      </c>
      <c r="I26" s="36">
        <v>3.0</v>
      </c>
      <c r="J26" s="36">
        <v>3.0</v>
      </c>
      <c r="K26" s="36">
        <v>1.0</v>
      </c>
      <c r="L26" s="36">
        <v>1.0</v>
      </c>
      <c r="M26" s="36">
        <v>1.0</v>
      </c>
      <c r="N26" s="36">
        <v>0.0</v>
      </c>
    </row>
    <row r="27">
      <c r="A27" s="36" t="s">
        <v>187</v>
      </c>
      <c r="B27" s="36" t="s">
        <v>182</v>
      </c>
      <c r="C27" s="36" t="s">
        <v>7421</v>
      </c>
      <c r="D27" s="36" t="s">
        <v>5036</v>
      </c>
      <c r="E27" s="36" t="s">
        <v>7422</v>
      </c>
      <c r="F27" s="36" t="s">
        <v>545</v>
      </c>
      <c r="G27" s="36" t="s">
        <v>44</v>
      </c>
      <c r="H27" s="36" t="s">
        <v>13</v>
      </c>
      <c r="I27" s="36">
        <v>3.0</v>
      </c>
      <c r="J27" s="36">
        <v>3.0</v>
      </c>
      <c r="K27" s="36">
        <v>1.0</v>
      </c>
      <c r="L27" s="36">
        <v>1.0</v>
      </c>
      <c r="M27" s="36">
        <v>2.0</v>
      </c>
      <c r="N27" s="36">
        <v>0.0</v>
      </c>
    </row>
    <row r="28">
      <c r="A28" s="36" t="s">
        <v>189</v>
      </c>
      <c r="B28" s="36" t="s">
        <v>171</v>
      </c>
      <c r="C28" s="36" t="s">
        <v>7421</v>
      </c>
      <c r="D28" s="36" t="s">
        <v>5036</v>
      </c>
      <c r="E28" s="36" t="s">
        <v>7422</v>
      </c>
      <c r="F28" s="36" t="s">
        <v>545</v>
      </c>
      <c r="G28" s="36" t="s">
        <v>16</v>
      </c>
      <c r="H28" s="36" t="s">
        <v>22</v>
      </c>
      <c r="I28" s="36">
        <v>3.0</v>
      </c>
      <c r="J28" s="36">
        <v>3.0</v>
      </c>
      <c r="K28" s="36">
        <v>1.0</v>
      </c>
      <c r="L28" s="36">
        <v>1.0</v>
      </c>
      <c r="M28" s="36">
        <v>2.0</v>
      </c>
      <c r="N28" s="36">
        <v>0.0</v>
      </c>
    </row>
    <row r="29">
      <c r="A29" s="36" t="s">
        <v>239</v>
      </c>
      <c r="B29" s="36" t="s">
        <v>171</v>
      </c>
      <c r="C29" s="36" t="s">
        <v>7421</v>
      </c>
      <c r="D29" s="36" t="s">
        <v>5036</v>
      </c>
      <c r="E29" s="36" t="s">
        <v>7422</v>
      </c>
      <c r="F29" s="36" t="s">
        <v>563</v>
      </c>
      <c r="G29" s="36" t="s">
        <v>563</v>
      </c>
      <c r="H29" s="36" t="s">
        <v>572</v>
      </c>
      <c r="I29" s="36">
        <v>4.0</v>
      </c>
      <c r="J29" s="36">
        <v>4.0</v>
      </c>
      <c r="K29" s="36">
        <v>1.0</v>
      </c>
      <c r="L29" s="36">
        <v>1.0</v>
      </c>
      <c r="M29" s="36">
        <v>1.0</v>
      </c>
      <c r="N29" s="36">
        <v>1.0</v>
      </c>
    </row>
    <row r="30">
      <c r="A30" s="36" t="s">
        <v>223</v>
      </c>
      <c r="B30" s="36" t="s">
        <v>563</v>
      </c>
      <c r="C30" s="36" t="s">
        <v>7421</v>
      </c>
      <c r="D30" s="36" t="s">
        <v>5036</v>
      </c>
      <c r="E30" s="36" t="s">
        <v>7422</v>
      </c>
      <c r="F30" s="36" t="s">
        <v>563</v>
      </c>
      <c r="G30" s="36" t="s">
        <v>563</v>
      </c>
      <c r="H30" s="36" t="s">
        <v>220</v>
      </c>
      <c r="I30" s="36">
        <v>5.0</v>
      </c>
      <c r="J30" s="36">
        <v>5.0</v>
      </c>
      <c r="K30" s="36">
        <v>1.0</v>
      </c>
      <c r="L30" s="36">
        <v>1.0</v>
      </c>
      <c r="M30" s="36">
        <v>0.0</v>
      </c>
      <c r="N30" s="36">
        <v>2.0</v>
      </c>
    </row>
    <row r="31">
      <c r="A31" s="36" t="s">
        <v>218</v>
      </c>
      <c r="B31" s="36" t="s">
        <v>171</v>
      </c>
      <c r="C31" s="36" t="s">
        <v>7421</v>
      </c>
      <c r="D31" s="36" t="s">
        <v>5036</v>
      </c>
      <c r="E31" s="36" t="s">
        <v>7422</v>
      </c>
      <c r="F31" s="36" t="s">
        <v>563</v>
      </c>
      <c r="G31" s="36" t="s">
        <v>563</v>
      </c>
      <c r="H31" s="36" t="s">
        <v>911</v>
      </c>
      <c r="I31" s="36">
        <v>5.0</v>
      </c>
      <c r="J31" s="36">
        <v>5.0</v>
      </c>
      <c r="K31" s="36">
        <v>1.0</v>
      </c>
      <c r="L31" s="36">
        <v>1.0</v>
      </c>
      <c r="M31" s="36">
        <v>1.0</v>
      </c>
      <c r="N31" s="36">
        <v>2.0</v>
      </c>
    </row>
    <row r="32">
      <c r="A32" s="36" t="s">
        <v>170</v>
      </c>
      <c r="B32" s="36" t="s">
        <v>171</v>
      </c>
      <c r="C32" s="36" t="s">
        <v>7421</v>
      </c>
      <c r="D32" s="36" t="s">
        <v>5036</v>
      </c>
      <c r="E32" s="36" t="s">
        <v>7422</v>
      </c>
      <c r="F32" s="36" t="s">
        <v>545</v>
      </c>
      <c r="G32" s="36" t="s">
        <v>16</v>
      </c>
      <c r="H32" s="36" t="s">
        <v>13</v>
      </c>
      <c r="I32" s="36">
        <v>6.0</v>
      </c>
      <c r="J32" s="36">
        <v>6.0</v>
      </c>
      <c r="K32" s="36">
        <v>1.0</v>
      </c>
      <c r="L32" s="36">
        <v>1.0</v>
      </c>
      <c r="M32" s="36">
        <v>1.0</v>
      </c>
      <c r="N32" s="36">
        <v>0.0</v>
      </c>
    </row>
    <row r="33">
      <c r="A33" s="36" t="s">
        <v>840</v>
      </c>
      <c r="B33" s="36" t="s">
        <v>171</v>
      </c>
      <c r="C33" s="36" t="s">
        <v>7421</v>
      </c>
      <c r="D33" s="36" t="s">
        <v>5036</v>
      </c>
      <c r="E33" s="36" t="s">
        <v>7422</v>
      </c>
      <c r="F33" s="36" t="s">
        <v>545</v>
      </c>
      <c r="G33" s="36" t="s">
        <v>16</v>
      </c>
      <c r="H33" s="36" t="s">
        <v>22</v>
      </c>
      <c r="I33" s="36">
        <v>6.0</v>
      </c>
      <c r="J33" s="36">
        <v>6.0</v>
      </c>
      <c r="K33" s="36">
        <v>1.0</v>
      </c>
      <c r="L33" s="36">
        <v>1.0</v>
      </c>
      <c r="M33" s="36">
        <v>1.0</v>
      </c>
      <c r="N33" s="36">
        <v>0.0</v>
      </c>
    </row>
    <row r="34">
      <c r="A34" s="36" t="s">
        <v>184</v>
      </c>
      <c r="B34" s="36" t="s">
        <v>182</v>
      </c>
      <c r="C34" s="36" t="s">
        <v>7421</v>
      </c>
      <c r="D34" s="36" t="s">
        <v>5036</v>
      </c>
      <c r="E34" s="36" t="s">
        <v>7422</v>
      </c>
      <c r="F34" s="36" t="s">
        <v>545</v>
      </c>
      <c r="G34" s="36" t="s">
        <v>44</v>
      </c>
      <c r="H34" s="36" t="s">
        <v>13</v>
      </c>
      <c r="I34" s="36">
        <v>6.0</v>
      </c>
      <c r="J34" s="36">
        <v>6.0</v>
      </c>
      <c r="K34" s="36">
        <v>1.0</v>
      </c>
      <c r="L34" s="36">
        <v>1.0</v>
      </c>
      <c r="M34" s="36">
        <v>1.0</v>
      </c>
      <c r="N34" s="36">
        <v>0.0</v>
      </c>
    </row>
    <row r="35">
      <c r="A35" s="36" t="s">
        <v>542</v>
      </c>
      <c r="B35" s="36" t="s">
        <v>171</v>
      </c>
      <c r="C35" s="36" t="s">
        <v>7421</v>
      </c>
      <c r="D35" s="36" t="s">
        <v>5036</v>
      </c>
      <c r="E35" s="36" t="s">
        <v>7422</v>
      </c>
      <c r="F35" s="36" t="s">
        <v>545</v>
      </c>
      <c r="G35" s="36" t="s">
        <v>16</v>
      </c>
      <c r="H35" s="36" t="s">
        <v>13</v>
      </c>
      <c r="I35" s="36">
        <v>7.0</v>
      </c>
      <c r="J35" s="36">
        <v>7.0</v>
      </c>
      <c r="K35" s="36">
        <v>1.0</v>
      </c>
      <c r="L35" s="36">
        <v>1.0</v>
      </c>
      <c r="M35" s="36">
        <v>1.0</v>
      </c>
      <c r="N35" s="36">
        <v>0.0</v>
      </c>
    </row>
    <row r="36">
      <c r="A36" s="36" t="s">
        <v>185</v>
      </c>
      <c r="B36" s="36" t="s">
        <v>182</v>
      </c>
      <c r="C36" s="36" t="s">
        <v>7421</v>
      </c>
      <c r="D36" s="36" t="s">
        <v>5036</v>
      </c>
      <c r="E36" s="36" t="s">
        <v>7422</v>
      </c>
      <c r="F36" s="36" t="s">
        <v>545</v>
      </c>
      <c r="G36" s="36" t="s">
        <v>44</v>
      </c>
      <c r="H36" s="36" t="s">
        <v>13</v>
      </c>
      <c r="I36" s="36">
        <v>7.0</v>
      </c>
      <c r="J36" s="36">
        <v>7.0</v>
      </c>
      <c r="K36" s="36">
        <v>1.0</v>
      </c>
      <c r="L36" s="36">
        <v>1.0</v>
      </c>
      <c r="M36" s="36">
        <v>1.0</v>
      </c>
      <c r="N36" s="36">
        <v>0.0</v>
      </c>
    </row>
    <row r="37">
      <c r="A37" s="36" t="s">
        <v>188</v>
      </c>
      <c r="B37" s="36" t="s">
        <v>182</v>
      </c>
      <c r="C37" s="36" t="s">
        <v>7421</v>
      </c>
      <c r="D37" s="36" t="s">
        <v>5036</v>
      </c>
      <c r="E37" s="36" t="s">
        <v>7422</v>
      </c>
      <c r="F37" s="36" t="s">
        <v>545</v>
      </c>
      <c r="G37" s="36" t="s">
        <v>44</v>
      </c>
      <c r="H37" s="36" t="s">
        <v>13</v>
      </c>
      <c r="I37" s="36">
        <v>7.0</v>
      </c>
      <c r="J37" s="36">
        <v>7.0</v>
      </c>
      <c r="K37" s="36">
        <v>1.0</v>
      </c>
      <c r="L37" s="36">
        <v>1.0</v>
      </c>
      <c r="M37" s="36">
        <v>2.0</v>
      </c>
      <c r="N37" s="36">
        <v>0.0</v>
      </c>
    </row>
    <row r="38">
      <c r="A38" s="36" t="s">
        <v>192</v>
      </c>
      <c r="B38" s="36" t="s">
        <v>171</v>
      </c>
      <c r="C38" s="36" t="s">
        <v>7421</v>
      </c>
      <c r="D38" s="36" t="s">
        <v>5036</v>
      </c>
      <c r="E38" s="36" t="s">
        <v>7422</v>
      </c>
      <c r="F38" s="36" t="s">
        <v>545</v>
      </c>
      <c r="G38" s="36" t="s">
        <v>16</v>
      </c>
      <c r="H38" s="36" t="s">
        <v>22</v>
      </c>
      <c r="I38" s="36">
        <v>7.0</v>
      </c>
      <c r="J38" s="36">
        <v>7.0</v>
      </c>
      <c r="K38" s="36">
        <v>1.0</v>
      </c>
      <c r="L38" s="36">
        <v>1.0</v>
      </c>
      <c r="M38" s="36">
        <v>2.0</v>
      </c>
      <c r="N38" s="36">
        <v>0.0</v>
      </c>
    </row>
    <row r="39">
      <c r="A39" s="36" t="s">
        <v>164</v>
      </c>
      <c r="B39" s="36" t="s">
        <v>165</v>
      </c>
      <c r="C39" s="36" t="s">
        <v>7421</v>
      </c>
      <c r="D39" s="36" t="s">
        <v>5036</v>
      </c>
      <c r="E39" s="36" t="s">
        <v>7422</v>
      </c>
      <c r="F39" s="36" t="s">
        <v>545</v>
      </c>
      <c r="G39" s="36" t="s">
        <v>55</v>
      </c>
      <c r="H39" s="36" t="s">
        <v>13</v>
      </c>
      <c r="I39" s="36">
        <v>7.0</v>
      </c>
      <c r="J39" s="36">
        <v>7.0</v>
      </c>
      <c r="K39" s="36">
        <v>1.0</v>
      </c>
      <c r="L39" s="36">
        <v>1.0</v>
      </c>
      <c r="M39" s="36">
        <v>3.0</v>
      </c>
      <c r="N39" s="36">
        <v>0.0</v>
      </c>
    </row>
    <row r="40">
      <c r="A40" s="36" t="s">
        <v>224</v>
      </c>
      <c r="B40" s="36" t="s">
        <v>58</v>
      </c>
      <c r="C40" s="36" t="s">
        <v>7421</v>
      </c>
      <c r="D40" s="36" t="s">
        <v>5036</v>
      </c>
      <c r="E40" s="36" t="s">
        <v>7422</v>
      </c>
      <c r="F40" s="36" t="s">
        <v>545</v>
      </c>
      <c r="G40" s="36" t="s">
        <v>61</v>
      </c>
      <c r="H40" s="36" t="s">
        <v>22</v>
      </c>
      <c r="I40" s="36">
        <v>7.0</v>
      </c>
      <c r="J40" s="36">
        <v>7.0</v>
      </c>
      <c r="K40" s="36">
        <v>1.0</v>
      </c>
      <c r="L40" s="36">
        <v>1.0</v>
      </c>
      <c r="M40" s="36">
        <v>3.0</v>
      </c>
      <c r="N40" s="36">
        <v>0.0</v>
      </c>
    </row>
    <row r="41">
      <c r="A41" s="36" t="s">
        <v>240</v>
      </c>
      <c r="B41" s="36" t="s">
        <v>563</v>
      </c>
      <c r="C41" s="36" t="s">
        <v>7421</v>
      </c>
      <c r="D41" s="36" t="s">
        <v>5036</v>
      </c>
      <c r="E41" s="36" t="s">
        <v>7422</v>
      </c>
      <c r="F41" s="36" t="s">
        <v>563</v>
      </c>
      <c r="G41" s="36" t="s">
        <v>563</v>
      </c>
      <c r="H41" s="36" t="s">
        <v>563</v>
      </c>
      <c r="I41" s="36">
        <v>10.0</v>
      </c>
      <c r="J41" s="36">
        <v>10.0</v>
      </c>
      <c r="K41" s="36">
        <v>1.0</v>
      </c>
      <c r="L41" s="36">
        <v>2.0</v>
      </c>
      <c r="M41" s="36">
        <v>0.0</v>
      </c>
      <c r="N41" s="36">
        <v>1.0</v>
      </c>
    </row>
    <row r="42">
      <c r="A42" s="36" t="s">
        <v>241</v>
      </c>
      <c r="B42" s="36" t="s">
        <v>563</v>
      </c>
      <c r="C42" s="36" t="s">
        <v>7421</v>
      </c>
      <c r="D42" s="36" t="s">
        <v>5036</v>
      </c>
      <c r="E42" s="36" t="s">
        <v>7422</v>
      </c>
      <c r="F42" s="36" t="s">
        <v>563</v>
      </c>
      <c r="G42" s="36" t="s">
        <v>563</v>
      </c>
      <c r="H42" s="36" t="s">
        <v>563</v>
      </c>
      <c r="I42" s="36">
        <v>10.0</v>
      </c>
      <c r="J42" s="36">
        <v>10.0</v>
      </c>
      <c r="K42" s="36">
        <v>1.0</v>
      </c>
      <c r="L42" s="36">
        <v>2.0</v>
      </c>
      <c r="M42" s="36">
        <v>0.0</v>
      </c>
      <c r="N42" s="36">
        <v>1.0</v>
      </c>
    </row>
    <row r="43">
      <c r="A43" s="36" t="s">
        <v>542</v>
      </c>
      <c r="B43" s="36" t="s">
        <v>171</v>
      </c>
      <c r="C43" s="36" t="s">
        <v>7421</v>
      </c>
      <c r="D43" s="36" t="s">
        <v>5036</v>
      </c>
      <c r="E43" s="36" t="s">
        <v>7422</v>
      </c>
      <c r="F43" s="36" t="s">
        <v>545</v>
      </c>
      <c r="G43" s="36" t="s">
        <v>16</v>
      </c>
      <c r="H43" s="36" t="s">
        <v>13</v>
      </c>
      <c r="I43" s="36">
        <v>10.0</v>
      </c>
      <c r="J43" s="36">
        <v>10.0</v>
      </c>
      <c r="K43" s="36">
        <v>1.0</v>
      </c>
      <c r="L43" s="36">
        <v>2.0</v>
      </c>
      <c r="M43" s="36">
        <v>1.0</v>
      </c>
      <c r="N43" s="36">
        <v>0.0</v>
      </c>
    </row>
    <row r="44">
      <c r="A44" s="36" t="s">
        <v>1131</v>
      </c>
      <c r="B44" s="36" t="s">
        <v>171</v>
      </c>
      <c r="C44" s="36" t="s">
        <v>7421</v>
      </c>
      <c r="D44" s="36" t="s">
        <v>5036</v>
      </c>
      <c r="E44" s="36" t="s">
        <v>7422</v>
      </c>
      <c r="F44" s="36" t="s">
        <v>563</v>
      </c>
      <c r="G44" s="36" t="s">
        <v>563</v>
      </c>
      <c r="H44" s="36" t="s">
        <v>572</v>
      </c>
      <c r="I44" s="36">
        <v>10.0</v>
      </c>
      <c r="J44" s="36">
        <v>10.0</v>
      </c>
      <c r="K44" s="36">
        <v>1.0</v>
      </c>
      <c r="L44" s="36">
        <v>2.0</v>
      </c>
      <c r="M44" s="36">
        <v>1.0</v>
      </c>
      <c r="N44" s="36">
        <v>1.0</v>
      </c>
    </row>
    <row r="45">
      <c r="A45" s="36" t="s">
        <v>234</v>
      </c>
      <c r="B45" s="36" t="s">
        <v>171</v>
      </c>
      <c r="C45" s="36" t="s">
        <v>7421</v>
      </c>
      <c r="D45" s="36" t="s">
        <v>5036</v>
      </c>
      <c r="E45" s="36" t="s">
        <v>7422</v>
      </c>
      <c r="F45" s="36" t="s">
        <v>563</v>
      </c>
      <c r="G45" s="36" t="s">
        <v>563</v>
      </c>
      <c r="H45" s="36" t="s">
        <v>572</v>
      </c>
      <c r="I45" s="36">
        <v>10.0</v>
      </c>
      <c r="J45" s="36">
        <v>10.0</v>
      </c>
      <c r="K45" s="36">
        <v>1.0</v>
      </c>
      <c r="L45" s="36">
        <v>2.0</v>
      </c>
      <c r="M45" s="36">
        <v>1.0</v>
      </c>
      <c r="N45" s="36">
        <v>1.0</v>
      </c>
    </row>
    <row r="46">
      <c r="A46" s="36" t="s">
        <v>235</v>
      </c>
      <c r="B46" s="36" t="s">
        <v>171</v>
      </c>
      <c r="C46" s="36" t="s">
        <v>7421</v>
      </c>
      <c r="D46" s="36" t="s">
        <v>5036</v>
      </c>
      <c r="E46" s="36" t="s">
        <v>7422</v>
      </c>
      <c r="F46" s="36" t="s">
        <v>563</v>
      </c>
      <c r="G46" s="36" t="s">
        <v>563</v>
      </c>
      <c r="H46" s="36" t="s">
        <v>572</v>
      </c>
      <c r="I46" s="36">
        <v>10.0</v>
      </c>
      <c r="J46" s="36">
        <v>10.0</v>
      </c>
      <c r="K46" s="36">
        <v>1.0</v>
      </c>
      <c r="L46" s="36">
        <v>2.0</v>
      </c>
      <c r="M46" s="36">
        <v>1.0</v>
      </c>
      <c r="N46" s="36">
        <v>1.0</v>
      </c>
    </row>
    <row r="47">
      <c r="A47" s="36" t="s">
        <v>542</v>
      </c>
      <c r="B47" s="36" t="s">
        <v>171</v>
      </c>
      <c r="C47" s="36" t="s">
        <v>7421</v>
      </c>
      <c r="D47" s="36" t="s">
        <v>5036</v>
      </c>
      <c r="E47" s="36" t="s">
        <v>7422</v>
      </c>
      <c r="F47" s="36" t="s">
        <v>545</v>
      </c>
      <c r="G47" s="36" t="s">
        <v>16</v>
      </c>
      <c r="H47" s="36" t="s">
        <v>13</v>
      </c>
      <c r="I47" s="36">
        <v>11.0</v>
      </c>
      <c r="J47" s="36">
        <v>11.0</v>
      </c>
      <c r="K47" s="36">
        <v>1.0</v>
      </c>
      <c r="L47" s="36">
        <v>2.0</v>
      </c>
      <c r="M47" s="36">
        <v>1.0</v>
      </c>
      <c r="N47" s="36">
        <v>0.0</v>
      </c>
    </row>
    <row r="48">
      <c r="A48" s="36" t="s">
        <v>168</v>
      </c>
      <c r="B48" s="36" t="s">
        <v>165</v>
      </c>
      <c r="C48" s="36" t="s">
        <v>7421</v>
      </c>
      <c r="D48" s="36" t="s">
        <v>5036</v>
      </c>
      <c r="E48" s="36" t="s">
        <v>7422</v>
      </c>
      <c r="F48" s="36" t="s">
        <v>545</v>
      </c>
      <c r="G48" s="36" t="s">
        <v>55</v>
      </c>
      <c r="H48" s="36" t="s">
        <v>13</v>
      </c>
      <c r="I48" s="36">
        <v>14.0</v>
      </c>
      <c r="J48" s="36">
        <v>14.0</v>
      </c>
      <c r="K48" s="36">
        <v>1.0</v>
      </c>
      <c r="L48" s="36">
        <v>2.0</v>
      </c>
      <c r="M48" s="36">
        <v>3.0</v>
      </c>
      <c r="N48" s="36">
        <v>0.0</v>
      </c>
    </row>
    <row r="49">
      <c r="A49" s="36" t="s">
        <v>226</v>
      </c>
      <c r="B49" s="36" t="s">
        <v>58</v>
      </c>
      <c r="C49" s="36" t="s">
        <v>7421</v>
      </c>
      <c r="D49" s="36" t="s">
        <v>5036</v>
      </c>
      <c r="E49" s="36" t="s">
        <v>7422</v>
      </c>
      <c r="F49" s="36" t="s">
        <v>545</v>
      </c>
      <c r="G49" s="36" t="s">
        <v>61</v>
      </c>
      <c r="H49" s="36" t="s">
        <v>22</v>
      </c>
      <c r="I49" s="36">
        <v>14.0</v>
      </c>
      <c r="J49" s="36">
        <v>14.0</v>
      </c>
      <c r="K49" s="36">
        <v>1.0</v>
      </c>
      <c r="L49" s="36">
        <v>2.0</v>
      </c>
      <c r="M49" s="36">
        <v>3.0</v>
      </c>
      <c r="N49" s="36">
        <v>0.0</v>
      </c>
    </row>
    <row r="50">
      <c r="A50" s="36" t="s">
        <v>242</v>
      </c>
      <c r="B50" s="36" t="s">
        <v>563</v>
      </c>
      <c r="C50" s="36" t="s">
        <v>7421</v>
      </c>
      <c r="D50" s="36" t="s">
        <v>5036</v>
      </c>
      <c r="E50" s="36" t="s">
        <v>7422</v>
      </c>
      <c r="F50" s="36" t="s">
        <v>563</v>
      </c>
      <c r="G50" s="36" t="s">
        <v>563</v>
      </c>
      <c r="H50" s="36" t="s">
        <v>563</v>
      </c>
      <c r="I50" s="36">
        <v>26.0</v>
      </c>
      <c r="J50" s="36">
        <v>26.0</v>
      </c>
      <c r="K50" s="36">
        <v>1.0</v>
      </c>
      <c r="L50" s="36">
        <v>4.0</v>
      </c>
      <c r="M50" s="36">
        <v>0.0</v>
      </c>
      <c r="N50" s="36">
        <v>1.0</v>
      </c>
    </row>
    <row r="51">
      <c r="A51" s="36" t="s">
        <v>243</v>
      </c>
      <c r="B51" s="36" t="s">
        <v>563</v>
      </c>
      <c r="C51" s="36" t="s">
        <v>7421</v>
      </c>
      <c r="D51" s="36" t="s">
        <v>5036</v>
      </c>
      <c r="E51" s="36" t="s">
        <v>7422</v>
      </c>
      <c r="F51" s="36" t="s">
        <v>563</v>
      </c>
      <c r="G51" s="36" t="s">
        <v>563</v>
      </c>
      <c r="H51" s="36" t="s">
        <v>563</v>
      </c>
      <c r="I51" s="36">
        <v>26.0</v>
      </c>
      <c r="J51" s="36">
        <v>26.0</v>
      </c>
      <c r="K51" s="36">
        <v>1.0</v>
      </c>
      <c r="L51" s="36">
        <v>4.0</v>
      </c>
      <c r="M51" s="36">
        <v>0.0</v>
      </c>
      <c r="N51" s="36">
        <v>1.0</v>
      </c>
    </row>
    <row r="52">
      <c r="A52" s="36" t="s">
        <v>236</v>
      </c>
      <c r="B52" s="36" t="s">
        <v>171</v>
      </c>
      <c r="C52" s="36" t="s">
        <v>7421</v>
      </c>
      <c r="D52" s="36" t="s">
        <v>5036</v>
      </c>
      <c r="E52" s="36" t="s">
        <v>7422</v>
      </c>
      <c r="F52" s="36" t="s">
        <v>563</v>
      </c>
      <c r="G52" s="36" t="s">
        <v>563</v>
      </c>
      <c r="H52" s="36" t="s">
        <v>572</v>
      </c>
      <c r="I52" s="36">
        <v>26.0</v>
      </c>
      <c r="J52" s="36">
        <v>26.0</v>
      </c>
      <c r="K52" s="36">
        <v>1.0</v>
      </c>
      <c r="L52" s="36">
        <v>4.0</v>
      </c>
      <c r="M52" s="36">
        <v>1.0</v>
      </c>
      <c r="N52" s="36">
        <v>1.0</v>
      </c>
    </row>
    <row r="53">
      <c r="A53" s="36" t="s">
        <v>237</v>
      </c>
      <c r="B53" s="36" t="s">
        <v>171</v>
      </c>
      <c r="C53" s="36" t="s">
        <v>7421</v>
      </c>
      <c r="D53" s="36" t="s">
        <v>5036</v>
      </c>
      <c r="E53" s="36" t="s">
        <v>7422</v>
      </c>
      <c r="F53" s="36" t="s">
        <v>563</v>
      </c>
      <c r="G53" s="36" t="s">
        <v>563</v>
      </c>
      <c r="H53" s="36" t="s">
        <v>572</v>
      </c>
      <c r="I53" s="36">
        <v>26.0</v>
      </c>
      <c r="J53" s="36">
        <v>26.0</v>
      </c>
      <c r="K53" s="36">
        <v>1.0</v>
      </c>
      <c r="L53" s="36">
        <v>4.0</v>
      </c>
      <c r="M53" s="36">
        <v>1.0</v>
      </c>
      <c r="N53" s="36">
        <v>1.0</v>
      </c>
    </row>
    <row r="54">
      <c r="A54" s="36" t="s">
        <v>169</v>
      </c>
      <c r="B54" s="36" t="s">
        <v>165</v>
      </c>
      <c r="C54" s="36" t="s">
        <v>7421</v>
      </c>
      <c r="D54" s="36" t="s">
        <v>5036</v>
      </c>
      <c r="E54" s="36" t="s">
        <v>7422</v>
      </c>
      <c r="F54" s="36" t="s">
        <v>545</v>
      </c>
      <c r="G54" s="36" t="s">
        <v>55</v>
      </c>
      <c r="H54" s="36" t="s">
        <v>13</v>
      </c>
      <c r="I54" s="36">
        <v>28.0</v>
      </c>
      <c r="J54" s="36">
        <v>28.0</v>
      </c>
      <c r="K54" s="36">
        <v>1.0</v>
      </c>
      <c r="L54" s="36">
        <v>4.0</v>
      </c>
      <c r="M54" s="36">
        <v>3.0</v>
      </c>
      <c r="N54" s="36">
        <v>0.0</v>
      </c>
    </row>
    <row r="55">
      <c r="A55" s="36" t="s">
        <v>227</v>
      </c>
      <c r="B55" s="36" t="s">
        <v>58</v>
      </c>
      <c r="C55" s="36" t="s">
        <v>7421</v>
      </c>
      <c r="D55" s="36" t="s">
        <v>5036</v>
      </c>
      <c r="E55" s="36" t="s">
        <v>7422</v>
      </c>
      <c r="F55" s="36" t="s">
        <v>545</v>
      </c>
      <c r="G55" s="36" t="s">
        <v>61</v>
      </c>
      <c r="H55" s="36" t="s">
        <v>22</v>
      </c>
      <c r="I55" s="36">
        <v>28.0</v>
      </c>
      <c r="J55" s="36">
        <v>28.0</v>
      </c>
      <c r="K55" s="36">
        <v>1.0</v>
      </c>
      <c r="L55" s="36">
        <v>4.0</v>
      </c>
      <c r="M55" s="36">
        <v>3.0</v>
      </c>
      <c r="N55" s="36">
        <v>0.0</v>
      </c>
    </row>
    <row r="56">
      <c r="A56" s="36" t="s">
        <v>244</v>
      </c>
      <c r="B56" s="36" t="s">
        <v>563</v>
      </c>
      <c r="C56" s="36" t="s">
        <v>7421</v>
      </c>
      <c r="D56" s="36" t="s">
        <v>5036</v>
      </c>
      <c r="E56" s="36" t="s">
        <v>7422</v>
      </c>
      <c r="F56" s="36" t="s">
        <v>563</v>
      </c>
      <c r="G56" s="36" t="s">
        <v>563</v>
      </c>
      <c r="H56" s="36" t="s">
        <v>563</v>
      </c>
      <c r="I56" s="36">
        <v>51.0</v>
      </c>
      <c r="J56" s="36">
        <v>21.0</v>
      </c>
      <c r="K56" s="36">
        <v>2.0</v>
      </c>
      <c r="L56" s="36">
        <v>7.0</v>
      </c>
      <c r="M56" s="36">
        <v>0.0</v>
      </c>
      <c r="N56" s="36">
        <v>1.0</v>
      </c>
    </row>
    <row r="57">
      <c r="A57" s="36" t="s">
        <v>245</v>
      </c>
      <c r="B57" s="36" t="s">
        <v>563</v>
      </c>
      <c r="C57" s="36" t="s">
        <v>7421</v>
      </c>
      <c r="D57" s="36" t="s">
        <v>5036</v>
      </c>
      <c r="E57" s="36" t="s">
        <v>7422</v>
      </c>
      <c r="F57" s="36" t="s">
        <v>563</v>
      </c>
      <c r="G57" s="36" t="s">
        <v>563</v>
      </c>
      <c r="H57" s="36" t="s">
        <v>563</v>
      </c>
      <c r="I57" s="36">
        <v>51.0</v>
      </c>
      <c r="J57" s="36">
        <v>21.0</v>
      </c>
      <c r="K57" s="36">
        <v>2.0</v>
      </c>
      <c r="L57" s="36">
        <v>7.0</v>
      </c>
      <c r="M57" s="36">
        <v>0.0</v>
      </c>
      <c r="N57" s="36">
        <v>1.0</v>
      </c>
    </row>
    <row r="58">
      <c r="A58" s="36" t="s">
        <v>590</v>
      </c>
      <c r="B58" s="36" t="s">
        <v>171</v>
      </c>
      <c r="C58" s="36" t="s">
        <v>7421</v>
      </c>
      <c r="D58" s="36" t="s">
        <v>5036</v>
      </c>
      <c r="E58" s="36" t="s">
        <v>7422</v>
      </c>
      <c r="F58" s="36" t="s">
        <v>563</v>
      </c>
      <c r="G58" s="36" t="s">
        <v>563</v>
      </c>
      <c r="H58" s="36" t="s">
        <v>592</v>
      </c>
      <c r="I58" s="36">
        <v>51.0</v>
      </c>
      <c r="J58" s="36">
        <v>21.0</v>
      </c>
      <c r="K58" s="36">
        <v>2.0</v>
      </c>
      <c r="L58" s="36">
        <v>7.0</v>
      </c>
      <c r="M58" s="36">
        <v>1.0</v>
      </c>
      <c r="N58" s="36">
        <v>1.0</v>
      </c>
    </row>
    <row r="59">
      <c r="A59" s="36" t="s">
        <v>174</v>
      </c>
      <c r="B59" s="36" t="s">
        <v>171</v>
      </c>
      <c r="C59" s="36" t="s">
        <v>7421</v>
      </c>
      <c r="D59" s="36" t="s">
        <v>5036</v>
      </c>
      <c r="E59" s="36" t="s">
        <v>7422</v>
      </c>
      <c r="F59" s="36" t="s">
        <v>563</v>
      </c>
      <c r="G59" s="36" t="s">
        <v>16</v>
      </c>
      <c r="H59" s="36" t="s">
        <v>592</v>
      </c>
      <c r="I59" s="36">
        <v>51.0</v>
      </c>
      <c r="J59" s="36">
        <v>21.0</v>
      </c>
      <c r="K59" s="36">
        <v>2.0</v>
      </c>
      <c r="L59" s="36">
        <v>7.0</v>
      </c>
      <c r="M59" s="36">
        <v>2.0</v>
      </c>
      <c r="N59" s="36">
        <v>1.0</v>
      </c>
    </row>
    <row r="60">
      <c r="A60" s="36" t="s">
        <v>178</v>
      </c>
      <c r="B60" s="36" t="s">
        <v>171</v>
      </c>
      <c r="C60" s="36" t="s">
        <v>7421</v>
      </c>
      <c r="D60" s="36" t="s">
        <v>5036</v>
      </c>
      <c r="E60" s="36" t="s">
        <v>7422</v>
      </c>
      <c r="F60" s="36" t="s">
        <v>563</v>
      </c>
      <c r="G60" s="36" t="s">
        <v>16</v>
      </c>
      <c r="H60" s="36" t="s">
        <v>592</v>
      </c>
      <c r="I60" s="36">
        <v>51.0</v>
      </c>
      <c r="J60" s="36">
        <v>21.0</v>
      </c>
      <c r="K60" s="36">
        <v>2.0</v>
      </c>
      <c r="L60" s="36">
        <v>7.0</v>
      </c>
      <c r="M60" s="36">
        <v>2.0</v>
      </c>
      <c r="N60" s="36">
        <v>1.0</v>
      </c>
    </row>
    <row r="61">
      <c r="A61" s="36" t="s">
        <v>7423</v>
      </c>
      <c r="B61" s="36" t="s">
        <v>466</v>
      </c>
      <c r="C61" s="36" t="s">
        <v>5305</v>
      </c>
      <c r="D61" s="36" t="s">
        <v>5036</v>
      </c>
      <c r="E61" s="36" t="s">
        <v>325</v>
      </c>
      <c r="F61" s="36" t="s">
        <v>545</v>
      </c>
      <c r="G61" s="36" t="s">
        <v>55</v>
      </c>
      <c r="H61" s="36" t="s">
        <v>13</v>
      </c>
      <c r="I61" s="36">
        <v>3.0</v>
      </c>
      <c r="J61" s="36">
        <v>3.0</v>
      </c>
      <c r="K61" s="36">
        <v>1.0</v>
      </c>
      <c r="L61" s="36">
        <v>1.0</v>
      </c>
      <c r="M61" s="36">
        <v>1.0</v>
      </c>
      <c r="N61" s="36">
        <v>0.0</v>
      </c>
    </row>
    <row r="62">
      <c r="A62" s="36" t="s">
        <v>7424</v>
      </c>
      <c r="B62" s="36" t="s">
        <v>494</v>
      </c>
      <c r="C62" s="36" t="s">
        <v>5305</v>
      </c>
      <c r="D62" s="36" t="s">
        <v>5036</v>
      </c>
      <c r="E62" s="36" t="s">
        <v>325</v>
      </c>
      <c r="F62" s="36" t="s">
        <v>545</v>
      </c>
      <c r="G62" s="36" t="s">
        <v>469</v>
      </c>
      <c r="H62" s="36" t="s">
        <v>13</v>
      </c>
      <c r="I62" s="36">
        <v>6.0</v>
      </c>
      <c r="J62" s="36">
        <v>6.0</v>
      </c>
      <c r="K62" s="36">
        <v>1.0</v>
      </c>
      <c r="L62" s="36">
        <v>1.0</v>
      </c>
      <c r="M62" s="36">
        <v>1.0</v>
      </c>
      <c r="N62" s="36">
        <v>0.0</v>
      </c>
    </row>
    <row r="63">
      <c r="A63" s="36" t="s">
        <v>7425</v>
      </c>
      <c r="B63" s="36" t="s">
        <v>468</v>
      </c>
      <c r="C63" s="36" t="s">
        <v>5305</v>
      </c>
      <c r="D63" s="36" t="s">
        <v>5036</v>
      </c>
      <c r="E63" s="36" t="s">
        <v>325</v>
      </c>
      <c r="F63" s="36" t="s">
        <v>545</v>
      </c>
      <c r="G63" s="36" t="s">
        <v>469</v>
      </c>
      <c r="H63" s="36" t="s">
        <v>13</v>
      </c>
      <c r="I63" s="36">
        <v>3.0</v>
      </c>
      <c r="J63" s="36">
        <v>3.0</v>
      </c>
      <c r="K63" s="36">
        <v>1.0</v>
      </c>
      <c r="L63" s="36">
        <v>1.0</v>
      </c>
      <c r="M63" s="36">
        <v>1.0</v>
      </c>
      <c r="N63" s="36">
        <v>0.0</v>
      </c>
    </row>
    <row r="64">
      <c r="A64" s="36" t="s">
        <v>7426</v>
      </c>
      <c r="B64" s="36" t="s">
        <v>480</v>
      </c>
      <c r="C64" s="36" t="s">
        <v>5305</v>
      </c>
      <c r="D64" s="36" t="s">
        <v>5036</v>
      </c>
      <c r="E64" s="36" t="s">
        <v>325</v>
      </c>
      <c r="F64" s="36" t="s">
        <v>545</v>
      </c>
      <c r="G64" s="36" t="s">
        <v>55</v>
      </c>
      <c r="H64" s="36" t="s">
        <v>13</v>
      </c>
      <c r="I64" s="36">
        <v>7.0</v>
      </c>
      <c r="J64" s="36">
        <v>7.0</v>
      </c>
      <c r="K64" s="36">
        <v>1.0</v>
      </c>
      <c r="L64" s="36">
        <v>1.0</v>
      </c>
      <c r="M64" s="36">
        <v>1.0</v>
      </c>
      <c r="N64" s="36">
        <v>0.0</v>
      </c>
    </row>
    <row r="65">
      <c r="A65" s="36" t="s">
        <v>7427</v>
      </c>
      <c r="B65" s="36" t="s">
        <v>321</v>
      </c>
      <c r="C65" s="36" t="s">
        <v>5305</v>
      </c>
      <c r="D65" s="36" t="s">
        <v>5036</v>
      </c>
      <c r="E65" s="36" t="s">
        <v>321</v>
      </c>
      <c r="F65" s="36" t="s">
        <v>545</v>
      </c>
      <c r="G65" s="36" t="s">
        <v>44</v>
      </c>
      <c r="H65" s="36" t="s">
        <v>13</v>
      </c>
      <c r="I65" s="36">
        <v>3.0</v>
      </c>
      <c r="J65" s="36">
        <v>3.0</v>
      </c>
      <c r="K65" s="36">
        <v>1.0</v>
      </c>
      <c r="L65" s="36">
        <v>1.0</v>
      </c>
      <c r="M65" s="36">
        <v>1.0</v>
      </c>
      <c r="N65" s="36">
        <v>0.0</v>
      </c>
    </row>
    <row r="66">
      <c r="A66" s="36" t="s">
        <v>7428</v>
      </c>
      <c r="B66" s="36" t="s">
        <v>323</v>
      </c>
      <c r="C66" s="36" t="s">
        <v>5305</v>
      </c>
      <c r="D66" s="36" t="s">
        <v>5036</v>
      </c>
      <c r="E66" s="36" t="s">
        <v>323</v>
      </c>
      <c r="F66" s="36" t="s">
        <v>545</v>
      </c>
      <c r="G66" s="36" t="s">
        <v>288</v>
      </c>
      <c r="H66" s="36" t="s">
        <v>13</v>
      </c>
      <c r="I66" s="36">
        <v>60.0</v>
      </c>
      <c r="J66" s="36">
        <v>30.0</v>
      </c>
      <c r="K66" s="36">
        <v>2.0</v>
      </c>
      <c r="L66" s="36">
        <v>8.0</v>
      </c>
      <c r="M66" s="36">
        <v>1.0</v>
      </c>
      <c r="N66" s="36">
        <v>0.0</v>
      </c>
    </row>
    <row r="67">
      <c r="A67" s="36" t="s">
        <v>7429</v>
      </c>
      <c r="B67" s="36" t="s">
        <v>325</v>
      </c>
      <c r="C67" s="36" t="s">
        <v>5305</v>
      </c>
      <c r="D67" s="36" t="s">
        <v>5036</v>
      </c>
      <c r="E67" s="36" t="s">
        <v>325</v>
      </c>
      <c r="F67" s="36" t="s">
        <v>545</v>
      </c>
      <c r="G67" s="36" t="s">
        <v>55</v>
      </c>
      <c r="H67" s="36" t="s">
        <v>13</v>
      </c>
      <c r="I67" s="36">
        <v>1.0</v>
      </c>
      <c r="J67" s="36">
        <v>1.0</v>
      </c>
      <c r="K67" s="36">
        <v>1.0</v>
      </c>
      <c r="L67" s="36">
        <v>1.0</v>
      </c>
      <c r="M67" s="36">
        <v>1.0</v>
      </c>
      <c r="N67" s="36">
        <v>0.0</v>
      </c>
    </row>
    <row r="68">
      <c r="A68" s="36" t="s">
        <v>7430</v>
      </c>
      <c r="B68" s="36" t="s">
        <v>490</v>
      </c>
      <c r="C68" s="36" t="s">
        <v>5305</v>
      </c>
      <c r="D68" s="36" t="s">
        <v>5069</v>
      </c>
      <c r="E68" s="36" t="s">
        <v>307</v>
      </c>
      <c r="F68" s="36" t="s">
        <v>545</v>
      </c>
      <c r="G68" s="36" t="s">
        <v>469</v>
      </c>
      <c r="H68" s="36" t="s">
        <v>13</v>
      </c>
      <c r="I68" s="36">
        <v>1.0</v>
      </c>
      <c r="J68" s="36">
        <v>1.0</v>
      </c>
      <c r="K68" s="36">
        <v>1.0</v>
      </c>
      <c r="L68" s="36">
        <v>1.0</v>
      </c>
      <c r="M68" s="36">
        <v>1.0</v>
      </c>
      <c r="N68" s="36">
        <v>0.0</v>
      </c>
    </row>
    <row r="69">
      <c r="A69" s="36" t="s">
        <v>7431</v>
      </c>
      <c r="B69" s="36" t="s">
        <v>490</v>
      </c>
      <c r="C69" s="36" t="s">
        <v>5305</v>
      </c>
      <c r="D69" s="36" t="s">
        <v>5069</v>
      </c>
      <c r="E69" s="36" t="s">
        <v>307</v>
      </c>
      <c r="F69" s="36" t="s">
        <v>545</v>
      </c>
      <c r="G69" s="36" t="s">
        <v>469</v>
      </c>
      <c r="H69" s="36" t="s">
        <v>13</v>
      </c>
      <c r="I69" s="36">
        <v>8.0</v>
      </c>
      <c r="J69" s="36">
        <v>8.0</v>
      </c>
      <c r="K69" s="36">
        <v>1.0</v>
      </c>
      <c r="L69" s="36">
        <v>1.0</v>
      </c>
      <c r="M69" s="36">
        <v>1.0</v>
      </c>
      <c r="N69" s="36">
        <v>0.0</v>
      </c>
    </row>
    <row r="70">
      <c r="A70" s="36" t="s">
        <v>7432</v>
      </c>
      <c r="B70" s="36" t="s">
        <v>490</v>
      </c>
      <c r="C70" s="36" t="s">
        <v>5305</v>
      </c>
      <c r="D70" s="36" t="s">
        <v>5069</v>
      </c>
      <c r="E70" s="36" t="s">
        <v>307</v>
      </c>
      <c r="F70" s="36" t="s">
        <v>545</v>
      </c>
      <c r="G70" s="36" t="s">
        <v>469</v>
      </c>
      <c r="H70" s="36" t="s">
        <v>13</v>
      </c>
      <c r="I70" s="36">
        <v>14.0</v>
      </c>
      <c r="J70" s="36">
        <v>14.0</v>
      </c>
      <c r="K70" s="36">
        <v>1.0</v>
      </c>
      <c r="L70" s="36">
        <v>1.0</v>
      </c>
      <c r="M70" s="36">
        <v>1.0</v>
      </c>
      <c r="N70" s="36">
        <v>0.0</v>
      </c>
    </row>
    <row r="71">
      <c r="A71" s="36" t="s">
        <v>7433</v>
      </c>
      <c r="B71" s="36" t="s">
        <v>490</v>
      </c>
      <c r="C71" s="36" t="s">
        <v>5305</v>
      </c>
      <c r="D71" s="36" t="s">
        <v>5069</v>
      </c>
      <c r="E71" s="36" t="s">
        <v>307</v>
      </c>
      <c r="F71" s="36" t="s">
        <v>545</v>
      </c>
      <c r="G71" s="36" t="s">
        <v>469</v>
      </c>
      <c r="H71" s="36" t="s">
        <v>13</v>
      </c>
      <c r="I71" s="36">
        <v>2.0</v>
      </c>
      <c r="J71" s="36">
        <v>2.0</v>
      </c>
      <c r="K71" s="36">
        <v>1.0</v>
      </c>
      <c r="L71" s="36">
        <v>1.0</v>
      </c>
      <c r="M71" s="36">
        <v>1.0</v>
      </c>
      <c r="N71" s="36">
        <v>0.0</v>
      </c>
    </row>
    <row r="72">
      <c r="A72" s="36" t="s">
        <v>7434</v>
      </c>
      <c r="B72" s="36" t="s">
        <v>470</v>
      </c>
      <c r="C72" s="36" t="s">
        <v>5305</v>
      </c>
      <c r="D72" s="36" t="s">
        <v>5069</v>
      </c>
      <c r="E72" s="36" t="s">
        <v>299</v>
      </c>
      <c r="F72" s="36" t="s">
        <v>545</v>
      </c>
      <c r="G72" s="36" t="s">
        <v>471</v>
      </c>
      <c r="H72" s="36" t="s">
        <v>13</v>
      </c>
      <c r="I72" s="36">
        <v>3.0</v>
      </c>
      <c r="J72" s="36">
        <v>3.0</v>
      </c>
      <c r="K72" s="36">
        <v>1.0</v>
      </c>
      <c r="L72" s="36">
        <v>1.0</v>
      </c>
      <c r="M72" s="36">
        <v>1.0</v>
      </c>
      <c r="N72" s="36">
        <v>0.0</v>
      </c>
    </row>
    <row r="73">
      <c r="A73" s="36" t="s">
        <v>7435</v>
      </c>
      <c r="B73" s="36" t="s">
        <v>453</v>
      </c>
      <c r="C73" s="36" t="s">
        <v>5305</v>
      </c>
      <c r="D73" s="36" t="s">
        <v>5036</v>
      </c>
      <c r="E73" s="36" t="s">
        <v>325</v>
      </c>
      <c r="F73" s="36" t="s">
        <v>545</v>
      </c>
      <c r="G73" s="36" t="s">
        <v>55</v>
      </c>
      <c r="H73" s="36" t="s">
        <v>13</v>
      </c>
      <c r="I73" s="36">
        <v>1.0</v>
      </c>
      <c r="J73" s="36">
        <v>1.0</v>
      </c>
      <c r="K73" s="36">
        <v>1.0</v>
      </c>
      <c r="L73" s="36">
        <v>1.0</v>
      </c>
      <c r="M73" s="36">
        <v>1.0</v>
      </c>
      <c r="N73" s="36">
        <v>0.0</v>
      </c>
    </row>
    <row r="74">
      <c r="A74" s="36" t="s">
        <v>7436</v>
      </c>
      <c r="B74" s="36" t="s">
        <v>453</v>
      </c>
      <c r="C74" s="36" t="s">
        <v>5305</v>
      </c>
      <c r="D74" s="36" t="s">
        <v>5036</v>
      </c>
      <c r="E74" s="36" t="s">
        <v>325</v>
      </c>
      <c r="F74" s="36" t="s">
        <v>545</v>
      </c>
      <c r="G74" s="36" t="s">
        <v>55</v>
      </c>
      <c r="H74" s="36" t="s">
        <v>13</v>
      </c>
      <c r="I74" s="36">
        <v>28.0</v>
      </c>
      <c r="J74" s="36">
        <v>28.0</v>
      </c>
      <c r="K74" s="36">
        <v>1.0</v>
      </c>
      <c r="L74" s="36">
        <v>8.0</v>
      </c>
      <c r="M74" s="36">
        <v>1.0</v>
      </c>
      <c r="N74" s="36">
        <v>0.0</v>
      </c>
    </row>
    <row r="75">
      <c r="A75" s="36" t="s">
        <v>7437</v>
      </c>
      <c r="B75" s="36" t="s">
        <v>453</v>
      </c>
      <c r="C75" s="36" t="s">
        <v>5305</v>
      </c>
      <c r="D75" s="36" t="s">
        <v>5036</v>
      </c>
      <c r="E75" s="36" t="s">
        <v>325</v>
      </c>
      <c r="F75" s="36" t="s">
        <v>545</v>
      </c>
      <c r="G75" s="36" t="s">
        <v>55</v>
      </c>
      <c r="H75" s="36" t="s">
        <v>13</v>
      </c>
      <c r="I75" s="36">
        <v>3.0</v>
      </c>
      <c r="J75" s="36">
        <v>3.0</v>
      </c>
      <c r="K75" s="36">
        <v>1.0</v>
      </c>
      <c r="L75" s="36">
        <v>1.0</v>
      </c>
      <c r="M75" s="36">
        <v>1.0</v>
      </c>
      <c r="N75" s="36">
        <v>0.0</v>
      </c>
    </row>
    <row r="76">
      <c r="A76" s="36" t="s">
        <v>7438</v>
      </c>
      <c r="B76" s="36" t="s">
        <v>474</v>
      </c>
      <c r="C76" s="36" t="s">
        <v>5305</v>
      </c>
      <c r="D76" s="36" t="s">
        <v>5069</v>
      </c>
      <c r="E76" s="36" t="s">
        <v>305</v>
      </c>
      <c r="F76" s="36" t="s">
        <v>545</v>
      </c>
      <c r="G76" s="36" t="s">
        <v>44</v>
      </c>
      <c r="H76" s="36" t="s">
        <v>13</v>
      </c>
      <c r="I76" s="36">
        <v>2.0</v>
      </c>
      <c r="J76" s="36">
        <v>2.0</v>
      </c>
      <c r="K76" s="36">
        <v>1.0</v>
      </c>
      <c r="L76" s="36">
        <v>1.0</v>
      </c>
      <c r="M76" s="36">
        <v>1.0</v>
      </c>
      <c r="N76" s="36">
        <v>0.0</v>
      </c>
    </row>
    <row r="77">
      <c r="A77" s="36" t="s">
        <v>7439</v>
      </c>
      <c r="B77" s="36" t="s">
        <v>456</v>
      </c>
      <c r="C77" s="36" t="s">
        <v>5305</v>
      </c>
      <c r="D77" s="36" t="s">
        <v>5036</v>
      </c>
      <c r="E77" s="36" t="s">
        <v>325</v>
      </c>
      <c r="F77" s="36" t="s">
        <v>545</v>
      </c>
      <c r="G77" s="36" t="s">
        <v>55</v>
      </c>
      <c r="H77" s="36" t="s">
        <v>13</v>
      </c>
      <c r="I77" s="36">
        <v>1.0</v>
      </c>
      <c r="J77" s="36">
        <v>1.0</v>
      </c>
      <c r="K77" s="36">
        <v>1.0</v>
      </c>
      <c r="L77" s="36">
        <v>1.0</v>
      </c>
      <c r="M77" s="36">
        <v>1.0</v>
      </c>
      <c r="N77" s="36">
        <v>0.0</v>
      </c>
    </row>
    <row r="78">
      <c r="A78" s="36" t="s">
        <v>7440</v>
      </c>
      <c r="B78" s="36" t="s">
        <v>456</v>
      </c>
      <c r="C78" s="36" t="s">
        <v>5305</v>
      </c>
      <c r="D78" s="36" t="s">
        <v>5036</v>
      </c>
      <c r="E78" s="36" t="s">
        <v>325</v>
      </c>
      <c r="F78" s="36" t="s">
        <v>545</v>
      </c>
      <c r="G78" s="36" t="s">
        <v>55</v>
      </c>
      <c r="H78" s="36" t="s">
        <v>13</v>
      </c>
      <c r="I78" s="36">
        <v>3.0</v>
      </c>
      <c r="J78" s="36">
        <v>3.0</v>
      </c>
      <c r="K78" s="36">
        <v>1.0</v>
      </c>
      <c r="L78" s="36">
        <v>1.0</v>
      </c>
      <c r="M78" s="36">
        <v>1.0</v>
      </c>
      <c r="N78" s="36">
        <v>0.0</v>
      </c>
    </row>
    <row r="79">
      <c r="A79" s="36" t="s">
        <v>7441</v>
      </c>
      <c r="B79" s="36" t="s">
        <v>456</v>
      </c>
      <c r="C79" s="36" t="s">
        <v>5305</v>
      </c>
      <c r="D79" s="36" t="s">
        <v>5036</v>
      </c>
      <c r="E79" s="36" t="s">
        <v>325</v>
      </c>
      <c r="F79" s="36" t="s">
        <v>545</v>
      </c>
      <c r="G79" s="36" t="s">
        <v>55</v>
      </c>
      <c r="H79" s="36" t="s">
        <v>13</v>
      </c>
      <c r="I79" s="36">
        <v>30.0</v>
      </c>
      <c r="J79" s="36">
        <v>30.0</v>
      </c>
      <c r="K79" s="36">
        <v>1.0</v>
      </c>
      <c r="L79" s="36">
        <v>1.0</v>
      </c>
      <c r="M79" s="36">
        <v>1.0</v>
      </c>
      <c r="N79" s="36">
        <v>0.0</v>
      </c>
    </row>
    <row r="80">
      <c r="A80" s="36" t="s">
        <v>7442</v>
      </c>
      <c r="B80" s="36" t="s">
        <v>456</v>
      </c>
      <c r="C80" s="36" t="s">
        <v>5305</v>
      </c>
      <c r="D80" s="36" t="s">
        <v>5036</v>
      </c>
      <c r="E80" s="36" t="s">
        <v>325</v>
      </c>
      <c r="F80" s="36" t="s">
        <v>545</v>
      </c>
      <c r="G80" s="36" t="s">
        <v>55</v>
      </c>
      <c r="H80" s="36" t="s">
        <v>13</v>
      </c>
      <c r="I80" s="36">
        <v>7.0</v>
      </c>
      <c r="J80" s="36">
        <v>7.0</v>
      </c>
      <c r="K80" s="36">
        <v>1.0</v>
      </c>
      <c r="L80" s="36">
        <v>4.0</v>
      </c>
      <c r="M80" s="36">
        <v>1.0</v>
      </c>
      <c r="N80" s="36">
        <v>0.0</v>
      </c>
    </row>
    <row r="81">
      <c r="A81" s="36" t="s">
        <v>7443</v>
      </c>
      <c r="B81" s="36" t="s">
        <v>495</v>
      </c>
      <c r="C81" s="36" t="s">
        <v>5305</v>
      </c>
      <c r="D81" s="36" t="s">
        <v>5036</v>
      </c>
      <c r="E81" s="36" t="s">
        <v>338</v>
      </c>
      <c r="F81" s="36" t="s">
        <v>545</v>
      </c>
      <c r="G81" s="36" t="s">
        <v>469</v>
      </c>
      <c r="H81" s="36" t="s">
        <v>13</v>
      </c>
      <c r="I81" s="36">
        <v>10.0</v>
      </c>
      <c r="J81" s="36">
        <v>10.0</v>
      </c>
      <c r="K81" s="36">
        <v>1.0</v>
      </c>
      <c r="L81" s="36">
        <v>2.0</v>
      </c>
      <c r="M81" s="36">
        <v>1.0</v>
      </c>
      <c r="N81" s="36">
        <v>0.0</v>
      </c>
    </row>
    <row r="82">
      <c r="A82" s="36" t="s">
        <v>7444</v>
      </c>
      <c r="B82" s="36" t="s">
        <v>495</v>
      </c>
      <c r="C82" s="36" t="s">
        <v>5305</v>
      </c>
      <c r="D82" s="36" t="s">
        <v>5036</v>
      </c>
      <c r="E82" s="36" t="s">
        <v>338</v>
      </c>
      <c r="F82" s="36" t="s">
        <v>545</v>
      </c>
      <c r="G82" s="36" t="s">
        <v>469</v>
      </c>
      <c r="H82" s="36" t="s">
        <v>13</v>
      </c>
      <c r="I82" s="36">
        <v>3.0</v>
      </c>
      <c r="J82" s="36">
        <v>3.0</v>
      </c>
      <c r="K82" s="36">
        <v>1.0</v>
      </c>
      <c r="L82" s="36">
        <v>1.0</v>
      </c>
      <c r="M82" s="36">
        <v>1.0</v>
      </c>
      <c r="N82" s="36">
        <v>0.0</v>
      </c>
    </row>
    <row r="83">
      <c r="A83" s="36" t="s">
        <v>7445</v>
      </c>
      <c r="B83" s="36" t="s">
        <v>495</v>
      </c>
      <c r="C83" s="36" t="s">
        <v>5305</v>
      </c>
      <c r="D83" s="36" t="s">
        <v>5036</v>
      </c>
      <c r="E83" s="36" t="s">
        <v>338</v>
      </c>
      <c r="F83" s="36" t="s">
        <v>545</v>
      </c>
      <c r="G83" s="36" t="s">
        <v>469</v>
      </c>
      <c r="H83" s="36" t="s">
        <v>13</v>
      </c>
      <c r="I83" s="36">
        <v>7.0</v>
      </c>
      <c r="J83" s="36">
        <v>7.0</v>
      </c>
      <c r="K83" s="36">
        <v>1.0</v>
      </c>
      <c r="L83" s="36">
        <v>1.0</v>
      </c>
      <c r="M83" s="36">
        <v>1.0</v>
      </c>
      <c r="N83" s="36">
        <v>0.0</v>
      </c>
    </row>
    <row r="84">
      <c r="A84" s="36" t="s">
        <v>7446</v>
      </c>
      <c r="B84" s="36" t="s">
        <v>486</v>
      </c>
      <c r="C84" s="36" t="s">
        <v>5305</v>
      </c>
      <c r="D84" s="36" t="s">
        <v>5036</v>
      </c>
      <c r="E84" s="36" t="s">
        <v>331</v>
      </c>
      <c r="F84" s="36" t="s">
        <v>545</v>
      </c>
      <c r="G84" s="36" t="s">
        <v>469</v>
      </c>
      <c r="H84" s="36" t="s">
        <v>13</v>
      </c>
      <c r="I84" s="36">
        <v>3.0</v>
      </c>
      <c r="J84" s="36">
        <v>3.0</v>
      </c>
      <c r="K84" s="36">
        <v>1.0</v>
      </c>
      <c r="L84" s="36">
        <v>1.0</v>
      </c>
      <c r="M84" s="36">
        <v>1.0</v>
      </c>
      <c r="N84" s="36">
        <v>0.0</v>
      </c>
    </row>
    <row r="85">
      <c r="A85" s="36" t="s">
        <v>7447</v>
      </c>
      <c r="B85" s="36" t="s">
        <v>486</v>
      </c>
      <c r="C85" s="36" t="s">
        <v>5305</v>
      </c>
      <c r="D85" s="36" t="s">
        <v>5036</v>
      </c>
      <c r="E85" s="36" t="s">
        <v>331</v>
      </c>
      <c r="F85" s="36" t="s">
        <v>545</v>
      </c>
      <c r="G85" s="36" t="s">
        <v>469</v>
      </c>
      <c r="H85" s="36" t="s">
        <v>13</v>
      </c>
      <c r="I85" s="36">
        <v>6.0</v>
      </c>
      <c r="J85" s="36">
        <v>6.0</v>
      </c>
      <c r="K85" s="36">
        <v>1.0</v>
      </c>
      <c r="L85" s="36">
        <v>1.0</v>
      </c>
      <c r="M85" s="36">
        <v>1.0</v>
      </c>
      <c r="N85" s="36">
        <v>0.0</v>
      </c>
    </row>
    <row r="86">
      <c r="A86" s="36" t="s">
        <v>7448</v>
      </c>
      <c r="B86" s="36" t="s">
        <v>487</v>
      </c>
      <c r="C86" s="36" t="s">
        <v>5305</v>
      </c>
      <c r="D86" s="36" t="s">
        <v>5036</v>
      </c>
      <c r="E86" s="36" t="s">
        <v>338</v>
      </c>
      <c r="F86" s="36" t="s">
        <v>545</v>
      </c>
      <c r="G86" s="36" t="s">
        <v>469</v>
      </c>
      <c r="H86" s="36" t="s">
        <v>13</v>
      </c>
      <c r="I86" s="36">
        <v>0.0</v>
      </c>
      <c r="J86" s="36">
        <v>0.0</v>
      </c>
      <c r="K86" s="36">
        <v>1.0</v>
      </c>
      <c r="L86" s="36">
        <v>0.0</v>
      </c>
      <c r="M86" s="36">
        <v>1.0</v>
      </c>
      <c r="N86" s="36">
        <v>0.0</v>
      </c>
    </row>
    <row r="87">
      <c r="A87" s="36" t="s">
        <v>7449</v>
      </c>
      <c r="B87" s="36" t="s">
        <v>483</v>
      </c>
      <c r="C87" s="36" t="s">
        <v>5305</v>
      </c>
      <c r="D87" s="36" t="s">
        <v>5036</v>
      </c>
      <c r="E87" s="36" t="s">
        <v>338</v>
      </c>
      <c r="F87" s="36" t="s">
        <v>545</v>
      </c>
      <c r="G87" s="36" t="s">
        <v>469</v>
      </c>
      <c r="H87" s="36" t="s">
        <v>13</v>
      </c>
      <c r="I87" s="36">
        <v>3.0</v>
      </c>
      <c r="J87" s="36">
        <v>3.0</v>
      </c>
      <c r="K87" s="36">
        <v>1.0</v>
      </c>
      <c r="L87" s="36">
        <v>1.0</v>
      </c>
      <c r="M87" s="36">
        <v>1.0</v>
      </c>
      <c r="N87" s="36">
        <v>0.0</v>
      </c>
    </row>
    <row r="88">
      <c r="A88" s="36" t="s">
        <v>7450</v>
      </c>
      <c r="B88" s="36" t="s">
        <v>482</v>
      </c>
      <c r="C88" s="36" t="s">
        <v>5305</v>
      </c>
      <c r="D88" s="36" t="s">
        <v>5036</v>
      </c>
      <c r="E88" s="36" t="s">
        <v>336</v>
      </c>
      <c r="F88" s="36" t="s">
        <v>545</v>
      </c>
      <c r="G88" s="36" t="s">
        <v>469</v>
      </c>
      <c r="H88" s="36" t="s">
        <v>13</v>
      </c>
      <c r="I88" s="36">
        <v>1.0</v>
      </c>
      <c r="J88" s="36">
        <v>1.0</v>
      </c>
      <c r="K88" s="36">
        <v>1.0</v>
      </c>
      <c r="L88" s="36">
        <v>1.0</v>
      </c>
      <c r="M88" s="36">
        <v>1.0</v>
      </c>
      <c r="N88" s="36">
        <v>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0"/>
    <col customWidth="1" min="2" max="2" width="35.63"/>
    <col customWidth="1" min="3" max="4" width="25.63"/>
    <col customWidth="1" min="5" max="5" width="27.0"/>
  </cols>
  <sheetData>
    <row r="1">
      <c r="A1" s="67" t="s">
        <v>7451</v>
      </c>
      <c r="B1" s="67" t="s">
        <v>7452</v>
      </c>
      <c r="C1" s="67" t="s">
        <v>7453</v>
      </c>
      <c r="D1" s="67" t="s">
        <v>7454</v>
      </c>
      <c r="E1" s="67" t="s">
        <v>3264</v>
      </c>
    </row>
    <row r="2">
      <c r="A2" s="68" t="s">
        <v>7455</v>
      </c>
      <c r="B2" s="68" t="s">
        <v>7456</v>
      </c>
      <c r="C2" s="68" t="s">
        <v>7457</v>
      </c>
      <c r="D2" s="68" t="s">
        <v>7458</v>
      </c>
      <c r="E2" s="69" t="s">
        <v>1174</v>
      </c>
    </row>
    <row r="3">
      <c r="A3" s="68" t="s">
        <v>7459</v>
      </c>
      <c r="B3" s="68" t="s">
        <v>7460</v>
      </c>
      <c r="C3" s="68" t="s">
        <v>7461</v>
      </c>
      <c r="D3" s="68" t="s">
        <v>7458</v>
      </c>
      <c r="E3" s="69" t="s">
        <v>1174</v>
      </c>
    </row>
    <row r="4">
      <c r="A4" s="70" t="s">
        <v>7462</v>
      </c>
      <c r="B4" s="68" t="s">
        <v>7463</v>
      </c>
      <c r="C4" s="68" t="s">
        <v>7461</v>
      </c>
      <c r="D4" s="68" t="s">
        <v>7458</v>
      </c>
      <c r="E4" s="69" t="s">
        <v>1174</v>
      </c>
    </row>
    <row r="5">
      <c r="A5" s="70" t="s">
        <v>7464</v>
      </c>
      <c r="B5" s="69" t="s">
        <v>7465</v>
      </c>
      <c r="C5" s="69" t="s">
        <v>7465</v>
      </c>
      <c r="D5" s="69" t="s">
        <v>436</v>
      </c>
      <c r="E5" s="69" t="s">
        <v>436</v>
      </c>
    </row>
    <row r="6">
      <c r="A6" s="68" t="s">
        <v>7466</v>
      </c>
      <c r="B6" s="68" t="s">
        <v>7467</v>
      </c>
      <c r="C6" s="68" t="s">
        <v>7467</v>
      </c>
      <c r="D6" s="68" t="s">
        <v>426</v>
      </c>
      <c r="E6" s="69" t="s">
        <v>420</v>
      </c>
    </row>
    <row r="7">
      <c r="A7" s="70" t="s">
        <v>7468</v>
      </c>
      <c r="B7" s="68" t="s">
        <v>7469</v>
      </c>
      <c r="C7" s="68" t="s">
        <v>7470</v>
      </c>
      <c r="D7" s="68" t="s">
        <v>7470</v>
      </c>
      <c r="E7" s="69" t="s">
        <v>436</v>
      </c>
    </row>
    <row r="8">
      <c r="A8" s="68" t="s">
        <v>7471</v>
      </c>
      <c r="B8" s="68" t="s">
        <v>7472</v>
      </c>
      <c r="C8" s="68" t="s">
        <v>7470</v>
      </c>
      <c r="D8" s="68" t="s">
        <v>7470</v>
      </c>
      <c r="E8" s="69" t="s">
        <v>436</v>
      </c>
    </row>
    <row r="9">
      <c r="A9" s="68" t="s">
        <v>7473</v>
      </c>
      <c r="B9" s="68" t="s">
        <v>7472</v>
      </c>
      <c r="C9" s="68" t="s">
        <v>7470</v>
      </c>
      <c r="D9" s="68" t="s">
        <v>7470</v>
      </c>
      <c r="E9" s="69" t="s">
        <v>436</v>
      </c>
    </row>
    <row r="10">
      <c r="A10" s="68" t="s">
        <v>7474</v>
      </c>
      <c r="B10" s="68" t="s">
        <v>7472</v>
      </c>
      <c r="C10" s="68" t="s">
        <v>7470</v>
      </c>
      <c r="D10" s="68" t="s">
        <v>7470</v>
      </c>
      <c r="E10" s="69" t="s">
        <v>436</v>
      </c>
    </row>
    <row r="11">
      <c r="A11" s="68" t="s">
        <v>7475</v>
      </c>
      <c r="B11" s="68" t="s">
        <v>7469</v>
      </c>
      <c r="C11" s="68" t="s">
        <v>7470</v>
      </c>
      <c r="D11" s="68" t="s">
        <v>7470</v>
      </c>
      <c r="E11" s="69" t="s">
        <v>436</v>
      </c>
    </row>
    <row r="12">
      <c r="A12" s="68" t="s">
        <v>3829</v>
      </c>
      <c r="B12" s="68" t="s">
        <v>7470</v>
      </c>
      <c r="C12" s="68" t="s">
        <v>7470</v>
      </c>
      <c r="D12" s="68" t="s">
        <v>7470</v>
      </c>
      <c r="E12" s="69" t="s">
        <v>436</v>
      </c>
    </row>
    <row r="13">
      <c r="A13" s="68" t="s">
        <v>7476</v>
      </c>
      <c r="B13" s="68" t="s">
        <v>7470</v>
      </c>
      <c r="C13" s="68" t="s">
        <v>7470</v>
      </c>
      <c r="D13" s="68" t="s">
        <v>7470</v>
      </c>
      <c r="E13" s="69" t="s">
        <v>436</v>
      </c>
    </row>
    <row r="14">
      <c r="A14" s="68" t="s">
        <v>7477</v>
      </c>
      <c r="B14" s="68" t="s">
        <v>7469</v>
      </c>
      <c r="C14" s="68" t="s">
        <v>7470</v>
      </c>
      <c r="D14" s="68" t="s">
        <v>7470</v>
      </c>
      <c r="E14" s="69" t="s">
        <v>436</v>
      </c>
    </row>
    <row r="15">
      <c r="A15" s="68" t="s">
        <v>7478</v>
      </c>
      <c r="B15" s="68" t="s">
        <v>7469</v>
      </c>
      <c r="C15" s="68" t="s">
        <v>7470</v>
      </c>
      <c r="D15" s="68" t="s">
        <v>7470</v>
      </c>
      <c r="E15" s="69" t="s">
        <v>436</v>
      </c>
    </row>
    <row r="16">
      <c r="A16" s="68" t="s">
        <v>7479</v>
      </c>
      <c r="B16" s="68" t="s">
        <v>7480</v>
      </c>
      <c r="C16" s="68" t="s">
        <v>7470</v>
      </c>
      <c r="D16" s="68" t="s">
        <v>7470</v>
      </c>
      <c r="E16" s="69" t="s">
        <v>436</v>
      </c>
    </row>
    <row r="17">
      <c r="A17" s="68" t="s">
        <v>7481</v>
      </c>
      <c r="B17" s="68" t="s">
        <v>7469</v>
      </c>
      <c r="C17" s="68" t="s">
        <v>7470</v>
      </c>
      <c r="D17" s="68" t="s">
        <v>7470</v>
      </c>
      <c r="E17" s="69" t="s">
        <v>436</v>
      </c>
    </row>
    <row r="18">
      <c r="A18" s="68" t="s">
        <v>7482</v>
      </c>
      <c r="B18" s="68" t="s">
        <v>1245</v>
      </c>
      <c r="C18" s="68" t="s">
        <v>1245</v>
      </c>
      <c r="D18" s="68" t="s">
        <v>1245</v>
      </c>
      <c r="E18" s="69" t="s">
        <v>436</v>
      </c>
    </row>
    <row r="19">
      <c r="A19" s="68" t="s">
        <v>7483</v>
      </c>
      <c r="B19" s="68" t="s">
        <v>7484</v>
      </c>
      <c r="C19" s="68" t="s">
        <v>7485</v>
      </c>
      <c r="D19" s="68" t="s">
        <v>399</v>
      </c>
      <c r="E19" s="69" t="s">
        <v>1169</v>
      </c>
    </row>
    <row r="20">
      <c r="A20" s="68" t="s">
        <v>7486</v>
      </c>
      <c r="B20" s="68" t="s">
        <v>7487</v>
      </c>
      <c r="C20" s="68" t="s">
        <v>7488</v>
      </c>
      <c r="D20" s="68" t="s">
        <v>399</v>
      </c>
      <c r="E20" s="69" t="s">
        <v>1169</v>
      </c>
    </row>
    <row r="21">
      <c r="A21" s="68" t="s">
        <v>7489</v>
      </c>
      <c r="B21" s="68" t="s">
        <v>7487</v>
      </c>
      <c r="C21" s="68" t="s">
        <v>7488</v>
      </c>
      <c r="D21" s="68" t="s">
        <v>399</v>
      </c>
      <c r="E21" s="69" t="s">
        <v>1169</v>
      </c>
    </row>
    <row r="22">
      <c r="A22" s="68" t="s">
        <v>7490</v>
      </c>
      <c r="B22" s="68" t="s">
        <v>7487</v>
      </c>
      <c r="C22" s="68" t="s">
        <v>7488</v>
      </c>
      <c r="D22" s="68" t="s">
        <v>399</v>
      </c>
      <c r="E22" s="69" t="s">
        <v>1169</v>
      </c>
    </row>
    <row r="23">
      <c r="A23" s="68" t="s">
        <v>7491</v>
      </c>
      <c r="B23" s="68" t="s">
        <v>7492</v>
      </c>
      <c r="C23" s="68" t="s">
        <v>7493</v>
      </c>
      <c r="D23" s="68" t="s">
        <v>399</v>
      </c>
      <c r="E23" s="69" t="s">
        <v>1169</v>
      </c>
    </row>
    <row r="24">
      <c r="A24" s="68" t="s">
        <v>7494</v>
      </c>
      <c r="B24" s="68" t="s">
        <v>7494</v>
      </c>
      <c r="C24" s="68" t="s">
        <v>7495</v>
      </c>
      <c r="D24" s="68" t="s">
        <v>399</v>
      </c>
      <c r="E24" s="69" t="s">
        <v>1169</v>
      </c>
    </row>
    <row r="25">
      <c r="A25" s="68" t="s">
        <v>7496</v>
      </c>
      <c r="B25" s="68" t="s">
        <v>7497</v>
      </c>
      <c r="C25" s="68" t="s">
        <v>7498</v>
      </c>
      <c r="D25" s="68" t="s">
        <v>7499</v>
      </c>
      <c r="E25" s="69" t="s">
        <v>1169</v>
      </c>
    </row>
    <row r="26">
      <c r="A26" s="68" t="s">
        <v>7500</v>
      </c>
      <c r="B26" s="68" t="s">
        <v>7498</v>
      </c>
      <c r="C26" s="68" t="s">
        <v>7498</v>
      </c>
      <c r="D26" s="68" t="s">
        <v>7499</v>
      </c>
      <c r="E26" s="69" t="s">
        <v>1169</v>
      </c>
    </row>
    <row r="27">
      <c r="A27" s="68" t="s">
        <v>7501</v>
      </c>
      <c r="B27" s="68" t="s">
        <v>7502</v>
      </c>
      <c r="C27" s="68" t="s">
        <v>7502</v>
      </c>
      <c r="D27" s="68" t="s">
        <v>399</v>
      </c>
      <c r="E27" s="69" t="s">
        <v>1169</v>
      </c>
    </row>
    <row r="28">
      <c r="A28" s="68" t="s">
        <v>7494</v>
      </c>
      <c r="B28" s="68" t="s">
        <v>7503</v>
      </c>
      <c r="C28" s="68" t="s">
        <v>7503</v>
      </c>
      <c r="D28" s="68" t="s">
        <v>399</v>
      </c>
      <c r="E28" s="69" t="s">
        <v>1169</v>
      </c>
    </row>
    <row r="29">
      <c r="A29" s="68" t="s">
        <v>7504</v>
      </c>
      <c r="B29" s="68" t="s">
        <v>7505</v>
      </c>
      <c r="C29" s="68" t="s">
        <v>7505</v>
      </c>
      <c r="D29" s="68" t="s">
        <v>1447</v>
      </c>
      <c r="E29" s="69" t="s">
        <v>1169</v>
      </c>
    </row>
    <row r="30">
      <c r="A30" s="70" t="s">
        <v>7506</v>
      </c>
      <c r="B30" s="69" t="s">
        <v>1549</v>
      </c>
      <c r="C30" s="69" t="s">
        <v>1549</v>
      </c>
      <c r="D30" s="69"/>
      <c r="E30" s="69" t="s">
        <v>420</v>
      </c>
    </row>
    <row r="31">
      <c r="A31" s="68" t="s">
        <v>7507</v>
      </c>
      <c r="B31" s="69" t="s">
        <v>512</v>
      </c>
      <c r="C31" s="69" t="s">
        <v>512</v>
      </c>
      <c r="D31" s="69" t="s">
        <v>512</v>
      </c>
      <c r="E31" s="69" t="s">
        <v>1169</v>
      </c>
    </row>
    <row r="32">
      <c r="A32" s="68" t="s">
        <v>7508</v>
      </c>
      <c r="B32" s="68" t="s">
        <v>355</v>
      </c>
      <c r="C32" s="68" t="s">
        <v>355</v>
      </c>
      <c r="D32" s="68" t="s">
        <v>355</v>
      </c>
      <c r="E32" s="69" t="s">
        <v>436</v>
      </c>
    </row>
    <row r="33">
      <c r="A33" s="68" t="s">
        <v>7509</v>
      </c>
      <c r="B33" s="68" t="s">
        <v>355</v>
      </c>
      <c r="C33" s="68" t="s">
        <v>355</v>
      </c>
      <c r="D33" s="68" t="s">
        <v>355</v>
      </c>
      <c r="E33" s="69" t="s">
        <v>436</v>
      </c>
    </row>
    <row r="34">
      <c r="A34" s="68" t="s">
        <v>7510</v>
      </c>
      <c r="B34" s="68" t="s">
        <v>355</v>
      </c>
      <c r="C34" s="68" t="s">
        <v>355</v>
      </c>
      <c r="D34" s="68" t="s">
        <v>355</v>
      </c>
      <c r="E34" s="69" t="s">
        <v>436</v>
      </c>
    </row>
    <row r="35">
      <c r="A35" s="68" t="s">
        <v>7511</v>
      </c>
      <c r="B35" s="68" t="s">
        <v>7512</v>
      </c>
      <c r="C35" s="68" t="str">
        <f>LEFT(B35,FIND(",",B35) - 1)</f>
        <v>Germinal center</v>
      </c>
      <c r="D35" s="68" t="s">
        <v>2108</v>
      </c>
      <c r="E35" s="69" t="s">
        <v>1169</v>
      </c>
    </row>
    <row r="36">
      <c r="A36" s="68" t="s">
        <v>7513</v>
      </c>
      <c r="B36" s="68" t="s">
        <v>1960</v>
      </c>
      <c r="C36" s="68" t="s">
        <v>1960</v>
      </c>
      <c r="D36" s="68" t="s">
        <v>1169</v>
      </c>
      <c r="E36" s="69" t="s">
        <v>1169</v>
      </c>
    </row>
    <row r="37">
      <c r="A37" s="70" t="s">
        <v>7514</v>
      </c>
      <c r="B37" s="69" t="s">
        <v>7515</v>
      </c>
      <c r="C37" s="69" t="s">
        <v>7515</v>
      </c>
      <c r="D37" s="69" t="s">
        <v>1380</v>
      </c>
      <c r="E37" s="69" t="s">
        <v>1169</v>
      </c>
    </row>
    <row r="38">
      <c r="A38" s="70" t="s">
        <v>7516</v>
      </c>
      <c r="B38" s="69" t="s">
        <v>7517</v>
      </c>
      <c r="C38" s="69" t="s">
        <v>7517</v>
      </c>
      <c r="D38" s="69" t="s">
        <v>1380</v>
      </c>
      <c r="E38" s="69" t="s">
        <v>1169</v>
      </c>
    </row>
    <row r="39">
      <c r="A39" s="70" t="s">
        <v>7518</v>
      </c>
      <c r="B39" s="68" t="s">
        <v>7519</v>
      </c>
      <c r="C39" s="68" t="s">
        <v>7519</v>
      </c>
      <c r="D39" s="69" t="s">
        <v>1380</v>
      </c>
      <c r="E39" s="69" t="s">
        <v>1169</v>
      </c>
    </row>
    <row r="40">
      <c r="A40" s="70" t="s">
        <v>7520</v>
      </c>
      <c r="B40" s="69" t="s">
        <v>7521</v>
      </c>
      <c r="C40" s="69" t="s">
        <v>7521</v>
      </c>
      <c r="D40" s="69" t="s">
        <v>1380</v>
      </c>
      <c r="E40" s="69" t="s">
        <v>1169</v>
      </c>
    </row>
    <row r="41">
      <c r="A41" s="68" t="s">
        <v>7522</v>
      </c>
      <c r="B41" s="68" t="s">
        <v>7523</v>
      </c>
      <c r="C41" s="68" t="s">
        <v>7523</v>
      </c>
      <c r="D41" s="68" t="s">
        <v>7499</v>
      </c>
      <c r="E41" s="69" t="s">
        <v>1169</v>
      </c>
    </row>
    <row r="42">
      <c r="A42" s="68" t="s">
        <v>7524</v>
      </c>
      <c r="B42" s="68" t="s">
        <v>7523</v>
      </c>
      <c r="C42" s="68" t="s">
        <v>7523</v>
      </c>
      <c r="D42" s="68" t="s">
        <v>7499</v>
      </c>
      <c r="E42" s="69" t="s">
        <v>1169</v>
      </c>
    </row>
    <row r="43">
      <c r="A43" s="70" t="s">
        <v>7525</v>
      </c>
      <c r="B43" s="69" t="s">
        <v>7526</v>
      </c>
      <c r="C43" s="68" t="s">
        <v>7523</v>
      </c>
      <c r="D43" s="68" t="s">
        <v>7499</v>
      </c>
      <c r="E43" s="69" t="s">
        <v>1169</v>
      </c>
    </row>
    <row r="44">
      <c r="A44" s="68" t="s">
        <v>7527</v>
      </c>
      <c r="B44" s="68" t="s">
        <v>7528</v>
      </c>
      <c r="C44" s="68" t="str">
        <f t="shared" ref="C44:C45" si="1">LEFT(B44,FIND(",",B44) - 1)</f>
        <v>Immune response</v>
      </c>
      <c r="D44" s="68" t="s">
        <v>2375</v>
      </c>
      <c r="E44" s="69" t="s">
        <v>420</v>
      </c>
    </row>
    <row r="45">
      <c r="A45" s="70" t="s">
        <v>7529</v>
      </c>
      <c r="B45" s="68" t="s">
        <v>7530</v>
      </c>
      <c r="C45" s="68" t="str">
        <f t="shared" si="1"/>
        <v>Immune response</v>
      </c>
      <c r="D45" s="68" t="s">
        <v>2375</v>
      </c>
      <c r="E45" s="69" t="s">
        <v>420</v>
      </c>
    </row>
    <row r="46">
      <c r="A46" s="68" t="s">
        <v>7531</v>
      </c>
      <c r="B46" s="68" t="s">
        <v>7532</v>
      </c>
      <c r="C46" s="71" t="s">
        <v>1262</v>
      </c>
      <c r="D46" s="71"/>
      <c r="E46" s="69" t="s">
        <v>420</v>
      </c>
    </row>
    <row r="47">
      <c r="A47" s="68" t="s">
        <v>7533</v>
      </c>
      <c r="B47" s="68" t="s">
        <v>7534</v>
      </c>
      <c r="C47" s="68" t="str">
        <f>LEFT(B47,FIND(",",B47) - 1)</f>
        <v>Leukocyte</v>
      </c>
      <c r="D47" s="68"/>
      <c r="E47" s="69" t="s">
        <v>420</v>
      </c>
    </row>
    <row r="48">
      <c r="A48" s="68" t="s">
        <v>7535</v>
      </c>
      <c r="B48" s="68" t="s">
        <v>2452</v>
      </c>
      <c r="C48" s="68" t="s">
        <v>2452</v>
      </c>
      <c r="D48" s="68"/>
      <c r="E48" s="69" t="s">
        <v>1169</v>
      </c>
    </row>
    <row r="49">
      <c r="A49" s="68" t="s">
        <v>7536</v>
      </c>
      <c r="B49" s="68" t="s">
        <v>7537</v>
      </c>
      <c r="C49" s="68" t="str">
        <f>LEFT(B49,FIND(",",B49) - 1)</f>
        <v>Immune response</v>
      </c>
      <c r="D49" s="68" t="s">
        <v>2375</v>
      </c>
      <c r="E49" s="69" t="s">
        <v>420</v>
      </c>
    </row>
    <row r="50">
      <c r="A50" s="68" t="s">
        <v>7538</v>
      </c>
      <c r="B50" s="69" t="s">
        <v>1553</v>
      </c>
      <c r="C50" s="69" t="s">
        <v>1553</v>
      </c>
      <c r="D50" s="69" t="s">
        <v>436</v>
      </c>
      <c r="E50" s="69" t="s">
        <v>420</v>
      </c>
    </row>
    <row r="51">
      <c r="A51" s="68" t="s">
        <v>7539</v>
      </c>
      <c r="B51" s="68" t="s">
        <v>7540</v>
      </c>
      <c r="C51" s="68" t="s">
        <v>7540</v>
      </c>
      <c r="D51" s="68" t="s">
        <v>1342</v>
      </c>
      <c r="E51" s="69" t="s">
        <v>436</v>
      </c>
    </row>
    <row r="52">
      <c r="A52" s="68" t="s">
        <v>7541</v>
      </c>
      <c r="B52" s="68" t="s">
        <v>7540</v>
      </c>
      <c r="C52" s="68" t="s">
        <v>7540</v>
      </c>
      <c r="D52" s="68" t="s">
        <v>1342</v>
      </c>
      <c r="E52" s="69" t="s">
        <v>436</v>
      </c>
    </row>
    <row r="53">
      <c r="A53" s="68" t="s">
        <v>7542</v>
      </c>
      <c r="B53" s="68" t="s">
        <v>7540</v>
      </c>
      <c r="C53" s="68" t="s">
        <v>7540</v>
      </c>
      <c r="D53" s="68" t="s">
        <v>1342</v>
      </c>
      <c r="E53" s="69" t="s">
        <v>436</v>
      </c>
    </row>
    <row r="54">
      <c r="A54" s="68" t="s">
        <v>7543</v>
      </c>
      <c r="B54" s="68" t="s">
        <v>7544</v>
      </c>
      <c r="C54" s="68" t="s">
        <v>7544</v>
      </c>
      <c r="D54" s="68" t="s">
        <v>1342</v>
      </c>
      <c r="E54" s="69" t="s">
        <v>436</v>
      </c>
    </row>
    <row r="55">
      <c r="A55" s="70" t="s">
        <v>7545</v>
      </c>
      <c r="B55" s="69" t="s">
        <v>7544</v>
      </c>
      <c r="C55" s="69" t="s">
        <v>7544</v>
      </c>
      <c r="D55" s="68" t="s">
        <v>1342</v>
      </c>
      <c r="E55" s="69" t="s">
        <v>436</v>
      </c>
    </row>
    <row r="56">
      <c r="A56" s="68" t="s">
        <v>7546</v>
      </c>
      <c r="B56" s="68" t="s">
        <v>7547</v>
      </c>
      <c r="C56" s="68" t="s">
        <v>1180</v>
      </c>
      <c r="D56" s="68"/>
      <c r="E56" s="69" t="s">
        <v>436</v>
      </c>
    </row>
    <row r="57">
      <c r="A57" s="68" t="s">
        <v>7548</v>
      </c>
      <c r="B57" s="68" t="s">
        <v>7549</v>
      </c>
      <c r="C57" s="68" t="str">
        <f t="shared" ref="C57:C62" si="2">LEFT(B57,FIND(",",B57) - 1)</f>
        <v>Eosinophil</v>
      </c>
      <c r="D57" s="68"/>
      <c r="E57" s="69" t="s">
        <v>436</v>
      </c>
    </row>
    <row r="58">
      <c r="A58" s="68" t="s">
        <v>7550</v>
      </c>
      <c r="B58" s="68" t="s">
        <v>7551</v>
      </c>
      <c r="C58" s="68" t="str">
        <f t="shared" si="2"/>
        <v>Granulocyte</v>
      </c>
      <c r="D58" s="68"/>
      <c r="E58" s="69" t="s">
        <v>436</v>
      </c>
    </row>
    <row r="59">
      <c r="A59" s="68" t="s">
        <v>7552</v>
      </c>
      <c r="B59" s="69" t="s">
        <v>7553</v>
      </c>
      <c r="C59" s="69" t="str">
        <f t="shared" si="2"/>
        <v>Leukocyte</v>
      </c>
      <c r="D59" s="69"/>
      <c r="E59" s="69" t="s">
        <v>436</v>
      </c>
    </row>
    <row r="60">
      <c r="A60" s="68" t="s">
        <v>7554</v>
      </c>
      <c r="B60" s="69" t="s">
        <v>7555</v>
      </c>
      <c r="C60" s="69" t="str">
        <f t="shared" si="2"/>
        <v>Leukocyte</v>
      </c>
      <c r="D60" s="69"/>
      <c r="E60" s="69" t="s">
        <v>436</v>
      </c>
    </row>
    <row r="61">
      <c r="A61" s="68" t="s">
        <v>7556</v>
      </c>
      <c r="B61" s="68" t="s">
        <v>7557</v>
      </c>
      <c r="C61" s="68" t="str">
        <f t="shared" si="2"/>
        <v>Natural killer</v>
      </c>
      <c r="D61" s="68"/>
      <c r="E61" s="69" t="s">
        <v>436</v>
      </c>
    </row>
    <row r="62">
      <c r="A62" s="68" t="s">
        <v>7558</v>
      </c>
      <c r="B62" s="68" t="s">
        <v>7559</v>
      </c>
      <c r="C62" s="68" t="str">
        <f t="shared" si="2"/>
        <v>Neutrophil</v>
      </c>
      <c r="D62" s="68"/>
      <c r="E62" s="69" t="s">
        <v>436</v>
      </c>
    </row>
    <row r="63">
      <c r="A63" s="68" t="s">
        <v>7560</v>
      </c>
      <c r="B63" s="68" t="s">
        <v>7560</v>
      </c>
      <c r="C63" s="68" t="s">
        <v>2218</v>
      </c>
      <c r="D63" s="68"/>
      <c r="E63" s="69" t="s">
        <v>436</v>
      </c>
    </row>
    <row r="64">
      <c r="A64" s="68" t="s">
        <v>7561</v>
      </c>
      <c r="B64" s="68" t="s">
        <v>7544</v>
      </c>
      <c r="C64" s="68" t="s">
        <v>7544</v>
      </c>
      <c r="D64" s="68" t="s">
        <v>1342</v>
      </c>
      <c r="E64" s="69" t="s">
        <v>436</v>
      </c>
    </row>
    <row r="65">
      <c r="A65" s="70" t="s">
        <v>7562</v>
      </c>
      <c r="B65" s="68" t="s">
        <v>7563</v>
      </c>
      <c r="C65" s="68" t="str">
        <f t="shared" ref="C65:C71" si="3">LEFT(B65,FIND(",",B65) - 1)</f>
        <v>Lymphocyte</v>
      </c>
      <c r="D65" s="68" t="s">
        <v>1275</v>
      </c>
      <c r="E65" s="69" t="s">
        <v>420</v>
      </c>
    </row>
    <row r="66">
      <c r="A66" s="68" t="s">
        <v>7562</v>
      </c>
      <c r="B66" s="68" t="s">
        <v>7564</v>
      </c>
      <c r="C66" s="68" t="str">
        <f t="shared" si="3"/>
        <v>Lymphocyte</v>
      </c>
      <c r="D66" s="68" t="s">
        <v>1275</v>
      </c>
      <c r="E66" s="69" t="s">
        <v>420</v>
      </c>
    </row>
    <row r="67">
      <c r="A67" s="68" t="s">
        <v>7565</v>
      </c>
      <c r="B67" s="68" t="s">
        <v>7564</v>
      </c>
      <c r="C67" s="68" t="str">
        <f t="shared" si="3"/>
        <v>Lymphocyte</v>
      </c>
      <c r="D67" s="68" t="s">
        <v>1275</v>
      </c>
      <c r="E67" s="69" t="s">
        <v>420</v>
      </c>
    </row>
    <row r="68">
      <c r="A68" s="70" t="s">
        <v>7566</v>
      </c>
      <c r="B68" s="68" t="s">
        <v>7567</v>
      </c>
      <c r="C68" s="68" t="str">
        <f t="shared" si="3"/>
        <v>Lymphocyte</v>
      </c>
      <c r="D68" s="68" t="s">
        <v>1275</v>
      </c>
      <c r="E68" s="69" t="s">
        <v>420</v>
      </c>
    </row>
    <row r="69">
      <c r="A69" s="70" t="s">
        <v>7568</v>
      </c>
      <c r="B69" s="68" t="s">
        <v>7569</v>
      </c>
      <c r="C69" s="68" t="str">
        <f t="shared" si="3"/>
        <v>Macrophage</v>
      </c>
      <c r="D69" s="68" t="s">
        <v>1159</v>
      </c>
      <c r="E69" s="69" t="s">
        <v>436</v>
      </c>
    </row>
    <row r="70">
      <c r="A70" s="68" t="s">
        <v>7570</v>
      </c>
      <c r="B70" s="68" t="s">
        <v>7571</v>
      </c>
      <c r="C70" s="68" t="str">
        <f t="shared" si="3"/>
        <v>Macrophage</v>
      </c>
      <c r="D70" s="68" t="s">
        <v>1159</v>
      </c>
      <c r="E70" s="69" t="s">
        <v>436</v>
      </c>
    </row>
    <row r="71">
      <c r="A71" s="68" t="s">
        <v>7572</v>
      </c>
      <c r="B71" s="68" t="s">
        <v>7573</v>
      </c>
      <c r="C71" s="68" t="str">
        <f t="shared" si="3"/>
        <v>Macrophage</v>
      </c>
      <c r="D71" s="68" t="s">
        <v>1159</v>
      </c>
      <c r="E71" s="69" t="s">
        <v>436</v>
      </c>
    </row>
    <row r="72">
      <c r="A72" s="70" t="s">
        <v>7574</v>
      </c>
      <c r="B72" s="69" t="s">
        <v>7575</v>
      </c>
      <c r="C72" s="69" t="s">
        <v>7576</v>
      </c>
      <c r="D72" s="69" t="s">
        <v>1199</v>
      </c>
      <c r="E72" s="69" t="s">
        <v>1174</v>
      </c>
    </row>
    <row r="73">
      <c r="A73" s="70" t="s">
        <v>7577</v>
      </c>
      <c r="B73" s="68" t="s">
        <v>7578</v>
      </c>
      <c r="C73" s="68" t="str">
        <f t="shared" ref="C73:C84" si="4">LEFT(B73,FIND(",",B73) - 1)</f>
        <v>Monocyte</v>
      </c>
      <c r="D73" s="68" t="s">
        <v>1159</v>
      </c>
      <c r="E73" s="69" t="s">
        <v>436</v>
      </c>
    </row>
    <row r="74">
      <c r="A74" s="70" t="s">
        <v>7579</v>
      </c>
      <c r="B74" s="68" t="s">
        <v>7580</v>
      </c>
      <c r="C74" s="68" t="str">
        <f t="shared" si="4"/>
        <v>Monocyte</v>
      </c>
      <c r="D74" s="68" t="s">
        <v>1159</v>
      </c>
      <c r="E74" s="69" t="s">
        <v>436</v>
      </c>
    </row>
    <row r="75">
      <c r="A75" s="68" t="s">
        <v>7581</v>
      </c>
      <c r="B75" s="68" t="s">
        <v>7582</v>
      </c>
      <c r="C75" s="68" t="str">
        <f t="shared" si="4"/>
        <v>Monocyte</v>
      </c>
      <c r="D75" s="68" t="s">
        <v>1159</v>
      </c>
      <c r="E75" s="69" t="s">
        <v>436</v>
      </c>
    </row>
    <row r="76">
      <c r="A76" s="68" t="s">
        <v>7583</v>
      </c>
      <c r="B76" s="68" t="s">
        <v>7584</v>
      </c>
      <c r="C76" s="68" t="str">
        <f t="shared" si="4"/>
        <v>Monocyte</v>
      </c>
      <c r="D76" s="68" t="s">
        <v>1159</v>
      </c>
      <c r="E76" s="69" t="s">
        <v>436</v>
      </c>
    </row>
    <row r="77">
      <c r="A77" s="70" t="s">
        <v>7585</v>
      </c>
      <c r="B77" s="68" t="s">
        <v>7586</v>
      </c>
      <c r="C77" s="68" t="str">
        <f t="shared" si="4"/>
        <v>Neutrophil</v>
      </c>
      <c r="D77" s="68"/>
      <c r="E77" s="69" t="s">
        <v>436</v>
      </c>
    </row>
    <row r="78">
      <c r="A78" s="70" t="s">
        <v>7587</v>
      </c>
      <c r="B78" s="69" t="s">
        <v>7588</v>
      </c>
      <c r="C78" s="69" t="str">
        <f t="shared" si="4"/>
        <v>Leukocyte</v>
      </c>
      <c r="D78" s="69"/>
      <c r="E78" s="69" t="s">
        <v>436</v>
      </c>
    </row>
    <row r="79">
      <c r="A79" s="70" t="s">
        <v>7589</v>
      </c>
      <c r="B79" s="68" t="s">
        <v>7586</v>
      </c>
      <c r="C79" s="68" t="str">
        <f t="shared" si="4"/>
        <v>Neutrophil</v>
      </c>
      <c r="D79" s="68"/>
      <c r="E79" s="69" t="s">
        <v>436</v>
      </c>
    </row>
    <row r="80">
      <c r="A80" s="70" t="s">
        <v>7590</v>
      </c>
      <c r="B80" s="68" t="s">
        <v>7591</v>
      </c>
      <c r="C80" s="68" t="str">
        <f t="shared" si="4"/>
        <v>Neutrophil</v>
      </c>
      <c r="D80" s="68"/>
      <c r="E80" s="69" t="s">
        <v>436</v>
      </c>
    </row>
    <row r="81">
      <c r="A81" s="70" t="s">
        <v>7592</v>
      </c>
      <c r="B81" s="68" t="s">
        <v>7593</v>
      </c>
      <c r="C81" s="68" t="str">
        <f t="shared" si="4"/>
        <v>Neutrophil</v>
      </c>
      <c r="D81" s="68"/>
      <c r="E81" s="69" t="s">
        <v>436</v>
      </c>
    </row>
    <row r="82">
      <c r="A82" s="70" t="s">
        <v>7594</v>
      </c>
      <c r="B82" s="68" t="s">
        <v>7595</v>
      </c>
      <c r="C82" s="68" t="str">
        <f t="shared" si="4"/>
        <v>Neutrophil</v>
      </c>
      <c r="D82" s="68"/>
      <c r="E82" s="69" t="s">
        <v>436</v>
      </c>
    </row>
    <row r="83">
      <c r="A83" s="70" t="s">
        <v>7596</v>
      </c>
      <c r="B83" s="71" t="s">
        <v>7597</v>
      </c>
      <c r="C83" s="68" t="str">
        <f t="shared" si="4"/>
        <v>Neutrophil</v>
      </c>
      <c r="D83" s="68"/>
      <c r="E83" s="69" t="s">
        <v>436</v>
      </c>
    </row>
    <row r="84">
      <c r="A84" s="70" t="s">
        <v>7598</v>
      </c>
      <c r="B84" s="68" t="s">
        <v>7599</v>
      </c>
      <c r="C84" s="68" t="str">
        <f t="shared" si="4"/>
        <v>Neutrophil</v>
      </c>
      <c r="D84" s="68"/>
      <c r="E84" s="69" t="s">
        <v>436</v>
      </c>
    </row>
    <row r="85">
      <c r="A85" s="68" t="s">
        <v>7600</v>
      </c>
      <c r="B85" s="68" t="s">
        <v>1956</v>
      </c>
      <c r="C85" s="68" t="s">
        <v>1956</v>
      </c>
      <c r="D85" s="68" t="s">
        <v>7499</v>
      </c>
      <c r="E85" s="69" t="s">
        <v>1169</v>
      </c>
    </row>
    <row r="86">
      <c r="A86" s="68" t="s">
        <v>7601</v>
      </c>
      <c r="B86" s="68" t="s">
        <v>7602</v>
      </c>
      <c r="C86" s="68" t="s">
        <v>7602</v>
      </c>
      <c r="D86" s="68" t="s">
        <v>416</v>
      </c>
      <c r="E86" s="69" t="s">
        <v>1169</v>
      </c>
    </row>
    <row r="87">
      <c r="A87" s="68" t="s">
        <v>7603</v>
      </c>
      <c r="B87" s="68" t="s">
        <v>7604</v>
      </c>
      <c r="C87" s="68" t="s">
        <v>7605</v>
      </c>
      <c r="D87" s="68" t="s">
        <v>1367</v>
      </c>
      <c r="E87" s="69" t="s">
        <v>436</v>
      </c>
    </row>
    <row r="88">
      <c r="A88" s="68" t="s">
        <v>7606</v>
      </c>
      <c r="B88" s="68" t="s">
        <v>7607</v>
      </c>
      <c r="C88" s="68" t="s">
        <v>7605</v>
      </c>
      <c r="D88" s="68" t="s">
        <v>1367</v>
      </c>
      <c r="E88" s="69" t="s">
        <v>436</v>
      </c>
    </row>
    <row r="89">
      <c r="A89" s="68" t="s">
        <v>7608</v>
      </c>
      <c r="B89" s="68" t="s">
        <v>7609</v>
      </c>
      <c r="C89" s="68" t="s">
        <v>7605</v>
      </c>
      <c r="D89" s="68" t="s">
        <v>1367</v>
      </c>
      <c r="E89" s="69" t="s">
        <v>436</v>
      </c>
    </row>
    <row r="90">
      <c r="A90" s="68" t="s">
        <v>7610</v>
      </c>
      <c r="B90" s="68" t="s">
        <v>7611</v>
      </c>
      <c r="C90" s="68" t="s">
        <v>7605</v>
      </c>
      <c r="D90" s="68" t="s">
        <v>1367</v>
      </c>
      <c r="E90" s="69" t="s">
        <v>436</v>
      </c>
    </row>
    <row r="91">
      <c r="A91" s="68" t="s">
        <v>7612</v>
      </c>
      <c r="B91" s="68" t="s">
        <v>7613</v>
      </c>
      <c r="C91" s="68" t="s">
        <v>7605</v>
      </c>
      <c r="D91" s="68" t="s">
        <v>1367</v>
      </c>
      <c r="E91" s="69" t="s">
        <v>436</v>
      </c>
    </row>
    <row r="92">
      <c r="A92" s="68" t="s">
        <v>7614</v>
      </c>
      <c r="B92" s="68" t="s">
        <v>7615</v>
      </c>
      <c r="C92" s="68" t="s">
        <v>7605</v>
      </c>
      <c r="D92" s="68" t="s">
        <v>1367</v>
      </c>
      <c r="E92" s="69" t="s">
        <v>436</v>
      </c>
    </row>
    <row r="93">
      <c r="A93" s="68" t="s">
        <v>7616</v>
      </c>
      <c r="B93" s="68" t="s">
        <v>7617</v>
      </c>
      <c r="C93" s="68" t="s">
        <v>7605</v>
      </c>
      <c r="D93" s="68" t="s">
        <v>1367</v>
      </c>
      <c r="E93" s="69" t="s">
        <v>436</v>
      </c>
    </row>
    <row r="94">
      <c r="A94" s="68" t="s">
        <v>7618</v>
      </c>
      <c r="B94" s="68" t="s">
        <v>7619</v>
      </c>
      <c r="C94" s="68" t="s">
        <v>7605</v>
      </c>
      <c r="D94" s="68" t="s">
        <v>1367</v>
      </c>
      <c r="E94" s="69" t="s">
        <v>436</v>
      </c>
    </row>
    <row r="95">
      <c r="A95" s="70" t="s">
        <v>7620</v>
      </c>
      <c r="B95" s="69" t="s">
        <v>7621</v>
      </c>
      <c r="C95" s="69" t="str">
        <f>LEFT(B95,FIND(",",B95) - 1)</f>
        <v>Leukocyte</v>
      </c>
      <c r="D95" s="69"/>
      <c r="E95" s="69" t="s">
        <v>436</v>
      </c>
    </row>
    <row r="96">
      <c r="A96" s="68" t="s">
        <v>7622</v>
      </c>
      <c r="B96" s="68" t="s">
        <v>7623</v>
      </c>
      <c r="C96" s="68" t="s">
        <v>7605</v>
      </c>
      <c r="D96" s="68" t="s">
        <v>1367</v>
      </c>
      <c r="E96" s="69" t="s">
        <v>436</v>
      </c>
    </row>
    <row r="97">
      <c r="A97" s="68" t="s">
        <v>7624</v>
      </c>
      <c r="B97" s="68" t="s">
        <v>7625</v>
      </c>
      <c r="C97" s="68" t="s">
        <v>7605</v>
      </c>
      <c r="D97" s="68" t="s">
        <v>1367</v>
      </c>
      <c r="E97" s="69" t="s">
        <v>436</v>
      </c>
    </row>
    <row r="98">
      <c r="A98" s="70" t="s">
        <v>7626</v>
      </c>
      <c r="B98" s="69" t="s">
        <v>7627</v>
      </c>
      <c r="C98" s="68" t="str">
        <f>LEFT(B98,FIND(",",B98) - 1)</f>
        <v>Natural killer</v>
      </c>
      <c r="D98" s="68"/>
      <c r="E98" s="69" t="s">
        <v>436</v>
      </c>
    </row>
    <row r="99">
      <c r="A99" s="68" t="s">
        <v>7628</v>
      </c>
      <c r="B99" s="68" t="s">
        <v>7629</v>
      </c>
      <c r="C99" s="68" t="s">
        <v>7630</v>
      </c>
      <c r="D99" s="68" t="s">
        <v>1199</v>
      </c>
      <c r="E99" s="69" t="s">
        <v>1174</v>
      </c>
    </row>
    <row r="100">
      <c r="A100" s="68" t="s">
        <v>7630</v>
      </c>
      <c r="B100" s="68" t="s">
        <v>7630</v>
      </c>
      <c r="C100" s="68" t="s">
        <v>7630</v>
      </c>
      <c r="D100" s="68" t="s">
        <v>1199</v>
      </c>
      <c r="E100" s="69" t="s">
        <v>1174</v>
      </c>
    </row>
    <row r="101">
      <c r="A101" s="68" t="s">
        <v>7628</v>
      </c>
      <c r="B101" s="68" t="s">
        <v>7631</v>
      </c>
      <c r="C101" s="68" t="s">
        <v>7630</v>
      </c>
      <c r="D101" s="68" t="s">
        <v>1199</v>
      </c>
      <c r="E101" s="69" t="s">
        <v>1174</v>
      </c>
    </row>
    <row r="102">
      <c r="A102" s="68" t="s">
        <v>7632</v>
      </c>
      <c r="B102" s="68" t="s">
        <v>7633</v>
      </c>
      <c r="C102" s="68" t="s">
        <v>7630</v>
      </c>
      <c r="D102" s="68" t="s">
        <v>1199</v>
      </c>
      <c r="E102" s="69" t="s">
        <v>1174</v>
      </c>
    </row>
    <row r="103">
      <c r="A103" s="70" t="s">
        <v>7634</v>
      </c>
      <c r="B103" s="69" t="s">
        <v>7635</v>
      </c>
      <c r="C103" s="69" t="s">
        <v>1210</v>
      </c>
      <c r="D103" s="69"/>
      <c r="E103" s="69" t="s">
        <v>436</v>
      </c>
    </row>
    <row r="104">
      <c r="A104" s="68" t="s">
        <v>7630</v>
      </c>
      <c r="B104" s="68" t="s">
        <v>7630</v>
      </c>
      <c r="C104" s="68" t="s">
        <v>7630</v>
      </c>
      <c r="D104" s="68" t="s">
        <v>1199</v>
      </c>
      <c r="E104" s="69" t="s">
        <v>1174</v>
      </c>
    </row>
    <row r="105">
      <c r="A105" s="70" t="s">
        <v>7636</v>
      </c>
      <c r="B105" s="70" t="s">
        <v>7636</v>
      </c>
      <c r="C105" s="70" t="s">
        <v>7636</v>
      </c>
      <c r="D105" s="68" t="s">
        <v>1199</v>
      </c>
      <c r="E105" s="69" t="s">
        <v>1174</v>
      </c>
    </row>
    <row r="106">
      <c r="A106" s="68" t="s">
        <v>7637</v>
      </c>
      <c r="B106" s="68" t="s">
        <v>7637</v>
      </c>
      <c r="C106" s="68" t="s">
        <v>7636</v>
      </c>
      <c r="D106" s="68" t="s">
        <v>1199</v>
      </c>
      <c r="E106" s="69" t="s">
        <v>1174</v>
      </c>
    </row>
    <row r="107">
      <c r="A107" s="68" t="s">
        <v>7638</v>
      </c>
      <c r="B107" s="68" t="s">
        <v>7639</v>
      </c>
      <c r="C107" s="68" t="s">
        <v>3567</v>
      </c>
      <c r="D107" s="68" t="s">
        <v>1199</v>
      </c>
      <c r="E107" s="69" t="s">
        <v>1174</v>
      </c>
    </row>
    <row r="108">
      <c r="A108" s="68" t="s">
        <v>3567</v>
      </c>
      <c r="B108" s="68" t="s">
        <v>7640</v>
      </c>
      <c r="C108" s="68" t="s">
        <v>3567</v>
      </c>
      <c r="D108" s="68" t="s">
        <v>1199</v>
      </c>
      <c r="E108" s="69" t="s">
        <v>1174</v>
      </c>
    </row>
    <row r="109">
      <c r="A109" s="68" t="s">
        <v>7533</v>
      </c>
      <c r="B109" s="68" t="s">
        <v>7534</v>
      </c>
      <c r="C109" s="68" t="str">
        <f>LEFT(B109,FIND(",",B109) - 1)</f>
        <v>Leukocyte</v>
      </c>
      <c r="D109" s="68"/>
      <c r="E109" s="69" t="s">
        <v>436</v>
      </c>
    </row>
    <row r="110">
      <c r="A110" s="68" t="s">
        <v>7641</v>
      </c>
      <c r="B110" s="68" t="s">
        <v>7641</v>
      </c>
      <c r="C110" s="68" t="s">
        <v>3567</v>
      </c>
      <c r="D110" s="68" t="s">
        <v>1199</v>
      </c>
      <c r="E110" s="69" t="s">
        <v>1174</v>
      </c>
    </row>
    <row r="111">
      <c r="A111" s="68" t="s">
        <v>7642</v>
      </c>
      <c r="B111" s="68" t="s">
        <v>7643</v>
      </c>
      <c r="C111" s="68" t="s">
        <v>7644</v>
      </c>
      <c r="D111" s="68" t="s">
        <v>1199</v>
      </c>
      <c r="E111" s="69" t="s">
        <v>1174</v>
      </c>
    </row>
    <row r="112">
      <c r="A112" s="68" t="s">
        <v>7645</v>
      </c>
      <c r="B112" s="68" t="s">
        <v>7646</v>
      </c>
      <c r="C112" s="68" t="str">
        <f>LEFT(B112,FIND(",",B112) - 1)</f>
        <v>Neutrophil</v>
      </c>
      <c r="D112" s="68"/>
      <c r="E112" s="69" t="s">
        <v>436</v>
      </c>
    </row>
    <row r="113">
      <c r="A113" s="68" t="s">
        <v>7644</v>
      </c>
      <c r="B113" s="68" t="s">
        <v>7647</v>
      </c>
      <c r="C113" s="68" t="s">
        <v>7644</v>
      </c>
      <c r="D113" s="68" t="s">
        <v>1199</v>
      </c>
      <c r="E113" s="69" t="s">
        <v>1174</v>
      </c>
    </row>
    <row r="114">
      <c r="A114" s="68" t="s">
        <v>7648</v>
      </c>
      <c r="B114" s="68" t="s">
        <v>7649</v>
      </c>
      <c r="C114" s="68" t="s">
        <v>7644</v>
      </c>
      <c r="D114" s="68" t="s">
        <v>1199</v>
      </c>
      <c r="E114" s="69" t="s">
        <v>1174</v>
      </c>
    </row>
    <row r="115">
      <c r="A115" s="68" t="s">
        <v>7650</v>
      </c>
      <c r="B115" s="68" t="s">
        <v>7651</v>
      </c>
      <c r="C115" s="68" t="s">
        <v>7652</v>
      </c>
      <c r="D115" s="68" t="s">
        <v>1199</v>
      </c>
      <c r="E115" s="69" t="s">
        <v>1174</v>
      </c>
    </row>
    <row r="116">
      <c r="A116" s="68" t="s">
        <v>7653</v>
      </c>
      <c r="B116" s="68" t="s">
        <v>7654</v>
      </c>
      <c r="C116" s="68" t="s">
        <v>7652</v>
      </c>
      <c r="D116" s="68" t="s">
        <v>1199</v>
      </c>
      <c r="E116" s="69" t="s">
        <v>1174</v>
      </c>
    </row>
    <row r="117">
      <c r="A117" s="68" t="s">
        <v>7655</v>
      </c>
      <c r="B117" s="68" t="s">
        <v>7656</v>
      </c>
      <c r="C117" s="68" t="s">
        <v>7657</v>
      </c>
      <c r="D117" s="68" t="s">
        <v>1199</v>
      </c>
      <c r="E117" s="69" t="s">
        <v>1174</v>
      </c>
    </row>
    <row r="118">
      <c r="A118" s="68" t="s">
        <v>7658</v>
      </c>
      <c r="B118" s="68" t="s">
        <v>7659</v>
      </c>
      <c r="C118" s="68" t="str">
        <f>LEFT(B118,FIND(",",B118) - 1)</f>
        <v>Neutrophil</v>
      </c>
      <c r="D118" s="68"/>
      <c r="E118" s="69" t="s">
        <v>436</v>
      </c>
    </row>
    <row r="119">
      <c r="A119" s="68" t="s">
        <v>7660</v>
      </c>
      <c r="B119" s="68" t="s">
        <v>7661</v>
      </c>
      <c r="C119" s="68" t="s">
        <v>7662</v>
      </c>
      <c r="D119" s="68" t="s">
        <v>7663</v>
      </c>
      <c r="E119" s="69" t="s">
        <v>1174</v>
      </c>
    </row>
    <row r="120">
      <c r="A120" s="68" t="s">
        <v>7664</v>
      </c>
      <c r="B120" s="68" t="s">
        <v>7665</v>
      </c>
      <c r="C120" s="68" t="s">
        <v>1314</v>
      </c>
      <c r="D120" s="68" t="s">
        <v>7458</v>
      </c>
      <c r="E120" s="69" t="s">
        <v>1174</v>
      </c>
    </row>
    <row r="121">
      <c r="A121" s="70" t="s">
        <v>7664</v>
      </c>
      <c r="B121" s="69" t="s">
        <v>7666</v>
      </c>
      <c r="C121" s="68" t="s">
        <v>1314</v>
      </c>
      <c r="D121" s="68" t="s">
        <v>7458</v>
      </c>
      <c r="E121" s="69" t="s">
        <v>1174</v>
      </c>
    </row>
    <row r="122">
      <c r="A122" s="68" t="s">
        <v>7455</v>
      </c>
      <c r="B122" s="68" t="s">
        <v>7456</v>
      </c>
      <c r="C122" s="68" t="s">
        <v>7667</v>
      </c>
      <c r="D122" s="68" t="s">
        <v>7458</v>
      </c>
      <c r="E122" s="69" t="s">
        <v>1174</v>
      </c>
    </row>
    <row r="123">
      <c r="A123" s="68" t="s">
        <v>7668</v>
      </c>
      <c r="B123" s="68" t="s">
        <v>7669</v>
      </c>
      <c r="C123" s="71" t="str">
        <f>LEFT(B123,FIND(",",B123) - 1)</f>
        <v>Erythrocyte</v>
      </c>
      <c r="D123" s="71"/>
      <c r="E123" s="69" t="s">
        <v>436</v>
      </c>
    </row>
    <row r="124">
      <c r="A124" s="68" t="s">
        <v>7664</v>
      </c>
      <c r="B124" s="68" t="s">
        <v>7670</v>
      </c>
      <c r="C124" s="68" t="s">
        <v>7671</v>
      </c>
      <c r="D124" s="68" t="s">
        <v>7458</v>
      </c>
      <c r="E124" s="69" t="s">
        <v>1174</v>
      </c>
    </row>
    <row r="125">
      <c r="A125" s="68" t="s">
        <v>7672</v>
      </c>
      <c r="B125" s="68" t="s">
        <v>7673</v>
      </c>
      <c r="C125" s="68" t="s">
        <v>7674</v>
      </c>
      <c r="D125" s="68" t="s">
        <v>7674</v>
      </c>
      <c r="E125" s="69" t="s">
        <v>1174</v>
      </c>
    </row>
    <row r="126">
      <c r="A126" s="68" t="s">
        <v>7675</v>
      </c>
      <c r="B126" s="68" t="s">
        <v>7676</v>
      </c>
      <c r="C126" s="68" t="str">
        <f>LEFT(B126,FIND(",",B126) - 1)</f>
        <v>Mast cell</v>
      </c>
      <c r="D126" s="68"/>
      <c r="E126" s="69" t="s">
        <v>436</v>
      </c>
    </row>
    <row r="127">
      <c r="A127" s="68" t="s">
        <v>7672</v>
      </c>
      <c r="B127" s="68" t="s">
        <v>7672</v>
      </c>
      <c r="C127" s="68" t="s">
        <v>7674</v>
      </c>
      <c r="D127" s="68" t="s">
        <v>7674</v>
      </c>
      <c r="E127" s="69" t="s">
        <v>1174</v>
      </c>
    </row>
    <row r="128">
      <c r="A128" s="68" t="s">
        <v>7677</v>
      </c>
      <c r="B128" s="68" t="s">
        <v>7678</v>
      </c>
      <c r="C128" s="68" t="s">
        <v>7679</v>
      </c>
      <c r="D128" s="68" t="s">
        <v>7679</v>
      </c>
      <c r="E128" s="69" t="s">
        <v>1174</v>
      </c>
    </row>
    <row r="129">
      <c r="A129" s="68" t="s">
        <v>7680</v>
      </c>
      <c r="B129" s="68" t="s">
        <v>7681</v>
      </c>
      <c r="C129" s="68" t="s">
        <v>1288</v>
      </c>
      <c r="D129" s="68" t="s">
        <v>1288</v>
      </c>
      <c r="E129" s="69" t="s">
        <v>1174</v>
      </c>
    </row>
    <row r="130">
      <c r="A130" s="68" t="s">
        <v>7682</v>
      </c>
      <c r="B130" s="68" t="s">
        <v>7683</v>
      </c>
      <c r="C130" s="68" t="s">
        <v>1288</v>
      </c>
      <c r="D130" s="68" t="s">
        <v>1288</v>
      </c>
      <c r="E130" s="69" t="s">
        <v>1174</v>
      </c>
    </row>
    <row r="131">
      <c r="A131" s="68" t="s">
        <v>7682</v>
      </c>
      <c r="B131" s="68" t="s">
        <v>7684</v>
      </c>
      <c r="C131" s="68" t="s">
        <v>7685</v>
      </c>
      <c r="D131" s="68" t="s">
        <v>1288</v>
      </c>
      <c r="E131" s="69" t="s">
        <v>1174</v>
      </c>
    </row>
    <row r="132">
      <c r="A132" s="68" t="s">
        <v>7686</v>
      </c>
      <c r="B132" s="68" t="s">
        <v>7687</v>
      </c>
      <c r="C132" s="68" t="s">
        <v>7688</v>
      </c>
      <c r="D132" s="68"/>
      <c r="E132" s="68" t="s">
        <v>230</v>
      </c>
    </row>
    <row r="133">
      <c r="A133" s="70" t="s">
        <v>7689</v>
      </c>
      <c r="B133" s="68" t="s">
        <v>7690</v>
      </c>
      <c r="C133" s="68" t="s">
        <v>2341</v>
      </c>
      <c r="D133" s="68"/>
      <c r="E133" s="68" t="s">
        <v>230</v>
      </c>
    </row>
    <row r="134">
      <c r="A134" s="70" t="s">
        <v>7691</v>
      </c>
      <c r="B134" s="70" t="s">
        <v>7691</v>
      </c>
      <c r="C134" s="69" t="s">
        <v>7692</v>
      </c>
      <c r="D134" s="70"/>
      <c r="E134" s="68" t="s">
        <v>230</v>
      </c>
    </row>
    <row r="135">
      <c r="A135" s="70" t="s">
        <v>7693</v>
      </c>
      <c r="B135" s="69" t="s">
        <v>7694</v>
      </c>
      <c r="C135" s="71" t="str">
        <f>LEFT(B135,FIND(",",B135) - 1)</f>
        <v>Erythrocyte</v>
      </c>
      <c r="D135" s="71"/>
      <c r="E135" s="68" t="s">
        <v>230</v>
      </c>
    </row>
    <row r="370">
      <c r="A370" s="20"/>
      <c r="B370" s="20"/>
      <c r="C370" s="20"/>
      <c r="D370" s="20"/>
      <c r="E370" s="20"/>
    </row>
    <row r="371">
      <c r="A371" s="20"/>
      <c r="B371" s="20"/>
      <c r="C371" s="20"/>
      <c r="D371" s="20"/>
      <c r="E371" s="20"/>
    </row>
    <row r="372">
      <c r="A372" s="20"/>
      <c r="B372" s="20"/>
      <c r="C372" s="20"/>
      <c r="D372" s="20"/>
      <c r="E372" s="20"/>
    </row>
    <row r="373">
      <c r="A373" s="20"/>
      <c r="B373" s="20"/>
      <c r="C373" s="20"/>
      <c r="D373" s="20"/>
      <c r="E373" s="20"/>
    </row>
    <row r="374">
      <c r="A374" s="20"/>
      <c r="B374" s="20"/>
      <c r="C374" s="20"/>
      <c r="D374" s="20"/>
      <c r="E374" s="20"/>
    </row>
    <row r="375">
      <c r="A375" s="20"/>
      <c r="B375" s="20"/>
      <c r="C375" s="20"/>
      <c r="D375" s="20"/>
      <c r="E375" s="20"/>
    </row>
    <row r="376">
      <c r="A376" s="20"/>
      <c r="B376" s="20"/>
      <c r="C376" s="20"/>
      <c r="D376" s="20"/>
      <c r="E376" s="20"/>
    </row>
    <row r="377">
      <c r="A377" s="20"/>
      <c r="B377" s="20"/>
      <c r="C377" s="20"/>
      <c r="D377" s="20"/>
      <c r="E377" s="20"/>
    </row>
    <row r="378">
      <c r="A378" s="20"/>
      <c r="B378" s="20"/>
      <c r="C378" s="20"/>
      <c r="D378" s="20"/>
      <c r="E378" s="20"/>
    </row>
    <row r="379">
      <c r="A379" s="20"/>
      <c r="B379" s="20"/>
      <c r="C379" s="20"/>
      <c r="D379" s="20"/>
      <c r="E379" s="20"/>
    </row>
    <row r="380">
      <c r="A380" s="20"/>
      <c r="B380" s="20"/>
      <c r="C380" s="20"/>
      <c r="D380" s="20"/>
      <c r="E380" s="20"/>
    </row>
    <row r="381">
      <c r="A381" s="20"/>
      <c r="B381" s="20"/>
      <c r="C381" s="20"/>
      <c r="D381" s="20"/>
      <c r="E381" s="20"/>
    </row>
    <row r="382">
      <c r="A382" s="20"/>
      <c r="B382" s="20"/>
      <c r="C382" s="20"/>
      <c r="D382" s="20"/>
      <c r="E382" s="20"/>
    </row>
    <row r="383">
      <c r="A383" s="20"/>
      <c r="B383" s="20"/>
      <c r="C383" s="20"/>
      <c r="D383" s="20"/>
      <c r="E383" s="20"/>
    </row>
    <row r="384">
      <c r="A384" s="20"/>
      <c r="B384" s="20"/>
      <c r="C384" s="20"/>
      <c r="D384" s="20"/>
      <c r="E384" s="20"/>
    </row>
    <row r="385">
      <c r="A385" s="20"/>
      <c r="B385" s="20"/>
      <c r="C385" s="20"/>
      <c r="D385" s="20"/>
      <c r="E385" s="20"/>
    </row>
    <row r="386">
      <c r="A386" s="20"/>
      <c r="B386" s="20"/>
      <c r="C386" s="20"/>
      <c r="D386" s="20"/>
      <c r="E386" s="20"/>
    </row>
    <row r="387">
      <c r="A387" s="20"/>
      <c r="B387" s="20"/>
      <c r="C387" s="20"/>
      <c r="D387" s="20"/>
      <c r="E387" s="20"/>
    </row>
    <row r="388">
      <c r="A388" s="20"/>
      <c r="B388" s="20"/>
      <c r="C388" s="20"/>
      <c r="D388" s="20"/>
      <c r="E388" s="20"/>
    </row>
    <row r="389">
      <c r="A389" s="20"/>
      <c r="B389" s="20"/>
      <c r="C389" s="20"/>
      <c r="D389" s="20"/>
      <c r="E389" s="20"/>
    </row>
    <row r="390">
      <c r="A390" s="20"/>
      <c r="B390" s="20"/>
      <c r="C390" s="20"/>
      <c r="D390" s="20"/>
      <c r="E390" s="20"/>
    </row>
    <row r="391">
      <c r="A391" s="20"/>
      <c r="B391" s="20"/>
      <c r="C391" s="20"/>
      <c r="D391" s="20"/>
      <c r="E391" s="20"/>
    </row>
    <row r="392">
      <c r="A392" s="20"/>
      <c r="B392" s="20"/>
      <c r="C392" s="20"/>
      <c r="D392" s="20"/>
      <c r="E392" s="20"/>
    </row>
    <row r="393">
      <c r="A393" s="20"/>
      <c r="B393" s="20"/>
      <c r="C393" s="20"/>
      <c r="D393" s="20"/>
      <c r="E393" s="20"/>
    </row>
    <row r="394">
      <c r="A394" s="20"/>
      <c r="B394" s="20"/>
      <c r="C394" s="20"/>
      <c r="D394" s="20"/>
      <c r="E394" s="20"/>
    </row>
    <row r="395">
      <c r="A395" s="20"/>
      <c r="B395" s="20"/>
      <c r="C395" s="20"/>
      <c r="D395" s="20"/>
      <c r="E395" s="20"/>
    </row>
    <row r="396">
      <c r="A396" s="20"/>
      <c r="B396" s="20"/>
      <c r="C396" s="20"/>
      <c r="D396" s="20"/>
      <c r="E396" s="20"/>
    </row>
    <row r="397">
      <c r="A397" s="20"/>
      <c r="B397" s="20"/>
      <c r="C397" s="20"/>
      <c r="D397" s="20"/>
      <c r="E397" s="20"/>
    </row>
    <row r="398">
      <c r="A398" s="20"/>
      <c r="B398" s="20"/>
      <c r="C398" s="20"/>
      <c r="D398" s="20"/>
      <c r="E398" s="20"/>
    </row>
    <row r="399">
      <c r="A399" s="20"/>
      <c r="B399" s="20"/>
      <c r="C399" s="20"/>
      <c r="D399" s="20"/>
      <c r="E399" s="20"/>
    </row>
    <row r="400">
      <c r="A400" s="20"/>
      <c r="B400" s="20"/>
      <c r="C400" s="20"/>
      <c r="D400" s="20"/>
      <c r="E400" s="20"/>
    </row>
    <row r="401">
      <c r="A401" s="20"/>
      <c r="B401" s="20"/>
      <c r="C401" s="20"/>
      <c r="D401" s="20"/>
      <c r="E401" s="20"/>
    </row>
    <row r="402">
      <c r="A402" s="20"/>
      <c r="B402" s="20"/>
      <c r="C402" s="20"/>
      <c r="D402" s="20"/>
      <c r="E402" s="20"/>
    </row>
    <row r="403">
      <c r="A403" s="20"/>
      <c r="B403" s="20"/>
      <c r="C403" s="20"/>
      <c r="D403" s="20"/>
      <c r="E403" s="20"/>
    </row>
    <row r="404">
      <c r="A404" s="20"/>
      <c r="B404" s="20"/>
      <c r="C404" s="20"/>
      <c r="D404" s="20"/>
      <c r="E404" s="20"/>
    </row>
    <row r="405">
      <c r="A405" s="20"/>
      <c r="B405" s="20"/>
      <c r="C405" s="20"/>
      <c r="D405" s="20"/>
      <c r="E405" s="20"/>
    </row>
    <row r="406">
      <c r="A406" s="20"/>
      <c r="B406" s="20"/>
      <c r="C406" s="20"/>
      <c r="D406" s="20"/>
      <c r="E406" s="20"/>
    </row>
    <row r="407">
      <c r="A407" s="20"/>
      <c r="B407" s="20"/>
      <c r="C407" s="20"/>
      <c r="D407" s="20"/>
      <c r="E407" s="20"/>
    </row>
    <row r="408">
      <c r="A408" s="20"/>
      <c r="B408" s="20"/>
      <c r="C408" s="20"/>
      <c r="D408" s="20"/>
      <c r="E408" s="20"/>
    </row>
    <row r="409">
      <c r="A409" s="20"/>
      <c r="B409" s="20"/>
      <c r="C409" s="20"/>
      <c r="D409" s="20"/>
      <c r="E409" s="20"/>
    </row>
    <row r="410">
      <c r="A410" s="20"/>
      <c r="B410" s="20"/>
      <c r="C410" s="20"/>
      <c r="D410" s="20"/>
      <c r="E410" s="20"/>
    </row>
    <row r="411">
      <c r="A411" s="20"/>
      <c r="B411" s="20"/>
      <c r="C411" s="20"/>
      <c r="D411" s="20"/>
      <c r="E411" s="20"/>
    </row>
    <row r="412">
      <c r="A412" s="20"/>
      <c r="B412" s="20"/>
      <c r="C412" s="20"/>
      <c r="D412" s="20"/>
      <c r="E412" s="20"/>
    </row>
    <row r="413">
      <c r="A413" s="20"/>
      <c r="B413" s="20"/>
      <c r="C413" s="20"/>
      <c r="D413" s="20"/>
      <c r="E413" s="20"/>
    </row>
    <row r="414">
      <c r="A414" s="20"/>
      <c r="B414" s="20"/>
      <c r="C414" s="20"/>
      <c r="D414" s="20"/>
      <c r="E414" s="20"/>
    </row>
    <row r="415">
      <c r="A415" s="20"/>
      <c r="B415" s="20"/>
      <c r="C415" s="20"/>
      <c r="D415" s="20"/>
      <c r="E415" s="20"/>
    </row>
    <row r="416">
      <c r="A416" s="20"/>
      <c r="B416" s="20"/>
      <c r="C416" s="20"/>
      <c r="D416" s="20"/>
      <c r="E416" s="20"/>
    </row>
    <row r="417">
      <c r="A417" s="20"/>
      <c r="B417" s="20"/>
      <c r="C417" s="20"/>
      <c r="D417" s="20"/>
      <c r="E417" s="20"/>
    </row>
    <row r="418">
      <c r="A418" s="20"/>
      <c r="B418" s="20"/>
      <c r="C418" s="20"/>
      <c r="D418" s="20"/>
      <c r="E418" s="20"/>
    </row>
    <row r="419">
      <c r="A419" s="20"/>
      <c r="B419" s="20"/>
      <c r="C419" s="20"/>
      <c r="D419" s="20"/>
      <c r="E419" s="20"/>
    </row>
    <row r="420">
      <c r="A420" s="20"/>
      <c r="B420" s="20"/>
      <c r="C420" s="20"/>
      <c r="D420" s="20"/>
      <c r="E420" s="20"/>
    </row>
    <row r="421">
      <c r="A421" s="20"/>
      <c r="B421" s="20"/>
      <c r="C421" s="20"/>
      <c r="D421" s="20"/>
      <c r="E421" s="20"/>
    </row>
    <row r="422">
      <c r="A422" s="20"/>
      <c r="B422" s="20"/>
      <c r="C422" s="20"/>
      <c r="D422" s="20"/>
      <c r="E422" s="20"/>
    </row>
    <row r="423">
      <c r="A423" s="20"/>
      <c r="B423" s="20"/>
      <c r="C423" s="20"/>
      <c r="D423" s="20"/>
      <c r="E423" s="20"/>
    </row>
    <row r="424">
      <c r="A424" s="20"/>
      <c r="B424" s="20"/>
      <c r="C424" s="20"/>
      <c r="D424" s="20"/>
      <c r="E424" s="20"/>
    </row>
    <row r="425">
      <c r="A425" s="20"/>
      <c r="B425" s="20"/>
      <c r="C425" s="20"/>
      <c r="D425" s="20"/>
      <c r="E425" s="20"/>
    </row>
    <row r="426">
      <c r="A426" s="20"/>
      <c r="B426" s="20"/>
      <c r="C426" s="20"/>
      <c r="D426" s="20"/>
      <c r="E426" s="20"/>
    </row>
    <row r="427">
      <c r="A427" s="20"/>
      <c r="B427" s="20"/>
      <c r="C427" s="20"/>
      <c r="D427" s="20"/>
      <c r="E427" s="20"/>
    </row>
    <row r="428">
      <c r="A428" s="20"/>
      <c r="B428" s="20"/>
      <c r="C428" s="20"/>
      <c r="D428" s="20"/>
      <c r="E428" s="20"/>
    </row>
    <row r="429">
      <c r="A429" s="20"/>
      <c r="B429" s="20"/>
      <c r="C429" s="20"/>
      <c r="D429" s="20"/>
      <c r="E429" s="20"/>
    </row>
    <row r="430">
      <c r="A430" s="20"/>
      <c r="B430" s="20"/>
      <c r="C430" s="20"/>
      <c r="D430" s="20"/>
      <c r="E430" s="20"/>
    </row>
    <row r="431">
      <c r="A431" s="20"/>
      <c r="B431" s="20"/>
      <c r="C431" s="20"/>
      <c r="D431" s="20"/>
      <c r="E431" s="20"/>
    </row>
    <row r="432">
      <c r="A432" s="20"/>
      <c r="B432" s="20"/>
      <c r="C432" s="20"/>
      <c r="D432" s="20"/>
      <c r="E432" s="20"/>
    </row>
    <row r="433">
      <c r="A433" s="20"/>
      <c r="B433" s="20"/>
      <c r="C433" s="20"/>
      <c r="D433" s="20"/>
      <c r="E433" s="20"/>
    </row>
    <row r="434">
      <c r="A434" s="20"/>
      <c r="B434" s="20"/>
      <c r="C434" s="20"/>
      <c r="D434" s="20"/>
      <c r="E434" s="20"/>
    </row>
    <row r="435">
      <c r="A435" s="20"/>
      <c r="B435" s="20"/>
      <c r="C435" s="20"/>
      <c r="D435" s="20"/>
      <c r="E435" s="20"/>
    </row>
    <row r="436">
      <c r="A436" s="20"/>
      <c r="B436" s="20"/>
      <c r="C436" s="20"/>
      <c r="D436" s="20"/>
      <c r="E436" s="20"/>
    </row>
    <row r="437">
      <c r="A437" s="20"/>
      <c r="B437" s="20"/>
      <c r="C437" s="20"/>
      <c r="D437" s="20"/>
      <c r="E437" s="20"/>
    </row>
    <row r="438">
      <c r="A438" s="20"/>
      <c r="B438" s="20"/>
      <c r="C438" s="20"/>
      <c r="D438" s="20"/>
      <c r="E438" s="20"/>
    </row>
    <row r="439">
      <c r="A439" s="20"/>
      <c r="B439" s="20"/>
      <c r="C439" s="20"/>
      <c r="D439" s="20"/>
      <c r="E439" s="20"/>
    </row>
    <row r="440">
      <c r="A440" s="20"/>
      <c r="B440" s="20"/>
      <c r="C440" s="20"/>
      <c r="D440" s="20"/>
      <c r="E440" s="20"/>
    </row>
    <row r="441">
      <c r="A441" s="20"/>
      <c r="B441" s="20"/>
      <c r="C441" s="20"/>
      <c r="D441" s="20"/>
      <c r="E441" s="20"/>
    </row>
    <row r="442">
      <c r="A442" s="20"/>
      <c r="B442" s="20"/>
      <c r="C442" s="20"/>
      <c r="D442" s="20"/>
      <c r="E442" s="20"/>
    </row>
    <row r="443">
      <c r="A443" s="20"/>
      <c r="B443" s="20"/>
      <c r="C443" s="20"/>
      <c r="D443" s="20"/>
      <c r="E443" s="20"/>
    </row>
    <row r="444">
      <c r="A444" s="20"/>
      <c r="B444" s="20"/>
      <c r="C444" s="20"/>
      <c r="D444" s="20"/>
      <c r="E444" s="20"/>
    </row>
    <row r="445">
      <c r="A445" s="20"/>
      <c r="B445" s="20"/>
      <c r="C445" s="20"/>
      <c r="D445" s="20"/>
      <c r="E445" s="20"/>
    </row>
    <row r="446">
      <c r="A446" s="20"/>
      <c r="B446" s="20"/>
      <c r="C446" s="20"/>
      <c r="D446" s="20"/>
      <c r="E446" s="20"/>
    </row>
    <row r="447">
      <c r="A447" s="20"/>
      <c r="B447" s="20"/>
      <c r="C447" s="20"/>
      <c r="D447" s="20"/>
      <c r="E447" s="20"/>
    </row>
    <row r="448">
      <c r="A448" s="20"/>
      <c r="B448" s="20"/>
      <c r="C448" s="20"/>
      <c r="D448" s="20"/>
      <c r="E448" s="20"/>
    </row>
    <row r="449">
      <c r="A449" s="20"/>
      <c r="B449" s="20"/>
      <c r="C449" s="20"/>
      <c r="D449" s="20"/>
      <c r="E449" s="20"/>
    </row>
    <row r="450">
      <c r="A450" s="20"/>
      <c r="B450" s="20"/>
      <c r="C450" s="20"/>
      <c r="D450" s="20"/>
      <c r="E450" s="20"/>
    </row>
    <row r="451">
      <c r="A451" s="20"/>
      <c r="B451" s="20"/>
      <c r="C451" s="20"/>
      <c r="D451" s="20"/>
      <c r="E451" s="20"/>
    </row>
    <row r="452">
      <c r="A452" s="20"/>
      <c r="B452" s="20"/>
      <c r="C452" s="20"/>
      <c r="D452" s="20"/>
      <c r="E452" s="20"/>
    </row>
    <row r="453">
      <c r="A453" s="20"/>
      <c r="B453" s="20"/>
      <c r="C453" s="20"/>
      <c r="D453" s="20"/>
      <c r="E453" s="20"/>
    </row>
    <row r="454">
      <c r="A454" s="20"/>
      <c r="B454" s="20"/>
      <c r="C454" s="20"/>
      <c r="D454" s="20"/>
      <c r="E454" s="20"/>
    </row>
    <row r="455">
      <c r="A455" s="20"/>
      <c r="B455" s="20"/>
      <c r="C455" s="20"/>
      <c r="D455" s="20"/>
      <c r="E455" s="20"/>
    </row>
    <row r="456">
      <c r="A456" s="20"/>
      <c r="B456" s="20"/>
      <c r="C456" s="20"/>
      <c r="D456" s="20"/>
      <c r="E456" s="20"/>
    </row>
    <row r="457">
      <c r="A457" s="20"/>
      <c r="B457" s="20"/>
      <c r="C457" s="20"/>
      <c r="D457" s="20"/>
      <c r="E457" s="20"/>
    </row>
    <row r="458">
      <c r="A458" s="20"/>
      <c r="B458" s="20"/>
      <c r="C458" s="20"/>
      <c r="D458" s="20"/>
      <c r="E458" s="20"/>
    </row>
    <row r="459">
      <c r="A459" s="20"/>
      <c r="B459" s="20"/>
      <c r="C459" s="20"/>
      <c r="D459" s="20"/>
      <c r="E459" s="20"/>
    </row>
    <row r="460">
      <c r="A460" s="20"/>
      <c r="B460" s="20"/>
      <c r="C460" s="20"/>
      <c r="D460" s="20"/>
      <c r="E460" s="20"/>
    </row>
    <row r="461">
      <c r="A461" s="20"/>
      <c r="B461" s="20"/>
      <c r="C461" s="20"/>
      <c r="D461" s="20"/>
      <c r="E461" s="20"/>
    </row>
    <row r="462">
      <c r="A462" s="20"/>
      <c r="B462" s="20"/>
      <c r="C462" s="20"/>
      <c r="D462" s="20"/>
      <c r="E462" s="20"/>
    </row>
    <row r="463">
      <c r="A463" s="20"/>
      <c r="B463" s="20"/>
      <c r="C463" s="20"/>
      <c r="D463" s="20"/>
      <c r="E463" s="20"/>
    </row>
    <row r="464">
      <c r="A464" s="20"/>
      <c r="B464" s="20"/>
      <c r="C464" s="20"/>
      <c r="D464" s="20"/>
      <c r="E464" s="20"/>
    </row>
    <row r="465">
      <c r="A465" s="20"/>
      <c r="B465" s="20"/>
      <c r="C465" s="20"/>
      <c r="D465" s="20"/>
      <c r="E465" s="20"/>
    </row>
    <row r="466">
      <c r="A466" s="20"/>
      <c r="B466" s="20"/>
      <c r="C466" s="20"/>
      <c r="D466" s="20"/>
      <c r="E466" s="20"/>
    </row>
    <row r="467">
      <c r="A467" s="20"/>
      <c r="B467" s="20"/>
      <c r="C467" s="20"/>
      <c r="D467" s="20"/>
      <c r="E467" s="20"/>
    </row>
    <row r="468">
      <c r="A468" s="20"/>
      <c r="B468" s="20"/>
      <c r="C468" s="20"/>
      <c r="D468" s="20"/>
      <c r="E468" s="20"/>
    </row>
    <row r="469">
      <c r="A469" s="20"/>
      <c r="B469" s="20"/>
      <c r="C469" s="20"/>
      <c r="D469" s="20"/>
      <c r="E469" s="20"/>
    </row>
    <row r="470">
      <c r="A470" s="20"/>
      <c r="B470" s="20"/>
      <c r="C470" s="20"/>
      <c r="D470" s="20"/>
      <c r="E470" s="20"/>
    </row>
    <row r="471">
      <c r="A471" s="20"/>
      <c r="B471" s="20"/>
      <c r="C471" s="20"/>
      <c r="D471" s="20"/>
      <c r="E471" s="20"/>
    </row>
    <row r="472">
      <c r="A472" s="20"/>
      <c r="B472" s="20"/>
      <c r="C472" s="20"/>
      <c r="D472" s="20"/>
      <c r="E472" s="20"/>
    </row>
    <row r="473">
      <c r="A473" s="20"/>
      <c r="B473" s="20"/>
      <c r="C473" s="20"/>
      <c r="D473" s="20"/>
      <c r="E473" s="20"/>
    </row>
    <row r="474">
      <c r="A474" s="20"/>
      <c r="B474" s="20"/>
      <c r="C474" s="20"/>
      <c r="D474" s="20"/>
      <c r="E474" s="20"/>
    </row>
    <row r="475">
      <c r="A475" s="20"/>
      <c r="B475" s="20"/>
      <c r="C475" s="20"/>
      <c r="D475" s="20"/>
      <c r="E475" s="20"/>
    </row>
    <row r="476">
      <c r="A476" s="20"/>
      <c r="B476" s="20"/>
      <c r="C476" s="20"/>
      <c r="D476" s="20"/>
      <c r="E476" s="20"/>
    </row>
    <row r="477">
      <c r="A477" s="20"/>
      <c r="B477" s="20"/>
      <c r="C477" s="20"/>
      <c r="D477" s="20"/>
      <c r="E477" s="20"/>
    </row>
    <row r="478">
      <c r="A478" s="20"/>
      <c r="B478" s="20"/>
      <c r="C478" s="20"/>
      <c r="D478" s="20"/>
      <c r="E478" s="20"/>
    </row>
    <row r="479">
      <c r="A479" s="20"/>
      <c r="B479" s="20"/>
      <c r="C479" s="20"/>
      <c r="D479" s="20"/>
      <c r="E479" s="20"/>
    </row>
    <row r="480">
      <c r="A480" s="20"/>
      <c r="B480" s="20"/>
      <c r="C480" s="20"/>
      <c r="D480" s="20"/>
      <c r="E480" s="20"/>
    </row>
    <row r="481">
      <c r="A481" s="20"/>
      <c r="B481" s="20"/>
      <c r="C481" s="20"/>
      <c r="D481" s="20"/>
      <c r="E481" s="20"/>
    </row>
    <row r="482">
      <c r="A482" s="20"/>
      <c r="B482" s="20"/>
      <c r="C482" s="20"/>
      <c r="D482" s="20"/>
      <c r="E482" s="20"/>
    </row>
    <row r="483">
      <c r="A483" s="20"/>
      <c r="B483" s="20"/>
      <c r="C483" s="20"/>
      <c r="D483" s="20"/>
      <c r="E483" s="20"/>
    </row>
    <row r="484">
      <c r="A484" s="20"/>
      <c r="B484" s="20"/>
      <c r="C484" s="20"/>
      <c r="D484" s="20"/>
      <c r="E484" s="20"/>
    </row>
    <row r="485">
      <c r="A485" s="20"/>
      <c r="B485" s="20"/>
      <c r="C485" s="20"/>
      <c r="D485" s="20"/>
      <c r="E485" s="20"/>
    </row>
    <row r="486">
      <c r="A486" s="20"/>
      <c r="B486" s="20"/>
      <c r="C486" s="20"/>
      <c r="D486" s="20"/>
      <c r="E486" s="20"/>
    </row>
    <row r="487">
      <c r="A487" s="20"/>
      <c r="B487" s="20"/>
      <c r="C487" s="20"/>
      <c r="D487" s="20"/>
      <c r="E487" s="20"/>
    </row>
    <row r="488">
      <c r="A488" s="20"/>
      <c r="B488" s="20"/>
      <c r="C488" s="20"/>
      <c r="D488" s="20"/>
      <c r="E488" s="20"/>
    </row>
    <row r="489">
      <c r="A489" s="20"/>
      <c r="B489" s="20"/>
      <c r="C489" s="20"/>
      <c r="D489" s="20"/>
      <c r="E489" s="20"/>
    </row>
    <row r="490">
      <c r="A490" s="20"/>
      <c r="B490" s="20"/>
      <c r="C490" s="20"/>
      <c r="D490" s="20"/>
      <c r="E490" s="20"/>
    </row>
    <row r="491">
      <c r="A491" s="20"/>
      <c r="B491" s="20"/>
      <c r="C491" s="20"/>
      <c r="D491" s="20"/>
      <c r="E491" s="20"/>
    </row>
    <row r="492">
      <c r="A492" s="20"/>
      <c r="B492" s="20"/>
      <c r="C492" s="20"/>
      <c r="D492" s="20"/>
      <c r="E492" s="20"/>
    </row>
    <row r="493">
      <c r="A493" s="20"/>
      <c r="B493" s="20"/>
      <c r="C493" s="20"/>
      <c r="D493" s="20"/>
      <c r="E493" s="20"/>
    </row>
    <row r="494">
      <c r="A494" s="20"/>
      <c r="B494" s="20"/>
      <c r="C494" s="20"/>
      <c r="D494" s="20"/>
      <c r="E494" s="20"/>
    </row>
    <row r="495">
      <c r="A495" s="20"/>
      <c r="B495" s="20"/>
      <c r="C495" s="20"/>
      <c r="D495" s="20"/>
      <c r="E495" s="20"/>
    </row>
    <row r="496">
      <c r="A496" s="20"/>
      <c r="B496" s="20"/>
      <c r="C496" s="20"/>
      <c r="D496" s="20"/>
      <c r="E496" s="20"/>
    </row>
    <row r="497">
      <c r="A497" s="20"/>
      <c r="B497" s="20"/>
      <c r="C497" s="20"/>
      <c r="D497" s="20"/>
      <c r="E497" s="20"/>
    </row>
    <row r="498">
      <c r="A498" s="20"/>
      <c r="B498" s="20"/>
      <c r="C498" s="20"/>
      <c r="D498" s="20"/>
      <c r="E498" s="20"/>
    </row>
    <row r="499">
      <c r="A499" s="20"/>
      <c r="B499" s="20"/>
      <c r="C499" s="20"/>
      <c r="D499" s="20"/>
      <c r="E499" s="20"/>
    </row>
    <row r="500">
      <c r="A500" s="20"/>
      <c r="B500" s="20"/>
      <c r="C500" s="20"/>
      <c r="D500" s="20"/>
      <c r="E500" s="20"/>
    </row>
    <row r="501">
      <c r="A501" s="20"/>
      <c r="B501" s="20"/>
      <c r="C501" s="20"/>
      <c r="D501" s="20"/>
      <c r="E501" s="20"/>
    </row>
    <row r="502">
      <c r="A502" s="20"/>
      <c r="B502" s="20"/>
      <c r="C502" s="20"/>
      <c r="D502" s="20"/>
      <c r="E502" s="20"/>
    </row>
    <row r="503">
      <c r="A503" s="20"/>
      <c r="B503" s="20"/>
      <c r="C503" s="20"/>
      <c r="D503" s="20"/>
      <c r="E503" s="20"/>
    </row>
    <row r="504">
      <c r="A504" s="20"/>
      <c r="B504" s="20"/>
      <c r="C504" s="20"/>
      <c r="D504" s="20"/>
      <c r="E504" s="20"/>
    </row>
    <row r="505">
      <c r="A505" s="20"/>
      <c r="B505" s="20"/>
      <c r="C505" s="20"/>
      <c r="D505" s="20"/>
      <c r="E505" s="20"/>
    </row>
    <row r="506">
      <c r="A506" s="20"/>
      <c r="B506" s="20"/>
      <c r="C506" s="20"/>
      <c r="D506" s="20"/>
      <c r="E506" s="20"/>
    </row>
    <row r="507">
      <c r="A507" s="20"/>
      <c r="B507" s="20"/>
      <c r="C507" s="20"/>
      <c r="D507" s="20"/>
      <c r="E507" s="20"/>
    </row>
    <row r="508">
      <c r="A508" s="20"/>
      <c r="B508" s="20"/>
      <c r="C508" s="20"/>
      <c r="D508" s="20"/>
      <c r="E508" s="20"/>
    </row>
    <row r="509">
      <c r="A509" s="20"/>
      <c r="B509" s="20"/>
      <c r="C509" s="20"/>
      <c r="D509" s="20"/>
      <c r="E509" s="20"/>
    </row>
    <row r="510">
      <c r="A510" s="20"/>
      <c r="B510" s="20"/>
      <c r="C510" s="20"/>
      <c r="D510" s="20"/>
      <c r="E510" s="20"/>
    </row>
    <row r="511">
      <c r="A511" s="20"/>
      <c r="B511" s="20"/>
      <c r="C511" s="20"/>
      <c r="D511" s="20"/>
      <c r="E511" s="20"/>
    </row>
    <row r="512">
      <c r="A512" s="20"/>
      <c r="B512" s="20"/>
      <c r="C512" s="20"/>
      <c r="D512" s="20"/>
      <c r="E512" s="20"/>
    </row>
    <row r="513">
      <c r="A513" s="20"/>
      <c r="B513" s="20"/>
      <c r="C513" s="20"/>
      <c r="D513" s="20"/>
      <c r="E513" s="20"/>
    </row>
    <row r="514">
      <c r="A514" s="20"/>
      <c r="B514" s="20"/>
      <c r="C514" s="20"/>
      <c r="D514" s="20"/>
      <c r="E514" s="20"/>
    </row>
    <row r="515">
      <c r="A515" s="20"/>
      <c r="B515" s="20"/>
      <c r="C515" s="20"/>
      <c r="D515" s="20"/>
      <c r="E515" s="20"/>
    </row>
    <row r="516">
      <c r="A516" s="20"/>
      <c r="B516" s="20"/>
      <c r="C516" s="20"/>
      <c r="D516" s="20"/>
      <c r="E516" s="20"/>
    </row>
    <row r="517">
      <c r="A517" s="20"/>
      <c r="B517" s="20"/>
      <c r="C517" s="20"/>
      <c r="D517" s="20"/>
      <c r="E517" s="20"/>
    </row>
    <row r="518">
      <c r="A518" s="20"/>
      <c r="B518" s="20"/>
      <c r="C518" s="20"/>
      <c r="D518" s="20"/>
      <c r="E518" s="20"/>
    </row>
    <row r="519">
      <c r="A519" s="20"/>
      <c r="B519" s="20"/>
      <c r="C519" s="20"/>
      <c r="D519" s="20"/>
      <c r="E519" s="20"/>
    </row>
    <row r="520">
      <c r="A520" s="20"/>
      <c r="B520" s="20"/>
      <c r="C520" s="20"/>
      <c r="D520" s="20"/>
      <c r="E520" s="20"/>
    </row>
    <row r="521">
      <c r="A521" s="20"/>
      <c r="B521" s="20"/>
      <c r="C521" s="20"/>
      <c r="D521" s="20"/>
      <c r="E521" s="20"/>
    </row>
    <row r="522">
      <c r="A522" s="20"/>
      <c r="B522" s="20"/>
      <c r="C522" s="20"/>
      <c r="D522" s="20"/>
      <c r="E522" s="20"/>
    </row>
    <row r="523">
      <c r="A523" s="20"/>
      <c r="B523" s="20"/>
      <c r="C523" s="20"/>
      <c r="D523" s="20"/>
      <c r="E523" s="20"/>
    </row>
    <row r="524">
      <c r="A524" s="20"/>
      <c r="B524" s="20"/>
      <c r="C524" s="20"/>
      <c r="D524" s="20"/>
      <c r="E524" s="20"/>
    </row>
    <row r="525">
      <c r="A525" s="20"/>
      <c r="B525" s="20"/>
      <c r="C525" s="20"/>
      <c r="D525" s="20"/>
      <c r="E525" s="20"/>
    </row>
    <row r="526">
      <c r="A526" s="20"/>
      <c r="B526" s="20"/>
      <c r="C526" s="20"/>
      <c r="D526" s="20"/>
      <c r="E526" s="20"/>
    </row>
    <row r="527">
      <c r="A527" s="20"/>
      <c r="B527" s="20"/>
      <c r="C527" s="20"/>
      <c r="D527" s="20"/>
      <c r="E527" s="20"/>
    </row>
    <row r="528">
      <c r="A528" s="20"/>
      <c r="B528" s="20"/>
      <c r="C528" s="20"/>
      <c r="D528" s="20"/>
      <c r="E528" s="20"/>
    </row>
    <row r="529">
      <c r="A529" s="20"/>
      <c r="B529" s="20"/>
      <c r="C529" s="20"/>
      <c r="D529" s="20"/>
      <c r="E529" s="20"/>
    </row>
    <row r="530">
      <c r="A530" s="20"/>
      <c r="B530" s="20"/>
      <c r="C530" s="20"/>
      <c r="D530" s="20"/>
      <c r="E530" s="20"/>
    </row>
    <row r="531">
      <c r="A531" s="20"/>
      <c r="B531" s="20"/>
      <c r="C531" s="20"/>
      <c r="D531" s="20"/>
      <c r="E531" s="20"/>
    </row>
    <row r="532">
      <c r="A532" s="20"/>
      <c r="B532" s="20"/>
      <c r="C532" s="20"/>
      <c r="D532" s="20"/>
      <c r="E532" s="20"/>
    </row>
    <row r="533">
      <c r="A533" s="20"/>
      <c r="B533" s="20"/>
      <c r="C533" s="20"/>
      <c r="D533" s="20"/>
      <c r="E533" s="20"/>
    </row>
    <row r="534">
      <c r="A534" s="20"/>
      <c r="B534" s="20"/>
      <c r="C534" s="20"/>
      <c r="D534" s="20"/>
      <c r="E534" s="20"/>
    </row>
    <row r="535">
      <c r="A535" s="20"/>
      <c r="B535" s="20"/>
      <c r="C535" s="20"/>
      <c r="D535" s="20"/>
      <c r="E535" s="20"/>
    </row>
    <row r="536">
      <c r="A536" s="20"/>
      <c r="B536" s="20"/>
      <c r="C536" s="20"/>
      <c r="D536" s="20"/>
      <c r="E536" s="20"/>
    </row>
    <row r="537">
      <c r="A537" s="20"/>
      <c r="B537" s="20"/>
      <c r="C537" s="20"/>
      <c r="D537" s="20"/>
      <c r="E537" s="20"/>
    </row>
    <row r="538">
      <c r="A538" s="20"/>
      <c r="B538" s="20"/>
      <c r="C538" s="20"/>
      <c r="D538" s="20"/>
      <c r="E538" s="20"/>
    </row>
    <row r="539">
      <c r="A539" s="20"/>
      <c r="B539" s="20"/>
      <c r="C539" s="20"/>
      <c r="D539" s="20"/>
      <c r="E539" s="20"/>
    </row>
    <row r="540">
      <c r="A540" s="20"/>
      <c r="B540" s="20"/>
      <c r="C540" s="20"/>
      <c r="D540" s="20"/>
      <c r="E540" s="20"/>
    </row>
    <row r="541">
      <c r="A541" s="20"/>
      <c r="B541" s="20"/>
      <c r="C541" s="20"/>
      <c r="D541" s="20"/>
      <c r="E541" s="20"/>
    </row>
    <row r="542">
      <c r="A542" s="20"/>
      <c r="B542" s="20"/>
      <c r="C542" s="20"/>
      <c r="D542" s="20"/>
      <c r="E542" s="20"/>
    </row>
    <row r="543">
      <c r="A543" s="20"/>
      <c r="B543" s="20"/>
      <c r="C543" s="20"/>
      <c r="D543" s="20"/>
      <c r="E543" s="20"/>
    </row>
    <row r="544">
      <c r="A544" s="20"/>
      <c r="B544" s="20"/>
      <c r="C544" s="20"/>
      <c r="D544" s="20"/>
      <c r="E544" s="20"/>
    </row>
    <row r="545">
      <c r="A545" s="20"/>
      <c r="B545" s="20"/>
      <c r="C545" s="20"/>
      <c r="D545" s="20"/>
      <c r="E545" s="20"/>
    </row>
    <row r="546">
      <c r="A546" s="20"/>
      <c r="B546" s="20"/>
      <c r="C546" s="20"/>
      <c r="D546" s="20"/>
      <c r="E546" s="20"/>
    </row>
    <row r="547">
      <c r="A547" s="20"/>
      <c r="B547" s="20"/>
      <c r="C547" s="20"/>
      <c r="D547" s="20"/>
      <c r="E547" s="20"/>
    </row>
    <row r="548">
      <c r="A548" s="20"/>
      <c r="B548" s="20"/>
      <c r="C548" s="20"/>
      <c r="D548" s="20"/>
      <c r="E548" s="20"/>
    </row>
    <row r="549">
      <c r="A549" s="20"/>
      <c r="B549" s="20"/>
      <c r="C549" s="20"/>
      <c r="D549" s="20"/>
      <c r="E549" s="20"/>
    </row>
    <row r="550">
      <c r="A550" s="20"/>
      <c r="B550" s="20"/>
      <c r="C550" s="20"/>
      <c r="D550" s="20"/>
      <c r="E550" s="20"/>
    </row>
    <row r="551">
      <c r="A551" s="20"/>
      <c r="B551" s="20"/>
      <c r="C551" s="20"/>
      <c r="D551" s="20"/>
      <c r="E551" s="20"/>
    </row>
    <row r="552">
      <c r="A552" s="20"/>
      <c r="B552" s="20"/>
      <c r="C552" s="20"/>
      <c r="D552" s="20"/>
      <c r="E552" s="20"/>
    </row>
    <row r="553">
      <c r="A553" s="20"/>
      <c r="B553" s="20"/>
      <c r="C553" s="20"/>
      <c r="D553" s="20"/>
      <c r="E553" s="20"/>
    </row>
    <row r="554">
      <c r="A554" s="20"/>
      <c r="B554" s="20"/>
      <c r="C554" s="20"/>
      <c r="D554" s="20"/>
      <c r="E554" s="20"/>
    </row>
    <row r="555">
      <c r="A555" s="20"/>
      <c r="B555" s="20"/>
      <c r="C555" s="20"/>
      <c r="D555" s="20"/>
      <c r="E555" s="20"/>
    </row>
    <row r="556">
      <c r="A556" s="20"/>
      <c r="B556" s="20"/>
      <c r="C556" s="20"/>
      <c r="D556" s="20"/>
      <c r="E556" s="20"/>
    </row>
    <row r="557">
      <c r="A557" s="20"/>
      <c r="B557" s="20"/>
      <c r="C557" s="20"/>
      <c r="D557" s="20"/>
      <c r="E557" s="20"/>
    </row>
    <row r="558">
      <c r="A558" s="20"/>
      <c r="B558" s="20"/>
      <c r="C558" s="20"/>
      <c r="D558" s="20"/>
      <c r="E558" s="20"/>
    </row>
    <row r="559">
      <c r="A559" s="20"/>
      <c r="B559" s="20"/>
      <c r="C559" s="20"/>
      <c r="D559" s="20"/>
      <c r="E559" s="20"/>
    </row>
    <row r="560">
      <c r="A560" s="20"/>
      <c r="B560" s="20"/>
      <c r="C560" s="20"/>
      <c r="D560" s="20"/>
      <c r="E560" s="20"/>
    </row>
    <row r="561">
      <c r="A561" s="20"/>
      <c r="B561" s="20"/>
      <c r="C561" s="20"/>
      <c r="D561" s="20"/>
      <c r="E561" s="20"/>
    </row>
    <row r="562">
      <c r="A562" s="20"/>
      <c r="B562" s="20"/>
      <c r="C562" s="20"/>
      <c r="D562" s="20"/>
      <c r="E562" s="20"/>
    </row>
    <row r="563">
      <c r="A563" s="20"/>
      <c r="B563" s="20"/>
      <c r="C563" s="20"/>
      <c r="D563" s="20"/>
      <c r="E563" s="20"/>
    </row>
    <row r="564">
      <c r="A564" s="20"/>
      <c r="B564" s="20"/>
      <c r="C564" s="20"/>
      <c r="D564" s="20"/>
      <c r="E564" s="20"/>
    </row>
    <row r="565">
      <c r="A565" s="20"/>
      <c r="B565" s="20"/>
      <c r="C565" s="20"/>
      <c r="D565" s="20"/>
      <c r="E565" s="20"/>
    </row>
    <row r="566">
      <c r="A566" s="20"/>
      <c r="B566" s="20"/>
      <c r="C566" s="20"/>
      <c r="D566" s="20"/>
      <c r="E566" s="20"/>
    </row>
    <row r="567">
      <c r="A567" s="20"/>
      <c r="B567" s="20"/>
      <c r="C567" s="20"/>
      <c r="D567" s="20"/>
      <c r="E567" s="20"/>
    </row>
    <row r="568">
      <c r="A568" s="20"/>
      <c r="B568" s="20"/>
      <c r="C568" s="20"/>
      <c r="D568" s="20"/>
      <c r="E568" s="20"/>
    </row>
    <row r="569">
      <c r="A569" s="20"/>
      <c r="B569" s="20"/>
      <c r="C569" s="20"/>
      <c r="D569" s="20"/>
      <c r="E569" s="20"/>
    </row>
    <row r="570">
      <c r="A570" s="20"/>
      <c r="B570" s="20"/>
      <c r="C570" s="20"/>
      <c r="D570" s="20"/>
      <c r="E570" s="20"/>
    </row>
    <row r="571">
      <c r="A571" s="20"/>
      <c r="B571" s="20"/>
      <c r="C571" s="20"/>
      <c r="D571" s="20"/>
      <c r="E571" s="20"/>
    </row>
    <row r="572">
      <c r="A572" s="20"/>
      <c r="B572" s="20"/>
      <c r="C572" s="20"/>
      <c r="D572" s="20"/>
      <c r="E572" s="20"/>
    </row>
    <row r="573">
      <c r="A573" s="20"/>
      <c r="B573" s="20"/>
      <c r="C573" s="20"/>
      <c r="D573" s="20"/>
      <c r="E573" s="20"/>
    </row>
    <row r="574">
      <c r="A574" s="20"/>
      <c r="B574" s="20"/>
      <c r="C574" s="20"/>
      <c r="D574" s="20"/>
      <c r="E574" s="20"/>
    </row>
    <row r="575">
      <c r="A575" s="20"/>
      <c r="B575" s="20"/>
      <c r="C575" s="20"/>
      <c r="D575" s="20"/>
      <c r="E575" s="20"/>
    </row>
    <row r="576">
      <c r="A576" s="20"/>
      <c r="B576" s="20"/>
      <c r="C576" s="20"/>
      <c r="D576" s="20"/>
      <c r="E576" s="20"/>
    </row>
    <row r="577">
      <c r="A577" s="20"/>
      <c r="B577" s="20"/>
      <c r="C577" s="20"/>
      <c r="D577" s="20"/>
      <c r="E577" s="20"/>
    </row>
    <row r="578">
      <c r="A578" s="20"/>
      <c r="B578" s="20"/>
      <c r="C578" s="20"/>
      <c r="D578" s="20"/>
      <c r="E578" s="20"/>
    </row>
    <row r="579">
      <c r="A579" s="20"/>
      <c r="B579" s="20"/>
      <c r="C579" s="20"/>
      <c r="D579" s="20"/>
      <c r="E579" s="20"/>
    </row>
    <row r="580">
      <c r="A580" s="20"/>
      <c r="B580" s="20"/>
      <c r="C580" s="20"/>
      <c r="D580" s="20"/>
      <c r="E580" s="20"/>
    </row>
    <row r="581">
      <c r="A581" s="20"/>
      <c r="B581" s="20"/>
      <c r="C581" s="20"/>
      <c r="D581" s="20"/>
      <c r="E581" s="20"/>
    </row>
    <row r="582">
      <c r="A582" s="20"/>
      <c r="B582" s="20"/>
      <c r="C582" s="20"/>
      <c r="D582" s="20"/>
      <c r="E582" s="20"/>
    </row>
    <row r="583">
      <c r="A583" s="20"/>
      <c r="B583" s="20"/>
      <c r="C583" s="20"/>
      <c r="D583" s="20"/>
      <c r="E583" s="20"/>
    </row>
    <row r="584">
      <c r="A584" s="20"/>
      <c r="B584" s="20"/>
      <c r="C584" s="20"/>
      <c r="D584" s="20"/>
      <c r="E584" s="20"/>
    </row>
    <row r="585">
      <c r="A585" s="20"/>
      <c r="B585" s="20"/>
      <c r="C585" s="20"/>
      <c r="D585" s="20"/>
      <c r="E585" s="20"/>
    </row>
    <row r="586">
      <c r="A586" s="20"/>
      <c r="B586" s="20"/>
      <c r="C586" s="20"/>
      <c r="D586" s="20"/>
      <c r="E586" s="20"/>
    </row>
    <row r="587">
      <c r="A587" s="20"/>
      <c r="B587" s="20"/>
      <c r="C587" s="20"/>
      <c r="D587" s="20"/>
      <c r="E587" s="20"/>
    </row>
    <row r="588">
      <c r="A588" s="20"/>
      <c r="B588" s="20"/>
      <c r="C588" s="20"/>
      <c r="D588" s="20"/>
      <c r="E588" s="20"/>
    </row>
    <row r="589">
      <c r="A589" s="20"/>
      <c r="B589" s="20"/>
      <c r="C589" s="20"/>
      <c r="D589" s="20"/>
      <c r="E589" s="20"/>
    </row>
    <row r="590">
      <c r="A590" s="20"/>
      <c r="B590" s="20"/>
      <c r="C590" s="20"/>
      <c r="D590" s="20"/>
      <c r="E590" s="20"/>
    </row>
    <row r="591">
      <c r="A591" s="20"/>
      <c r="B591" s="20"/>
      <c r="C591" s="20"/>
      <c r="D591" s="20"/>
      <c r="E591" s="20"/>
    </row>
    <row r="592">
      <c r="A592" s="20"/>
      <c r="B592" s="20"/>
      <c r="C592" s="20"/>
      <c r="D592" s="20"/>
      <c r="E592" s="20"/>
    </row>
    <row r="593">
      <c r="A593" s="20"/>
      <c r="B593" s="20"/>
      <c r="C593" s="20"/>
      <c r="D593" s="20"/>
      <c r="E593" s="20"/>
    </row>
    <row r="594">
      <c r="A594" s="20"/>
      <c r="B594" s="20"/>
      <c r="C594" s="20"/>
      <c r="D594" s="20"/>
      <c r="E594" s="20"/>
    </row>
    <row r="595">
      <c r="A595" s="20"/>
      <c r="B595" s="20"/>
      <c r="C595" s="20"/>
      <c r="D595" s="20"/>
      <c r="E595" s="20"/>
    </row>
    <row r="596">
      <c r="A596" s="20"/>
      <c r="B596" s="20"/>
      <c r="C596" s="20"/>
      <c r="D596" s="20"/>
      <c r="E596" s="20"/>
    </row>
    <row r="597">
      <c r="A597" s="20"/>
      <c r="B597" s="20"/>
      <c r="C597" s="20"/>
      <c r="D597" s="20"/>
      <c r="E597" s="20"/>
    </row>
    <row r="598">
      <c r="A598" s="20"/>
      <c r="B598" s="20"/>
      <c r="C598" s="20"/>
      <c r="D598" s="20"/>
      <c r="E598" s="20"/>
    </row>
    <row r="599">
      <c r="A599" s="20"/>
      <c r="B599" s="20"/>
      <c r="C599" s="20"/>
      <c r="D599" s="20"/>
      <c r="E599" s="20"/>
    </row>
    <row r="600">
      <c r="A600" s="20"/>
      <c r="B600" s="20"/>
      <c r="C600" s="20"/>
      <c r="D600" s="20"/>
      <c r="E600" s="20"/>
    </row>
    <row r="601">
      <c r="A601" s="20"/>
      <c r="B601" s="20"/>
      <c r="C601" s="20"/>
      <c r="D601" s="20"/>
      <c r="E601" s="20"/>
    </row>
    <row r="602">
      <c r="A602" s="20"/>
      <c r="B602" s="20"/>
      <c r="C602" s="20"/>
      <c r="D602" s="20"/>
      <c r="E602" s="20"/>
    </row>
    <row r="603">
      <c r="A603" s="20"/>
      <c r="B603" s="20"/>
      <c r="C603" s="20"/>
      <c r="D603" s="20"/>
      <c r="E603" s="20"/>
    </row>
    <row r="604">
      <c r="A604" s="20"/>
      <c r="B604" s="20"/>
      <c r="C604" s="20"/>
      <c r="D604" s="20"/>
      <c r="E604" s="20"/>
    </row>
    <row r="605">
      <c r="A605" s="20"/>
      <c r="B605" s="20"/>
      <c r="C605" s="20"/>
      <c r="D605" s="20"/>
      <c r="E605" s="20"/>
    </row>
    <row r="606">
      <c r="A606" s="20"/>
      <c r="B606" s="20"/>
      <c r="C606" s="20"/>
      <c r="D606" s="20"/>
      <c r="E606" s="20"/>
    </row>
    <row r="607">
      <c r="A607" s="20"/>
      <c r="B607" s="20"/>
      <c r="C607" s="20"/>
      <c r="D607" s="20"/>
      <c r="E607" s="20"/>
    </row>
    <row r="608">
      <c r="A608" s="20"/>
      <c r="B608" s="20"/>
      <c r="C608" s="20"/>
      <c r="D608" s="20"/>
      <c r="E608" s="20"/>
    </row>
    <row r="609">
      <c r="A609" s="20"/>
      <c r="B609" s="20"/>
      <c r="C609" s="20"/>
      <c r="D609" s="20"/>
      <c r="E609" s="20"/>
    </row>
    <row r="610">
      <c r="A610" s="20"/>
      <c r="B610" s="20"/>
      <c r="C610" s="20"/>
      <c r="D610" s="20"/>
      <c r="E610" s="20"/>
    </row>
    <row r="611">
      <c r="A611" s="20"/>
      <c r="B611" s="20"/>
      <c r="C611" s="20"/>
      <c r="D611" s="20"/>
      <c r="E611" s="20"/>
    </row>
    <row r="612">
      <c r="A612" s="20"/>
      <c r="B612" s="20"/>
      <c r="C612" s="20"/>
      <c r="D612" s="20"/>
      <c r="E612" s="20"/>
    </row>
    <row r="613">
      <c r="A613" s="20"/>
      <c r="B613" s="20"/>
      <c r="C613" s="20"/>
      <c r="D613" s="20"/>
      <c r="E613" s="20"/>
    </row>
    <row r="614">
      <c r="A614" s="20"/>
      <c r="B614" s="20"/>
      <c r="C614" s="20"/>
      <c r="D614" s="20"/>
      <c r="E614" s="20"/>
    </row>
    <row r="615">
      <c r="A615" s="20"/>
      <c r="B615" s="20"/>
      <c r="C615" s="20"/>
      <c r="D615" s="20"/>
      <c r="E615" s="20"/>
    </row>
    <row r="616">
      <c r="A616" s="20"/>
      <c r="B616" s="20"/>
      <c r="C616" s="20"/>
      <c r="D616" s="20"/>
      <c r="E616" s="20"/>
    </row>
    <row r="617">
      <c r="A617" s="20"/>
      <c r="B617" s="20"/>
      <c r="C617" s="20"/>
      <c r="D617" s="20"/>
      <c r="E617" s="20"/>
    </row>
    <row r="618">
      <c r="A618" s="20"/>
      <c r="B618" s="20"/>
      <c r="C618" s="20"/>
      <c r="D618" s="20"/>
      <c r="E618" s="20"/>
    </row>
    <row r="619">
      <c r="A619" s="20"/>
      <c r="B619" s="20"/>
      <c r="C619" s="20"/>
      <c r="D619" s="20"/>
      <c r="E619" s="20"/>
    </row>
    <row r="620">
      <c r="A620" s="20"/>
      <c r="B620" s="20"/>
      <c r="C620" s="20"/>
      <c r="D620" s="20"/>
      <c r="E620" s="20"/>
    </row>
    <row r="621">
      <c r="A621" s="20"/>
      <c r="B621" s="20"/>
      <c r="C621" s="20"/>
      <c r="D621" s="20"/>
      <c r="E621" s="20"/>
    </row>
    <row r="622">
      <c r="A622" s="20"/>
      <c r="B622" s="20"/>
      <c r="C622" s="20"/>
      <c r="D622" s="20"/>
      <c r="E622" s="20"/>
    </row>
    <row r="623">
      <c r="A623" s="20"/>
      <c r="B623" s="20"/>
      <c r="C623" s="20"/>
      <c r="D623" s="20"/>
      <c r="E623" s="20"/>
    </row>
    <row r="624">
      <c r="A624" s="20"/>
      <c r="B624" s="20"/>
      <c r="C624" s="20"/>
      <c r="D624" s="20"/>
      <c r="E624" s="20"/>
    </row>
    <row r="625">
      <c r="A625" s="20"/>
      <c r="B625" s="20"/>
      <c r="C625" s="20"/>
      <c r="D625" s="20"/>
      <c r="E625" s="20"/>
    </row>
    <row r="626">
      <c r="A626" s="20"/>
      <c r="B626" s="20"/>
      <c r="C626" s="20"/>
      <c r="D626" s="20"/>
      <c r="E626" s="20"/>
    </row>
    <row r="627">
      <c r="A627" s="20"/>
      <c r="B627" s="20"/>
      <c r="C627" s="20"/>
      <c r="D627" s="20"/>
      <c r="E627" s="20"/>
    </row>
    <row r="628">
      <c r="A628" s="20"/>
      <c r="B628" s="20"/>
      <c r="C628" s="20"/>
      <c r="D628" s="20"/>
      <c r="E628" s="20"/>
    </row>
    <row r="629">
      <c r="A629" s="20"/>
      <c r="B629" s="20"/>
      <c r="C629" s="20"/>
      <c r="D629" s="20"/>
      <c r="E629" s="20"/>
    </row>
    <row r="630">
      <c r="A630" s="20"/>
      <c r="B630" s="20"/>
      <c r="C630" s="20"/>
      <c r="D630" s="20"/>
      <c r="E630" s="20"/>
    </row>
    <row r="631">
      <c r="A631" s="20"/>
      <c r="B631" s="20"/>
      <c r="C631" s="20"/>
      <c r="D631" s="20"/>
      <c r="E631" s="20"/>
    </row>
    <row r="632">
      <c r="A632" s="20"/>
      <c r="B632" s="20"/>
      <c r="C632" s="20"/>
      <c r="D632" s="20"/>
      <c r="E632" s="20"/>
    </row>
    <row r="633">
      <c r="A633" s="20"/>
      <c r="B633" s="20"/>
      <c r="C633" s="20"/>
      <c r="D633" s="20"/>
      <c r="E633" s="20"/>
    </row>
    <row r="634">
      <c r="A634" s="20"/>
      <c r="B634" s="20"/>
      <c r="C634" s="20"/>
      <c r="D634" s="20"/>
      <c r="E634" s="20"/>
    </row>
    <row r="635">
      <c r="A635" s="20"/>
      <c r="B635" s="20"/>
      <c r="C635" s="20"/>
      <c r="D635" s="20"/>
      <c r="E635" s="20"/>
    </row>
    <row r="636">
      <c r="A636" s="20"/>
      <c r="B636" s="20"/>
      <c r="C636" s="20"/>
      <c r="D636" s="20"/>
      <c r="E636" s="20"/>
    </row>
    <row r="637">
      <c r="A637" s="20"/>
      <c r="B637" s="20"/>
      <c r="C637" s="20"/>
      <c r="D637" s="20"/>
      <c r="E637" s="20"/>
    </row>
    <row r="638">
      <c r="A638" s="20"/>
      <c r="B638" s="20"/>
      <c r="C638" s="20"/>
      <c r="D638" s="20"/>
      <c r="E638" s="20"/>
    </row>
    <row r="639">
      <c r="A639" s="20"/>
      <c r="B639" s="20"/>
      <c r="C639" s="20"/>
      <c r="D639" s="20"/>
      <c r="E639" s="20"/>
    </row>
    <row r="640">
      <c r="A640" s="20"/>
      <c r="B640" s="20"/>
      <c r="C640" s="20"/>
      <c r="D640" s="20"/>
      <c r="E640" s="20"/>
    </row>
    <row r="641">
      <c r="A641" s="20"/>
      <c r="B641" s="20"/>
      <c r="C641" s="20"/>
      <c r="D641" s="20"/>
      <c r="E641" s="20"/>
    </row>
    <row r="642">
      <c r="A642" s="20"/>
      <c r="B642" s="20"/>
      <c r="C642" s="20"/>
      <c r="D642" s="20"/>
      <c r="E642" s="20"/>
    </row>
    <row r="643">
      <c r="A643" s="20"/>
      <c r="B643" s="20"/>
      <c r="C643" s="20"/>
      <c r="D643" s="20"/>
      <c r="E643" s="20"/>
    </row>
    <row r="644">
      <c r="A644" s="20"/>
      <c r="B644" s="20"/>
      <c r="C644" s="20"/>
      <c r="D644" s="20"/>
      <c r="E644" s="20"/>
    </row>
    <row r="645">
      <c r="A645" s="20"/>
      <c r="B645" s="20"/>
      <c r="C645" s="20"/>
      <c r="D645" s="20"/>
      <c r="E645" s="20"/>
    </row>
    <row r="646">
      <c r="A646" s="20"/>
      <c r="B646" s="20"/>
      <c r="C646" s="20"/>
      <c r="D646" s="20"/>
      <c r="E646" s="20"/>
    </row>
    <row r="647">
      <c r="A647" s="20"/>
      <c r="B647" s="20"/>
      <c r="C647" s="20"/>
      <c r="D647" s="20"/>
      <c r="E647" s="20"/>
    </row>
    <row r="648">
      <c r="A648" s="20"/>
      <c r="B648" s="20"/>
      <c r="C648" s="20"/>
      <c r="D648" s="20"/>
      <c r="E648" s="20"/>
    </row>
    <row r="649">
      <c r="A649" s="20"/>
      <c r="B649" s="20"/>
      <c r="C649" s="20"/>
      <c r="D649" s="20"/>
      <c r="E649" s="20"/>
    </row>
    <row r="650">
      <c r="A650" s="20"/>
      <c r="B650" s="20"/>
      <c r="C650" s="20"/>
      <c r="D650" s="20"/>
      <c r="E650" s="20"/>
    </row>
    <row r="651">
      <c r="A651" s="20"/>
      <c r="B651" s="20"/>
      <c r="C651" s="20"/>
      <c r="D651" s="20"/>
      <c r="E651" s="20"/>
    </row>
    <row r="652">
      <c r="A652" s="20"/>
      <c r="B652" s="20"/>
      <c r="C652" s="20"/>
      <c r="D652" s="20"/>
      <c r="E652" s="20"/>
    </row>
    <row r="653">
      <c r="A653" s="20"/>
      <c r="B653" s="20"/>
      <c r="C653" s="20"/>
      <c r="D653" s="20"/>
      <c r="E653" s="20"/>
    </row>
    <row r="654">
      <c r="A654" s="20"/>
      <c r="B654" s="20"/>
      <c r="C654" s="20"/>
      <c r="D654" s="20"/>
      <c r="E654" s="20"/>
    </row>
    <row r="655">
      <c r="A655" s="20"/>
      <c r="B655" s="20"/>
      <c r="C655" s="20"/>
      <c r="D655" s="20"/>
      <c r="E655" s="20"/>
    </row>
    <row r="656">
      <c r="A656" s="20"/>
      <c r="B656" s="20"/>
      <c r="C656" s="20"/>
      <c r="D656" s="20"/>
      <c r="E656" s="20"/>
    </row>
    <row r="657">
      <c r="A657" s="20"/>
      <c r="B657" s="20"/>
      <c r="C657" s="20"/>
      <c r="D657" s="20"/>
      <c r="E657" s="20"/>
    </row>
    <row r="658">
      <c r="A658" s="20"/>
      <c r="B658" s="20"/>
      <c r="C658" s="20"/>
      <c r="D658" s="20"/>
      <c r="E658" s="20"/>
    </row>
    <row r="659">
      <c r="A659" s="20"/>
      <c r="B659" s="20"/>
      <c r="C659" s="20"/>
      <c r="D659" s="20"/>
      <c r="E659" s="20"/>
    </row>
    <row r="660">
      <c r="A660" s="20"/>
      <c r="B660" s="20"/>
      <c r="C660" s="20"/>
      <c r="D660" s="20"/>
      <c r="E660" s="20"/>
    </row>
    <row r="661">
      <c r="A661" s="20"/>
      <c r="B661" s="20"/>
      <c r="C661" s="20"/>
      <c r="D661" s="20"/>
      <c r="E661" s="20"/>
    </row>
    <row r="662">
      <c r="A662" s="20"/>
      <c r="B662" s="20"/>
      <c r="C662" s="20"/>
      <c r="D662" s="20"/>
      <c r="E662" s="20"/>
    </row>
    <row r="663">
      <c r="A663" s="20"/>
      <c r="B663" s="20"/>
      <c r="C663" s="20"/>
      <c r="D663" s="20"/>
      <c r="E663" s="20"/>
    </row>
    <row r="664">
      <c r="A664" s="20"/>
      <c r="B664" s="20"/>
      <c r="C664" s="20"/>
      <c r="D664" s="20"/>
      <c r="E664" s="20"/>
    </row>
    <row r="665">
      <c r="A665" s="20"/>
      <c r="B665" s="20"/>
      <c r="C665" s="20"/>
      <c r="D665" s="20"/>
      <c r="E665" s="20"/>
    </row>
    <row r="666">
      <c r="A666" s="20"/>
      <c r="B666" s="20"/>
      <c r="C666" s="20"/>
      <c r="D666" s="20"/>
      <c r="E666" s="20"/>
    </row>
    <row r="667">
      <c r="A667" s="20"/>
      <c r="B667" s="20"/>
      <c r="C667" s="20"/>
      <c r="D667" s="20"/>
      <c r="E667" s="20"/>
    </row>
    <row r="668">
      <c r="A668" s="20"/>
      <c r="B668" s="20"/>
      <c r="C668" s="20"/>
      <c r="D668" s="20"/>
      <c r="E668" s="20"/>
    </row>
    <row r="669">
      <c r="A669" s="20"/>
      <c r="B669" s="20"/>
      <c r="C669" s="20"/>
      <c r="D669" s="20"/>
      <c r="E669" s="20"/>
    </row>
    <row r="670">
      <c r="A670" s="20"/>
      <c r="B670" s="20"/>
      <c r="C670" s="20"/>
      <c r="D670" s="20"/>
      <c r="E670" s="20"/>
    </row>
    <row r="671">
      <c r="A671" s="20"/>
      <c r="B671" s="20"/>
      <c r="C671" s="20"/>
      <c r="D671" s="20"/>
      <c r="E671" s="20"/>
    </row>
    <row r="672">
      <c r="A672" s="20"/>
      <c r="B672" s="20"/>
      <c r="C672" s="20"/>
      <c r="D672" s="20"/>
      <c r="E672" s="20"/>
    </row>
    <row r="673">
      <c r="A673" s="20"/>
      <c r="B673" s="20"/>
      <c r="C673" s="20"/>
      <c r="D673" s="20"/>
      <c r="E673" s="20"/>
    </row>
    <row r="674">
      <c r="A674" s="20"/>
      <c r="B674" s="20"/>
      <c r="C674" s="20"/>
      <c r="D674" s="20"/>
      <c r="E674" s="20"/>
    </row>
    <row r="675">
      <c r="A675" s="20"/>
      <c r="B675" s="20"/>
      <c r="C675" s="20"/>
      <c r="D675" s="20"/>
      <c r="E675" s="20"/>
    </row>
    <row r="676">
      <c r="A676" s="20"/>
      <c r="B676" s="20"/>
      <c r="C676" s="20"/>
      <c r="D676" s="20"/>
      <c r="E676" s="20"/>
    </row>
    <row r="677">
      <c r="A677" s="20"/>
      <c r="B677" s="20"/>
      <c r="C677" s="20"/>
      <c r="D677" s="20"/>
      <c r="E677" s="20"/>
    </row>
    <row r="678">
      <c r="A678" s="20"/>
      <c r="B678" s="20"/>
      <c r="C678" s="20"/>
      <c r="D678" s="20"/>
      <c r="E678" s="20"/>
    </row>
    <row r="679">
      <c r="A679" s="20"/>
      <c r="B679" s="20"/>
      <c r="C679" s="20"/>
      <c r="D679" s="20"/>
      <c r="E679" s="20"/>
    </row>
    <row r="680">
      <c r="A680" s="20"/>
      <c r="B680" s="20"/>
      <c r="C680" s="20"/>
      <c r="D680" s="20"/>
      <c r="E680" s="20"/>
    </row>
    <row r="681">
      <c r="A681" s="20"/>
      <c r="B681" s="20"/>
      <c r="C681" s="20"/>
      <c r="D681" s="20"/>
      <c r="E681" s="20"/>
    </row>
    <row r="682">
      <c r="A682" s="20"/>
      <c r="B682" s="20"/>
      <c r="C682" s="20"/>
      <c r="D682" s="20"/>
      <c r="E682" s="20"/>
    </row>
    <row r="683">
      <c r="A683" s="20"/>
      <c r="B683" s="20"/>
      <c r="C683" s="20"/>
      <c r="D683" s="20"/>
      <c r="E683" s="20"/>
    </row>
    <row r="684">
      <c r="A684" s="20"/>
      <c r="B684" s="20"/>
      <c r="C684" s="20"/>
      <c r="D684" s="20"/>
      <c r="E684" s="20"/>
    </row>
    <row r="685">
      <c r="A685" s="20"/>
      <c r="B685" s="20"/>
      <c r="C685" s="20"/>
      <c r="D685" s="20"/>
      <c r="E685" s="20"/>
    </row>
    <row r="686">
      <c r="A686" s="20"/>
      <c r="B686" s="20"/>
      <c r="C686" s="20"/>
      <c r="D686" s="20"/>
      <c r="E686" s="20"/>
    </row>
    <row r="687">
      <c r="A687" s="20"/>
      <c r="B687" s="20"/>
      <c r="C687" s="20"/>
      <c r="D687" s="20"/>
      <c r="E687" s="20"/>
    </row>
    <row r="688">
      <c r="A688" s="20"/>
      <c r="B688" s="20"/>
      <c r="C688" s="20"/>
      <c r="D688" s="20"/>
      <c r="E688" s="20"/>
    </row>
    <row r="689">
      <c r="A689" s="20"/>
      <c r="B689" s="20"/>
      <c r="C689" s="20"/>
      <c r="D689" s="20"/>
      <c r="E689" s="20"/>
    </row>
    <row r="690">
      <c r="A690" s="20"/>
      <c r="B690" s="20"/>
      <c r="C690" s="20"/>
      <c r="D690" s="20"/>
      <c r="E690" s="20"/>
    </row>
    <row r="691">
      <c r="A691" s="20"/>
      <c r="B691" s="20"/>
      <c r="C691" s="20"/>
      <c r="D691" s="20"/>
      <c r="E691" s="20"/>
    </row>
    <row r="692">
      <c r="A692" s="20"/>
      <c r="B692" s="20"/>
      <c r="C692" s="20"/>
      <c r="D692" s="20"/>
      <c r="E692" s="20"/>
    </row>
    <row r="693">
      <c r="A693" s="20"/>
      <c r="B693" s="20"/>
      <c r="C693" s="20"/>
      <c r="D693" s="20"/>
      <c r="E693" s="20"/>
    </row>
    <row r="694">
      <c r="A694" s="20"/>
      <c r="B694" s="20"/>
      <c r="C694" s="20"/>
      <c r="D694" s="20"/>
      <c r="E694" s="20"/>
    </row>
    <row r="695">
      <c r="A695" s="20"/>
      <c r="B695" s="20"/>
      <c r="C695" s="20"/>
      <c r="D695" s="20"/>
      <c r="E695" s="20"/>
    </row>
    <row r="696">
      <c r="A696" s="20"/>
      <c r="B696" s="20"/>
      <c r="C696" s="20"/>
      <c r="D696" s="20"/>
      <c r="E696" s="20"/>
    </row>
    <row r="697">
      <c r="A697" s="20"/>
      <c r="B697" s="20"/>
      <c r="C697" s="20"/>
      <c r="D697" s="20"/>
      <c r="E697" s="20"/>
    </row>
    <row r="698">
      <c r="A698" s="20"/>
      <c r="B698" s="20"/>
      <c r="C698" s="20"/>
      <c r="D698" s="20"/>
      <c r="E698" s="20"/>
    </row>
    <row r="699">
      <c r="A699" s="20"/>
      <c r="B699" s="20"/>
      <c r="C699" s="20"/>
      <c r="D699" s="20"/>
      <c r="E699" s="20"/>
    </row>
    <row r="700">
      <c r="A700" s="20"/>
      <c r="B700" s="20"/>
      <c r="C700" s="20"/>
      <c r="D700" s="20"/>
      <c r="E700" s="20"/>
    </row>
    <row r="701">
      <c r="A701" s="20"/>
      <c r="B701" s="20"/>
      <c r="C701" s="20"/>
      <c r="D701" s="20"/>
      <c r="E701" s="20"/>
    </row>
    <row r="702">
      <c r="A702" s="20"/>
      <c r="B702" s="20"/>
      <c r="C702" s="20"/>
      <c r="D702" s="20"/>
      <c r="E702" s="20"/>
    </row>
    <row r="703">
      <c r="A703" s="20"/>
      <c r="B703" s="20"/>
      <c r="C703" s="20"/>
      <c r="D703" s="20"/>
      <c r="E703" s="20"/>
    </row>
    <row r="704">
      <c r="A704" s="20"/>
      <c r="B704" s="20"/>
      <c r="C704" s="20"/>
      <c r="D704" s="20"/>
      <c r="E704" s="20"/>
    </row>
    <row r="705">
      <c r="A705" s="20"/>
      <c r="B705" s="20"/>
      <c r="C705" s="20"/>
      <c r="D705" s="20"/>
      <c r="E705" s="20"/>
    </row>
    <row r="706">
      <c r="A706" s="20"/>
      <c r="B706" s="20"/>
      <c r="C706" s="20"/>
      <c r="D706" s="20"/>
      <c r="E706" s="20"/>
    </row>
    <row r="707">
      <c r="A707" s="20"/>
      <c r="B707" s="20"/>
      <c r="C707" s="20"/>
      <c r="D707" s="20"/>
      <c r="E707" s="20"/>
    </row>
    <row r="708">
      <c r="A708" s="20"/>
      <c r="B708" s="20"/>
      <c r="C708" s="20"/>
      <c r="D708" s="20"/>
      <c r="E708" s="20"/>
    </row>
    <row r="709">
      <c r="A709" s="20"/>
      <c r="B709" s="20"/>
      <c r="C709" s="20"/>
      <c r="D709" s="20"/>
      <c r="E709" s="20"/>
    </row>
    <row r="710">
      <c r="A710" s="20"/>
      <c r="B710" s="20"/>
      <c r="C710" s="20"/>
      <c r="D710" s="20"/>
      <c r="E710" s="20"/>
    </row>
    <row r="711">
      <c r="A711" s="20"/>
      <c r="B711" s="20"/>
      <c r="C711" s="20"/>
      <c r="D711" s="20"/>
      <c r="E711" s="20"/>
    </row>
    <row r="712">
      <c r="A712" s="20"/>
      <c r="B712" s="20"/>
      <c r="C712" s="20"/>
      <c r="D712" s="20"/>
      <c r="E712" s="20"/>
    </row>
    <row r="713">
      <c r="A713" s="20"/>
      <c r="B713" s="20"/>
      <c r="C713" s="20"/>
      <c r="D713" s="20"/>
      <c r="E713" s="20"/>
    </row>
    <row r="714">
      <c r="A714" s="20"/>
      <c r="B714" s="20"/>
      <c r="C714" s="20"/>
      <c r="D714" s="20"/>
      <c r="E714" s="20"/>
    </row>
    <row r="715">
      <c r="A715" s="20"/>
      <c r="B715" s="20"/>
      <c r="C715" s="20"/>
      <c r="D715" s="20"/>
      <c r="E715" s="20"/>
    </row>
    <row r="716">
      <c r="A716" s="20"/>
      <c r="B716" s="20"/>
      <c r="C716" s="20"/>
      <c r="D716" s="20"/>
      <c r="E716" s="20"/>
    </row>
    <row r="717">
      <c r="A717" s="20"/>
      <c r="B717" s="20"/>
      <c r="C717" s="20"/>
      <c r="D717" s="20"/>
      <c r="E717" s="20"/>
    </row>
    <row r="718">
      <c r="A718" s="20"/>
      <c r="B718" s="20"/>
      <c r="C718" s="20"/>
      <c r="D718" s="20"/>
      <c r="E718" s="20"/>
    </row>
    <row r="719">
      <c r="A719" s="20"/>
      <c r="B719" s="20"/>
      <c r="C719" s="20"/>
      <c r="D719" s="20"/>
      <c r="E719" s="20"/>
    </row>
    <row r="720">
      <c r="A720" s="20"/>
      <c r="B720" s="20"/>
      <c r="C720" s="20"/>
      <c r="D720" s="20"/>
      <c r="E720" s="20"/>
    </row>
    <row r="721">
      <c r="A721" s="20"/>
      <c r="B721" s="20"/>
      <c r="C721" s="20"/>
      <c r="D721" s="20"/>
      <c r="E721" s="20"/>
    </row>
    <row r="722">
      <c r="A722" s="20"/>
      <c r="B722" s="20"/>
      <c r="C722" s="20"/>
      <c r="D722" s="20"/>
      <c r="E722" s="20"/>
    </row>
    <row r="723">
      <c r="A723" s="20"/>
      <c r="B723" s="20"/>
      <c r="C723" s="20"/>
      <c r="D723" s="20"/>
      <c r="E723" s="20"/>
    </row>
    <row r="724">
      <c r="A724" s="20"/>
      <c r="B724" s="20"/>
      <c r="C724" s="20"/>
      <c r="D724" s="20"/>
      <c r="E724" s="20"/>
    </row>
    <row r="725">
      <c r="A725" s="20"/>
      <c r="B725" s="20"/>
      <c r="C725" s="20"/>
      <c r="D725" s="20"/>
      <c r="E725" s="20"/>
    </row>
    <row r="726">
      <c r="A726" s="20"/>
      <c r="B726" s="20"/>
      <c r="C726" s="20"/>
      <c r="D726" s="20"/>
      <c r="E726" s="20"/>
    </row>
    <row r="727">
      <c r="A727" s="20"/>
      <c r="B727" s="20"/>
      <c r="C727" s="20"/>
      <c r="D727" s="20"/>
      <c r="E727" s="20"/>
    </row>
    <row r="728">
      <c r="A728" s="20"/>
      <c r="B728" s="20"/>
      <c r="C728" s="20"/>
      <c r="D728" s="20"/>
      <c r="E728" s="20"/>
    </row>
    <row r="729">
      <c r="A729" s="20"/>
      <c r="B729" s="20"/>
      <c r="C729" s="20"/>
      <c r="D729" s="20"/>
      <c r="E729" s="20"/>
    </row>
    <row r="730">
      <c r="A730" s="20"/>
      <c r="B730" s="20"/>
      <c r="C730" s="20"/>
      <c r="D730" s="20"/>
      <c r="E730" s="20"/>
    </row>
    <row r="731">
      <c r="A731" s="20"/>
      <c r="B731" s="20"/>
      <c r="C731" s="20"/>
      <c r="D731" s="20"/>
      <c r="E731" s="20"/>
    </row>
    <row r="732">
      <c r="A732" s="20"/>
      <c r="B732" s="20"/>
      <c r="C732" s="20"/>
      <c r="D732" s="20"/>
      <c r="E732" s="20"/>
    </row>
    <row r="733">
      <c r="A733" s="20"/>
      <c r="B733" s="20"/>
      <c r="C733" s="20"/>
      <c r="D733" s="20"/>
      <c r="E733" s="20"/>
    </row>
    <row r="734">
      <c r="A734" s="20"/>
      <c r="B734" s="20"/>
      <c r="C734" s="20"/>
      <c r="D734" s="20"/>
      <c r="E734" s="20"/>
    </row>
    <row r="735">
      <c r="A735" s="20"/>
      <c r="B735" s="20"/>
      <c r="C735" s="20"/>
      <c r="D735" s="20"/>
      <c r="E735" s="20"/>
    </row>
    <row r="736">
      <c r="A736" s="20"/>
      <c r="B736" s="20"/>
      <c r="C736" s="20"/>
      <c r="D736" s="20"/>
      <c r="E736" s="20"/>
    </row>
    <row r="737">
      <c r="A737" s="20"/>
      <c r="B737" s="20"/>
      <c r="C737" s="20"/>
      <c r="D737" s="20"/>
      <c r="E737" s="20"/>
    </row>
    <row r="738">
      <c r="A738" s="20"/>
      <c r="B738" s="20"/>
      <c r="C738" s="20"/>
      <c r="D738" s="20"/>
      <c r="E738" s="20"/>
    </row>
    <row r="739">
      <c r="A739" s="20"/>
      <c r="B739" s="20"/>
      <c r="C739" s="20"/>
      <c r="D739" s="20"/>
      <c r="E739" s="20"/>
    </row>
    <row r="740">
      <c r="A740" s="20"/>
      <c r="B740" s="20"/>
      <c r="C740" s="20"/>
      <c r="D740" s="20"/>
      <c r="E740" s="20"/>
    </row>
    <row r="741">
      <c r="A741" s="20"/>
      <c r="B741" s="20"/>
      <c r="C741" s="20"/>
      <c r="D741" s="20"/>
      <c r="E741" s="20"/>
    </row>
    <row r="742">
      <c r="A742" s="20"/>
      <c r="B742" s="20"/>
      <c r="C742" s="20"/>
      <c r="D742" s="20"/>
      <c r="E742" s="20"/>
    </row>
    <row r="743">
      <c r="A743" s="20"/>
      <c r="B743" s="20"/>
      <c r="C743" s="20"/>
      <c r="D743" s="20"/>
      <c r="E743" s="20"/>
    </row>
    <row r="744">
      <c r="A744" s="20"/>
      <c r="B744" s="20"/>
      <c r="C744" s="20"/>
      <c r="D744" s="20"/>
      <c r="E744" s="20"/>
    </row>
    <row r="745">
      <c r="A745" s="20"/>
      <c r="B745" s="20"/>
      <c r="C745" s="20"/>
      <c r="D745" s="20"/>
      <c r="E745" s="20"/>
    </row>
    <row r="746">
      <c r="A746" s="20"/>
      <c r="B746" s="20"/>
      <c r="C746" s="20"/>
      <c r="D746" s="20"/>
      <c r="E746" s="20"/>
    </row>
    <row r="747">
      <c r="A747" s="20"/>
      <c r="B747" s="20"/>
      <c r="C747" s="20"/>
      <c r="D747" s="20"/>
      <c r="E747" s="20"/>
    </row>
    <row r="748">
      <c r="A748" s="20"/>
      <c r="B748" s="20"/>
      <c r="C748" s="20"/>
      <c r="D748" s="20"/>
      <c r="E748" s="20"/>
    </row>
    <row r="749">
      <c r="A749" s="20"/>
      <c r="B749" s="20"/>
      <c r="C749" s="20"/>
      <c r="D749" s="20"/>
      <c r="E749" s="20"/>
    </row>
    <row r="750">
      <c r="A750" s="20"/>
      <c r="B750" s="20"/>
      <c r="C750" s="20"/>
      <c r="D750" s="20"/>
      <c r="E750" s="20"/>
    </row>
    <row r="751">
      <c r="A751" s="20"/>
      <c r="B751" s="20"/>
      <c r="C751" s="20"/>
      <c r="D751" s="20"/>
      <c r="E751" s="20"/>
    </row>
    <row r="752">
      <c r="A752" s="20"/>
      <c r="B752" s="20"/>
      <c r="C752" s="20"/>
      <c r="D752" s="20"/>
      <c r="E752" s="20"/>
    </row>
    <row r="753">
      <c r="A753" s="20"/>
      <c r="B753" s="20"/>
      <c r="C753" s="20"/>
      <c r="D753" s="20"/>
      <c r="E753" s="20"/>
    </row>
    <row r="754">
      <c r="A754" s="20"/>
      <c r="B754" s="20"/>
      <c r="C754" s="20"/>
      <c r="D754" s="20"/>
      <c r="E754" s="20"/>
    </row>
    <row r="755">
      <c r="A755" s="20"/>
      <c r="B755" s="20"/>
      <c r="C755" s="20"/>
      <c r="D755" s="20"/>
      <c r="E755" s="20"/>
    </row>
    <row r="756">
      <c r="A756" s="20"/>
      <c r="B756" s="20"/>
      <c r="C756" s="20"/>
      <c r="D756" s="20"/>
      <c r="E756" s="20"/>
    </row>
    <row r="757">
      <c r="A757" s="20"/>
      <c r="B757" s="20"/>
      <c r="C757" s="20"/>
      <c r="D757" s="20"/>
      <c r="E757" s="20"/>
    </row>
    <row r="758">
      <c r="A758" s="20"/>
      <c r="B758" s="20"/>
      <c r="C758" s="20"/>
      <c r="D758" s="20"/>
      <c r="E758" s="20"/>
    </row>
    <row r="759">
      <c r="A759" s="20"/>
      <c r="B759" s="20"/>
      <c r="C759" s="20"/>
      <c r="D759" s="20"/>
      <c r="E759" s="20"/>
    </row>
    <row r="760">
      <c r="A760" s="20"/>
      <c r="B760" s="20"/>
      <c r="C760" s="20"/>
      <c r="D760" s="20"/>
      <c r="E760" s="20"/>
    </row>
    <row r="761">
      <c r="A761" s="20"/>
      <c r="B761" s="20"/>
      <c r="C761" s="20"/>
      <c r="D761" s="20"/>
      <c r="E761" s="20"/>
    </row>
    <row r="762">
      <c r="A762" s="20"/>
      <c r="B762" s="20"/>
      <c r="C762" s="20"/>
      <c r="D762" s="20"/>
      <c r="E762" s="20"/>
    </row>
    <row r="763">
      <c r="A763" s="20"/>
      <c r="B763" s="20"/>
      <c r="C763" s="20"/>
      <c r="D763" s="20"/>
      <c r="E763" s="20"/>
    </row>
    <row r="764">
      <c r="A764" s="20"/>
      <c r="B764" s="20"/>
      <c r="C764" s="20"/>
      <c r="D764" s="20"/>
      <c r="E764" s="20"/>
    </row>
    <row r="765">
      <c r="A765" s="20"/>
      <c r="B765" s="20"/>
      <c r="C765" s="20"/>
      <c r="D765" s="20"/>
      <c r="E765" s="20"/>
    </row>
    <row r="766">
      <c r="A766" s="20"/>
      <c r="B766" s="20"/>
      <c r="C766" s="20"/>
      <c r="D766" s="20"/>
      <c r="E766" s="20"/>
    </row>
    <row r="767">
      <c r="A767" s="20"/>
      <c r="B767" s="20"/>
      <c r="C767" s="20"/>
      <c r="D767" s="20"/>
      <c r="E767" s="20"/>
    </row>
    <row r="768">
      <c r="A768" s="20"/>
      <c r="B768" s="20"/>
      <c r="C768" s="20"/>
      <c r="D768" s="20"/>
      <c r="E768" s="20"/>
    </row>
    <row r="769">
      <c r="A769" s="20"/>
      <c r="B769" s="20"/>
      <c r="C769" s="20"/>
      <c r="D769" s="20"/>
      <c r="E769" s="20"/>
    </row>
    <row r="770">
      <c r="A770" s="20"/>
      <c r="B770" s="20"/>
      <c r="C770" s="20"/>
      <c r="D770" s="20"/>
      <c r="E770" s="20"/>
    </row>
    <row r="771">
      <c r="A771" s="20"/>
      <c r="B771" s="20"/>
      <c r="C771" s="20"/>
      <c r="D771" s="20"/>
      <c r="E771" s="20"/>
    </row>
    <row r="772">
      <c r="A772" s="20"/>
      <c r="B772" s="20"/>
      <c r="C772" s="20"/>
      <c r="D772" s="20"/>
      <c r="E772" s="20"/>
    </row>
    <row r="773">
      <c r="A773" s="20"/>
      <c r="B773" s="20"/>
      <c r="C773" s="20"/>
      <c r="D773" s="20"/>
      <c r="E773" s="20"/>
    </row>
    <row r="774">
      <c r="A774" s="20"/>
      <c r="B774" s="20"/>
      <c r="C774" s="20"/>
      <c r="D774" s="20"/>
      <c r="E774" s="20"/>
    </row>
    <row r="775">
      <c r="A775" s="20"/>
      <c r="B775" s="20"/>
      <c r="C775" s="20"/>
      <c r="D775" s="20"/>
      <c r="E775" s="20"/>
    </row>
    <row r="776">
      <c r="A776" s="20"/>
      <c r="B776" s="20"/>
      <c r="C776" s="20"/>
      <c r="D776" s="20"/>
      <c r="E776" s="20"/>
    </row>
    <row r="777">
      <c r="A777" s="20"/>
      <c r="B777" s="20"/>
      <c r="C777" s="20"/>
      <c r="D777" s="20"/>
      <c r="E777" s="20"/>
    </row>
    <row r="778">
      <c r="A778" s="20"/>
      <c r="B778" s="20"/>
      <c r="C778" s="20"/>
      <c r="D778" s="20"/>
      <c r="E778" s="20"/>
    </row>
    <row r="779">
      <c r="A779" s="20"/>
      <c r="B779" s="20"/>
      <c r="C779" s="20"/>
      <c r="D779" s="20"/>
      <c r="E779" s="20"/>
    </row>
    <row r="780">
      <c r="A780" s="20"/>
      <c r="B780" s="20"/>
      <c r="C780" s="20"/>
      <c r="D780" s="20"/>
      <c r="E780" s="20"/>
    </row>
    <row r="781">
      <c r="A781" s="20"/>
      <c r="B781" s="20"/>
      <c r="C781" s="20"/>
      <c r="D781" s="20"/>
      <c r="E781" s="20"/>
    </row>
    <row r="782">
      <c r="A782" s="20"/>
      <c r="B782" s="20"/>
      <c r="C782" s="20"/>
      <c r="D782" s="20"/>
      <c r="E782" s="20"/>
    </row>
    <row r="783">
      <c r="A783" s="20"/>
      <c r="B783" s="20"/>
      <c r="C783" s="20"/>
      <c r="D783" s="20"/>
      <c r="E783" s="20"/>
    </row>
    <row r="784">
      <c r="A784" s="20"/>
      <c r="B784" s="20"/>
      <c r="C784" s="20"/>
      <c r="D784" s="20"/>
      <c r="E784" s="20"/>
    </row>
    <row r="785">
      <c r="A785" s="20"/>
      <c r="B785" s="20"/>
      <c r="C785" s="20"/>
      <c r="D785" s="20"/>
      <c r="E785" s="20"/>
    </row>
    <row r="786">
      <c r="A786" s="20"/>
      <c r="B786" s="20"/>
      <c r="C786" s="20"/>
      <c r="D786" s="20"/>
      <c r="E786" s="20"/>
    </row>
    <row r="787">
      <c r="A787" s="20"/>
      <c r="B787" s="20"/>
      <c r="C787" s="20"/>
      <c r="D787" s="20"/>
      <c r="E787" s="20"/>
    </row>
    <row r="788">
      <c r="A788" s="20"/>
      <c r="B788" s="20"/>
      <c r="C788" s="20"/>
      <c r="D788" s="20"/>
      <c r="E788" s="20"/>
    </row>
    <row r="789">
      <c r="A789" s="20"/>
      <c r="B789" s="20"/>
      <c r="C789" s="20"/>
      <c r="D789" s="20"/>
      <c r="E789" s="20"/>
    </row>
    <row r="790">
      <c r="A790" s="20"/>
      <c r="B790" s="20"/>
      <c r="C790" s="20"/>
      <c r="D790" s="20"/>
      <c r="E790" s="20"/>
    </row>
    <row r="791">
      <c r="A791" s="20"/>
      <c r="B791" s="20"/>
      <c r="C791" s="20"/>
      <c r="D791" s="20"/>
      <c r="E791" s="20"/>
    </row>
    <row r="792">
      <c r="A792" s="20"/>
      <c r="B792" s="20"/>
      <c r="C792" s="20"/>
      <c r="D792" s="20"/>
      <c r="E792" s="20"/>
    </row>
    <row r="793">
      <c r="A793" s="20"/>
      <c r="B793" s="20"/>
      <c r="C793" s="20"/>
      <c r="D793" s="20"/>
      <c r="E793" s="20"/>
    </row>
    <row r="794">
      <c r="A794" s="20"/>
      <c r="B794" s="20"/>
      <c r="C794" s="20"/>
      <c r="D794" s="20"/>
      <c r="E794" s="20"/>
    </row>
    <row r="795">
      <c r="A795" s="20"/>
      <c r="B795" s="20"/>
      <c r="C795" s="20"/>
      <c r="D795" s="20"/>
      <c r="E795" s="20"/>
    </row>
    <row r="796">
      <c r="A796" s="20"/>
      <c r="B796" s="20"/>
      <c r="C796" s="20"/>
      <c r="D796" s="20"/>
      <c r="E796" s="20"/>
    </row>
    <row r="797">
      <c r="A797" s="20"/>
      <c r="B797" s="20"/>
      <c r="C797" s="20"/>
      <c r="D797" s="20"/>
      <c r="E797" s="20"/>
    </row>
    <row r="798">
      <c r="A798" s="20"/>
      <c r="B798" s="20"/>
      <c r="C798" s="20"/>
      <c r="D798" s="20"/>
      <c r="E798" s="20"/>
    </row>
    <row r="799">
      <c r="A799" s="20"/>
      <c r="B799" s="20"/>
      <c r="C799" s="20"/>
      <c r="D799" s="20"/>
      <c r="E799" s="20"/>
    </row>
    <row r="800">
      <c r="A800" s="20"/>
      <c r="B800" s="20"/>
      <c r="C800" s="20"/>
      <c r="D800" s="20"/>
      <c r="E800" s="20"/>
    </row>
    <row r="801">
      <c r="A801" s="20"/>
      <c r="B801" s="20"/>
      <c r="C801" s="20"/>
      <c r="D801" s="20"/>
      <c r="E801" s="20"/>
    </row>
    <row r="802">
      <c r="A802" s="20"/>
      <c r="B802" s="20"/>
      <c r="C802" s="20"/>
      <c r="D802" s="20"/>
      <c r="E802" s="20"/>
    </row>
    <row r="803">
      <c r="A803" s="20"/>
      <c r="B803" s="20"/>
      <c r="C803" s="20"/>
      <c r="D803" s="20"/>
      <c r="E803" s="20"/>
    </row>
    <row r="804">
      <c r="A804" s="20"/>
      <c r="B804" s="20"/>
      <c r="C804" s="20"/>
      <c r="D804" s="20"/>
      <c r="E804" s="20"/>
    </row>
    <row r="805">
      <c r="A805" s="20"/>
      <c r="B805" s="20"/>
      <c r="C805" s="20"/>
      <c r="D805" s="20"/>
      <c r="E805" s="20"/>
    </row>
    <row r="806">
      <c r="A806" s="20"/>
      <c r="B806" s="20"/>
      <c r="C806" s="20"/>
      <c r="D806" s="20"/>
      <c r="E806" s="20"/>
    </row>
    <row r="807">
      <c r="A807" s="20"/>
      <c r="B807" s="20"/>
      <c r="C807" s="20"/>
      <c r="D807" s="20"/>
      <c r="E807" s="20"/>
    </row>
    <row r="808">
      <c r="A808" s="20"/>
      <c r="B808" s="20"/>
      <c r="C808" s="20"/>
      <c r="D808" s="20"/>
      <c r="E808" s="20"/>
    </row>
    <row r="809">
      <c r="A809" s="20"/>
      <c r="B809" s="20"/>
      <c r="C809" s="20"/>
      <c r="D809" s="20"/>
      <c r="E809" s="20"/>
    </row>
    <row r="810">
      <c r="A810" s="20"/>
      <c r="B810" s="20"/>
      <c r="C810" s="20"/>
      <c r="D810" s="20"/>
      <c r="E810" s="20"/>
    </row>
    <row r="811">
      <c r="A811" s="20"/>
      <c r="B811" s="20"/>
      <c r="C811" s="20"/>
      <c r="D811" s="20"/>
      <c r="E811" s="20"/>
    </row>
    <row r="812">
      <c r="A812" s="20"/>
      <c r="B812" s="20"/>
      <c r="C812" s="20"/>
      <c r="D812" s="20"/>
      <c r="E812" s="20"/>
    </row>
    <row r="813">
      <c r="A813" s="20"/>
      <c r="B813" s="20"/>
      <c r="C813" s="20"/>
      <c r="D813" s="20"/>
      <c r="E813" s="20"/>
    </row>
    <row r="814">
      <c r="A814" s="20"/>
      <c r="B814" s="20"/>
      <c r="C814" s="20"/>
      <c r="D814" s="20"/>
      <c r="E814" s="20"/>
    </row>
    <row r="815">
      <c r="A815" s="20"/>
      <c r="B815" s="20"/>
      <c r="C815" s="20"/>
      <c r="D815" s="20"/>
      <c r="E815" s="20"/>
    </row>
    <row r="816">
      <c r="A816" s="20"/>
      <c r="B816" s="20"/>
      <c r="C816" s="20"/>
      <c r="D816" s="20"/>
      <c r="E816" s="20"/>
    </row>
    <row r="817">
      <c r="A817" s="20"/>
      <c r="B817" s="20"/>
      <c r="C817" s="20"/>
      <c r="D817" s="20"/>
      <c r="E817" s="20"/>
    </row>
    <row r="818">
      <c r="A818" s="20"/>
      <c r="B818" s="20"/>
      <c r="C818" s="20"/>
      <c r="D818" s="20"/>
      <c r="E818" s="20"/>
    </row>
    <row r="819">
      <c r="A819" s="20"/>
      <c r="B819" s="20"/>
      <c r="C819" s="20"/>
      <c r="D819" s="20"/>
      <c r="E819" s="20"/>
    </row>
    <row r="820">
      <c r="A820" s="20"/>
      <c r="B820" s="20"/>
      <c r="C820" s="20"/>
      <c r="D820" s="20"/>
      <c r="E820" s="20"/>
    </row>
    <row r="821">
      <c r="A821" s="20"/>
      <c r="B821" s="20"/>
      <c r="C821" s="20"/>
      <c r="D821" s="20"/>
      <c r="E821" s="20"/>
    </row>
    <row r="822">
      <c r="A822" s="20"/>
      <c r="B822" s="20"/>
      <c r="C822" s="20"/>
      <c r="D822" s="20"/>
      <c r="E822" s="20"/>
    </row>
    <row r="823">
      <c r="A823" s="20"/>
      <c r="B823" s="20"/>
      <c r="C823" s="20"/>
      <c r="D823" s="20"/>
      <c r="E823" s="20"/>
    </row>
    <row r="824">
      <c r="A824" s="20"/>
      <c r="B824" s="20"/>
      <c r="C824" s="20"/>
      <c r="D824" s="20"/>
      <c r="E824" s="20"/>
    </row>
    <row r="825">
      <c r="A825" s="20"/>
      <c r="B825" s="20"/>
      <c r="C825" s="20"/>
      <c r="D825" s="20"/>
      <c r="E825" s="20"/>
    </row>
    <row r="826">
      <c r="A826" s="20"/>
      <c r="B826" s="20"/>
      <c r="C826" s="20"/>
      <c r="D826" s="20"/>
      <c r="E826" s="20"/>
    </row>
    <row r="827">
      <c r="A827" s="20"/>
      <c r="B827" s="20"/>
      <c r="C827" s="20"/>
      <c r="D827" s="20"/>
      <c r="E827" s="20"/>
    </row>
    <row r="828">
      <c r="A828" s="20"/>
      <c r="B828" s="20"/>
      <c r="C828" s="20"/>
      <c r="D828" s="20"/>
      <c r="E828" s="20"/>
    </row>
    <row r="829">
      <c r="A829" s="20"/>
      <c r="B829" s="20"/>
      <c r="C829" s="20"/>
      <c r="D829" s="20"/>
      <c r="E829" s="20"/>
    </row>
    <row r="830">
      <c r="A830" s="20"/>
      <c r="B830" s="20"/>
      <c r="C830" s="20"/>
      <c r="D830" s="20"/>
      <c r="E830" s="20"/>
    </row>
    <row r="831">
      <c r="A831" s="20"/>
      <c r="B831" s="20"/>
      <c r="C831" s="20"/>
      <c r="D831" s="20"/>
      <c r="E831" s="20"/>
    </row>
    <row r="832">
      <c r="A832" s="20"/>
      <c r="B832" s="20"/>
      <c r="C832" s="20"/>
      <c r="D832" s="20"/>
      <c r="E832" s="20"/>
    </row>
    <row r="833">
      <c r="A833" s="20"/>
      <c r="B833" s="20"/>
      <c r="C833" s="20"/>
      <c r="D833" s="20"/>
      <c r="E833" s="20"/>
    </row>
    <row r="834">
      <c r="A834" s="20"/>
      <c r="B834" s="20"/>
      <c r="C834" s="20"/>
      <c r="D834" s="20"/>
      <c r="E834" s="20"/>
    </row>
    <row r="835">
      <c r="A835" s="20"/>
      <c r="B835" s="20"/>
      <c r="C835" s="20"/>
      <c r="D835" s="20"/>
      <c r="E835" s="20"/>
    </row>
    <row r="836">
      <c r="A836" s="20"/>
      <c r="B836" s="20"/>
      <c r="C836" s="20"/>
      <c r="D836" s="20"/>
      <c r="E836" s="20"/>
    </row>
    <row r="837">
      <c r="A837" s="20"/>
      <c r="B837" s="20"/>
      <c r="C837" s="20"/>
      <c r="D837" s="20"/>
      <c r="E837" s="20"/>
    </row>
    <row r="838">
      <c r="A838" s="20"/>
      <c r="B838" s="20"/>
      <c r="C838" s="20"/>
      <c r="D838" s="20"/>
      <c r="E838" s="20"/>
    </row>
    <row r="839">
      <c r="A839" s="20"/>
      <c r="B839" s="20"/>
      <c r="C839" s="20"/>
      <c r="D839" s="20"/>
      <c r="E839" s="20"/>
    </row>
    <row r="840">
      <c r="A840" s="20"/>
      <c r="B840" s="20"/>
      <c r="C840" s="20"/>
      <c r="D840" s="20"/>
      <c r="E840" s="20"/>
    </row>
    <row r="841">
      <c r="A841" s="20"/>
      <c r="B841" s="20"/>
      <c r="C841" s="20"/>
      <c r="D841" s="20"/>
      <c r="E841" s="20"/>
    </row>
    <row r="842">
      <c r="A842" s="20"/>
      <c r="B842" s="20"/>
      <c r="C842" s="20"/>
      <c r="D842" s="20"/>
      <c r="E842" s="20"/>
    </row>
    <row r="843">
      <c r="A843" s="20"/>
      <c r="B843" s="20"/>
      <c r="C843" s="20"/>
      <c r="D843" s="20"/>
      <c r="E843" s="20"/>
    </row>
    <row r="844">
      <c r="A844" s="20"/>
      <c r="B844" s="20"/>
      <c r="C844" s="20"/>
      <c r="D844" s="20"/>
      <c r="E844" s="20"/>
    </row>
    <row r="845">
      <c r="A845" s="20"/>
      <c r="B845" s="20"/>
      <c r="C845" s="20"/>
      <c r="D845" s="20"/>
      <c r="E845" s="20"/>
    </row>
    <row r="846">
      <c r="A846" s="20"/>
      <c r="B846" s="20"/>
      <c r="C846" s="20"/>
      <c r="D846" s="20"/>
      <c r="E846" s="20"/>
    </row>
    <row r="847">
      <c r="A847" s="20"/>
      <c r="B847" s="20"/>
      <c r="C847" s="20"/>
      <c r="D847" s="20"/>
      <c r="E847" s="20"/>
    </row>
    <row r="848">
      <c r="A848" s="20"/>
      <c r="B848" s="20"/>
      <c r="C848" s="20"/>
      <c r="D848" s="20"/>
      <c r="E848" s="20"/>
    </row>
    <row r="849">
      <c r="A849" s="20"/>
      <c r="B849" s="20"/>
      <c r="C849" s="20"/>
      <c r="D849" s="20"/>
      <c r="E849" s="20"/>
    </row>
    <row r="850">
      <c r="A850" s="20"/>
      <c r="B850" s="20"/>
      <c r="C850" s="20"/>
      <c r="D850" s="20"/>
      <c r="E850" s="20"/>
    </row>
    <row r="851">
      <c r="A851" s="20"/>
      <c r="B851" s="20"/>
      <c r="C851" s="20"/>
      <c r="D851" s="20"/>
      <c r="E851" s="20"/>
    </row>
    <row r="852">
      <c r="A852" s="20"/>
      <c r="B852" s="20"/>
      <c r="C852" s="20"/>
      <c r="D852" s="20"/>
      <c r="E852" s="20"/>
    </row>
    <row r="853">
      <c r="A853" s="20"/>
      <c r="B853" s="20"/>
      <c r="C853" s="20"/>
      <c r="D853" s="20"/>
      <c r="E853" s="20"/>
    </row>
    <row r="854">
      <c r="A854" s="20"/>
      <c r="B854" s="20"/>
      <c r="C854" s="20"/>
      <c r="D854" s="20"/>
      <c r="E854" s="20"/>
    </row>
    <row r="855">
      <c r="A855" s="20"/>
      <c r="B855" s="20"/>
      <c r="C855" s="20"/>
      <c r="D855" s="20"/>
      <c r="E855" s="20"/>
    </row>
    <row r="856">
      <c r="A856" s="20"/>
      <c r="B856" s="20"/>
      <c r="C856" s="20"/>
      <c r="D856" s="20"/>
      <c r="E856" s="20"/>
    </row>
    <row r="857">
      <c r="A857" s="20"/>
      <c r="B857" s="20"/>
      <c r="C857" s="20"/>
      <c r="D857" s="20"/>
      <c r="E857" s="20"/>
    </row>
    <row r="858">
      <c r="A858" s="20"/>
      <c r="B858" s="20"/>
      <c r="C858" s="20"/>
      <c r="D858" s="20"/>
      <c r="E858" s="20"/>
    </row>
    <row r="859">
      <c r="A859" s="20"/>
      <c r="B859" s="20"/>
      <c r="C859" s="20"/>
      <c r="D859" s="20"/>
      <c r="E859" s="20"/>
    </row>
    <row r="860">
      <c r="A860" s="20"/>
      <c r="B860" s="20"/>
      <c r="C860" s="20"/>
      <c r="D860" s="20"/>
      <c r="E860" s="20"/>
    </row>
    <row r="861">
      <c r="A861" s="20"/>
      <c r="B861" s="20"/>
      <c r="C861" s="20"/>
      <c r="D861" s="20"/>
      <c r="E861" s="20"/>
    </row>
    <row r="862">
      <c r="A862" s="20"/>
      <c r="B862" s="20"/>
      <c r="C862" s="20"/>
      <c r="D862" s="20"/>
      <c r="E862" s="20"/>
    </row>
    <row r="863">
      <c r="A863" s="20"/>
      <c r="B863" s="20"/>
      <c r="C863" s="20"/>
      <c r="D863" s="20"/>
      <c r="E863" s="20"/>
    </row>
    <row r="864">
      <c r="A864" s="20"/>
      <c r="B864" s="20"/>
      <c r="C864" s="20"/>
      <c r="D864" s="20"/>
      <c r="E864" s="20"/>
    </row>
    <row r="865">
      <c r="A865" s="20"/>
      <c r="B865" s="20"/>
      <c r="C865" s="20"/>
      <c r="D865" s="20"/>
      <c r="E865" s="20"/>
    </row>
    <row r="866">
      <c r="A866" s="20"/>
      <c r="B866" s="20"/>
      <c r="C866" s="20"/>
      <c r="D866" s="20"/>
      <c r="E866" s="20"/>
    </row>
    <row r="867">
      <c r="A867" s="20"/>
      <c r="B867" s="20"/>
      <c r="C867" s="20"/>
      <c r="D867" s="20"/>
      <c r="E867" s="20"/>
    </row>
    <row r="868">
      <c r="A868" s="20"/>
      <c r="B868" s="20"/>
      <c r="C868" s="20"/>
      <c r="D868" s="20"/>
      <c r="E868" s="20"/>
    </row>
    <row r="869">
      <c r="A869" s="20"/>
      <c r="B869" s="20"/>
      <c r="C869" s="20"/>
      <c r="D869" s="20"/>
      <c r="E869" s="20"/>
    </row>
    <row r="870">
      <c r="A870" s="20"/>
      <c r="B870" s="20"/>
      <c r="C870" s="20"/>
      <c r="D870" s="20"/>
      <c r="E870" s="20"/>
    </row>
    <row r="871">
      <c r="A871" s="20"/>
      <c r="B871" s="20"/>
      <c r="C871" s="20"/>
      <c r="D871" s="20"/>
      <c r="E871" s="20"/>
    </row>
    <row r="872">
      <c r="A872" s="20"/>
      <c r="B872" s="20"/>
      <c r="C872" s="20"/>
      <c r="D872" s="20"/>
      <c r="E872" s="20"/>
    </row>
    <row r="873">
      <c r="A873" s="20"/>
      <c r="B873" s="20"/>
      <c r="C873" s="20"/>
      <c r="D873" s="20"/>
      <c r="E873" s="20"/>
    </row>
    <row r="874">
      <c r="A874" s="20"/>
      <c r="B874" s="20"/>
      <c r="C874" s="20"/>
      <c r="D874" s="20"/>
      <c r="E874" s="20"/>
    </row>
    <row r="875">
      <c r="A875" s="20"/>
      <c r="B875" s="20"/>
      <c r="C875" s="20"/>
      <c r="D875" s="20"/>
      <c r="E875" s="20"/>
    </row>
    <row r="876">
      <c r="A876" s="20"/>
      <c r="B876" s="20"/>
      <c r="C876" s="20"/>
      <c r="D876" s="20"/>
      <c r="E876" s="20"/>
    </row>
    <row r="877">
      <c r="A877" s="20"/>
      <c r="B877" s="20"/>
      <c r="C877" s="20"/>
      <c r="D877" s="20"/>
      <c r="E877" s="20"/>
    </row>
    <row r="878">
      <c r="A878" s="20"/>
      <c r="B878" s="20"/>
      <c r="C878" s="20"/>
      <c r="D878" s="20"/>
      <c r="E878" s="20"/>
    </row>
    <row r="879">
      <c r="A879" s="20"/>
      <c r="B879" s="20"/>
      <c r="C879" s="20"/>
      <c r="D879" s="20"/>
      <c r="E879" s="20"/>
    </row>
    <row r="880">
      <c r="A880" s="20"/>
      <c r="B880" s="20"/>
      <c r="C880" s="20"/>
      <c r="D880" s="20"/>
      <c r="E880" s="20"/>
    </row>
    <row r="881">
      <c r="A881" s="20"/>
      <c r="B881" s="20"/>
      <c r="C881" s="20"/>
      <c r="D881" s="20"/>
      <c r="E881" s="20"/>
    </row>
    <row r="882">
      <c r="A882" s="20"/>
      <c r="B882" s="20"/>
      <c r="C882" s="20"/>
      <c r="D882" s="20"/>
      <c r="E882" s="20"/>
    </row>
    <row r="883">
      <c r="A883" s="20"/>
      <c r="B883" s="20"/>
      <c r="C883" s="20"/>
      <c r="D883" s="20"/>
      <c r="E883" s="20"/>
    </row>
    <row r="884">
      <c r="A884" s="20"/>
      <c r="B884" s="20"/>
      <c r="C884" s="20"/>
      <c r="D884" s="20"/>
      <c r="E884" s="20"/>
    </row>
    <row r="885">
      <c r="A885" s="20"/>
      <c r="B885" s="20"/>
      <c r="C885" s="20"/>
      <c r="D885" s="20"/>
      <c r="E885" s="20"/>
    </row>
    <row r="886">
      <c r="A886" s="20"/>
      <c r="B886" s="20"/>
      <c r="C886" s="20"/>
      <c r="D886" s="20"/>
      <c r="E886" s="20"/>
    </row>
    <row r="887">
      <c r="A887" s="20"/>
      <c r="B887" s="20"/>
      <c r="C887" s="20"/>
      <c r="D887" s="20"/>
      <c r="E887" s="20"/>
    </row>
    <row r="888">
      <c r="A888" s="20"/>
      <c r="B888" s="20"/>
      <c r="C888" s="20"/>
      <c r="D888" s="20"/>
      <c r="E888" s="20"/>
    </row>
    <row r="889">
      <c r="A889" s="20"/>
      <c r="B889" s="20"/>
      <c r="C889" s="20"/>
      <c r="D889" s="20"/>
      <c r="E889" s="20"/>
    </row>
    <row r="890">
      <c r="A890" s="20"/>
      <c r="B890" s="20"/>
      <c r="C890" s="20"/>
      <c r="D890" s="20"/>
      <c r="E890" s="20"/>
    </row>
    <row r="891">
      <c r="A891" s="20"/>
      <c r="B891" s="20"/>
      <c r="C891" s="20"/>
      <c r="D891" s="20"/>
      <c r="E891" s="20"/>
    </row>
    <row r="892">
      <c r="A892" s="20"/>
      <c r="B892" s="20"/>
      <c r="C892" s="20"/>
      <c r="D892" s="20"/>
      <c r="E892" s="20"/>
    </row>
    <row r="893">
      <c r="A893" s="20"/>
      <c r="B893" s="20"/>
      <c r="C893" s="20"/>
      <c r="D893" s="20"/>
      <c r="E893" s="20"/>
    </row>
    <row r="894">
      <c r="A894" s="20"/>
      <c r="B894" s="20"/>
      <c r="C894" s="20"/>
      <c r="D894" s="20"/>
      <c r="E894" s="20"/>
    </row>
    <row r="895">
      <c r="A895" s="20"/>
      <c r="B895" s="20"/>
      <c r="C895" s="20"/>
      <c r="D895" s="20"/>
      <c r="E895" s="20"/>
    </row>
    <row r="896">
      <c r="A896" s="20"/>
      <c r="B896" s="20"/>
      <c r="C896" s="20"/>
      <c r="D896" s="20"/>
      <c r="E896" s="20"/>
    </row>
    <row r="897">
      <c r="A897" s="20"/>
      <c r="B897" s="20"/>
      <c r="C897" s="20"/>
      <c r="D897" s="20"/>
      <c r="E897" s="20"/>
    </row>
    <row r="898">
      <c r="A898" s="20"/>
      <c r="B898" s="20"/>
      <c r="C898" s="20"/>
      <c r="D898" s="20"/>
      <c r="E898" s="20"/>
    </row>
    <row r="899">
      <c r="A899" s="20"/>
      <c r="B899" s="20"/>
      <c r="C899" s="20"/>
      <c r="D899" s="20"/>
      <c r="E899" s="20"/>
    </row>
    <row r="900">
      <c r="A900" s="20"/>
      <c r="B900" s="20"/>
      <c r="C900" s="20"/>
      <c r="D900" s="20"/>
      <c r="E900" s="20"/>
    </row>
    <row r="901">
      <c r="A901" s="20"/>
      <c r="B901" s="20"/>
      <c r="C901" s="20"/>
      <c r="D901" s="20"/>
      <c r="E901" s="20"/>
    </row>
    <row r="902">
      <c r="A902" s="20"/>
      <c r="B902" s="20"/>
      <c r="C902" s="20"/>
      <c r="D902" s="20"/>
      <c r="E902" s="20"/>
    </row>
    <row r="903">
      <c r="A903" s="20"/>
      <c r="B903" s="20"/>
      <c r="C903" s="20"/>
      <c r="D903" s="20"/>
      <c r="E903" s="20"/>
    </row>
    <row r="904">
      <c r="A904" s="20"/>
      <c r="B904" s="20"/>
      <c r="C904" s="20"/>
      <c r="D904" s="20"/>
      <c r="E904" s="20"/>
    </row>
    <row r="905">
      <c r="A905" s="20"/>
      <c r="B905" s="20"/>
      <c r="C905" s="20"/>
      <c r="D905" s="20"/>
      <c r="E905" s="20"/>
    </row>
    <row r="906">
      <c r="A906" s="20"/>
      <c r="B906" s="20"/>
      <c r="C906" s="20"/>
      <c r="D906" s="20"/>
      <c r="E906" s="20"/>
    </row>
    <row r="907">
      <c r="A907" s="20"/>
      <c r="B907" s="20"/>
      <c r="C907" s="20"/>
      <c r="D907" s="20"/>
      <c r="E907" s="20"/>
    </row>
    <row r="908">
      <c r="A908" s="20"/>
      <c r="B908" s="20"/>
      <c r="C908" s="20"/>
      <c r="D908" s="20"/>
      <c r="E908" s="20"/>
    </row>
    <row r="909">
      <c r="A909" s="20"/>
      <c r="B909" s="20"/>
      <c r="C909" s="20"/>
      <c r="D909" s="20"/>
      <c r="E909" s="20"/>
    </row>
    <row r="910">
      <c r="A910" s="20"/>
      <c r="B910" s="20"/>
      <c r="C910" s="20"/>
      <c r="D910" s="20"/>
      <c r="E910" s="20"/>
    </row>
    <row r="911">
      <c r="A911" s="20"/>
      <c r="B911" s="20"/>
      <c r="C911" s="20"/>
      <c r="D911" s="20"/>
      <c r="E911" s="20"/>
    </row>
    <row r="912">
      <c r="A912" s="20"/>
      <c r="B912" s="20"/>
      <c r="C912" s="20"/>
      <c r="D912" s="20"/>
      <c r="E912" s="20"/>
    </row>
    <row r="913">
      <c r="A913" s="20"/>
      <c r="B913" s="20"/>
      <c r="C913" s="20"/>
      <c r="D913" s="20"/>
      <c r="E913" s="20"/>
    </row>
    <row r="914">
      <c r="A914" s="20"/>
      <c r="B914" s="20"/>
      <c r="C914" s="20"/>
      <c r="D914" s="20"/>
      <c r="E914" s="20"/>
    </row>
    <row r="915">
      <c r="A915" s="20"/>
      <c r="B915" s="20"/>
      <c r="C915" s="20"/>
      <c r="D915" s="20"/>
      <c r="E915" s="20"/>
    </row>
    <row r="916">
      <c r="A916" s="20"/>
      <c r="B916" s="20"/>
      <c r="C916" s="20"/>
      <c r="D916" s="20"/>
      <c r="E916" s="20"/>
    </row>
    <row r="917">
      <c r="A917" s="20"/>
      <c r="B917" s="20"/>
      <c r="C917" s="20"/>
      <c r="D917" s="20"/>
      <c r="E917" s="20"/>
    </row>
    <row r="918">
      <c r="A918" s="20"/>
      <c r="B918" s="20"/>
      <c r="C918" s="20"/>
      <c r="D918" s="20"/>
      <c r="E918" s="20"/>
    </row>
    <row r="919">
      <c r="A919" s="20"/>
      <c r="B919" s="20"/>
      <c r="C919" s="20"/>
      <c r="D919" s="20"/>
      <c r="E919" s="20"/>
    </row>
    <row r="920">
      <c r="A920" s="20"/>
      <c r="B920" s="20"/>
      <c r="C920" s="20"/>
      <c r="D920" s="20"/>
      <c r="E920" s="20"/>
    </row>
    <row r="921">
      <c r="A921" s="20"/>
      <c r="B921" s="20"/>
      <c r="C921" s="20"/>
      <c r="D921" s="20"/>
      <c r="E921" s="20"/>
    </row>
    <row r="922">
      <c r="A922" s="20"/>
      <c r="B922" s="20"/>
      <c r="C922" s="20"/>
      <c r="D922" s="20"/>
      <c r="E922" s="20"/>
    </row>
    <row r="923">
      <c r="A923" s="20"/>
      <c r="B923" s="20"/>
      <c r="C923" s="20"/>
      <c r="D923" s="20"/>
      <c r="E923" s="20"/>
    </row>
    <row r="924">
      <c r="A924" s="20"/>
      <c r="B924" s="20"/>
      <c r="C924" s="20"/>
      <c r="D924" s="20"/>
      <c r="E924" s="20"/>
    </row>
    <row r="925">
      <c r="A925" s="20"/>
      <c r="B925" s="20"/>
      <c r="C925" s="20"/>
      <c r="D925" s="20"/>
      <c r="E925" s="20"/>
    </row>
    <row r="926">
      <c r="A926" s="20"/>
      <c r="B926" s="20"/>
      <c r="C926" s="20"/>
      <c r="D926" s="20"/>
      <c r="E926" s="20"/>
    </row>
    <row r="927">
      <c r="A927" s="20"/>
      <c r="B927" s="20"/>
      <c r="C927" s="20"/>
      <c r="D927" s="20"/>
      <c r="E927" s="20"/>
    </row>
    <row r="928">
      <c r="A928" s="20"/>
      <c r="B928" s="20"/>
      <c r="C928" s="20"/>
      <c r="D928" s="20"/>
      <c r="E928" s="20"/>
    </row>
    <row r="929">
      <c r="A929" s="20"/>
      <c r="B929" s="20"/>
      <c r="C929" s="20"/>
      <c r="D929" s="20"/>
      <c r="E929" s="20"/>
    </row>
    <row r="930">
      <c r="A930" s="20"/>
      <c r="B930" s="20"/>
      <c r="C930" s="20"/>
      <c r="D930" s="20"/>
      <c r="E930" s="20"/>
    </row>
    <row r="931">
      <c r="A931" s="20"/>
      <c r="B931" s="20"/>
      <c r="C931" s="20"/>
      <c r="D931" s="20"/>
      <c r="E931" s="20"/>
    </row>
    <row r="932">
      <c r="A932" s="20"/>
      <c r="B932" s="20"/>
      <c r="C932" s="20"/>
      <c r="D932" s="20"/>
      <c r="E932" s="20"/>
    </row>
    <row r="933">
      <c r="A933" s="20"/>
      <c r="B933" s="20"/>
      <c r="C933" s="20"/>
      <c r="D933" s="20"/>
      <c r="E933" s="20"/>
    </row>
    <row r="934">
      <c r="A934" s="20"/>
      <c r="B934" s="20"/>
      <c r="C934" s="20"/>
      <c r="D934" s="20"/>
      <c r="E934" s="20"/>
    </row>
    <row r="935">
      <c r="A935" s="20"/>
      <c r="B935" s="20"/>
      <c r="C935" s="20"/>
      <c r="D935" s="20"/>
      <c r="E935" s="20"/>
    </row>
    <row r="936">
      <c r="A936" s="20"/>
      <c r="B936" s="20"/>
      <c r="C936" s="20"/>
      <c r="D936" s="20"/>
      <c r="E936" s="20"/>
    </row>
    <row r="937">
      <c r="A937" s="20"/>
      <c r="B937" s="20"/>
      <c r="C937" s="20"/>
      <c r="D937" s="20"/>
      <c r="E937" s="20"/>
    </row>
    <row r="938">
      <c r="A938" s="20"/>
      <c r="B938" s="20"/>
      <c r="C938" s="20"/>
      <c r="D938" s="20"/>
      <c r="E938" s="20"/>
    </row>
    <row r="939">
      <c r="A939" s="20"/>
      <c r="B939" s="20"/>
      <c r="C939" s="20"/>
      <c r="D939" s="20"/>
      <c r="E939" s="20"/>
    </row>
    <row r="940">
      <c r="A940" s="20"/>
      <c r="B940" s="20"/>
      <c r="C940" s="20"/>
      <c r="D940" s="20"/>
      <c r="E940" s="20"/>
    </row>
    <row r="941">
      <c r="A941" s="20"/>
      <c r="B941" s="20"/>
      <c r="C941" s="20"/>
      <c r="D941" s="20"/>
      <c r="E941" s="20"/>
    </row>
    <row r="942">
      <c r="A942" s="20"/>
      <c r="B942" s="20"/>
      <c r="C942" s="20"/>
      <c r="D942" s="20"/>
      <c r="E942" s="20"/>
    </row>
    <row r="943">
      <c r="A943" s="20"/>
      <c r="B943" s="20"/>
      <c r="C943" s="20"/>
      <c r="D943" s="20"/>
      <c r="E943" s="20"/>
    </row>
    <row r="944">
      <c r="A944" s="20"/>
      <c r="B944" s="20"/>
      <c r="C944" s="20"/>
      <c r="D944" s="20"/>
      <c r="E944" s="20"/>
    </row>
    <row r="945">
      <c r="A945" s="20"/>
      <c r="B945" s="20"/>
      <c r="C945" s="20"/>
      <c r="D945" s="20"/>
      <c r="E945" s="20"/>
    </row>
    <row r="946">
      <c r="A946" s="20"/>
      <c r="B946" s="20"/>
      <c r="C946" s="20"/>
      <c r="D946" s="20"/>
      <c r="E946" s="20"/>
    </row>
    <row r="947">
      <c r="A947" s="20"/>
      <c r="B947" s="20"/>
      <c r="C947" s="20"/>
      <c r="D947" s="20"/>
      <c r="E947" s="20"/>
    </row>
    <row r="948">
      <c r="A948" s="20"/>
      <c r="B948" s="20"/>
      <c r="C948" s="20"/>
      <c r="D948" s="20"/>
      <c r="E948" s="20"/>
    </row>
    <row r="949">
      <c r="A949" s="20"/>
      <c r="B949" s="20"/>
      <c r="C949" s="20"/>
      <c r="D949" s="20"/>
      <c r="E949" s="20"/>
    </row>
    <row r="950">
      <c r="A950" s="20"/>
      <c r="B950" s="20"/>
      <c r="C950" s="20"/>
      <c r="D950" s="20"/>
      <c r="E950" s="20"/>
    </row>
    <row r="951">
      <c r="A951" s="20"/>
      <c r="B951" s="20"/>
      <c r="C951" s="20"/>
      <c r="D951" s="20"/>
      <c r="E951" s="20"/>
    </row>
    <row r="952">
      <c r="A952" s="20"/>
      <c r="B952" s="20"/>
      <c r="C952" s="20"/>
      <c r="D952" s="20"/>
      <c r="E952" s="20"/>
    </row>
    <row r="953">
      <c r="A953" s="20"/>
      <c r="B953" s="20"/>
      <c r="C953" s="20"/>
      <c r="D953" s="20"/>
      <c r="E953" s="20"/>
    </row>
    <row r="954">
      <c r="A954" s="20"/>
      <c r="B954" s="20"/>
      <c r="C954" s="20"/>
      <c r="D954" s="20"/>
      <c r="E954" s="20"/>
    </row>
    <row r="955">
      <c r="A955" s="20"/>
      <c r="B955" s="20"/>
      <c r="C955" s="20"/>
      <c r="D955" s="20"/>
      <c r="E955" s="20"/>
    </row>
    <row r="956">
      <c r="A956" s="20"/>
      <c r="B956" s="20"/>
      <c r="C956" s="20"/>
      <c r="D956" s="20"/>
      <c r="E956" s="20"/>
    </row>
    <row r="957">
      <c r="A957" s="20"/>
      <c r="B957" s="20"/>
      <c r="C957" s="20"/>
      <c r="D957" s="20"/>
      <c r="E957" s="20"/>
    </row>
    <row r="958">
      <c r="A958" s="20"/>
      <c r="B958" s="20"/>
      <c r="C958" s="20"/>
      <c r="D958" s="20"/>
      <c r="E958" s="20"/>
    </row>
    <row r="959">
      <c r="A959" s="20"/>
      <c r="B959" s="20"/>
      <c r="C959" s="20"/>
      <c r="D959" s="20"/>
      <c r="E959" s="20"/>
    </row>
    <row r="960">
      <c r="A960" s="20"/>
      <c r="B960" s="20"/>
      <c r="C960" s="20"/>
      <c r="D960" s="20"/>
      <c r="E960" s="20"/>
    </row>
    <row r="961">
      <c r="A961" s="20"/>
      <c r="B961" s="20"/>
      <c r="C961" s="20"/>
      <c r="D961" s="20"/>
      <c r="E961" s="20"/>
    </row>
    <row r="962">
      <c r="A962" s="20"/>
      <c r="B962" s="20"/>
      <c r="C962" s="20"/>
      <c r="D962" s="20"/>
      <c r="E962" s="20"/>
    </row>
    <row r="963">
      <c r="A963" s="20"/>
      <c r="B963" s="20"/>
      <c r="C963" s="20"/>
      <c r="D963" s="20"/>
      <c r="E963" s="20"/>
    </row>
    <row r="964">
      <c r="A964" s="20"/>
      <c r="B964" s="20"/>
      <c r="C964" s="20"/>
      <c r="D964" s="20"/>
      <c r="E964" s="20"/>
    </row>
    <row r="965">
      <c r="A965" s="20"/>
      <c r="B965" s="20"/>
      <c r="C965" s="20"/>
      <c r="D965" s="20"/>
      <c r="E965" s="20"/>
    </row>
    <row r="966">
      <c r="A966" s="20"/>
      <c r="B966" s="20"/>
      <c r="C966" s="20"/>
      <c r="D966" s="20"/>
      <c r="E966" s="20"/>
    </row>
    <row r="967">
      <c r="A967" s="20"/>
      <c r="B967" s="20"/>
      <c r="C967" s="20"/>
      <c r="D967" s="20"/>
      <c r="E967" s="2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12.13"/>
    <col customWidth="1" min="3" max="3" width="15.0"/>
    <col customWidth="1" min="4" max="4" width="12.88"/>
    <col customWidth="1" min="5" max="5" width="17.38"/>
    <col customWidth="1" min="9" max="9" width="20.0"/>
    <col customWidth="1" min="10" max="10" width="22.75"/>
    <col customWidth="1" min="11" max="11" width="9.75"/>
    <col customWidth="1" min="13" max="13" width="38.75"/>
  </cols>
  <sheetData>
    <row r="1" ht="15.75" customHeight="1">
      <c r="A1" s="72" t="s">
        <v>7695</v>
      </c>
      <c r="B1" s="73" t="s">
        <v>7696</v>
      </c>
      <c r="C1" s="73" t="s">
        <v>7697</v>
      </c>
      <c r="D1" s="73" t="s">
        <v>7698</v>
      </c>
      <c r="E1" s="73" t="s">
        <v>1</v>
      </c>
      <c r="F1" s="73" t="s">
        <v>0</v>
      </c>
      <c r="G1" s="73" t="s">
        <v>62</v>
      </c>
      <c r="H1" s="73" t="s">
        <v>7699</v>
      </c>
      <c r="I1" s="73" t="s">
        <v>7700</v>
      </c>
      <c r="J1" s="73" t="s">
        <v>7701</v>
      </c>
      <c r="K1" s="73" t="s">
        <v>7702</v>
      </c>
      <c r="L1" s="73" t="s">
        <v>7703</v>
      </c>
      <c r="M1" s="73" t="s">
        <v>5211</v>
      </c>
      <c r="N1" s="73" t="s">
        <v>5878</v>
      </c>
      <c r="O1" s="73" t="s">
        <v>5038</v>
      </c>
      <c r="P1" s="73" t="s">
        <v>7704</v>
      </c>
      <c r="Q1" s="73" t="s">
        <v>63</v>
      </c>
      <c r="R1" s="73" t="s">
        <v>7705</v>
      </c>
      <c r="S1" s="74" t="s">
        <v>9</v>
      </c>
      <c r="T1" s="72" t="s">
        <v>7706</v>
      </c>
      <c r="U1" s="74" t="s">
        <v>7707</v>
      </c>
      <c r="V1" s="74" t="s">
        <v>1136</v>
      </c>
      <c r="W1" s="72" t="s">
        <v>7708</v>
      </c>
      <c r="X1" s="73" t="s">
        <v>7709</v>
      </c>
      <c r="Y1" s="75" t="s">
        <v>7710</v>
      </c>
      <c r="Z1" s="75" t="s">
        <v>7711</v>
      </c>
      <c r="AA1" s="75" t="s">
        <v>7698</v>
      </c>
      <c r="AB1" s="73" t="s">
        <v>7712</v>
      </c>
      <c r="AC1" s="75" t="s">
        <v>251</v>
      </c>
      <c r="AD1" s="74" t="s">
        <v>10</v>
      </c>
      <c r="AE1" s="74" t="s">
        <v>7713</v>
      </c>
      <c r="AF1" s="74" t="s">
        <v>7714</v>
      </c>
      <c r="AG1" s="74" t="s">
        <v>7715</v>
      </c>
      <c r="AH1" s="76"/>
      <c r="AI1" s="76"/>
      <c r="AJ1" s="76"/>
      <c r="AK1" s="76"/>
      <c r="AL1" s="76"/>
      <c r="AM1" s="76"/>
      <c r="AN1" s="76"/>
      <c r="AO1" s="76"/>
      <c r="AP1" s="76"/>
      <c r="AQ1" s="76"/>
      <c r="AR1" s="76"/>
    </row>
    <row r="2" ht="15.75" customHeight="1">
      <c r="A2" s="77">
        <v>1.0</v>
      </c>
      <c r="B2" s="78" t="s">
        <v>7716</v>
      </c>
      <c r="C2" s="78" t="s">
        <v>7717</v>
      </c>
      <c r="D2" s="78" t="s">
        <v>7718</v>
      </c>
      <c r="E2" s="78" t="s">
        <v>7719</v>
      </c>
      <c r="F2" s="76" t="b">
        <v>1</v>
      </c>
      <c r="G2" s="76" t="b">
        <v>0</v>
      </c>
      <c r="H2" s="76" t="b">
        <v>0</v>
      </c>
      <c r="I2" s="76" t="b">
        <v>1</v>
      </c>
      <c r="J2" s="76" t="b">
        <v>0</v>
      </c>
      <c r="K2" s="78" t="s">
        <v>7720</v>
      </c>
      <c r="L2" s="78" t="s">
        <v>7721</v>
      </c>
      <c r="M2" s="78" t="s">
        <v>7722</v>
      </c>
      <c r="N2" s="78" t="s">
        <v>7723</v>
      </c>
      <c r="O2" s="78" t="s">
        <v>167</v>
      </c>
      <c r="P2" s="78" t="s">
        <v>7724</v>
      </c>
      <c r="Q2" s="77" t="s">
        <v>17</v>
      </c>
      <c r="R2" s="77" t="s">
        <v>67</v>
      </c>
      <c r="S2" s="79">
        <v>96.0</v>
      </c>
      <c r="T2" s="76"/>
      <c r="U2" s="76"/>
      <c r="V2" s="76"/>
      <c r="W2" s="76"/>
      <c r="X2" s="78" t="s">
        <v>7725</v>
      </c>
      <c r="Y2" s="76" t="s">
        <v>7726</v>
      </c>
      <c r="Z2" s="76" t="s">
        <v>7727</v>
      </c>
      <c r="AA2" s="76" t="s">
        <v>7718</v>
      </c>
      <c r="AB2" s="78" t="s">
        <v>7728</v>
      </c>
      <c r="AC2" s="76" t="s">
        <v>7729</v>
      </c>
      <c r="AD2" s="79">
        <v>315.0</v>
      </c>
      <c r="AE2" s="76" t="s">
        <v>7730</v>
      </c>
      <c r="AF2" s="76" t="b">
        <v>0</v>
      </c>
      <c r="AG2" s="76"/>
      <c r="AH2" s="76"/>
      <c r="AI2" s="76"/>
      <c r="AJ2" s="76"/>
      <c r="AK2" s="76"/>
      <c r="AL2" s="76"/>
      <c r="AM2" s="76"/>
      <c r="AN2" s="76"/>
      <c r="AO2" s="76"/>
      <c r="AP2" s="76"/>
      <c r="AQ2" s="76"/>
      <c r="AR2" s="76"/>
    </row>
    <row r="3" ht="15.75" customHeight="1">
      <c r="A3" s="77">
        <v>1.0</v>
      </c>
      <c r="B3" s="78" t="s">
        <v>7716</v>
      </c>
      <c r="C3" s="78" t="s">
        <v>7717</v>
      </c>
      <c r="D3" s="78" t="s">
        <v>7718</v>
      </c>
      <c r="E3" s="78" t="s">
        <v>7719</v>
      </c>
      <c r="F3" s="76"/>
      <c r="G3" s="76"/>
      <c r="H3" s="76"/>
      <c r="I3" s="76"/>
      <c r="J3" s="76"/>
      <c r="K3" s="76"/>
      <c r="L3" s="76"/>
      <c r="M3" s="76"/>
      <c r="N3" s="76"/>
      <c r="O3" s="76"/>
      <c r="P3" s="76"/>
      <c r="Q3" s="76"/>
      <c r="R3" s="76"/>
      <c r="S3" s="76"/>
      <c r="T3" s="76"/>
      <c r="U3" s="76"/>
      <c r="V3" s="76"/>
      <c r="W3" s="76"/>
      <c r="X3" s="78" t="s">
        <v>7725</v>
      </c>
      <c r="Y3" s="76" t="s">
        <v>7731</v>
      </c>
      <c r="Z3" s="76" t="s">
        <v>7727</v>
      </c>
      <c r="AA3" s="76" t="s">
        <v>7718</v>
      </c>
      <c r="AB3" s="78" t="s">
        <v>7732</v>
      </c>
      <c r="AC3" s="76" t="s">
        <v>7733</v>
      </c>
      <c r="AD3" s="79">
        <v>11.0</v>
      </c>
      <c r="AE3" s="76"/>
      <c r="AF3" s="76"/>
      <c r="AG3" s="76"/>
      <c r="AH3" s="76"/>
      <c r="AI3" s="76"/>
      <c r="AJ3" s="76"/>
      <c r="AK3" s="76"/>
      <c r="AL3" s="76"/>
      <c r="AM3" s="76"/>
      <c r="AN3" s="76"/>
      <c r="AO3" s="76"/>
      <c r="AP3" s="76"/>
      <c r="AQ3" s="76"/>
      <c r="AR3" s="76"/>
    </row>
    <row r="4" ht="15.75" customHeight="1">
      <c r="A4" s="77">
        <v>2.0</v>
      </c>
      <c r="B4" s="78" t="s">
        <v>7734</v>
      </c>
      <c r="C4" s="78" t="s">
        <v>7735</v>
      </c>
      <c r="D4" s="78" t="s">
        <v>7718</v>
      </c>
      <c r="E4" s="78" t="s">
        <v>7736</v>
      </c>
      <c r="F4" s="76" t="b">
        <v>1</v>
      </c>
      <c r="G4" s="76" t="b">
        <v>0</v>
      </c>
      <c r="H4" s="76" t="b">
        <v>0</v>
      </c>
      <c r="I4" s="76" t="b">
        <v>1</v>
      </c>
      <c r="J4" s="76" t="b">
        <v>1</v>
      </c>
      <c r="K4" s="78" t="s">
        <v>7737</v>
      </c>
      <c r="L4" s="78" t="s">
        <v>7738</v>
      </c>
      <c r="M4" s="78" t="s">
        <v>7739</v>
      </c>
      <c r="N4" s="78" t="s">
        <v>7740</v>
      </c>
      <c r="O4" s="78" t="s">
        <v>167</v>
      </c>
      <c r="P4" s="80" t="s">
        <v>7741</v>
      </c>
      <c r="Q4" s="77" t="s">
        <v>17</v>
      </c>
      <c r="R4" s="77" t="s">
        <v>67</v>
      </c>
      <c r="S4" s="79">
        <v>46.0</v>
      </c>
      <c r="T4" s="77" t="s">
        <v>7742</v>
      </c>
      <c r="U4" s="79" t="s">
        <v>7743</v>
      </c>
      <c r="V4" s="79">
        <v>35.0</v>
      </c>
      <c r="W4" s="76"/>
      <c r="X4" s="78" t="s">
        <v>7725</v>
      </c>
      <c r="Y4" s="76" t="s">
        <v>7744</v>
      </c>
      <c r="Z4" s="76" t="s">
        <v>183</v>
      </c>
      <c r="AA4" s="76" t="s">
        <v>7718</v>
      </c>
      <c r="AB4" s="78" t="s">
        <v>7728</v>
      </c>
      <c r="AC4" s="81" t="s">
        <v>7745</v>
      </c>
      <c r="AD4" s="79">
        <v>4.0</v>
      </c>
      <c r="AE4" s="76"/>
      <c r="AF4" s="76"/>
      <c r="AG4" s="76"/>
      <c r="AH4" s="76"/>
      <c r="AI4" s="76"/>
      <c r="AJ4" s="76"/>
      <c r="AK4" s="76"/>
      <c r="AL4" s="76"/>
      <c r="AM4" s="76"/>
      <c r="AN4" s="76"/>
      <c r="AO4" s="76"/>
      <c r="AP4" s="76"/>
      <c r="AQ4" s="76"/>
      <c r="AR4" s="76"/>
    </row>
    <row r="5" ht="15.75" customHeight="1">
      <c r="A5" s="77">
        <v>2.0</v>
      </c>
      <c r="B5" s="78" t="s">
        <v>7734</v>
      </c>
      <c r="C5" s="78" t="s">
        <v>7735</v>
      </c>
      <c r="D5" s="78" t="s">
        <v>7718</v>
      </c>
      <c r="E5" s="78" t="s">
        <v>7736</v>
      </c>
      <c r="F5" s="76"/>
      <c r="G5" s="76"/>
      <c r="H5" s="76"/>
      <c r="I5" s="76"/>
      <c r="J5" s="76"/>
      <c r="K5" s="76"/>
      <c r="L5" s="76"/>
      <c r="M5" s="76"/>
      <c r="N5" s="76"/>
      <c r="O5" s="76"/>
      <c r="P5" s="76"/>
      <c r="Q5" s="76"/>
      <c r="R5" s="76"/>
      <c r="S5" s="76"/>
      <c r="T5" s="76"/>
      <c r="U5" s="76"/>
      <c r="V5" s="76"/>
      <c r="W5" s="76"/>
      <c r="X5" s="78" t="s">
        <v>7725</v>
      </c>
      <c r="Y5" s="76" t="s">
        <v>7746</v>
      </c>
      <c r="Z5" s="76" t="s">
        <v>7747</v>
      </c>
      <c r="AA5" s="76" t="s">
        <v>7718</v>
      </c>
      <c r="AB5" s="78" t="s">
        <v>7732</v>
      </c>
      <c r="AC5" s="76" t="s">
        <v>7745</v>
      </c>
      <c r="AD5" s="79">
        <v>66.0</v>
      </c>
      <c r="AE5" s="76"/>
      <c r="AF5" s="76"/>
      <c r="AG5" s="76"/>
      <c r="AH5" s="76"/>
      <c r="AI5" s="76"/>
      <c r="AJ5" s="76"/>
      <c r="AK5" s="76"/>
      <c r="AL5" s="76"/>
      <c r="AM5" s="76"/>
      <c r="AN5" s="76"/>
      <c r="AO5" s="76"/>
      <c r="AP5" s="76"/>
      <c r="AQ5" s="76"/>
      <c r="AR5" s="76"/>
    </row>
    <row r="6" ht="15.75" customHeight="1">
      <c r="A6" s="77">
        <v>3.0</v>
      </c>
      <c r="B6" s="78" t="s">
        <v>7748</v>
      </c>
      <c r="C6" s="78" t="s">
        <v>7749</v>
      </c>
      <c r="D6" s="78" t="s">
        <v>7718</v>
      </c>
      <c r="E6" s="78" t="s">
        <v>7719</v>
      </c>
      <c r="F6" s="76"/>
      <c r="G6" s="76"/>
      <c r="H6" s="76"/>
      <c r="I6" s="76"/>
      <c r="J6" s="76"/>
      <c r="K6" s="76"/>
      <c r="L6" s="76"/>
      <c r="M6" s="76"/>
      <c r="N6" s="76"/>
      <c r="O6" s="76"/>
      <c r="P6" s="76"/>
      <c r="Q6" s="76"/>
      <c r="R6" s="76"/>
      <c r="S6" s="76"/>
      <c r="T6" s="76"/>
      <c r="U6" s="76"/>
      <c r="V6" s="76"/>
      <c r="W6" s="76"/>
      <c r="X6" s="78" t="s">
        <v>1168</v>
      </c>
      <c r="Y6" s="76" t="s">
        <v>7750</v>
      </c>
      <c r="Z6" s="76" t="s">
        <v>7751</v>
      </c>
      <c r="AA6" s="76" t="s">
        <v>7718</v>
      </c>
      <c r="AB6" s="78" t="s">
        <v>7732</v>
      </c>
      <c r="AC6" s="76" t="s">
        <v>7752</v>
      </c>
      <c r="AD6" s="79">
        <v>260.0</v>
      </c>
      <c r="AE6" s="76" t="s">
        <v>7753</v>
      </c>
      <c r="AF6" s="76" t="b">
        <v>1</v>
      </c>
      <c r="AG6" s="78" t="s">
        <v>7754</v>
      </c>
      <c r="AH6" s="76"/>
      <c r="AI6" s="76"/>
      <c r="AJ6" s="76"/>
      <c r="AK6" s="76"/>
      <c r="AL6" s="76"/>
      <c r="AM6" s="76"/>
      <c r="AN6" s="76"/>
      <c r="AO6" s="76"/>
      <c r="AP6" s="76"/>
      <c r="AQ6" s="76"/>
      <c r="AR6" s="76"/>
    </row>
    <row r="7" ht="15.75" customHeight="1">
      <c r="A7" s="77">
        <v>3.0</v>
      </c>
      <c r="B7" s="78" t="s">
        <v>7748</v>
      </c>
      <c r="C7" s="78" t="s">
        <v>7749</v>
      </c>
      <c r="D7" s="78" t="s">
        <v>7718</v>
      </c>
      <c r="E7" s="78" t="s">
        <v>7719</v>
      </c>
      <c r="F7" s="76"/>
      <c r="G7" s="76"/>
      <c r="H7" s="76"/>
      <c r="I7" s="76"/>
      <c r="J7" s="76"/>
      <c r="K7" s="76"/>
      <c r="L7" s="76"/>
      <c r="M7" s="76"/>
      <c r="N7" s="76"/>
      <c r="O7" s="76"/>
      <c r="P7" s="76"/>
      <c r="Q7" s="76"/>
      <c r="R7" s="76"/>
      <c r="S7" s="76"/>
      <c r="T7" s="76"/>
      <c r="U7" s="76"/>
      <c r="V7" s="76"/>
      <c r="W7" s="76"/>
      <c r="X7" s="78" t="s">
        <v>1168</v>
      </c>
      <c r="Y7" s="76" t="s">
        <v>7755</v>
      </c>
      <c r="Z7" s="76" t="s">
        <v>7756</v>
      </c>
      <c r="AA7" s="76" t="s">
        <v>7718</v>
      </c>
      <c r="AB7" s="78" t="s">
        <v>7757</v>
      </c>
      <c r="AC7" s="76" t="s">
        <v>7752</v>
      </c>
      <c r="AD7" s="79">
        <v>161.0</v>
      </c>
      <c r="AE7" s="76" t="s">
        <v>7753</v>
      </c>
      <c r="AF7" s="76" t="b">
        <v>1</v>
      </c>
      <c r="AG7" s="78" t="s">
        <v>7758</v>
      </c>
      <c r="AH7" s="76"/>
      <c r="AI7" s="76"/>
      <c r="AJ7" s="76"/>
      <c r="AK7" s="76"/>
      <c r="AL7" s="76"/>
      <c r="AM7" s="76"/>
      <c r="AN7" s="76"/>
      <c r="AO7" s="76"/>
      <c r="AP7" s="76"/>
      <c r="AQ7" s="76"/>
      <c r="AR7" s="76"/>
    </row>
    <row r="8" ht="15.75" customHeight="1">
      <c r="A8" s="77">
        <v>4.0</v>
      </c>
      <c r="B8" s="78" t="s">
        <v>7759</v>
      </c>
      <c r="C8" s="78" t="s">
        <v>7760</v>
      </c>
      <c r="D8" s="78" t="s">
        <v>7718</v>
      </c>
      <c r="E8" s="78" t="s">
        <v>7761</v>
      </c>
      <c r="F8" s="76" t="b">
        <v>1</v>
      </c>
      <c r="G8" s="76" t="b">
        <v>1</v>
      </c>
      <c r="H8" s="76" t="b">
        <v>1</v>
      </c>
      <c r="I8" s="76"/>
      <c r="J8" s="76"/>
      <c r="K8" s="76"/>
      <c r="L8" s="78" t="s">
        <v>7762</v>
      </c>
      <c r="M8" s="76"/>
      <c r="N8" s="76"/>
      <c r="O8" s="76"/>
      <c r="P8" s="76"/>
      <c r="Q8" s="77" t="s">
        <v>67</v>
      </c>
      <c r="R8" s="77" t="s">
        <v>67</v>
      </c>
      <c r="S8" s="76"/>
      <c r="T8" s="76"/>
      <c r="U8" s="76"/>
      <c r="V8" s="76"/>
      <c r="W8" s="76"/>
      <c r="X8" s="78" t="s">
        <v>1157</v>
      </c>
      <c r="Y8" s="76" t="s">
        <v>7763</v>
      </c>
      <c r="Z8" s="76" t="s">
        <v>7764</v>
      </c>
      <c r="AA8" s="76" t="s">
        <v>7718</v>
      </c>
      <c r="AB8" s="78" t="s">
        <v>7728</v>
      </c>
      <c r="AC8" s="76" t="s">
        <v>7745</v>
      </c>
      <c r="AD8" s="79">
        <v>24.0</v>
      </c>
      <c r="AE8" s="76"/>
      <c r="AF8" s="76"/>
      <c r="AG8" s="76"/>
      <c r="AH8" s="76"/>
      <c r="AI8" s="76"/>
      <c r="AJ8" s="76"/>
      <c r="AK8" s="76"/>
      <c r="AL8" s="76"/>
      <c r="AM8" s="76"/>
      <c r="AN8" s="76"/>
      <c r="AO8" s="76"/>
      <c r="AP8" s="76"/>
      <c r="AQ8" s="76"/>
      <c r="AR8" s="76"/>
    </row>
    <row r="9" ht="15.75" customHeight="1">
      <c r="A9" s="77">
        <v>5.0</v>
      </c>
      <c r="B9" s="78" t="s">
        <v>7765</v>
      </c>
      <c r="C9" s="78" t="s">
        <v>7766</v>
      </c>
      <c r="D9" s="78" t="s">
        <v>7718</v>
      </c>
      <c r="E9" s="78" t="s">
        <v>7761</v>
      </c>
      <c r="F9" s="76"/>
      <c r="G9" s="76"/>
      <c r="H9" s="76"/>
      <c r="I9" s="76"/>
      <c r="J9" s="76"/>
      <c r="K9" s="76"/>
      <c r="L9" s="76"/>
      <c r="M9" s="76"/>
      <c r="N9" s="76"/>
      <c r="O9" s="76"/>
      <c r="P9" s="76"/>
      <c r="Q9" s="76"/>
      <c r="R9" s="76"/>
      <c r="S9" s="76"/>
      <c r="T9" s="76"/>
      <c r="U9" s="76"/>
      <c r="V9" s="76"/>
      <c r="W9" s="76"/>
      <c r="X9" s="78" t="s">
        <v>7767</v>
      </c>
      <c r="Y9" s="76" t="s">
        <v>7768</v>
      </c>
      <c r="Z9" s="76" t="s">
        <v>7769</v>
      </c>
      <c r="AA9" s="76" t="s">
        <v>7718</v>
      </c>
      <c r="AB9" s="78" t="s">
        <v>7728</v>
      </c>
      <c r="AC9" s="76" t="s">
        <v>7770</v>
      </c>
      <c r="AD9" s="79">
        <v>48.0</v>
      </c>
      <c r="AE9" s="76" t="s">
        <v>7753</v>
      </c>
      <c r="AF9" s="76" t="b">
        <v>1</v>
      </c>
      <c r="AG9" s="78" t="s">
        <v>7758</v>
      </c>
      <c r="AH9" s="76"/>
      <c r="AI9" s="76"/>
      <c r="AJ9" s="76"/>
      <c r="AK9" s="76"/>
      <c r="AL9" s="76"/>
      <c r="AM9" s="76"/>
      <c r="AN9" s="76"/>
      <c r="AO9" s="76"/>
      <c r="AP9" s="76"/>
      <c r="AQ9" s="76"/>
      <c r="AR9" s="76"/>
    </row>
    <row r="10" ht="15.75" customHeight="1">
      <c r="A10" s="77">
        <v>6.0</v>
      </c>
      <c r="B10" s="78" t="s">
        <v>7771</v>
      </c>
      <c r="C10" s="78" t="s">
        <v>7772</v>
      </c>
      <c r="D10" s="78" t="s">
        <v>7718</v>
      </c>
      <c r="E10" s="78" t="s">
        <v>7719</v>
      </c>
      <c r="F10" s="76"/>
      <c r="G10" s="76"/>
      <c r="H10" s="76"/>
      <c r="I10" s="76"/>
      <c r="J10" s="76"/>
      <c r="K10" s="76"/>
      <c r="L10" s="76"/>
      <c r="M10" s="76"/>
      <c r="N10" s="76"/>
      <c r="O10" s="76"/>
      <c r="P10" s="76"/>
      <c r="Q10" s="76"/>
      <c r="R10" s="76"/>
      <c r="S10" s="76"/>
      <c r="T10" s="76"/>
      <c r="U10" s="76"/>
      <c r="V10" s="76"/>
      <c r="W10" s="76"/>
      <c r="X10" s="78" t="s">
        <v>7773</v>
      </c>
      <c r="Y10" s="76" t="s">
        <v>7774</v>
      </c>
      <c r="Z10" s="76" t="s">
        <v>7775</v>
      </c>
      <c r="AA10" s="76" t="s">
        <v>7718</v>
      </c>
      <c r="AB10" s="78" t="s">
        <v>7732</v>
      </c>
      <c r="AC10" s="76" t="s">
        <v>7745</v>
      </c>
      <c r="AD10" s="79">
        <v>25.0</v>
      </c>
      <c r="AE10" s="76"/>
      <c r="AF10" s="76"/>
      <c r="AG10" s="76"/>
      <c r="AH10" s="76"/>
      <c r="AI10" s="76"/>
      <c r="AJ10" s="76"/>
      <c r="AK10" s="76"/>
      <c r="AL10" s="76"/>
      <c r="AM10" s="76"/>
      <c r="AN10" s="76"/>
      <c r="AO10" s="76"/>
      <c r="AP10" s="76"/>
      <c r="AQ10" s="76"/>
      <c r="AR10" s="76"/>
    </row>
    <row r="11" ht="15.75" customHeight="1">
      <c r="A11" s="77">
        <v>7.0</v>
      </c>
      <c r="B11" s="78" t="s">
        <v>7776</v>
      </c>
      <c r="C11" s="78" t="s">
        <v>7777</v>
      </c>
      <c r="D11" s="78" t="s">
        <v>7718</v>
      </c>
      <c r="E11" s="78" t="s">
        <v>7719</v>
      </c>
      <c r="F11" s="76"/>
      <c r="G11" s="76"/>
      <c r="H11" s="76"/>
      <c r="I11" s="76"/>
      <c r="J11" s="76"/>
      <c r="K11" s="76"/>
      <c r="L11" s="76"/>
      <c r="M11" s="76"/>
      <c r="N11" s="76"/>
      <c r="O11" s="76"/>
      <c r="P11" s="76"/>
      <c r="Q11" s="76"/>
      <c r="R11" s="76"/>
      <c r="S11" s="76"/>
      <c r="T11" s="76"/>
      <c r="U11" s="76"/>
      <c r="V11" s="76"/>
      <c r="W11" s="76"/>
      <c r="X11" s="78" t="s">
        <v>7778</v>
      </c>
      <c r="Y11" s="76" t="s">
        <v>7779</v>
      </c>
      <c r="Z11" s="76" t="s">
        <v>7780</v>
      </c>
      <c r="AA11" s="76" t="s">
        <v>7718</v>
      </c>
      <c r="AB11" s="78" t="s">
        <v>7728</v>
      </c>
      <c r="AC11" s="76" t="s">
        <v>7781</v>
      </c>
      <c r="AD11" s="79">
        <v>48.0</v>
      </c>
      <c r="AE11" s="76"/>
      <c r="AF11" s="76"/>
      <c r="AG11" s="76"/>
      <c r="AH11" s="76"/>
      <c r="AI11" s="76"/>
      <c r="AJ11" s="76"/>
      <c r="AK11" s="76"/>
      <c r="AL11" s="76"/>
      <c r="AM11" s="76"/>
      <c r="AN11" s="76"/>
      <c r="AO11" s="76"/>
      <c r="AP11" s="76"/>
      <c r="AQ11" s="76"/>
      <c r="AR11" s="76"/>
    </row>
    <row r="12" ht="15.75" customHeight="1">
      <c r="A12" s="77">
        <v>8.0</v>
      </c>
      <c r="B12" s="78" t="s">
        <v>7782</v>
      </c>
      <c r="C12" s="78" t="s">
        <v>7783</v>
      </c>
      <c r="D12" s="78" t="s">
        <v>7718</v>
      </c>
      <c r="E12" s="78" t="s">
        <v>7719</v>
      </c>
      <c r="F12" s="76" t="b">
        <v>1</v>
      </c>
      <c r="G12" s="76" t="b">
        <v>1</v>
      </c>
      <c r="H12" s="76" t="b">
        <v>0</v>
      </c>
      <c r="I12" s="76" t="b">
        <v>1</v>
      </c>
      <c r="J12" s="76" t="b">
        <v>0</v>
      </c>
      <c r="K12" s="76"/>
      <c r="L12" s="78" t="s">
        <v>7784</v>
      </c>
      <c r="M12" s="76"/>
      <c r="N12" s="76"/>
      <c r="O12" s="76"/>
      <c r="P12" s="76"/>
      <c r="Q12" s="77" t="s">
        <v>67</v>
      </c>
      <c r="R12" s="76"/>
      <c r="S12" s="79">
        <v>9.0</v>
      </c>
      <c r="T12" s="77" t="s">
        <v>7785</v>
      </c>
      <c r="U12" s="76"/>
      <c r="V12" s="76"/>
      <c r="W12" s="76"/>
      <c r="X12" s="78" t="s">
        <v>7725</v>
      </c>
      <c r="Y12" s="76" t="s">
        <v>7786</v>
      </c>
      <c r="Z12" s="76" t="s">
        <v>7787</v>
      </c>
      <c r="AA12" s="76" t="s">
        <v>7718</v>
      </c>
      <c r="AB12" s="78" t="s">
        <v>7728</v>
      </c>
      <c r="AC12" s="81" t="s">
        <v>7745</v>
      </c>
      <c r="AD12" s="79">
        <v>56.0</v>
      </c>
      <c r="AE12" s="76"/>
      <c r="AF12" s="76"/>
      <c r="AG12" s="76"/>
      <c r="AH12" s="76"/>
      <c r="AI12" s="76"/>
      <c r="AJ12" s="76"/>
      <c r="AK12" s="76"/>
      <c r="AL12" s="76"/>
      <c r="AM12" s="76"/>
      <c r="AN12" s="76"/>
      <c r="AO12" s="76"/>
      <c r="AP12" s="76"/>
      <c r="AQ12" s="76"/>
      <c r="AR12" s="76"/>
    </row>
    <row r="13" ht="15.75" customHeight="1">
      <c r="A13" s="77">
        <v>9.0</v>
      </c>
      <c r="B13" s="78" t="s">
        <v>7788</v>
      </c>
      <c r="C13" s="78" t="s">
        <v>7789</v>
      </c>
      <c r="D13" s="78" t="s">
        <v>7718</v>
      </c>
      <c r="E13" s="78" t="s">
        <v>7719</v>
      </c>
      <c r="F13" s="76" t="b">
        <v>1</v>
      </c>
      <c r="G13" s="76" t="b">
        <v>1</v>
      </c>
      <c r="H13" s="76" t="b">
        <v>0</v>
      </c>
      <c r="I13" s="76" t="b">
        <v>1</v>
      </c>
      <c r="J13" s="76" t="b">
        <v>0</v>
      </c>
      <c r="K13" s="78" t="s">
        <v>7790</v>
      </c>
      <c r="L13" s="78" t="s">
        <v>7784</v>
      </c>
      <c r="M13" s="78" t="s">
        <v>7791</v>
      </c>
      <c r="N13" s="78" t="s">
        <v>7791</v>
      </c>
      <c r="O13" s="78" t="s">
        <v>167</v>
      </c>
      <c r="P13" s="76"/>
      <c r="Q13" s="77" t="s">
        <v>67</v>
      </c>
      <c r="R13" s="77" t="s">
        <v>67</v>
      </c>
      <c r="S13" s="79">
        <v>83.0</v>
      </c>
      <c r="T13" s="77" t="s">
        <v>7792</v>
      </c>
      <c r="U13" s="76"/>
      <c r="V13" s="76"/>
      <c r="W13" s="77" t="s">
        <v>7793</v>
      </c>
      <c r="X13" s="78" t="s">
        <v>7725</v>
      </c>
      <c r="Y13" s="76" t="s">
        <v>7794</v>
      </c>
      <c r="Z13" s="76" t="s">
        <v>34</v>
      </c>
      <c r="AA13" s="76" t="s">
        <v>7718</v>
      </c>
      <c r="AB13" s="78" t="s">
        <v>7728</v>
      </c>
      <c r="AC13" s="76" t="s">
        <v>7745</v>
      </c>
      <c r="AD13" s="79">
        <v>9.0</v>
      </c>
      <c r="AE13" s="76"/>
      <c r="AF13" s="76"/>
      <c r="AG13" s="76"/>
      <c r="AH13" s="76"/>
      <c r="AI13" s="76"/>
      <c r="AJ13" s="76"/>
      <c r="AK13" s="76"/>
      <c r="AL13" s="76"/>
      <c r="AM13" s="76"/>
      <c r="AN13" s="76"/>
      <c r="AO13" s="76"/>
      <c r="AP13" s="76"/>
      <c r="AQ13" s="76"/>
      <c r="AR13" s="76"/>
    </row>
    <row r="14" ht="15.75" customHeight="1">
      <c r="A14" s="77">
        <v>10.0</v>
      </c>
      <c r="B14" s="78" t="s">
        <v>7795</v>
      </c>
      <c r="C14" s="78" t="s">
        <v>7796</v>
      </c>
      <c r="D14" s="78" t="s">
        <v>7718</v>
      </c>
      <c r="E14" s="78" t="s">
        <v>7719</v>
      </c>
      <c r="F14" s="76" t="b">
        <v>1</v>
      </c>
      <c r="G14" s="76" t="b">
        <v>0</v>
      </c>
      <c r="H14" s="76" t="b">
        <v>0</v>
      </c>
      <c r="I14" s="76" t="b">
        <v>1</v>
      </c>
      <c r="J14" s="76" t="b">
        <v>0</v>
      </c>
      <c r="K14" s="78" t="s">
        <v>7740</v>
      </c>
      <c r="L14" s="78" t="s">
        <v>7797</v>
      </c>
      <c r="M14" s="78" t="s">
        <v>7798</v>
      </c>
      <c r="N14" s="78" t="s">
        <v>7799</v>
      </c>
      <c r="O14" s="78" t="s">
        <v>167</v>
      </c>
      <c r="P14" s="78" t="s">
        <v>7800</v>
      </c>
      <c r="Q14" s="77" t="s">
        <v>67</v>
      </c>
      <c r="R14" s="77" t="s">
        <v>67</v>
      </c>
      <c r="S14" s="79">
        <v>1.0</v>
      </c>
      <c r="T14" s="76"/>
      <c r="U14" s="76"/>
      <c r="V14" s="76"/>
      <c r="W14" s="80" t="s">
        <v>7801</v>
      </c>
      <c r="X14" s="78" t="s">
        <v>7725</v>
      </c>
      <c r="Y14" s="76" t="s">
        <v>7802</v>
      </c>
      <c r="Z14" s="76" t="s">
        <v>7803</v>
      </c>
      <c r="AA14" s="76" t="s">
        <v>7718</v>
      </c>
      <c r="AB14" s="78" t="s">
        <v>7728</v>
      </c>
      <c r="AC14" s="76" t="s">
        <v>7745</v>
      </c>
      <c r="AD14" s="79">
        <v>40.0</v>
      </c>
      <c r="AE14" s="76"/>
      <c r="AF14" s="76"/>
      <c r="AG14" s="76"/>
      <c r="AH14" s="76"/>
      <c r="AI14" s="76"/>
      <c r="AJ14" s="76"/>
      <c r="AK14" s="76"/>
      <c r="AL14" s="76"/>
      <c r="AM14" s="76"/>
      <c r="AN14" s="76"/>
      <c r="AO14" s="76"/>
      <c r="AP14" s="76"/>
      <c r="AQ14" s="76"/>
      <c r="AR14" s="76"/>
    </row>
    <row r="15" ht="15.75" customHeight="1">
      <c r="A15" s="77">
        <v>11.0</v>
      </c>
      <c r="B15" s="78" t="s">
        <v>7804</v>
      </c>
      <c r="C15" s="78" t="s">
        <v>7805</v>
      </c>
      <c r="D15" s="78" t="s">
        <v>7718</v>
      </c>
      <c r="E15" s="78" t="s">
        <v>7719</v>
      </c>
      <c r="F15" s="76"/>
      <c r="G15" s="76"/>
      <c r="H15" s="76"/>
      <c r="I15" s="76"/>
      <c r="J15" s="76"/>
      <c r="K15" s="76"/>
      <c r="L15" s="76"/>
      <c r="M15" s="76"/>
      <c r="N15" s="76"/>
      <c r="O15" s="76"/>
      <c r="P15" s="76"/>
      <c r="Q15" s="76"/>
      <c r="R15" s="76"/>
      <c r="S15" s="76"/>
      <c r="T15" s="76"/>
      <c r="U15" s="76"/>
      <c r="V15" s="76"/>
      <c r="W15" s="76"/>
      <c r="X15" s="78" t="s">
        <v>7725</v>
      </c>
      <c r="Y15" s="76" t="s">
        <v>7806</v>
      </c>
      <c r="Z15" s="76" t="s">
        <v>7727</v>
      </c>
      <c r="AA15" s="76" t="s">
        <v>7718</v>
      </c>
      <c r="AB15" s="78" t="s">
        <v>7732</v>
      </c>
      <c r="AC15" s="76" t="s">
        <v>7807</v>
      </c>
      <c r="AD15" s="79">
        <v>26.0</v>
      </c>
      <c r="AE15" s="76"/>
      <c r="AF15" s="76"/>
      <c r="AG15" s="76"/>
      <c r="AH15" s="76"/>
      <c r="AI15" s="76"/>
      <c r="AJ15" s="76"/>
      <c r="AK15" s="76"/>
      <c r="AL15" s="76"/>
      <c r="AM15" s="76"/>
      <c r="AN15" s="76"/>
      <c r="AO15" s="76"/>
      <c r="AP15" s="76"/>
      <c r="AQ15" s="76"/>
      <c r="AR15" s="76"/>
    </row>
    <row r="16" ht="15.75" customHeight="1">
      <c r="A16" s="77">
        <v>12.0</v>
      </c>
      <c r="B16" s="78" t="s">
        <v>7808</v>
      </c>
      <c r="C16" s="78" t="s">
        <v>7809</v>
      </c>
      <c r="D16" s="78" t="s">
        <v>7718</v>
      </c>
      <c r="E16" s="78" t="s">
        <v>7810</v>
      </c>
      <c r="F16" s="76" t="b">
        <v>1</v>
      </c>
      <c r="G16" s="76" t="b">
        <v>0</v>
      </c>
      <c r="H16" s="76" t="b">
        <v>0</v>
      </c>
      <c r="I16" s="76" t="b">
        <v>1</v>
      </c>
      <c r="J16" s="76" t="b">
        <v>1</v>
      </c>
      <c r="K16" s="78" t="s">
        <v>7811</v>
      </c>
      <c r="L16" s="78" t="s">
        <v>7812</v>
      </c>
      <c r="M16" s="78" t="s">
        <v>7813</v>
      </c>
      <c r="N16" s="78" t="s">
        <v>7814</v>
      </c>
      <c r="O16" s="78" t="s">
        <v>7815</v>
      </c>
      <c r="P16" s="78" t="s">
        <v>7816</v>
      </c>
      <c r="Q16" s="77" t="s">
        <v>17</v>
      </c>
      <c r="R16" s="77" t="s">
        <v>67</v>
      </c>
      <c r="S16" s="79">
        <v>15.0</v>
      </c>
      <c r="T16" s="76"/>
      <c r="U16" s="76"/>
      <c r="V16" s="76"/>
      <c r="W16" s="77" t="s">
        <v>7817</v>
      </c>
      <c r="X16" s="78" t="s">
        <v>7725</v>
      </c>
      <c r="Y16" s="76" t="s">
        <v>7818</v>
      </c>
      <c r="Z16" s="76" t="s">
        <v>7819</v>
      </c>
      <c r="AA16" s="76" t="s">
        <v>7718</v>
      </c>
      <c r="AB16" s="78" t="s">
        <v>7728</v>
      </c>
      <c r="AC16" s="76" t="s">
        <v>7745</v>
      </c>
      <c r="AD16" s="79">
        <v>24.0</v>
      </c>
      <c r="AE16" s="76"/>
      <c r="AF16" s="76"/>
      <c r="AG16" s="76"/>
      <c r="AH16" s="76"/>
      <c r="AI16" s="76"/>
      <c r="AJ16" s="76"/>
      <c r="AK16" s="76"/>
      <c r="AL16" s="76"/>
      <c r="AM16" s="76"/>
      <c r="AN16" s="76"/>
      <c r="AO16" s="76"/>
      <c r="AP16" s="76"/>
      <c r="AQ16" s="76"/>
      <c r="AR16" s="76"/>
    </row>
    <row r="17" ht="15.75" customHeight="1">
      <c r="A17" s="77">
        <v>13.0</v>
      </c>
      <c r="B17" s="78" t="s">
        <v>7820</v>
      </c>
      <c r="C17" s="78" t="s">
        <v>7821</v>
      </c>
      <c r="D17" s="78" t="s">
        <v>7718</v>
      </c>
      <c r="E17" s="78" t="s">
        <v>7822</v>
      </c>
      <c r="F17" s="76"/>
      <c r="G17" s="76"/>
      <c r="H17" s="76"/>
      <c r="I17" s="76"/>
      <c r="J17" s="76"/>
      <c r="K17" s="76"/>
      <c r="L17" s="76"/>
      <c r="M17" s="76"/>
      <c r="N17" s="76"/>
      <c r="O17" s="76"/>
      <c r="P17" s="76"/>
      <c r="Q17" s="76"/>
      <c r="R17" s="76"/>
      <c r="S17" s="76"/>
      <c r="T17" s="76"/>
      <c r="U17" s="76"/>
      <c r="V17" s="76"/>
      <c r="W17" s="76"/>
      <c r="X17" s="78" t="s">
        <v>7725</v>
      </c>
      <c r="Y17" s="76" t="s">
        <v>7823</v>
      </c>
      <c r="Z17" s="76" t="s">
        <v>7824</v>
      </c>
      <c r="AA17" s="76" t="s">
        <v>7718</v>
      </c>
      <c r="AB17" s="78" t="s">
        <v>7732</v>
      </c>
      <c r="AC17" s="76" t="s">
        <v>7745</v>
      </c>
      <c r="AD17" s="79">
        <v>22.0</v>
      </c>
      <c r="AE17" s="76" t="s">
        <v>7825</v>
      </c>
      <c r="AF17" s="76" t="b">
        <v>0</v>
      </c>
      <c r="AG17" s="76"/>
      <c r="AH17" s="76"/>
      <c r="AI17" s="76"/>
      <c r="AJ17" s="76"/>
      <c r="AK17" s="76"/>
      <c r="AL17" s="76"/>
      <c r="AM17" s="76"/>
      <c r="AN17" s="76"/>
      <c r="AO17" s="76"/>
      <c r="AP17" s="76"/>
      <c r="AQ17" s="76"/>
      <c r="AR17" s="76"/>
    </row>
    <row r="18" ht="15.75" customHeight="1">
      <c r="A18" s="77">
        <v>14.0</v>
      </c>
      <c r="B18" s="78" t="s">
        <v>7826</v>
      </c>
      <c r="C18" s="78" t="s">
        <v>7827</v>
      </c>
      <c r="D18" s="78" t="s">
        <v>7718</v>
      </c>
      <c r="E18" s="78" t="s">
        <v>7828</v>
      </c>
      <c r="F18" s="76" t="b">
        <v>1</v>
      </c>
      <c r="G18" s="76" t="b">
        <v>0</v>
      </c>
      <c r="H18" s="76" t="b">
        <v>0</v>
      </c>
      <c r="I18" s="76" t="b">
        <v>1</v>
      </c>
      <c r="J18" s="76" t="b">
        <v>1</v>
      </c>
      <c r="K18" s="78" t="s">
        <v>7829</v>
      </c>
      <c r="L18" s="78" t="s">
        <v>7830</v>
      </c>
      <c r="M18" s="78" t="s">
        <v>7831</v>
      </c>
      <c r="N18" s="78" t="s">
        <v>7831</v>
      </c>
      <c r="O18" s="78" t="s">
        <v>7832</v>
      </c>
      <c r="P18" s="78" t="s">
        <v>7833</v>
      </c>
      <c r="Q18" s="77" t="s">
        <v>17</v>
      </c>
      <c r="R18" s="77" t="s">
        <v>67</v>
      </c>
      <c r="S18" s="79">
        <v>16.0</v>
      </c>
      <c r="T18" s="77" t="s">
        <v>7834</v>
      </c>
      <c r="U18" s="79" t="s">
        <v>7835</v>
      </c>
      <c r="V18" s="77" t="s">
        <v>7836</v>
      </c>
      <c r="W18" s="76"/>
      <c r="X18" s="78" t="s">
        <v>7725</v>
      </c>
      <c r="Y18" s="76" t="s">
        <v>7837</v>
      </c>
      <c r="Z18" s="76" t="s">
        <v>57</v>
      </c>
      <c r="AA18" s="76" t="s">
        <v>7718</v>
      </c>
      <c r="AB18" s="78" t="s">
        <v>7728</v>
      </c>
      <c r="AC18" s="76" t="s">
        <v>7781</v>
      </c>
      <c r="AD18" s="79">
        <v>18.0</v>
      </c>
      <c r="AE18" s="76"/>
      <c r="AF18" s="76"/>
      <c r="AG18" s="76"/>
      <c r="AH18" s="76"/>
      <c r="AI18" s="76"/>
      <c r="AJ18" s="76"/>
      <c r="AK18" s="76"/>
      <c r="AL18" s="76"/>
      <c r="AM18" s="76"/>
      <c r="AN18" s="76"/>
      <c r="AO18" s="76"/>
      <c r="AP18" s="76"/>
      <c r="AQ18" s="76"/>
      <c r="AR18" s="76"/>
    </row>
    <row r="19" ht="15.75" customHeight="1">
      <c r="A19" s="77">
        <v>15.0</v>
      </c>
      <c r="B19" s="78" t="s">
        <v>7838</v>
      </c>
      <c r="C19" s="78" t="s">
        <v>7839</v>
      </c>
      <c r="D19" s="78" t="s">
        <v>7718</v>
      </c>
      <c r="E19" s="78" t="s">
        <v>7840</v>
      </c>
      <c r="F19" s="76"/>
      <c r="G19" s="76"/>
      <c r="H19" s="76"/>
      <c r="I19" s="76"/>
      <c r="J19" s="76"/>
      <c r="K19" s="76"/>
      <c r="L19" s="76"/>
      <c r="M19" s="76"/>
      <c r="N19" s="76"/>
      <c r="O19" s="76"/>
      <c r="P19" s="76"/>
      <c r="Q19" s="76"/>
      <c r="R19" s="76"/>
      <c r="S19" s="76"/>
      <c r="T19" s="76"/>
      <c r="U19" s="76"/>
      <c r="V19" s="76"/>
      <c r="W19" s="76"/>
      <c r="X19" s="78" t="s">
        <v>7841</v>
      </c>
      <c r="Y19" s="76" t="s">
        <v>7842</v>
      </c>
      <c r="Z19" s="76" t="s">
        <v>7843</v>
      </c>
      <c r="AA19" s="76" t="s">
        <v>7718</v>
      </c>
      <c r="AB19" s="78" t="s">
        <v>7728</v>
      </c>
      <c r="AC19" s="81" t="s">
        <v>7844</v>
      </c>
      <c r="AD19" s="79">
        <v>12.0</v>
      </c>
      <c r="AE19" s="76"/>
      <c r="AF19" s="76"/>
      <c r="AG19" s="76"/>
      <c r="AH19" s="76"/>
      <c r="AI19" s="76"/>
      <c r="AJ19" s="76"/>
      <c r="AK19" s="76"/>
      <c r="AL19" s="76"/>
      <c r="AM19" s="76"/>
      <c r="AN19" s="76"/>
      <c r="AO19" s="76"/>
      <c r="AP19" s="76"/>
      <c r="AQ19" s="76"/>
      <c r="AR19" s="76"/>
    </row>
    <row r="20" ht="15.75" customHeight="1">
      <c r="A20" s="77">
        <v>16.0</v>
      </c>
      <c r="B20" s="78" t="s">
        <v>7845</v>
      </c>
      <c r="C20" s="78" t="s">
        <v>7846</v>
      </c>
      <c r="D20" s="78" t="s">
        <v>7718</v>
      </c>
      <c r="E20" s="78" t="s">
        <v>7719</v>
      </c>
      <c r="F20" s="76" t="b">
        <v>1</v>
      </c>
      <c r="G20" s="76" t="b">
        <v>0</v>
      </c>
      <c r="H20" s="76" t="b">
        <v>0</v>
      </c>
      <c r="I20" s="76" t="b">
        <v>1</v>
      </c>
      <c r="J20" s="76" t="b">
        <v>0</v>
      </c>
      <c r="K20" s="78" t="s">
        <v>7847</v>
      </c>
      <c r="L20" s="78" t="s">
        <v>7848</v>
      </c>
      <c r="M20" s="78" t="s">
        <v>7722</v>
      </c>
      <c r="N20" s="78" t="s">
        <v>7722</v>
      </c>
      <c r="O20" s="78" t="s">
        <v>167</v>
      </c>
      <c r="P20" s="78" t="s">
        <v>7849</v>
      </c>
      <c r="Q20" s="77" t="s">
        <v>17</v>
      </c>
      <c r="R20" s="77" t="s">
        <v>67</v>
      </c>
      <c r="S20" s="79">
        <v>18.0</v>
      </c>
      <c r="T20" s="77" t="s">
        <v>7850</v>
      </c>
      <c r="U20" s="76"/>
      <c r="V20" s="76"/>
      <c r="W20" s="76"/>
      <c r="X20" s="78" t="s">
        <v>7851</v>
      </c>
      <c r="Y20" s="76" t="s">
        <v>7852</v>
      </c>
      <c r="Z20" s="76" t="s">
        <v>7853</v>
      </c>
      <c r="AA20" s="76" t="s">
        <v>7718</v>
      </c>
      <c r="AB20" s="78" t="s">
        <v>7728</v>
      </c>
      <c r="AC20" s="76" t="s">
        <v>7844</v>
      </c>
      <c r="AD20" s="82">
        <v>8.0</v>
      </c>
      <c r="AE20" s="83"/>
      <c r="AF20" s="83"/>
      <c r="AG20" s="83"/>
      <c r="AH20" s="83"/>
      <c r="AI20" s="83"/>
      <c r="AJ20" s="83"/>
      <c r="AK20" s="83"/>
      <c r="AL20" s="83"/>
      <c r="AM20" s="83"/>
      <c r="AN20" s="83"/>
      <c r="AO20" s="83"/>
      <c r="AP20" s="83"/>
      <c r="AQ20" s="83"/>
      <c r="AR20" s="83"/>
    </row>
    <row r="21" ht="15.75" customHeight="1">
      <c r="A21" s="77">
        <v>17.0</v>
      </c>
      <c r="B21" s="78" t="s">
        <v>7854</v>
      </c>
      <c r="C21" s="78" t="s">
        <v>7855</v>
      </c>
      <c r="D21" s="78" t="s">
        <v>7718</v>
      </c>
      <c r="E21" s="78" t="s">
        <v>7736</v>
      </c>
      <c r="F21" s="76" t="b">
        <v>1</v>
      </c>
      <c r="G21" s="76" t="b">
        <v>0</v>
      </c>
      <c r="H21" s="76" t="b">
        <v>0</v>
      </c>
      <c r="I21" s="76" t="b">
        <v>1</v>
      </c>
      <c r="J21" s="76" t="b">
        <v>1</v>
      </c>
      <c r="K21" s="78" t="s">
        <v>7856</v>
      </c>
      <c r="L21" s="78" t="s">
        <v>7857</v>
      </c>
      <c r="M21" s="78" t="s">
        <v>7739</v>
      </c>
      <c r="N21" s="78" t="s">
        <v>7739</v>
      </c>
      <c r="O21" s="78" t="s">
        <v>7858</v>
      </c>
      <c r="P21" s="78" t="s">
        <v>7859</v>
      </c>
      <c r="Q21" s="77" t="s">
        <v>17</v>
      </c>
      <c r="R21" s="77" t="s">
        <v>67</v>
      </c>
      <c r="S21" s="79">
        <v>102.0</v>
      </c>
      <c r="T21" s="77" t="s">
        <v>167</v>
      </c>
      <c r="U21" s="76"/>
      <c r="V21" s="76"/>
      <c r="W21" s="76"/>
      <c r="X21" s="78" t="s">
        <v>7725</v>
      </c>
      <c r="Y21" s="84" t="s">
        <v>7860</v>
      </c>
      <c r="Z21" s="76" t="s">
        <v>18</v>
      </c>
      <c r="AA21" s="76" t="s">
        <v>7718</v>
      </c>
      <c r="AB21" s="78" t="s">
        <v>7728</v>
      </c>
      <c r="AC21" s="81" t="s">
        <v>7861</v>
      </c>
      <c r="AD21" s="79">
        <v>36.0</v>
      </c>
      <c r="AE21" s="76"/>
      <c r="AF21" s="76"/>
      <c r="AG21" s="76"/>
      <c r="AH21" s="76"/>
      <c r="AI21" s="76"/>
      <c r="AJ21" s="76"/>
      <c r="AK21" s="76"/>
      <c r="AL21" s="76"/>
      <c r="AM21" s="76"/>
      <c r="AN21" s="76"/>
      <c r="AO21" s="76"/>
      <c r="AP21" s="76"/>
      <c r="AQ21" s="76"/>
      <c r="AR21" s="76"/>
    </row>
    <row r="22" ht="15.75" customHeight="1">
      <c r="A22" s="77">
        <v>18.0</v>
      </c>
      <c r="B22" s="78" t="s">
        <v>7862</v>
      </c>
      <c r="C22" s="78" t="s">
        <v>7863</v>
      </c>
      <c r="D22" s="78" t="s">
        <v>7718</v>
      </c>
      <c r="E22" s="78" t="s">
        <v>7864</v>
      </c>
      <c r="F22" s="76" t="b">
        <v>1</v>
      </c>
      <c r="G22" s="76" t="b">
        <v>1</v>
      </c>
      <c r="H22" s="76" t="b">
        <v>1</v>
      </c>
      <c r="I22" s="76" t="b">
        <v>1</v>
      </c>
      <c r="J22" s="76" t="b">
        <v>0</v>
      </c>
      <c r="K22" s="78" t="s">
        <v>7865</v>
      </c>
      <c r="L22" s="78" t="s">
        <v>7866</v>
      </c>
      <c r="M22" s="78" t="s">
        <v>7867</v>
      </c>
      <c r="N22" s="78" t="s">
        <v>7867</v>
      </c>
      <c r="O22" s="78" t="s">
        <v>167</v>
      </c>
      <c r="P22" s="76"/>
      <c r="Q22" s="77" t="s">
        <v>67</v>
      </c>
      <c r="R22" s="77" t="s">
        <v>7868</v>
      </c>
      <c r="S22" s="79">
        <v>70.0</v>
      </c>
      <c r="T22" s="76"/>
      <c r="U22" s="76"/>
      <c r="V22" s="76"/>
      <c r="W22" s="76"/>
      <c r="X22" s="78" t="s">
        <v>7679</v>
      </c>
      <c r="Y22" s="76" t="s">
        <v>7869</v>
      </c>
      <c r="Z22" s="76" t="s">
        <v>7870</v>
      </c>
      <c r="AA22" s="76" t="s">
        <v>7718</v>
      </c>
      <c r="AB22" s="78" t="s">
        <v>7728</v>
      </c>
      <c r="AC22" s="76" t="s">
        <v>7752</v>
      </c>
      <c r="AD22" s="79">
        <v>4.0</v>
      </c>
      <c r="AE22" s="76"/>
      <c r="AF22" s="76"/>
      <c r="AG22" s="76"/>
      <c r="AH22" s="76"/>
      <c r="AI22" s="76"/>
      <c r="AJ22" s="76"/>
      <c r="AK22" s="76"/>
      <c r="AL22" s="76"/>
      <c r="AM22" s="76"/>
      <c r="AN22" s="76"/>
      <c r="AO22" s="76"/>
      <c r="AP22" s="76"/>
      <c r="AQ22" s="76"/>
      <c r="AR22" s="76"/>
    </row>
    <row r="23" ht="15.75" customHeight="1">
      <c r="A23" s="77">
        <v>19.0</v>
      </c>
      <c r="B23" s="78" t="s">
        <v>7871</v>
      </c>
      <c r="C23" s="78" t="s">
        <v>7727</v>
      </c>
      <c r="D23" s="78" t="s">
        <v>7718</v>
      </c>
      <c r="E23" s="78" t="s">
        <v>7810</v>
      </c>
      <c r="F23" s="76"/>
      <c r="G23" s="76"/>
      <c r="H23" s="76"/>
      <c r="I23" s="76"/>
      <c r="J23" s="76"/>
      <c r="K23" s="76"/>
      <c r="L23" s="76"/>
      <c r="M23" s="76"/>
      <c r="N23" s="76"/>
      <c r="O23" s="76"/>
      <c r="P23" s="76"/>
      <c r="Q23" s="76"/>
      <c r="R23" s="76"/>
      <c r="S23" s="76"/>
      <c r="T23" s="76"/>
      <c r="U23" s="76"/>
      <c r="V23" s="76"/>
      <c r="W23" s="76"/>
      <c r="X23" s="78" t="s">
        <v>7872</v>
      </c>
      <c r="Y23" s="76" t="s">
        <v>7873</v>
      </c>
      <c r="Z23" s="76" t="s">
        <v>7874</v>
      </c>
      <c r="AA23" s="76" t="s">
        <v>7718</v>
      </c>
      <c r="AB23" s="78" t="s">
        <v>7728</v>
      </c>
      <c r="AC23" s="81" t="s">
        <v>7875</v>
      </c>
      <c r="AD23" s="79">
        <v>12.0</v>
      </c>
      <c r="AE23" s="76"/>
      <c r="AF23" s="76"/>
      <c r="AG23" s="76"/>
      <c r="AH23" s="76"/>
      <c r="AI23" s="76"/>
      <c r="AJ23" s="76"/>
      <c r="AK23" s="76"/>
      <c r="AL23" s="76"/>
      <c r="AM23" s="76"/>
      <c r="AN23" s="76"/>
      <c r="AO23" s="76"/>
      <c r="AP23" s="76"/>
      <c r="AQ23" s="76"/>
      <c r="AR23" s="76"/>
    </row>
    <row r="24" ht="15.75" customHeight="1">
      <c r="A24" s="77">
        <v>20.0</v>
      </c>
      <c r="B24" s="78" t="s">
        <v>7876</v>
      </c>
      <c r="C24" s="78" t="s">
        <v>7727</v>
      </c>
      <c r="D24" s="78" t="s">
        <v>7718</v>
      </c>
      <c r="E24" s="78" t="s">
        <v>7877</v>
      </c>
      <c r="F24" s="76"/>
      <c r="G24" s="76"/>
      <c r="H24" s="76"/>
      <c r="I24" s="76"/>
      <c r="J24" s="76"/>
      <c r="K24" s="76"/>
      <c r="L24" s="76"/>
      <c r="M24" s="76"/>
      <c r="N24" s="76"/>
      <c r="O24" s="76"/>
      <c r="P24" s="76"/>
      <c r="Q24" s="76"/>
      <c r="R24" s="76"/>
      <c r="S24" s="76"/>
      <c r="T24" s="76"/>
      <c r="U24" s="76"/>
      <c r="V24" s="76"/>
      <c r="W24" s="76"/>
      <c r="X24" s="78" t="s">
        <v>7878</v>
      </c>
      <c r="Y24" s="76" t="s">
        <v>7879</v>
      </c>
      <c r="Z24" s="76" t="s">
        <v>7880</v>
      </c>
      <c r="AA24" s="76" t="s">
        <v>7718</v>
      </c>
      <c r="AB24" s="78" t="s">
        <v>7728</v>
      </c>
      <c r="AC24" s="76" t="s">
        <v>7745</v>
      </c>
      <c r="AD24" s="79">
        <v>6.0</v>
      </c>
      <c r="AE24" s="76"/>
      <c r="AF24" s="76"/>
      <c r="AG24" s="76"/>
      <c r="AH24" s="76"/>
      <c r="AI24" s="76"/>
      <c r="AJ24" s="76"/>
      <c r="AK24" s="76"/>
      <c r="AL24" s="76"/>
      <c r="AM24" s="76"/>
      <c r="AN24" s="76"/>
      <c r="AO24" s="76"/>
      <c r="AP24" s="76"/>
      <c r="AQ24" s="76"/>
      <c r="AR24" s="76"/>
    </row>
    <row r="25" ht="15.75" customHeight="1">
      <c r="A25" s="77">
        <v>21.0</v>
      </c>
      <c r="B25" s="78" t="s">
        <v>7881</v>
      </c>
      <c r="C25" s="78" t="s">
        <v>7727</v>
      </c>
      <c r="D25" s="78" t="s">
        <v>7718</v>
      </c>
      <c r="E25" s="78" t="s">
        <v>7882</v>
      </c>
      <c r="F25" s="76"/>
      <c r="G25" s="76"/>
      <c r="H25" s="76"/>
      <c r="I25" s="76"/>
      <c r="J25" s="76"/>
      <c r="K25" s="76"/>
      <c r="L25" s="76"/>
      <c r="M25" s="76"/>
      <c r="N25" s="76"/>
      <c r="O25" s="76"/>
      <c r="P25" s="76"/>
      <c r="Q25" s="76"/>
      <c r="R25" s="76"/>
      <c r="S25" s="76"/>
      <c r="T25" s="76"/>
      <c r="U25" s="76"/>
      <c r="V25" s="76"/>
      <c r="W25" s="76"/>
      <c r="X25" s="78" t="s">
        <v>1157</v>
      </c>
      <c r="Y25" s="76" t="s">
        <v>7883</v>
      </c>
      <c r="Z25" s="76" t="s">
        <v>7884</v>
      </c>
      <c r="AA25" s="76" t="s">
        <v>7718</v>
      </c>
      <c r="AB25" s="78" t="s">
        <v>7728</v>
      </c>
      <c r="AC25" s="76" t="s">
        <v>7745</v>
      </c>
      <c r="AD25" s="79">
        <v>2.0</v>
      </c>
      <c r="AE25" s="76"/>
      <c r="AF25" s="76"/>
      <c r="AG25" s="76"/>
      <c r="AH25" s="76"/>
      <c r="AI25" s="76"/>
      <c r="AJ25" s="76"/>
      <c r="AK25" s="76"/>
      <c r="AL25" s="76"/>
      <c r="AM25" s="76"/>
      <c r="AN25" s="76"/>
      <c r="AO25" s="76"/>
      <c r="AP25" s="76"/>
      <c r="AQ25" s="76"/>
      <c r="AR25" s="76"/>
    </row>
    <row r="26" ht="15.75" customHeight="1">
      <c r="A26" s="77">
        <v>22.0</v>
      </c>
      <c r="B26" s="78" t="s">
        <v>7885</v>
      </c>
      <c r="C26" s="78" t="s">
        <v>7727</v>
      </c>
      <c r="D26" s="78" t="s">
        <v>7718</v>
      </c>
      <c r="E26" s="78" t="s">
        <v>7886</v>
      </c>
      <c r="F26" s="76"/>
      <c r="G26" s="76"/>
      <c r="H26" s="76"/>
      <c r="I26" s="76"/>
      <c r="J26" s="76"/>
      <c r="K26" s="76"/>
      <c r="L26" s="76"/>
      <c r="M26" s="76"/>
      <c r="N26" s="76"/>
      <c r="O26" s="76"/>
      <c r="P26" s="76"/>
      <c r="Q26" s="76"/>
      <c r="R26" s="76"/>
      <c r="S26" s="76"/>
      <c r="T26" s="76"/>
      <c r="U26" s="76"/>
      <c r="V26" s="76"/>
      <c r="W26" s="76"/>
      <c r="X26" s="78" t="s">
        <v>7725</v>
      </c>
      <c r="Y26" s="76" t="s">
        <v>7887</v>
      </c>
      <c r="Z26" s="76" t="s">
        <v>26</v>
      </c>
      <c r="AA26" s="76" t="s">
        <v>7718</v>
      </c>
      <c r="AB26" s="78" t="s">
        <v>7728</v>
      </c>
      <c r="AC26" s="76" t="s">
        <v>7745</v>
      </c>
      <c r="AD26" s="79">
        <v>55.0</v>
      </c>
      <c r="AE26" s="76"/>
      <c r="AF26" s="76"/>
      <c r="AG26" s="76"/>
      <c r="AH26" s="76"/>
      <c r="AI26" s="76"/>
      <c r="AJ26" s="76"/>
      <c r="AK26" s="76"/>
      <c r="AL26" s="76"/>
      <c r="AM26" s="76"/>
      <c r="AN26" s="76"/>
      <c r="AO26" s="76"/>
      <c r="AP26" s="76"/>
      <c r="AQ26" s="76"/>
      <c r="AR26" s="76"/>
    </row>
    <row r="27" ht="15.75" customHeight="1">
      <c r="A27" s="77">
        <v>23.0</v>
      </c>
      <c r="B27" s="78" t="s">
        <v>7888</v>
      </c>
      <c r="C27" s="78" t="s">
        <v>7727</v>
      </c>
      <c r="D27" s="78" t="s">
        <v>7718</v>
      </c>
      <c r="E27" s="78" t="s">
        <v>7882</v>
      </c>
      <c r="F27" s="76"/>
      <c r="G27" s="76"/>
      <c r="H27" s="76"/>
      <c r="I27" s="76"/>
      <c r="J27" s="76"/>
      <c r="K27" s="76"/>
      <c r="L27" s="76"/>
      <c r="M27" s="76"/>
      <c r="N27" s="76"/>
      <c r="O27" s="76"/>
      <c r="P27" s="76"/>
      <c r="Q27" s="76"/>
      <c r="R27" s="76"/>
      <c r="S27" s="76"/>
      <c r="T27" s="76"/>
      <c r="U27" s="76"/>
      <c r="V27" s="76"/>
      <c r="W27" s="76"/>
      <c r="X27" s="78" t="s">
        <v>7725</v>
      </c>
      <c r="Y27" s="76" t="s">
        <v>7889</v>
      </c>
      <c r="Z27" s="76" t="s">
        <v>7890</v>
      </c>
      <c r="AA27" s="76" t="s">
        <v>7718</v>
      </c>
      <c r="AB27" s="78" t="s">
        <v>7732</v>
      </c>
      <c r="AC27" s="76" t="s">
        <v>7875</v>
      </c>
      <c r="AD27" s="79">
        <v>1.0</v>
      </c>
      <c r="AE27" s="76"/>
      <c r="AF27" s="76"/>
      <c r="AG27" s="76"/>
      <c r="AH27" s="76"/>
      <c r="AI27" s="76"/>
      <c r="AJ27" s="76"/>
      <c r="AK27" s="76"/>
      <c r="AL27" s="76"/>
      <c r="AM27" s="76"/>
      <c r="AN27" s="76"/>
      <c r="AO27" s="76"/>
      <c r="AP27" s="76"/>
      <c r="AQ27" s="76"/>
      <c r="AR27" s="76"/>
    </row>
    <row r="28" ht="15.75" customHeight="1">
      <c r="A28" s="77">
        <v>24.0</v>
      </c>
      <c r="B28" s="78" t="s">
        <v>7891</v>
      </c>
      <c r="C28" s="78" t="s">
        <v>7727</v>
      </c>
      <c r="D28" s="78" t="s">
        <v>7718</v>
      </c>
      <c r="E28" s="78" t="s">
        <v>7810</v>
      </c>
      <c r="F28" s="76" t="b">
        <v>1</v>
      </c>
      <c r="G28" s="76" t="b">
        <v>0</v>
      </c>
      <c r="H28" s="76" t="b">
        <v>0</v>
      </c>
      <c r="I28" s="76" t="b">
        <v>1</v>
      </c>
      <c r="J28" s="76" t="b">
        <v>1</v>
      </c>
      <c r="K28" s="78" t="s">
        <v>7892</v>
      </c>
      <c r="L28" s="78" t="s">
        <v>167</v>
      </c>
      <c r="M28" s="78" t="s">
        <v>7893</v>
      </c>
      <c r="N28" s="78" t="s">
        <v>7894</v>
      </c>
      <c r="O28" s="78" t="s">
        <v>167</v>
      </c>
      <c r="P28" s="76"/>
      <c r="Q28" s="77" t="s">
        <v>17</v>
      </c>
      <c r="R28" s="77" t="s">
        <v>67</v>
      </c>
      <c r="S28" s="79">
        <v>4.0</v>
      </c>
      <c r="T28" s="77" t="s">
        <v>7895</v>
      </c>
      <c r="U28" s="76"/>
      <c r="V28" s="76"/>
      <c r="W28" s="76"/>
      <c r="X28" s="78" t="s">
        <v>7725</v>
      </c>
      <c r="Y28" s="76" t="s">
        <v>7896</v>
      </c>
      <c r="Z28" s="76" t="s">
        <v>7897</v>
      </c>
      <c r="AA28" s="76" t="s">
        <v>7718</v>
      </c>
      <c r="AB28" s="78" t="s">
        <v>7728</v>
      </c>
      <c r="AC28" s="76" t="s">
        <v>7898</v>
      </c>
      <c r="AD28" s="79">
        <v>8.0</v>
      </c>
      <c r="AE28" s="76"/>
      <c r="AF28" s="76"/>
      <c r="AG28" s="76"/>
      <c r="AH28" s="76"/>
      <c r="AI28" s="76"/>
      <c r="AJ28" s="76"/>
      <c r="AK28" s="76"/>
      <c r="AL28" s="76"/>
      <c r="AM28" s="76"/>
      <c r="AN28" s="76"/>
      <c r="AO28" s="76"/>
      <c r="AP28" s="76"/>
      <c r="AQ28" s="76"/>
      <c r="AR28" s="76"/>
    </row>
    <row r="29" ht="15.75" customHeight="1">
      <c r="A29" s="77">
        <v>25.0</v>
      </c>
      <c r="B29" s="78" t="s">
        <v>7899</v>
      </c>
      <c r="C29" s="78" t="s">
        <v>7727</v>
      </c>
      <c r="D29" s="78" t="s">
        <v>7718</v>
      </c>
      <c r="E29" s="78" t="s">
        <v>7900</v>
      </c>
      <c r="F29" s="76"/>
      <c r="G29" s="76"/>
      <c r="H29" s="76"/>
      <c r="I29" s="76"/>
      <c r="J29" s="76"/>
      <c r="K29" s="76"/>
      <c r="L29" s="76"/>
      <c r="M29" s="76"/>
      <c r="N29" s="76"/>
      <c r="O29" s="76"/>
      <c r="P29" s="76"/>
      <c r="Q29" s="76"/>
      <c r="R29" s="76"/>
      <c r="S29" s="76"/>
      <c r="T29" s="76"/>
      <c r="U29" s="76"/>
      <c r="V29" s="76"/>
      <c r="W29" s="76"/>
      <c r="X29" s="78" t="s">
        <v>1168</v>
      </c>
      <c r="Y29" s="76" t="s">
        <v>7901</v>
      </c>
      <c r="Z29" s="76" t="s">
        <v>7902</v>
      </c>
      <c r="AA29" s="76" t="s">
        <v>7903</v>
      </c>
      <c r="AB29" s="78" t="s">
        <v>7732</v>
      </c>
      <c r="AC29" s="76" t="s">
        <v>7745</v>
      </c>
      <c r="AD29" s="79">
        <v>4.0</v>
      </c>
      <c r="AE29" s="76"/>
      <c r="AF29" s="76"/>
      <c r="AG29" s="76"/>
      <c r="AH29" s="76"/>
      <c r="AI29" s="76"/>
      <c r="AJ29" s="76"/>
      <c r="AK29" s="76"/>
      <c r="AL29" s="76"/>
      <c r="AM29" s="76"/>
      <c r="AN29" s="76"/>
      <c r="AO29" s="76"/>
      <c r="AP29" s="76"/>
      <c r="AQ29" s="76"/>
      <c r="AR29" s="76"/>
    </row>
    <row r="30" ht="15.75" customHeight="1">
      <c r="A30" s="77">
        <v>26.0</v>
      </c>
      <c r="B30" s="78" t="s">
        <v>7904</v>
      </c>
      <c r="C30" s="78" t="s">
        <v>7727</v>
      </c>
      <c r="D30" s="78" t="s">
        <v>7718</v>
      </c>
      <c r="E30" s="78" t="s">
        <v>7882</v>
      </c>
      <c r="F30" s="76"/>
      <c r="G30" s="76"/>
      <c r="H30" s="76"/>
      <c r="I30" s="76"/>
      <c r="J30" s="76"/>
      <c r="K30" s="76"/>
      <c r="L30" s="76"/>
      <c r="M30" s="76"/>
      <c r="N30" s="76"/>
      <c r="O30" s="76"/>
      <c r="P30" s="76"/>
      <c r="Q30" s="76"/>
      <c r="R30" s="76"/>
      <c r="S30" s="76"/>
      <c r="T30" s="76"/>
      <c r="U30" s="76"/>
      <c r="V30" s="76"/>
      <c r="W30" s="76"/>
      <c r="X30" s="78" t="s">
        <v>7725</v>
      </c>
      <c r="Y30" s="76" t="s">
        <v>7905</v>
      </c>
      <c r="Z30" s="76" t="s">
        <v>7906</v>
      </c>
      <c r="AA30" s="76" t="s">
        <v>7718</v>
      </c>
      <c r="AB30" s="78" t="s">
        <v>7732</v>
      </c>
      <c r="AC30" s="76" t="s">
        <v>7907</v>
      </c>
      <c r="AD30" s="79">
        <v>6.0</v>
      </c>
      <c r="AE30" s="76"/>
      <c r="AF30" s="76"/>
      <c r="AG30" s="76"/>
      <c r="AH30" s="76"/>
      <c r="AI30" s="76"/>
      <c r="AJ30" s="76"/>
      <c r="AK30" s="76"/>
      <c r="AL30" s="76"/>
      <c r="AM30" s="76"/>
      <c r="AN30" s="76"/>
      <c r="AO30" s="76"/>
      <c r="AP30" s="76"/>
      <c r="AQ30" s="76"/>
      <c r="AR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c r="AQ104" s="76"/>
      <c r="AR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c r="AQ105" s="76"/>
      <c r="AR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c r="AQ108" s="76"/>
      <c r="AR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c r="AQ109" s="76"/>
      <c r="AR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c r="AQ112" s="76"/>
      <c r="AR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c r="AQ147" s="76"/>
      <c r="AR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c r="AQ152" s="76"/>
      <c r="AR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c r="AQ154" s="76"/>
      <c r="AR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c r="AQ158" s="76"/>
      <c r="AR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c r="AQ159" s="76"/>
      <c r="AR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c r="AQ160" s="76"/>
      <c r="AR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c r="AQ161" s="76"/>
      <c r="AR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c r="AQ162" s="76"/>
      <c r="AR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c r="AQ163" s="76"/>
      <c r="AR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c r="AQ164" s="76"/>
      <c r="AR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c r="AQ166" s="76"/>
      <c r="AR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c r="AQ168" s="76"/>
      <c r="AR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c r="AQ169" s="76"/>
      <c r="AR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c r="AQ170" s="76"/>
      <c r="AR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c r="AQ171" s="76"/>
      <c r="AR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c r="AQ172" s="76"/>
      <c r="AR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c r="AQ173" s="76"/>
      <c r="AR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c r="AQ175" s="76"/>
      <c r="AR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c r="AQ176" s="76"/>
      <c r="AR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c r="AQ178" s="76"/>
      <c r="AR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c r="AQ179" s="76"/>
      <c r="AR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c r="AQ180" s="76"/>
      <c r="AR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76"/>
      <c r="AR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c r="AP182" s="76"/>
      <c r="AQ182" s="76"/>
      <c r="AR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c r="AQ183" s="76"/>
      <c r="AR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c r="AP184" s="76"/>
      <c r="AQ184" s="76"/>
      <c r="AR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c r="AP185" s="76"/>
      <c r="AQ185" s="76"/>
      <c r="AR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c r="AP187" s="76"/>
      <c r="AQ187" s="76"/>
      <c r="AR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c r="AP188" s="76"/>
      <c r="AQ188" s="76"/>
      <c r="AR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c r="AQ189" s="76"/>
      <c r="AR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c r="AQ190" s="76"/>
      <c r="AR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c r="AQ191" s="76"/>
      <c r="AR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c r="AQ199" s="76"/>
      <c r="AR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c r="AQ202" s="76"/>
      <c r="AR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c r="AQ203" s="76"/>
      <c r="AR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c r="AQ205" s="76"/>
      <c r="AR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c r="AQ210" s="76"/>
      <c r="AR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c r="AQ211" s="76"/>
      <c r="AR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6"/>
      <c r="AR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c r="AQ214" s="76"/>
      <c r="AR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c r="AQ215" s="76"/>
      <c r="AR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c r="AQ216" s="76"/>
      <c r="AR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c r="AQ217" s="76"/>
      <c r="AR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c r="AQ219" s="76"/>
      <c r="AR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c r="AQ220" s="76"/>
      <c r="AR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c r="AQ224" s="76"/>
      <c r="AR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c r="AQ225" s="76"/>
      <c r="AR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c r="AQ226" s="76"/>
      <c r="AR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c r="AQ227" s="76"/>
      <c r="AR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c r="AQ228" s="76"/>
      <c r="AR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c r="AQ230" s="76"/>
      <c r="AR230" s="76"/>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c r="AH231" s="85"/>
      <c r="AI231" s="85"/>
      <c r="AJ231" s="85"/>
      <c r="AK231" s="85"/>
      <c r="AL231" s="85"/>
      <c r="AM231" s="85"/>
      <c r="AN231" s="85"/>
      <c r="AO231" s="85"/>
      <c r="AP231" s="85"/>
      <c r="AQ231" s="85"/>
      <c r="AR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c r="AH232" s="85"/>
      <c r="AI232" s="85"/>
      <c r="AJ232" s="85"/>
      <c r="AK232" s="85"/>
      <c r="AL232" s="85"/>
      <c r="AM232" s="85"/>
      <c r="AN232" s="85"/>
      <c r="AO232" s="85"/>
      <c r="AP232" s="85"/>
      <c r="AQ232" s="85"/>
      <c r="AR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c r="AH233" s="85"/>
      <c r="AI233" s="85"/>
      <c r="AJ233" s="85"/>
      <c r="AK233" s="85"/>
      <c r="AL233" s="85"/>
      <c r="AM233" s="85"/>
      <c r="AN233" s="85"/>
      <c r="AO233" s="85"/>
      <c r="AP233" s="85"/>
      <c r="AQ233" s="85"/>
      <c r="AR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c r="AH234" s="85"/>
      <c r="AI234" s="85"/>
      <c r="AJ234" s="85"/>
      <c r="AK234" s="85"/>
      <c r="AL234" s="85"/>
      <c r="AM234" s="85"/>
      <c r="AN234" s="85"/>
      <c r="AO234" s="85"/>
      <c r="AP234" s="85"/>
      <c r="AQ234" s="85"/>
      <c r="AR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c r="AH235" s="85"/>
      <c r="AI235" s="85"/>
      <c r="AJ235" s="85"/>
      <c r="AK235" s="85"/>
      <c r="AL235" s="85"/>
      <c r="AM235" s="85"/>
      <c r="AN235" s="85"/>
      <c r="AO235" s="85"/>
      <c r="AP235" s="85"/>
      <c r="AQ235" s="85"/>
      <c r="AR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c r="AH236" s="85"/>
      <c r="AI236" s="85"/>
      <c r="AJ236" s="85"/>
      <c r="AK236" s="85"/>
      <c r="AL236" s="85"/>
      <c r="AM236" s="85"/>
      <c r="AN236" s="85"/>
      <c r="AO236" s="85"/>
      <c r="AP236" s="85"/>
      <c r="AQ236" s="85"/>
      <c r="AR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c r="AH237" s="85"/>
      <c r="AI237" s="85"/>
      <c r="AJ237" s="85"/>
      <c r="AK237" s="85"/>
      <c r="AL237" s="85"/>
      <c r="AM237" s="85"/>
      <c r="AN237" s="85"/>
      <c r="AO237" s="85"/>
      <c r="AP237" s="85"/>
      <c r="AQ237" s="85"/>
      <c r="AR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c r="AH238" s="85"/>
      <c r="AI238" s="85"/>
      <c r="AJ238" s="85"/>
      <c r="AK238" s="85"/>
      <c r="AL238" s="85"/>
      <c r="AM238" s="85"/>
      <c r="AN238" s="85"/>
      <c r="AO238" s="85"/>
      <c r="AP238" s="85"/>
      <c r="AQ238" s="85"/>
      <c r="AR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c r="AH239" s="85"/>
      <c r="AI239" s="85"/>
      <c r="AJ239" s="85"/>
      <c r="AK239" s="85"/>
      <c r="AL239" s="85"/>
      <c r="AM239" s="85"/>
      <c r="AN239" s="85"/>
      <c r="AO239" s="85"/>
      <c r="AP239" s="85"/>
      <c r="AQ239" s="85"/>
      <c r="AR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c r="AH240" s="85"/>
      <c r="AI240" s="85"/>
      <c r="AJ240" s="85"/>
      <c r="AK240" s="85"/>
      <c r="AL240" s="85"/>
      <c r="AM240" s="85"/>
      <c r="AN240" s="85"/>
      <c r="AO240" s="85"/>
      <c r="AP240" s="85"/>
      <c r="AQ240" s="85"/>
      <c r="AR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c r="AH241" s="85"/>
      <c r="AI241" s="85"/>
      <c r="AJ241" s="85"/>
      <c r="AK241" s="85"/>
      <c r="AL241" s="85"/>
      <c r="AM241" s="85"/>
      <c r="AN241" s="85"/>
      <c r="AO241" s="85"/>
      <c r="AP241" s="85"/>
      <c r="AQ241" s="85"/>
      <c r="AR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c r="AH242" s="85"/>
      <c r="AI242" s="85"/>
      <c r="AJ242" s="85"/>
      <c r="AK242" s="85"/>
      <c r="AL242" s="85"/>
      <c r="AM242" s="85"/>
      <c r="AN242" s="85"/>
      <c r="AO242" s="85"/>
      <c r="AP242" s="85"/>
      <c r="AQ242" s="85"/>
      <c r="AR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c r="AH243" s="85"/>
      <c r="AI243" s="85"/>
      <c r="AJ243" s="85"/>
      <c r="AK243" s="85"/>
      <c r="AL243" s="85"/>
      <c r="AM243" s="85"/>
      <c r="AN243" s="85"/>
      <c r="AO243" s="85"/>
      <c r="AP243" s="85"/>
      <c r="AQ243" s="85"/>
      <c r="AR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c r="AH244" s="85"/>
      <c r="AI244" s="85"/>
      <c r="AJ244" s="85"/>
      <c r="AK244" s="85"/>
      <c r="AL244" s="85"/>
      <c r="AM244" s="85"/>
      <c r="AN244" s="85"/>
      <c r="AO244" s="85"/>
      <c r="AP244" s="85"/>
      <c r="AQ244" s="85"/>
      <c r="AR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c r="AH245" s="85"/>
      <c r="AI245" s="85"/>
      <c r="AJ245" s="85"/>
      <c r="AK245" s="85"/>
      <c r="AL245" s="85"/>
      <c r="AM245" s="85"/>
      <c r="AN245" s="85"/>
      <c r="AO245" s="85"/>
      <c r="AP245" s="85"/>
      <c r="AQ245" s="85"/>
      <c r="AR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c r="AH246" s="85"/>
      <c r="AI246" s="85"/>
      <c r="AJ246" s="85"/>
      <c r="AK246" s="85"/>
      <c r="AL246" s="85"/>
      <c r="AM246" s="85"/>
      <c r="AN246" s="85"/>
      <c r="AO246" s="85"/>
      <c r="AP246" s="85"/>
      <c r="AQ246" s="85"/>
      <c r="AR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c r="AH247" s="85"/>
      <c r="AI247" s="85"/>
      <c r="AJ247" s="85"/>
      <c r="AK247" s="85"/>
      <c r="AL247" s="85"/>
      <c r="AM247" s="85"/>
      <c r="AN247" s="85"/>
      <c r="AO247" s="85"/>
      <c r="AP247" s="85"/>
      <c r="AQ247" s="85"/>
      <c r="AR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c r="AH248" s="85"/>
      <c r="AI248" s="85"/>
      <c r="AJ248" s="85"/>
      <c r="AK248" s="85"/>
      <c r="AL248" s="85"/>
      <c r="AM248" s="85"/>
      <c r="AN248" s="85"/>
      <c r="AO248" s="85"/>
      <c r="AP248" s="85"/>
      <c r="AQ248" s="85"/>
      <c r="AR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c r="AH249" s="85"/>
      <c r="AI249" s="85"/>
      <c r="AJ249" s="85"/>
      <c r="AK249" s="85"/>
      <c r="AL249" s="85"/>
      <c r="AM249" s="85"/>
      <c r="AN249" s="85"/>
      <c r="AO249" s="85"/>
      <c r="AP249" s="85"/>
      <c r="AQ249" s="85"/>
      <c r="AR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5"/>
      <c r="AI250" s="85"/>
      <c r="AJ250" s="85"/>
      <c r="AK250" s="85"/>
      <c r="AL250" s="85"/>
      <c r="AM250" s="85"/>
      <c r="AN250" s="85"/>
      <c r="AO250" s="85"/>
      <c r="AP250" s="85"/>
      <c r="AQ250" s="85"/>
      <c r="AR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c r="AH251" s="85"/>
      <c r="AI251" s="85"/>
      <c r="AJ251" s="85"/>
      <c r="AK251" s="85"/>
      <c r="AL251" s="85"/>
      <c r="AM251" s="85"/>
      <c r="AN251" s="85"/>
      <c r="AO251" s="85"/>
      <c r="AP251" s="85"/>
      <c r="AQ251" s="85"/>
      <c r="AR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5"/>
      <c r="AI252" s="85"/>
      <c r="AJ252" s="85"/>
      <c r="AK252" s="85"/>
      <c r="AL252" s="85"/>
      <c r="AM252" s="85"/>
      <c r="AN252" s="85"/>
      <c r="AO252" s="85"/>
      <c r="AP252" s="85"/>
      <c r="AQ252" s="85"/>
      <c r="AR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c r="AH253" s="85"/>
      <c r="AI253" s="85"/>
      <c r="AJ253" s="85"/>
      <c r="AK253" s="85"/>
      <c r="AL253" s="85"/>
      <c r="AM253" s="85"/>
      <c r="AN253" s="85"/>
      <c r="AO253" s="85"/>
      <c r="AP253" s="85"/>
      <c r="AQ253" s="85"/>
      <c r="AR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c r="AH254" s="85"/>
      <c r="AI254" s="85"/>
      <c r="AJ254" s="85"/>
      <c r="AK254" s="85"/>
      <c r="AL254" s="85"/>
      <c r="AM254" s="85"/>
      <c r="AN254" s="85"/>
      <c r="AO254" s="85"/>
      <c r="AP254" s="85"/>
      <c r="AQ254" s="85"/>
      <c r="AR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c r="AH255" s="85"/>
      <c r="AI255" s="85"/>
      <c r="AJ255" s="85"/>
      <c r="AK255" s="85"/>
      <c r="AL255" s="85"/>
      <c r="AM255" s="85"/>
      <c r="AN255" s="85"/>
      <c r="AO255" s="85"/>
      <c r="AP255" s="85"/>
      <c r="AQ255" s="85"/>
      <c r="AR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c r="AH256" s="85"/>
      <c r="AI256" s="85"/>
      <c r="AJ256" s="85"/>
      <c r="AK256" s="85"/>
      <c r="AL256" s="85"/>
      <c r="AM256" s="85"/>
      <c r="AN256" s="85"/>
      <c r="AO256" s="85"/>
      <c r="AP256" s="85"/>
      <c r="AQ256" s="85"/>
      <c r="AR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c r="AH257" s="85"/>
      <c r="AI257" s="85"/>
      <c r="AJ257" s="85"/>
      <c r="AK257" s="85"/>
      <c r="AL257" s="85"/>
      <c r="AM257" s="85"/>
      <c r="AN257" s="85"/>
      <c r="AO257" s="85"/>
      <c r="AP257" s="85"/>
      <c r="AQ257" s="85"/>
      <c r="AR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c r="AH258" s="85"/>
      <c r="AI258" s="85"/>
      <c r="AJ258" s="85"/>
      <c r="AK258" s="85"/>
      <c r="AL258" s="85"/>
      <c r="AM258" s="85"/>
      <c r="AN258" s="85"/>
      <c r="AO258" s="85"/>
      <c r="AP258" s="85"/>
      <c r="AQ258" s="85"/>
      <c r="AR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c r="AH259" s="85"/>
      <c r="AI259" s="85"/>
      <c r="AJ259" s="85"/>
      <c r="AK259" s="85"/>
      <c r="AL259" s="85"/>
      <c r="AM259" s="85"/>
      <c r="AN259" s="85"/>
      <c r="AO259" s="85"/>
      <c r="AP259" s="85"/>
      <c r="AQ259" s="85"/>
      <c r="AR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c r="AH260" s="85"/>
      <c r="AI260" s="85"/>
      <c r="AJ260" s="85"/>
      <c r="AK260" s="85"/>
      <c r="AL260" s="85"/>
      <c r="AM260" s="85"/>
      <c r="AN260" s="85"/>
      <c r="AO260" s="85"/>
      <c r="AP260" s="85"/>
      <c r="AQ260" s="85"/>
      <c r="AR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c r="AH261" s="85"/>
      <c r="AI261" s="85"/>
      <c r="AJ261" s="85"/>
      <c r="AK261" s="85"/>
      <c r="AL261" s="85"/>
      <c r="AM261" s="85"/>
      <c r="AN261" s="85"/>
      <c r="AO261" s="85"/>
      <c r="AP261" s="85"/>
      <c r="AQ261" s="85"/>
      <c r="AR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c r="AH262" s="85"/>
      <c r="AI262" s="85"/>
      <c r="AJ262" s="85"/>
      <c r="AK262" s="85"/>
      <c r="AL262" s="85"/>
      <c r="AM262" s="85"/>
      <c r="AN262" s="85"/>
      <c r="AO262" s="85"/>
      <c r="AP262" s="85"/>
      <c r="AQ262" s="85"/>
      <c r="AR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c r="AH263" s="85"/>
      <c r="AI263" s="85"/>
      <c r="AJ263" s="85"/>
      <c r="AK263" s="85"/>
      <c r="AL263" s="85"/>
      <c r="AM263" s="85"/>
      <c r="AN263" s="85"/>
      <c r="AO263" s="85"/>
      <c r="AP263" s="85"/>
      <c r="AQ263" s="85"/>
      <c r="AR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5"/>
      <c r="AI264" s="85"/>
      <c r="AJ264" s="85"/>
      <c r="AK264" s="85"/>
      <c r="AL264" s="85"/>
      <c r="AM264" s="85"/>
      <c r="AN264" s="85"/>
      <c r="AO264" s="85"/>
      <c r="AP264" s="85"/>
      <c r="AQ264" s="85"/>
      <c r="AR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5"/>
      <c r="AI265" s="85"/>
      <c r="AJ265" s="85"/>
      <c r="AK265" s="85"/>
      <c r="AL265" s="85"/>
      <c r="AM265" s="85"/>
      <c r="AN265" s="85"/>
      <c r="AO265" s="85"/>
      <c r="AP265" s="85"/>
      <c r="AQ265" s="85"/>
      <c r="AR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c r="AH266" s="85"/>
      <c r="AI266" s="85"/>
      <c r="AJ266" s="85"/>
      <c r="AK266" s="85"/>
      <c r="AL266" s="85"/>
      <c r="AM266" s="85"/>
      <c r="AN266" s="85"/>
      <c r="AO266" s="85"/>
      <c r="AP266" s="85"/>
      <c r="AQ266" s="85"/>
      <c r="AR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c r="AH267" s="85"/>
      <c r="AI267" s="85"/>
      <c r="AJ267" s="85"/>
      <c r="AK267" s="85"/>
      <c r="AL267" s="85"/>
      <c r="AM267" s="85"/>
      <c r="AN267" s="85"/>
      <c r="AO267" s="85"/>
      <c r="AP267" s="85"/>
      <c r="AQ267" s="85"/>
      <c r="AR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5"/>
      <c r="AI268" s="85"/>
      <c r="AJ268" s="85"/>
      <c r="AK268" s="85"/>
      <c r="AL268" s="85"/>
      <c r="AM268" s="85"/>
      <c r="AN268" s="85"/>
      <c r="AO268" s="85"/>
      <c r="AP268" s="85"/>
      <c r="AQ268" s="85"/>
      <c r="AR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5"/>
      <c r="AI269" s="85"/>
      <c r="AJ269" s="85"/>
      <c r="AK269" s="85"/>
      <c r="AL269" s="85"/>
      <c r="AM269" s="85"/>
      <c r="AN269" s="85"/>
      <c r="AO269" s="85"/>
      <c r="AP269" s="85"/>
      <c r="AQ269" s="85"/>
      <c r="AR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c r="AE270" s="85"/>
      <c r="AF270" s="85"/>
      <c r="AG270" s="85"/>
      <c r="AH270" s="85"/>
      <c r="AI270" s="85"/>
      <c r="AJ270" s="85"/>
      <c r="AK270" s="85"/>
      <c r="AL270" s="85"/>
      <c r="AM270" s="85"/>
      <c r="AN270" s="85"/>
      <c r="AO270" s="85"/>
      <c r="AP270" s="85"/>
      <c r="AQ270" s="85"/>
      <c r="AR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c r="AH271" s="85"/>
      <c r="AI271" s="85"/>
      <c r="AJ271" s="85"/>
      <c r="AK271" s="85"/>
      <c r="AL271" s="85"/>
      <c r="AM271" s="85"/>
      <c r="AN271" s="85"/>
      <c r="AO271" s="85"/>
      <c r="AP271" s="85"/>
      <c r="AQ271" s="85"/>
      <c r="AR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c r="AH272" s="85"/>
      <c r="AI272" s="85"/>
      <c r="AJ272" s="85"/>
      <c r="AK272" s="85"/>
      <c r="AL272" s="85"/>
      <c r="AM272" s="85"/>
      <c r="AN272" s="85"/>
      <c r="AO272" s="85"/>
      <c r="AP272" s="85"/>
      <c r="AQ272" s="85"/>
      <c r="AR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5"/>
      <c r="AI273" s="85"/>
      <c r="AJ273" s="85"/>
      <c r="AK273" s="85"/>
      <c r="AL273" s="85"/>
      <c r="AM273" s="85"/>
      <c r="AN273" s="85"/>
      <c r="AO273" s="85"/>
      <c r="AP273" s="85"/>
      <c r="AQ273" s="85"/>
      <c r="AR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c r="AH274" s="85"/>
      <c r="AI274" s="85"/>
      <c r="AJ274" s="85"/>
      <c r="AK274" s="85"/>
      <c r="AL274" s="85"/>
      <c r="AM274" s="85"/>
      <c r="AN274" s="85"/>
      <c r="AO274" s="85"/>
      <c r="AP274" s="85"/>
      <c r="AQ274" s="85"/>
      <c r="AR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5"/>
      <c r="AI275" s="85"/>
      <c r="AJ275" s="85"/>
      <c r="AK275" s="85"/>
      <c r="AL275" s="85"/>
      <c r="AM275" s="85"/>
      <c r="AN275" s="85"/>
      <c r="AO275" s="85"/>
      <c r="AP275" s="85"/>
      <c r="AQ275" s="85"/>
      <c r="AR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c r="AH276" s="85"/>
      <c r="AI276" s="85"/>
      <c r="AJ276" s="85"/>
      <c r="AK276" s="85"/>
      <c r="AL276" s="85"/>
      <c r="AM276" s="85"/>
      <c r="AN276" s="85"/>
      <c r="AO276" s="85"/>
      <c r="AP276" s="85"/>
      <c r="AQ276" s="85"/>
      <c r="AR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c r="AH277" s="85"/>
      <c r="AI277" s="85"/>
      <c r="AJ277" s="85"/>
      <c r="AK277" s="85"/>
      <c r="AL277" s="85"/>
      <c r="AM277" s="85"/>
      <c r="AN277" s="85"/>
      <c r="AO277" s="85"/>
      <c r="AP277" s="85"/>
      <c r="AQ277" s="85"/>
      <c r="AR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c r="AH278" s="85"/>
      <c r="AI278" s="85"/>
      <c r="AJ278" s="85"/>
      <c r="AK278" s="85"/>
      <c r="AL278" s="85"/>
      <c r="AM278" s="85"/>
      <c r="AN278" s="85"/>
      <c r="AO278" s="85"/>
      <c r="AP278" s="85"/>
      <c r="AQ278" s="85"/>
      <c r="AR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c r="AH279" s="85"/>
      <c r="AI279" s="85"/>
      <c r="AJ279" s="85"/>
      <c r="AK279" s="85"/>
      <c r="AL279" s="85"/>
      <c r="AM279" s="85"/>
      <c r="AN279" s="85"/>
      <c r="AO279" s="85"/>
      <c r="AP279" s="85"/>
      <c r="AQ279" s="85"/>
      <c r="AR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c r="AH280" s="85"/>
      <c r="AI280" s="85"/>
      <c r="AJ280" s="85"/>
      <c r="AK280" s="85"/>
      <c r="AL280" s="85"/>
      <c r="AM280" s="85"/>
      <c r="AN280" s="85"/>
      <c r="AO280" s="85"/>
      <c r="AP280" s="85"/>
      <c r="AQ280" s="85"/>
      <c r="AR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c r="AH281" s="85"/>
      <c r="AI281" s="85"/>
      <c r="AJ281" s="85"/>
      <c r="AK281" s="85"/>
      <c r="AL281" s="85"/>
      <c r="AM281" s="85"/>
      <c r="AN281" s="85"/>
      <c r="AO281" s="85"/>
      <c r="AP281" s="85"/>
      <c r="AQ281" s="85"/>
      <c r="AR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5"/>
      <c r="AI282" s="85"/>
      <c r="AJ282" s="85"/>
      <c r="AK282" s="85"/>
      <c r="AL282" s="85"/>
      <c r="AM282" s="85"/>
      <c r="AN282" s="85"/>
      <c r="AO282" s="85"/>
      <c r="AP282" s="85"/>
      <c r="AQ282" s="85"/>
      <c r="AR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c r="AE283" s="85"/>
      <c r="AF283" s="85"/>
      <c r="AG283" s="85"/>
      <c r="AH283" s="85"/>
      <c r="AI283" s="85"/>
      <c r="AJ283" s="85"/>
      <c r="AK283" s="85"/>
      <c r="AL283" s="85"/>
      <c r="AM283" s="85"/>
      <c r="AN283" s="85"/>
      <c r="AO283" s="85"/>
      <c r="AP283" s="85"/>
      <c r="AQ283" s="85"/>
      <c r="AR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c r="AE284" s="85"/>
      <c r="AF284" s="85"/>
      <c r="AG284" s="85"/>
      <c r="AH284" s="85"/>
      <c r="AI284" s="85"/>
      <c r="AJ284" s="85"/>
      <c r="AK284" s="85"/>
      <c r="AL284" s="85"/>
      <c r="AM284" s="85"/>
      <c r="AN284" s="85"/>
      <c r="AO284" s="85"/>
      <c r="AP284" s="85"/>
      <c r="AQ284" s="85"/>
      <c r="AR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5"/>
      <c r="AI285" s="85"/>
      <c r="AJ285" s="85"/>
      <c r="AK285" s="85"/>
      <c r="AL285" s="85"/>
      <c r="AM285" s="85"/>
      <c r="AN285" s="85"/>
      <c r="AO285" s="85"/>
      <c r="AP285" s="85"/>
      <c r="AQ285" s="85"/>
      <c r="AR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c r="AH286" s="85"/>
      <c r="AI286" s="85"/>
      <c r="AJ286" s="85"/>
      <c r="AK286" s="85"/>
      <c r="AL286" s="85"/>
      <c r="AM286" s="85"/>
      <c r="AN286" s="85"/>
      <c r="AO286" s="85"/>
      <c r="AP286" s="85"/>
      <c r="AQ286" s="85"/>
      <c r="AR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c r="AH287" s="85"/>
      <c r="AI287" s="85"/>
      <c r="AJ287" s="85"/>
      <c r="AK287" s="85"/>
      <c r="AL287" s="85"/>
      <c r="AM287" s="85"/>
      <c r="AN287" s="85"/>
      <c r="AO287" s="85"/>
      <c r="AP287" s="85"/>
      <c r="AQ287" s="85"/>
      <c r="AR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c r="AH288" s="85"/>
      <c r="AI288" s="85"/>
      <c r="AJ288" s="85"/>
      <c r="AK288" s="85"/>
      <c r="AL288" s="85"/>
      <c r="AM288" s="85"/>
      <c r="AN288" s="85"/>
      <c r="AO288" s="85"/>
      <c r="AP288" s="85"/>
      <c r="AQ288" s="85"/>
      <c r="AR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c r="AH289" s="85"/>
      <c r="AI289" s="85"/>
      <c r="AJ289" s="85"/>
      <c r="AK289" s="85"/>
      <c r="AL289" s="85"/>
      <c r="AM289" s="85"/>
      <c r="AN289" s="85"/>
      <c r="AO289" s="85"/>
      <c r="AP289" s="85"/>
      <c r="AQ289" s="85"/>
      <c r="AR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c r="AE290" s="85"/>
      <c r="AF290" s="85"/>
      <c r="AG290" s="85"/>
      <c r="AH290" s="85"/>
      <c r="AI290" s="85"/>
      <c r="AJ290" s="85"/>
      <c r="AK290" s="85"/>
      <c r="AL290" s="85"/>
      <c r="AM290" s="85"/>
      <c r="AN290" s="85"/>
      <c r="AO290" s="85"/>
      <c r="AP290" s="85"/>
      <c r="AQ290" s="85"/>
      <c r="AR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c r="AH291" s="85"/>
      <c r="AI291" s="85"/>
      <c r="AJ291" s="85"/>
      <c r="AK291" s="85"/>
      <c r="AL291" s="85"/>
      <c r="AM291" s="85"/>
      <c r="AN291" s="85"/>
      <c r="AO291" s="85"/>
      <c r="AP291" s="85"/>
      <c r="AQ291" s="85"/>
      <c r="AR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c r="AH292" s="85"/>
      <c r="AI292" s="85"/>
      <c r="AJ292" s="85"/>
      <c r="AK292" s="85"/>
      <c r="AL292" s="85"/>
      <c r="AM292" s="85"/>
      <c r="AN292" s="85"/>
      <c r="AO292" s="85"/>
      <c r="AP292" s="85"/>
      <c r="AQ292" s="85"/>
      <c r="AR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c r="AH293" s="85"/>
      <c r="AI293" s="85"/>
      <c r="AJ293" s="85"/>
      <c r="AK293" s="85"/>
      <c r="AL293" s="85"/>
      <c r="AM293" s="85"/>
      <c r="AN293" s="85"/>
      <c r="AO293" s="85"/>
      <c r="AP293" s="85"/>
      <c r="AQ293" s="85"/>
      <c r="AR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c r="AH294" s="85"/>
      <c r="AI294" s="85"/>
      <c r="AJ294" s="85"/>
      <c r="AK294" s="85"/>
      <c r="AL294" s="85"/>
      <c r="AM294" s="85"/>
      <c r="AN294" s="85"/>
      <c r="AO294" s="85"/>
      <c r="AP294" s="85"/>
      <c r="AQ294" s="85"/>
      <c r="AR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c r="AE295" s="85"/>
      <c r="AF295" s="85"/>
      <c r="AG295" s="85"/>
      <c r="AH295" s="85"/>
      <c r="AI295" s="85"/>
      <c r="AJ295" s="85"/>
      <c r="AK295" s="85"/>
      <c r="AL295" s="85"/>
      <c r="AM295" s="85"/>
      <c r="AN295" s="85"/>
      <c r="AO295" s="85"/>
      <c r="AP295" s="85"/>
      <c r="AQ295" s="85"/>
      <c r="AR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c r="AH296" s="85"/>
      <c r="AI296" s="85"/>
      <c r="AJ296" s="85"/>
      <c r="AK296" s="85"/>
      <c r="AL296" s="85"/>
      <c r="AM296" s="85"/>
      <c r="AN296" s="85"/>
      <c r="AO296" s="85"/>
      <c r="AP296" s="85"/>
      <c r="AQ296" s="85"/>
      <c r="AR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c r="AE297" s="85"/>
      <c r="AF297" s="85"/>
      <c r="AG297" s="85"/>
      <c r="AH297" s="85"/>
      <c r="AI297" s="85"/>
      <c r="AJ297" s="85"/>
      <c r="AK297" s="85"/>
      <c r="AL297" s="85"/>
      <c r="AM297" s="85"/>
      <c r="AN297" s="85"/>
      <c r="AO297" s="85"/>
      <c r="AP297" s="85"/>
      <c r="AQ297" s="85"/>
      <c r="AR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c r="AH298" s="85"/>
      <c r="AI298" s="85"/>
      <c r="AJ298" s="85"/>
      <c r="AK298" s="85"/>
      <c r="AL298" s="85"/>
      <c r="AM298" s="85"/>
      <c r="AN298" s="85"/>
      <c r="AO298" s="85"/>
      <c r="AP298" s="85"/>
      <c r="AQ298" s="85"/>
      <c r="AR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c r="AE299" s="85"/>
      <c r="AF299" s="85"/>
      <c r="AG299" s="85"/>
      <c r="AH299" s="85"/>
      <c r="AI299" s="85"/>
      <c r="AJ299" s="85"/>
      <c r="AK299" s="85"/>
      <c r="AL299" s="85"/>
      <c r="AM299" s="85"/>
      <c r="AN299" s="85"/>
      <c r="AO299" s="85"/>
      <c r="AP299" s="85"/>
      <c r="AQ299" s="85"/>
      <c r="AR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c r="AH300" s="85"/>
      <c r="AI300" s="85"/>
      <c r="AJ300" s="85"/>
      <c r="AK300" s="85"/>
      <c r="AL300" s="85"/>
      <c r="AM300" s="85"/>
      <c r="AN300" s="85"/>
      <c r="AO300" s="85"/>
      <c r="AP300" s="85"/>
      <c r="AQ300" s="85"/>
      <c r="AR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c r="AH301" s="85"/>
      <c r="AI301" s="85"/>
      <c r="AJ301" s="85"/>
      <c r="AK301" s="85"/>
      <c r="AL301" s="85"/>
      <c r="AM301" s="85"/>
      <c r="AN301" s="85"/>
      <c r="AO301" s="85"/>
      <c r="AP301" s="85"/>
      <c r="AQ301" s="85"/>
      <c r="AR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c r="AE302" s="85"/>
      <c r="AF302" s="85"/>
      <c r="AG302" s="85"/>
      <c r="AH302" s="85"/>
      <c r="AI302" s="85"/>
      <c r="AJ302" s="85"/>
      <c r="AK302" s="85"/>
      <c r="AL302" s="85"/>
      <c r="AM302" s="85"/>
      <c r="AN302" s="85"/>
      <c r="AO302" s="85"/>
      <c r="AP302" s="85"/>
      <c r="AQ302" s="85"/>
      <c r="AR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c r="AH303" s="85"/>
      <c r="AI303" s="85"/>
      <c r="AJ303" s="85"/>
      <c r="AK303" s="85"/>
      <c r="AL303" s="85"/>
      <c r="AM303" s="85"/>
      <c r="AN303" s="85"/>
      <c r="AO303" s="85"/>
      <c r="AP303" s="85"/>
      <c r="AQ303" s="85"/>
      <c r="AR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c r="AH304" s="85"/>
      <c r="AI304" s="85"/>
      <c r="AJ304" s="85"/>
      <c r="AK304" s="85"/>
      <c r="AL304" s="85"/>
      <c r="AM304" s="85"/>
      <c r="AN304" s="85"/>
      <c r="AO304" s="85"/>
      <c r="AP304" s="85"/>
      <c r="AQ304" s="85"/>
      <c r="AR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c r="AH305" s="85"/>
      <c r="AI305" s="85"/>
      <c r="AJ305" s="85"/>
      <c r="AK305" s="85"/>
      <c r="AL305" s="85"/>
      <c r="AM305" s="85"/>
      <c r="AN305" s="85"/>
      <c r="AO305" s="85"/>
      <c r="AP305" s="85"/>
      <c r="AQ305" s="85"/>
      <c r="AR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c r="AH306" s="85"/>
      <c r="AI306" s="85"/>
      <c r="AJ306" s="85"/>
      <c r="AK306" s="85"/>
      <c r="AL306" s="85"/>
      <c r="AM306" s="85"/>
      <c r="AN306" s="85"/>
      <c r="AO306" s="85"/>
      <c r="AP306" s="85"/>
      <c r="AQ306" s="85"/>
      <c r="AR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c r="AE307" s="85"/>
      <c r="AF307" s="85"/>
      <c r="AG307" s="85"/>
      <c r="AH307" s="85"/>
      <c r="AI307" s="85"/>
      <c r="AJ307" s="85"/>
      <c r="AK307" s="85"/>
      <c r="AL307" s="85"/>
      <c r="AM307" s="85"/>
      <c r="AN307" s="85"/>
      <c r="AO307" s="85"/>
      <c r="AP307" s="85"/>
      <c r="AQ307" s="85"/>
      <c r="AR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c r="AI308" s="85"/>
      <c r="AJ308" s="85"/>
      <c r="AK308" s="85"/>
      <c r="AL308" s="85"/>
      <c r="AM308" s="85"/>
      <c r="AN308" s="85"/>
      <c r="AO308" s="85"/>
      <c r="AP308" s="85"/>
      <c r="AQ308" s="85"/>
      <c r="AR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c r="AE309" s="85"/>
      <c r="AF309" s="85"/>
      <c r="AG309" s="85"/>
      <c r="AH309" s="85"/>
      <c r="AI309" s="85"/>
      <c r="AJ309" s="85"/>
      <c r="AK309" s="85"/>
      <c r="AL309" s="85"/>
      <c r="AM309" s="85"/>
      <c r="AN309" s="85"/>
      <c r="AO309" s="85"/>
      <c r="AP309" s="85"/>
      <c r="AQ309" s="85"/>
      <c r="AR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c r="AH310" s="85"/>
      <c r="AI310" s="85"/>
      <c r="AJ310" s="85"/>
      <c r="AK310" s="85"/>
      <c r="AL310" s="85"/>
      <c r="AM310" s="85"/>
      <c r="AN310" s="85"/>
      <c r="AO310" s="85"/>
      <c r="AP310" s="85"/>
      <c r="AQ310" s="85"/>
      <c r="AR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c r="AE311" s="85"/>
      <c r="AF311" s="85"/>
      <c r="AG311" s="85"/>
      <c r="AH311" s="85"/>
      <c r="AI311" s="85"/>
      <c r="AJ311" s="85"/>
      <c r="AK311" s="85"/>
      <c r="AL311" s="85"/>
      <c r="AM311" s="85"/>
      <c r="AN311" s="85"/>
      <c r="AO311" s="85"/>
      <c r="AP311" s="85"/>
      <c r="AQ311" s="85"/>
      <c r="AR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c r="AE312" s="85"/>
      <c r="AF312" s="85"/>
      <c r="AG312" s="85"/>
      <c r="AH312" s="85"/>
      <c r="AI312" s="85"/>
      <c r="AJ312" s="85"/>
      <c r="AK312" s="85"/>
      <c r="AL312" s="85"/>
      <c r="AM312" s="85"/>
      <c r="AN312" s="85"/>
      <c r="AO312" s="85"/>
      <c r="AP312" s="85"/>
      <c r="AQ312" s="85"/>
      <c r="AR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c r="AH313" s="85"/>
      <c r="AI313" s="85"/>
      <c r="AJ313" s="85"/>
      <c r="AK313" s="85"/>
      <c r="AL313" s="85"/>
      <c r="AM313" s="85"/>
      <c r="AN313" s="85"/>
      <c r="AO313" s="85"/>
      <c r="AP313" s="85"/>
      <c r="AQ313" s="85"/>
      <c r="AR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c r="AE314" s="85"/>
      <c r="AF314" s="85"/>
      <c r="AG314" s="85"/>
      <c r="AH314" s="85"/>
      <c r="AI314" s="85"/>
      <c r="AJ314" s="85"/>
      <c r="AK314" s="85"/>
      <c r="AL314" s="85"/>
      <c r="AM314" s="85"/>
      <c r="AN314" s="85"/>
      <c r="AO314" s="85"/>
      <c r="AP314" s="85"/>
      <c r="AQ314" s="85"/>
      <c r="AR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c r="AE315" s="85"/>
      <c r="AF315" s="85"/>
      <c r="AG315" s="85"/>
      <c r="AH315" s="85"/>
      <c r="AI315" s="85"/>
      <c r="AJ315" s="85"/>
      <c r="AK315" s="85"/>
      <c r="AL315" s="85"/>
      <c r="AM315" s="85"/>
      <c r="AN315" s="85"/>
      <c r="AO315" s="85"/>
      <c r="AP315" s="85"/>
      <c r="AQ315" s="85"/>
      <c r="AR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c r="AE316" s="85"/>
      <c r="AF316" s="85"/>
      <c r="AG316" s="85"/>
      <c r="AH316" s="85"/>
      <c r="AI316" s="85"/>
      <c r="AJ316" s="85"/>
      <c r="AK316" s="85"/>
      <c r="AL316" s="85"/>
      <c r="AM316" s="85"/>
      <c r="AN316" s="85"/>
      <c r="AO316" s="85"/>
      <c r="AP316" s="85"/>
      <c r="AQ316" s="85"/>
      <c r="AR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c r="AE317" s="85"/>
      <c r="AF317" s="85"/>
      <c r="AG317" s="85"/>
      <c r="AH317" s="85"/>
      <c r="AI317" s="85"/>
      <c r="AJ317" s="85"/>
      <c r="AK317" s="85"/>
      <c r="AL317" s="85"/>
      <c r="AM317" s="85"/>
      <c r="AN317" s="85"/>
      <c r="AO317" s="85"/>
      <c r="AP317" s="85"/>
      <c r="AQ317" s="85"/>
      <c r="AR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c r="AH318" s="85"/>
      <c r="AI318" s="85"/>
      <c r="AJ318" s="85"/>
      <c r="AK318" s="85"/>
      <c r="AL318" s="85"/>
      <c r="AM318" s="85"/>
      <c r="AN318" s="85"/>
      <c r="AO318" s="85"/>
      <c r="AP318" s="85"/>
      <c r="AQ318" s="85"/>
      <c r="AR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c r="AH319" s="85"/>
      <c r="AI319" s="85"/>
      <c r="AJ319" s="85"/>
      <c r="AK319" s="85"/>
      <c r="AL319" s="85"/>
      <c r="AM319" s="85"/>
      <c r="AN319" s="85"/>
      <c r="AO319" s="85"/>
      <c r="AP319" s="85"/>
      <c r="AQ319" s="85"/>
      <c r="AR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5"/>
      <c r="AF320" s="85"/>
      <c r="AG320" s="85"/>
      <c r="AH320" s="85"/>
      <c r="AI320" s="85"/>
      <c r="AJ320" s="85"/>
      <c r="AK320" s="85"/>
      <c r="AL320" s="85"/>
      <c r="AM320" s="85"/>
      <c r="AN320" s="85"/>
      <c r="AO320" s="85"/>
      <c r="AP320" s="85"/>
      <c r="AQ320" s="85"/>
      <c r="AR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c r="AH321" s="85"/>
      <c r="AI321" s="85"/>
      <c r="AJ321" s="85"/>
      <c r="AK321" s="85"/>
      <c r="AL321" s="85"/>
      <c r="AM321" s="85"/>
      <c r="AN321" s="85"/>
      <c r="AO321" s="85"/>
      <c r="AP321" s="85"/>
      <c r="AQ321" s="85"/>
      <c r="AR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c r="AE322" s="85"/>
      <c r="AF322" s="85"/>
      <c r="AG322" s="85"/>
      <c r="AH322" s="85"/>
      <c r="AI322" s="85"/>
      <c r="AJ322" s="85"/>
      <c r="AK322" s="85"/>
      <c r="AL322" s="85"/>
      <c r="AM322" s="85"/>
      <c r="AN322" s="85"/>
      <c r="AO322" s="85"/>
      <c r="AP322" s="85"/>
      <c r="AQ322" s="85"/>
      <c r="AR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c r="AH323" s="85"/>
      <c r="AI323" s="85"/>
      <c r="AJ323" s="85"/>
      <c r="AK323" s="85"/>
      <c r="AL323" s="85"/>
      <c r="AM323" s="85"/>
      <c r="AN323" s="85"/>
      <c r="AO323" s="85"/>
      <c r="AP323" s="85"/>
      <c r="AQ323" s="85"/>
      <c r="AR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c r="AE324" s="85"/>
      <c r="AF324" s="85"/>
      <c r="AG324" s="85"/>
      <c r="AH324" s="85"/>
      <c r="AI324" s="85"/>
      <c r="AJ324" s="85"/>
      <c r="AK324" s="85"/>
      <c r="AL324" s="85"/>
      <c r="AM324" s="85"/>
      <c r="AN324" s="85"/>
      <c r="AO324" s="85"/>
      <c r="AP324" s="85"/>
      <c r="AQ324" s="85"/>
      <c r="AR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c r="AE325" s="85"/>
      <c r="AF325" s="85"/>
      <c r="AG325" s="85"/>
      <c r="AH325" s="85"/>
      <c r="AI325" s="85"/>
      <c r="AJ325" s="85"/>
      <c r="AK325" s="85"/>
      <c r="AL325" s="85"/>
      <c r="AM325" s="85"/>
      <c r="AN325" s="85"/>
      <c r="AO325" s="85"/>
      <c r="AP325" s="85"/>
      <c r="AQ325" s="85"/>
      <c r="AR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c r="AH326" s="85"/>
      <c r="AI326" s="85"/>
      <c r="AJ326" s="85"/>
      <c r="AK326" s="85"/>
      <c r="AL326" s="85"/>
      <c r="AM326" s="85"/>
      <c r="AN326" s="85"/>
      <c r="AO326" s="85"/>
      <c r="AP326" s="85"/>
      <c r="AQ326" s="85"/>
      <c r="AR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5"/>
      <c r="AI327" s="85"/>
      <c r="AJ327" s="85"/>
      <c r="AK327" s="85"/>
      <c r="AL327" s="85"/>
      <c r="AM327" s="85"/>
      <c r="AN327" s="85"/>
      <c r="AO327" s="85"/>
      <c r="AP327" s="85"/>
      <c r="AQ327" s="85"/>
      <c r="AR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c r="AH328" s="85"/>
      <c r="AI328" s="85"/>
      <c r="AJ328" s="85"/>
      <c r="AK328" s="85"/>
      <c r="AL328" s="85"/>
      <c r="AM328" s="85"/>
      <c r="AN328" s="85"/>
      <c r="AO328" s="85"/>
      <c r="AP328" s="85"/>
      <c r="AQ328" s="85"/>
      <c r="AR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c r="AE329" s="85"/>
      <c r="AF329" s="85"/>
      <c r="AG329" s="85"/>
      <c r="AH329" s="85"/>
      <c r="AI329" s="85"/>
      <c r="AJ329" s="85"/>
      <c r="AK329" s="85"/>
      <c r="AL329" s="85"/>
      <c r="AM329" s="85"/>
      <c r="AN329" s="85"/>
      <c r="AO329" s="85"/>
      <c r="AP329" s="85"/>
      <c r="AQ329" s="85"/>
      <c r="AR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c r="AH330" s="85"/>
      <c r="AI330" s="85"/>
      <c r="AJ330" s="85"/>
      <c r="AK330" s="85"/>
      <c r="AL330" s="85"/>
      <c r="AM330" s="85"/>
      <c r="AN330" s="85"/>
      <c r="AO330" s="85"/>
      <c r="AP330" s="85"/>
      <c r="AQ330" s="85"/>
      <c r="AR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c r="AH331" s="85"/>
      <c r="AI331" s="85"/>
      <c r="AJ331" s="85"/>
      <c r="AK331" s="85"/>
      <c r="AL331" s="85"/>
      <c r="AM331" s="85"/>
      <c r="AN331" s="85"/>
      <c r="AO331" s="85"/>
      <c r="AP331" s="85"/>
      <c r="AQ331" s="85"/>
      <c r="AR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c r="AH332" s="85"/>
      <c r="AI332" s="85"/>
      <c r="AJ332" s="85"/>
      <c r="AK332" s="85"/>
      <c r="AL332" s="85"/>
      <c r="AM332" s="85"/>
      <c r="AN332" s="85"/>
      <c r="AO332" s="85"/>
      <c r="AP332" s="85"/>
      <c r="AQ332" s="85"/>
      <c r="AR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c r="AH333" s="85"/>
      <c r="AI333" s="85"/>
      <c r="AJ333" s="85"/>
      <c r="AK333" s="85"/>
      <c r="AL333" s="85"/>
      <c r="AM333" s="85"/>
      <c r="AN333" s="85"/>
      <c r="AO333" s="85"/>
      <c r="AP333" s="85"/>
      <c r="AQ333" s="85"/>
      <c r="AR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c r="AE334" s="85"/>
      <c r="AF334" s="85"/>
      <c r="AG334" s="85"/>
      <c r="AH334" s="85"/>
      <c r="AI334" s="85"/>
      <c r="AJ334" s="85"/>
      <c r="AK334" s="85"/>
      <c r="AL334" s="85"/>
      <c r="AM334" s="85"/>
      <c r="AN334" s="85"/>
      <c r="AO334" s="85"/>
      <c r="AP334" s="85"/>
      <c r="AQ334" s="85"/>
      <c r="AR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c r="AE335" s="85"/>
      <c r="AF335" s="85"/>
      <c r="AG335" s="85"/>
      <c r="AH335" s="85"/>
      <c r="AI335" s="85"/>
      <c r="AJ335" s="85"/>
      <c r="AK335" s="85"/>
      <c r="AL335" s="85"/>
      <c r="AM335" s="85"/>
      <c r="AN335" s="85"/>
      <c r="AO335" s="85"/>
      <c r="AP335" s="85"/>
      <c r="AQ335" s="85"/>
      <c r="AR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c r="AH336" s="85"/>
      <c r="AI336" s="85"/>
      <c r="AJ336" s="85"/>
      <c r="AK336" s="85"/>
      <c r="AL336" s="85"/>
      <c r="AM336" s="85"/>
      <c r="AN336" s="85"/>
      <c r="AO336" s="85"/>
      <c r="AP336" s="85"/>
      <c r="AQ336" s="85"/>
      <c r="AR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c r="AE337" s="85"/>
      <c r="AF337" s="85"/>
      <c r="AG337" s="85"/>
      <c r="AH337" s="85"/>
      <c r="AI337" s="85"/>
      <c r="AJ337" s="85"/>
      <c r="AK337" s="85"/>
      <c r="AL337" s="85"/>
      <c r="AM337" s="85"/>
      <c r="AN337" s="85"/>
      <c r="AO337" s="85"/>
      <c r="AP337" s="85"/>
      <c r="AQ337" s="85"/>
      <c r="AR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5"/>
      <c r="AI338" s="85"/>
      <c r="AJ338" s="85"/>
      <c r="AK338" s="85"/>
      <c r="AL338" s="85"/>
      <c r="AM338" s="85"/>
      <c r="AN338" s="85"/>
      <c r="AO338" s="85"/>
      <c r="AP338" s="85"/>
      <c r="AQ338" s="85"/>
      <c r="AR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c r="AH339" s="85"/>
      <c r="AI339" s="85"/>
      <c r="AJ339" s="85"/>
      <c r="AK339" s="85"/>
      <c r="AL339" s="85"/>
      <c r="AM339" s="85"/>
      <c r="AN339" s="85"/>
      <c r="AO339" s="85"/>
      <c r="AP339" s="85"/>
      <c r="AQ339" s="85"/>
      <c r="AR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c r="AE340" s="85"/>
      <c r="AF340" s="85"/>
      <c r="AG340" s="85"/>
      <c r="AH340" s="85"/>
      <c r="AI340" s="85"/>
      <c r="AJ340" s="85"/>
      <c r="AK340" s="85"/>
      <c r="AL340" s="85"/>
      <c r="AM340" s="85"/>
      <c r="AN340" s="85"/>
      <c r="AO340" s="85"/>
      <c r="AP340" s="85"/>
      <c r="AQ340" s="85"/>
      <c r="AR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c r="AE341" s="85"/>
      <c r="AF341" s="85"/>
      <c r="AG341" s="85"/>
      <c r="AH341" s="85"/>
      <c r="AI341" s="85"/>
      <c r="AJ341" s="85"/>
      <c r="AK341" s="85"/>
      <c r="AL341" s="85"/>
      <c r="AM341" s="85"/>
      <c r="AN341" s="85"/>
      <c r="AO341" s="85"/>
      <c r="AP341" s="85"/>
      <c r="AQ341" s="85"/>
      <c r="AR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c r="AH342" s="85"/>
      <c r="AI342" s="85"/>
      <c r="AJ342" s="85"/>
      <c r="AK342" s="85"/>
      <c r="AL342" s="85"/>
      <c r="AM342" s="85"/>
      <c r="AN342" s="85"/>
      <c r="AO342" s="85"/>
      <c r="AP342" s="85"/>
      <c r="AQ342" s="85"/>
      <c r="AR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c r="AH343" s="85"/>
      <c r="AI343" s="85"/>
      <c r="AJ343" s="85"/>
      <c r="AK343" s="85"/>
      <c r="AL343" s="85"/>
      <c r="AM343" s="85"/>
      <c r="AN343" s="85"/>
      <c r="AO343" s="85"/>
      <c r="AP343" s="85"/>
      <c r="AQ343" s="85"/>
      <c r="AR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c r="AH344" s="85"/>
      <c r="AI344" s="85"/>
      <c r="AJ344" s="85"/>
      <c r="AK344" s="85"/>
      <c r="AL344" s="85"/>
      <c r="AM344" s="85"/>
      <c r="AN344" s="85"/>
      <c r="AO344" s="85"/>
      <c r="AP344" s="85"/>
      <c r="AQ344" s="85"/>
      <c r="AR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c r="AH345" s="85"/>
      <c r="AI345" s="85"/>
      <c r="AJ345" s="85"/>
      <c r="AK345" s="85"/>
      <c r="AL345" s="85"/>
      <c r="AM345" s="85"/>
      <c r="AN345" s="85"/>
      <c r="AO345" s="85"/>
      <c r="AP345" s="85"/>
      <c r="AQ345" s="85"/>
      <c r="AR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c r="AH346" s="85"/>
      <c r="AI346" s="85"/>
      <c r="AJ346" s="85"/>
      <c r="AK346" s="85"/>
      <c r="AL346" s="85"/>
      <c r="AM346" s="85"/>
      <c r="AN346" s="85"/>
      <c r="AO346" s="85"/>
      <c r="AP346" s="85"/>
      <c r="AQ346" s="85"/>
      <c r="AR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c r="AH347" s="85"/>
      <c r="AI347" s="85"/>
      <c r="AJ347" s="85"/>
      <c r="AK347" s="85"/>
      <c r="AL347" s="85"/>
      <c r="AM347" s="85"/>
      <c r="AN347" s="85"/>
      <c r="AO347" s="85"/>
      <c r="AP347" s="85"/>
      <c r="AQ347" s="85"/>
      <c r="AR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c r="AH348" s="85"/>
      <c r="AI348" s="85"/>
      <c r="AJ348" s="85"/>
      <c r="AK348" s="85"/>
      <c r="AL348" s="85"/>
      <c r="AM348" s="85"/>
      <c r="AN348" s="85"/>
      <c r="AO348" s="85"/>
      <c r="AP348" s="85"/>
      <c r="AQ348" s="85"/>
      <c r="AR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c r="AH349" s="85"/>
      <c r="AI349" s="85"/>
      <c r="AJ349" s="85"/>
      <c r="AK349" s="85"/>
      <c r="AL349" s="85"/>
      <c r="AM349" s="85"/>
      <c r="AN349" s="85"/>
      <c r="AO349" s="85"/>
      <c r="AP349" s="85"/>
      <c r="AQ349" s="85"/>
      <c r="AR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c r="AH350" s="85"/>
      <c r="AI350" s="85"/>
      <c r="AJ350" s="85"/>
      <c r="AK350" s="85"/>
      <c r="AL350" s="85"/>
      <c r="AM350" s="85"/>
      <c r="AN350" s="85"/>
      <c r="AO350" s="85"/>
      <c r="AP350" s="85"/>
      <c r="AQ350" s="85"/>
      <c r="AR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c r="AH351" s="85"/>
      <c r="AI351" s="85"/>
      <c r="AJ351" s="85"/>
      <c r="AK351" s="85"/>
      <c r="AL351" s="85"/>
      <c r="AM351" s="85"/>
      <c r="AN351" s="85"/>
      <c r="AO351" s="85"/>
      <c r="AP351" s="85"/>
      <c r="AQ351" s="85"/>
      <c r="AR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c r="AH352" s="85"/>
      <c r="AI352" s="85"/>
      <c r="AJ352" s="85"/>
      <c r="AK352" s="85"/>
      <c r="AL352" s="85"/>
      <c r="AM352" s="85"/>
      <c r="AN352" s="85"/>
      <c r="AO352" s="85"/>
      <c r="AP352" s="85"/>
      <c r="AQ352" s="85"/>
      <c r="AR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c r="AH353" s="85"/>
      <c r="AI353" s="85"/>
      <c r="AJ353" s="85"/>
      <c r="AK353" s="85"/>
      <c r="AL353" s="85"/>
      <c r="AM353" s="85"/>
      <c r="AN353" s="85"/>
      <c r="AO353" s="85"/>
      <c r="AP353" s="85"/>
      <c r="AQ353" s="85"/>
      <c r="AR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c r="AH354" s="85"/>
      <c r="AI354" s="85"/>
      <c r="AJ354" s="85"/>
      <c r="AK354" s="85"/>
      <c r="AL354" s="85"/>
      <c r="AM354" s="85"/>
      <c r="AN354" s="85"/>
      <c r="AO354" s="85"/>
      <c r="AP354" s="85"/>
      <c r="AQ354" s="85"/>
      <c r="AR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c r="AE355" s="85"/>
      <c r="AF355" s="85"/>
      <c r="AG355" s="85"/>
      <c r="AH355" s="85"/>
      <c r="AI355" s="85"/>
      <c r="AJ355" s="85"/>
      <c r="AK355" s="85"/>
      <c r="AL355" s="85"/>
      <c r="AM355" s="85"/>
      <c r="AN355" s="85"/>
      <c r="AO355" s="85"/>
      <c r="AP355" s="85"/>
      <c r="AQ355" s="85"/>
      <c r="AR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c r="AE356" s="85"/>
      <c r="AF356" s="85"/>
      <c r="AG356" s="85"/>
      <c r="AH356" s="85"/>
      <c r="AI356" s="85"/>
      <c r="AJ356" s="85"/>
      <c r="AK356" s="85"/>
      <c r="AL356" s="85"/>
      <c r="AM356" s="85"/>
      <c r="AN356" s="85"/>
      <c r="AO356" s="85"/>
      <c r="AP356" s="85"/>
      <c r="AQ356" s="85"/>
      <c r="AR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F357" s="85"/>
      <c r="AG357" s="85"/>
      <c r="AH357" s="85"/>
      <c r="AI357" s="85"/>
      <c r="AJ357" s="85"/>
      <c r="AK357" s="85"/>
      <c r="AL357" s="85"/>
      <c r="AM357" s="85"/>
      <c r="AN357" s="85"/>
      <c r="AO357" s="85"/>
      <c r="AP357" s="85"/>
      <c r="AQ357" s="85"/>
      <c r="AR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c r="AE358" s="85"/>
      <c r="AF358" s="85"/>
      <c r="AG358" s="85"/>
      <c r="AH358" s="85"/>
      <c r="AI358" s="85"/>
      <c r="AJ358" s="85"/>
      <c r="AK358" s="85"/>
      <c r="AL358" s="85"/>
      <c r="AM358" s="85"/>
      <c r="AN358" s="85"/>
      <c r="AO358" s="85"/>
      <c r="AP358" s="85"/>
      <c r="AQ358" s="85"/>
      <c r="AR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c r="AE359" s="85"/>
      <c r="AF359" s="85"/>
      <c r="AG359" s="85"/>
      <c r="AH359" s="85"/>
      <c r="AI359" s="85"/>
      <c r="AJ359" s="85"/>
      <c r="AK359" s="85"/>
      <c r="AL359" s="85"/>
      <c r="AM359" s="85"/>
      <c r="AN359" s="85"/>
      <c r="AO359" s="85"/>
      <c r="AP359" s="85"/>
      <c r="AQ359" s="85"/>
      <c r="AR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c r="AE360" s="85"/>
      <c r="AF360" s="85"/>
      <c r="AG360" s="85"/>
      <c r="AH360" s="85"/>
      <c r="AI360" s="85"/>
      <c r="AJ360" s="85"/>
      <c r="AK360" s="85"/>
      <c r="AL360" s="85"/>
      <c r="AM360" s="85"/>
      <c r="AN360" s="85"/>
      <c r="AO360" s="85"/>
      <c r="AP360" s="85"/>
      <c r="AQ360" s="85"/>
      <c r="AR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c r="AE361" s="85"/>
      <c r="AF361" s="85"/>
      <c r="AG361" s="85"/>
      <c r="AH361" s="85"/>
      <c r="AI361" s="85"/>
      <c r="AJ361" s="85"/>
      <c r="AK361" s="85"/>
      <c r="AL361" s="85"/>
      <c r="AM361" s="85"/>
      <c r="AN361" s="85"/>
      <c r="AO361" s="85"/>
      <c r="AP361" s="85"/>
      <c r="AQ361" s="85"/>
      <c r="AR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c r="AH362" s="85"/>
      <c r="AI362" s="85"/>
      <c r="AJ362" s="85"/>
      <c r="AK362" s="85"/>
      <c r="AL362" s="85"/>
      <c r="AM362" s="85"/>
      <c r="AN362" s="85"/>
      <c r="AO362" s="85"/>
      <c r="AP362" s="85"/>
      <c r="AQ362" s="85"/>
      <c r="AR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c r="AE363" s="85"/>
      <c r="AF363" s="85"/>
      <c r="AG363" s="85"/>
      <c r="AH363" s="85"/>
      <c r="AI363" s="85"/>
      <c r="AJ363" s="85"/>
      <c r="AK363" s="85"/>
      <c r="AL363" s="85"/>
      <c r="AM363" s="85"/>
      <c r="AN363" s="85"/>
      <c r="AO363" s="85"/>
      <c r="AP363" s="85"/>
      <c r="AQ363" s="85"/>
      <c r="AR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c r="AH364" s="85"/>
      <c r="AI364" s="85"/>
      <c r="AJ364" s="85"/>
      <c r="AK364" s="85"/>
      <c r="AL364" s="85"/>
      <c r="AM364" s="85"/>
      <c r="AN364" s="85"/>
      <c r="AO364" s="85"/>
      <c r="AP364" s="85"/>
      <c r="AQ364" s="85"/>
      <c r="AR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c r="AE365" s="85"/>
      <c r="AF365" s="85"/>
      <c r="AG365" s="85"/>
      <c r="AH365" s="85"/>
      <c r="AI365" s="85"/>
      <c r="AJ365" s="85"/>
      <c r="AK365" s="85"/>
      <c r="AL365" s="85"/>
      <c r="AM365" s="85"/>
      <c r="AN365" s="85"/>
      <c r="AO365" s="85"/>
      <c r="AP365" s="85"/>
      <c r="AQ365" s="85"/>
      <c r="AR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c r="AE366" s="85"/>
      <c r="AF366" s="85"/>
      <c r="AG366" s="85"/>
      <c r="AH366" s="85"/>
      <c r="AI366" s="85"/>
      <c r="AJ366" s="85"/>
      <c r="AK366" s="85"/>
      <c r="AL366" s="85"/>
      <c r="AM366" s="85"/>
      <c r="AN366" s="85"/>
      <c r="AO366" s="85"/>
      <c r="AP366" s="85"/>
      <c r="AQ366" s="85"/>
      <c r="AR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c r="AH367" s="85"/>
      <c r="AI367" s="85"/>
      <c r="AJ367" s="85"/>
      <c r="AK367" s="85"/>
      <c r="AL367" s="85"/>
      <c r="AM367" s="85"/>
      <c r="AN367" s="85"/>
      <c r="AO367" s="85"/>
      <c r="AP367" s="85"/>
      <c r="AQ367" s="85"/>
      <c r="AR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c r="AE368" s="85"/>
      <c r="AF368" s="85"/>
      <c r="AG368" s="85"/>
      <c r="AH368" s="85"/>
      <c r="AI368" s="85"/>
      <c r="AJ368" s="85"/>
      <c r="AK368" s="85"/>
      <c r="AL368" s="85"/>
      <c r="AM368" s="85"/>
      <c r="AN368" s="85"/>
      <c r="AO368" s="85"/>
      <c r="AP368" s="85"/>
      <c r="AQ368" s="85"/>
      <c r="AR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c r="AE369" s="85"/>
      <c r="AF369" s="85"/>
      <c r="AG369" s="85"/>
      <c r="AH369" s="85"/>
      <c r="AI369" s="85"/>
      <c r="AJ369" s="85"/>
      <c r="AK369" s="85"/>
      <c r="AL369" s="85"/>
      <c r="AM369" s="85"/>
      <c r="AN369" s="85"/>
      <c r="AO369" s="85"/>
      <c r="AP369" s="85"/>
      <c r="AQ369" s="85"/>
      <c r="AR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c r="AE370" s="85"/>
      <c r="AF370" s="85"/>
      <c r="AG370" s="85"/>
      <c r="AH370" s="85"/>
      <c r="AI370" s="85"/>
      <c r="AJ370" s="85"/>
      <c r="AK370" s="85"/>
      <c r="AL370" s="85"/>
      <c r="AM370" s="85"/>
      <c r="AN370" s="85"/>
      <c r="AO370" s="85"/>
      <c r="AP370" s="85"/>
      <c r="AQ370" s="85"/>
      <c r="AR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c r="AE371" s="85"/>
      <c r="AF371" s="85"/>
      <c r="AG371" s="85"/>
      <c r="AH371" s="85"/>
      <c r="AI371" s="85"/>
      <c r="AJ371" s="85"/>
      <c r="AK371" s="85"/>
      <c r="AL371" s="85"/>
      <c r="AM371" s="85"/>
      <c r="AN371" s="85"/>
      <c r="AO371" s="85"/>
      <c r="AP371" s="85"/>
      <c r="AQ371" s="85"/>
      <c r="AR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c r="AE372" s="85"/>
      <c r="AF372" s="85"/>
      <c r="AG372" s="85"/>
      <c r="AH372" s="85"/>
      <c r="AI372" s="85"/>
      <c r="AJ372" s="85"/>
      <c r="AK372" s="85"/>
      <c r="AL372" s="85"/>
      <c r="AM372" s="85"/>
      <c r="AN372" s="85"/>
      <c r="AO372" s="85"/>
      <c r="AP372" s="85"/>
      <c r="AQ372" s="85"/>
      <c r="AR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c r="AE373" s="85"/>
      <c r="AF373" s="85"/>
      <c r="AG373" s="85"/>
      <c r="AH373" s="85"/>
      <c r="AI373" s="85"/>
      <c r="AJ373" s="85"/>
      <c r="AK373" s="85"/>
      <c r="AL373" s="85"/>
      <c r="AM373" s="85"/>
      <c r="AN373" s="85"/>
      <c r="AO373" s="85"/>
      <c r="AP373" s="85"/>
      <c r="AQ373" s="85"/>
      <c r="AR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c r="AE374" s="85"/>
      <c r="AF374" s="85"/>
      <c r="AG374" s="85"/>
      <c r="AH374" s="85"/>
      <c r="AI374" s="85"/>
      <c r="AJ374" s="85"/>
      <c r="AK374" s="85"/>
      <c r="AL374" s="85"/>
      <c r="AM374" s="85"/>
      <c r="AN374" s="85"/>
      <c r="AO374" s="85"/>
      <c r="AP374" s="85"/>
      <c r="AQ374" s="85"/>
      <c r="AR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c r="AE375" s="85"/>
      <c r="AF375" s="85"/>
      <c r="AG375" s="85"/>
      <c r="AH375" s="85"/>
      <c r="AI375" s="85"/>
      <c r="AJ375" s="85"/>
      <c r="AK375" s="85"/>
      <c r="AL375" s="85"/>
      <c r="AM375" s="85"/>
      <c r="AN375" s="85"/>
      <c r="AO375" s="85"/>
      <c r="AP375" s="85"/>
      <c r="AQ375" s="85"/>
      <c r="AR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c r="AH376" s="85"/>
      <c r="AI376" s="85"/>
      <c r="AJ376" s="85"/>
      <c r="AK376" s="85"/>
      <c r="AL376" s="85"/>
      <c r="AM376" s="85"/>
      <c r="AN376" s="85"/>
      <c r="AO376" s="85"/>
      <c r="AP376" s="85"/>
      <c r="AQ376" s="85"/>
      <c r="AR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c r="AH377" s="85"/>
      <c r="AI377" s="85"/>
      <c r="AJ377" s="85"/>
      <c r="AK377" s="85"/>
      <c r="AL377" s="85"/>
      <c r="AM377" s="85"/>
      <c r="AN377" s="85"/>
      <c r="AO377" s="85"/>
      <c r="AP377" s="85"/>
      <c r="AQ377" s="85"/>
      <c r="AR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c r="AE378" s="85"/>
      <c r="AF378" s="85"/>
      <c r="AG378" s="85"/>
      <c r="AH378" s="85"/>
      <c r="AI378" s="85"/>
      <c r="AJ378" s="85"/>
      <c r="AK378" s="85"/>
      <c r="AL378" s="85"/>
      <c r="AM378" s="85"/>
      <c r="AN378" s="85"/>
      <c r="AO378" s="85"/>
      <c r="AP378" s="85"/>
      <c r="AQ378" s="85"/>
      <c r="AR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c r="AE379" s="85"/>
      <c r="AF379" s="85"/>
      <c r="AG379" s="85"/>
      <c r="AH379" s="85"/>
      <c r="AI379" s="85"/>
      <c r="AJ379" s="85"/>
      <c r="AK379" s="85"/>
      <c r="AL379" s="85"/>
      <c r="AM379" s="85"/>
      <c r="AN379" s="85"/>
      <c r="AO379" s="85"/>
      <c r="AP379" s="85"/>
      <c r="AQ379" s="85"/>
      <c r="AR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c r="AE380" s="85"/>
      <c r="AF380" s="85"/>
      <c r="AG380" s="85"/>
      <c r="AH380" s="85"/>
      <c r="AI380" s="85"/>
      <c r="AJ380" s="85"/>
      <c r="AK380" s="85"/>
      <c r="AL380" s="85"/>
      <c r="AM380" s="85"/>
      <c r="AN380" s="85"/>
      <c r="AO380" s="85"/>
      <c r="AP380" s="85"/>
      <c r="AQ380" s="85"/>
      <c r="AR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c r="AE381" s="85"/>
      <c r="AF381" s="85"/>
      <c r="AG381" s="85"/>
      <c r="AH381" s="85"/>
      <c r="AI381" s="85"/>
      <c r="AJ381" s="85"/>
      <c r="AK381" s="85"/>
      <c r="AL381" s="85"/>
      <c r="AM381" s="85"/>
      <c r="AN381" s="85"/>
      <c r="AO381" s="85"/>
      <c r="AP381" s="85"/>
      <c r="AQ381" s="85"/>
      <c r="AR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c r="AH382" s="85"/>
      <c r="AI382" s="85"/>
      <c r="AJ382" s="85"/>
      <c r="AK382" s="85"/>
      <c r="AL382" s="85"/>
      <c r="AM382" s="85"/>
      <c r="AN382" s="85"/>
      <c r="AO382" s="85"/>
      <c r="AP382" s="85"/>
      <c r="AQ382" s="85"/>
      <c r="AR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c r="AE383" s="85"/>
      <c r="AF383" s="85"/>
      <c r="AG383" s="85"/>
      <c r="AH383" s="85"/>
      <c r="AI383" s="85"/>
      <c r="AJ383" s="85"/>
      <c r="AK383" s="85"/>
      <c r="AL383" s="85"/>
      <c r="AM383" s="85"/>
      <c r="AN383" s="85"/>
      <c r="AO383" s="85"/>
      <c r="AP383" s="85"/>
      <c r="AQ383" s="85"/>
      <c r="AR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c r="AH384" s="85"/>
      <c r="AI384" s="85"/>
      <c r="AJ384" s="85"/>
      <c r="AK384" s="85"/>
      <c r="AL384" s="85"/>
      <c r="AM384" s="85"/>
      <c r="AN384" s="85"/>
      <c r="AO384" s="85"/>
      <c r="AP384" s="85"/>
      <c r="AQ384" s="85"/>
      <c r="AR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c r="AE385" s="85"/>
      <c r="AF385" s="85"/>
      <c r="AG385" s="85"/>
      <c r="AH385" s="85"/>
      <c r="AI385" s="85"/>
      <c r="AJ385" s="85"/>
      <c r="AK385" s="85"/>
      <c r="AL385" s="85"/>
      <c r="AM385" s="85"/>
      <c r="AN385" s="85"/>
      <c r="AO385" s="85"/>
      <c r="AP385" s="85"/>
      <c r="AQ385" s="85"/>
      <c r="AR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c r="AH386" s="85"/>
      <c r="AI386" s="85"/>
      <c r="AJ386" s="85"/>
      <c r="AK386" s="85"/>
      <c r="AL386" s="85"/>
      <c r="AM386" s="85"/>
      <c r="AN386" s="85"/>
      <c r="AO386" s="85"/>
      <c r="AP386" s="85"/>
      <c r="AQ386" s="85"/>
      <c r="AR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c r="AE387" s="85"/>
      <c r="AF387" s="85"/>
      <c r="AG387" s="85"/>
      <c r="AH387" s="85"/>
      <c r="AI387" s="85"/>
      <c r="AJ387" s="85"/>
      <c r="AK387" s="85"/>
      <c r="AL387" s="85"/>
      <c r="AM387" s="85"/>
      <c r="AN387" s="85"/>
      <c r="AO387" s="85"/>
      <c r="AP387" s="85"/>
      <c r="AQ387" s="85"/>
      <c r="AR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c r="AH388" s="85"/>
      <c r="AI388" s="85"/>
      <c r="AJ388" s="85"/>
      <c r="AK388" s="85"/>
      <c r="AL388" s="85"/>
      <c r="AM388" s="85"/>
      <c r="AN388" s="85"/>
      <c r="AO388" s="85"/>
      <c r="AP388" s="85"/>
      <c r="AQ388" s="85"/>
      <c r="AR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c r="AE389" s="85"/>
      <c r="AF389" s="85"/>
      <c r="AG389" s="85"/>
      <c r="AH389" s="85"/>
      <c r="AI389" s="85"/>
      <c r="AJ389" s="85"/>
      <c r="AK389" s="85"/>
      <c r="AL389" s="85"/>
      <c r="AM389" s="85"/>
      <c r="AN389" s="85"/>
      <c r="AO389" s="85"/>
      <c r="AP389" s="85"/>
      <c r="AQ389" s="85"/>
      <c r="AR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c r="AE390" s="85"/>
      <c r="AF390" s="85"/>
      <c r="AG390" s="85"/>
      <c r="AH390" s="85"/>
      <c r="AI390" s="85"/>
      <c r="AJ390" s="85"/>
      <c r="AK390" s="85"/>
      <c r="AL390" s="85"/>
      <c r="AM390" s="85"/>
      <c r="AN390" s="85"/>
      <c r="AO390" s="85"/>
      <c r="AP390" s="85"/>
      <c r="AQ390" s="85"/>
      <c r="AR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c r="AE391" s="85"/>
      <c r="AF391" s="85"/>
      <c r="AG391" s="85"/>
      <c r="AH391" s="85"/>
      <c r="AI391" s="85"/>
      <c r="AJ391" s="85"/>
      <c r="AK391" s="85"/>
      <c r="AL391" s="85"/>
      <c r="AM391" s="85"/>
      <c r="AN391" s="85"/>
      <c r="AO391" s="85"/>
      <c r="AP391" s="85"/>
      <c r="AQ391" s="85"/>
      <c r="AR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c r="AE392" s="85"/>
      <c r="AF392" s="85"/>
      <c r="AG392" s="85"/>
      <c r="AH392" s="85"/>
      <c r="AI392" s="85"/>
      <c r="AJ392" s="85"/>
      <c r="AK392" s="85"/>
      <c r="AL392" s="85"/>
      <c r="AM392" s="85"/>
      <c r="AN392" s="85"/>
      <c r="AO392" s="85"/>
      <c r="AP392" s="85"/>
      <c r="AQ392" s="85"/>
      <c r="AR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c r="AE393" s="85"/>
      <c r="AF393" s="85"/>
      <c r="AG393" s="85"/>
      <c r="AH393" s="85"/>
      <c r="AI393" s="85"/>
      <c r="AJ393" s="85"/>
      <c r="AK393" s="85"/>
      <c r="AL393" s="85"/>
      <c r="AM393" s="85"/>
      <c r="AN393" s="85"/>
      <c r="AO393" s="85"/>
      <c r="AP393" s="85"/>
      <c r="AQ393" s="85"/>
      <c r="AR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c r="AE394" s="85"/>
      <c r="AF394" s="85"/>
      <c r="AG394" s="85"/>
      <c r="AH394" s="85"/>
      <c r="AI394" s="85"/>
      <c r="AJ394" s="85"/>
      <c r="AK394" s="85"/>
      <c r="AL394" s="85"/>
      <c r="AM394" s="85"/>
      <c r="AN394" s="85"/>
      <c r="AO394" s="85"/>
      <c r="AP394" s="85"/>
      <c r="AQ394" s="85"/>
      <c r="AR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c r="AE395" s="85"/>
      <c r="AF395" s="85"/>
      <c r="AG395" s="85"/>
      <c r="AH395" s="85"/>
      <c r="AI395" s="85"/>
      <c r="AJ395" s="85"/>
      <c r="AK395" s="85"/>
      <c r="AL395" s="85"/>
      <c r="AM395" s="85"/>
      <c r="AN395" s="85"/>
      <c r="AO395" s="85"/>
      <c r="AP395" s="85"/>
      <c r="AQ395" s="85"/>
      <c r="AR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c r="AE396" s="85"/>
      <c r="AF396" s="85"/>
      <c r="AG396" s="85"/>
      <c r="AH396" s="85"/>
      <c r="AI396" s="85"/>
      <c r="AJ396" s="85"/>
      <c r="AK396" s="85"/>
      <c r="AL396" s="85"/>
      <c r="AM396" s="85"/>
      <c r="AN396" s="85"/>
      <c r="AO396" s="85"/>
      <c r="AP396" s="85"/>
      <c r="AQ396" s="85"/>
      <c r="AR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c r="AE397" s="85"/>
      <c r="AF397" s="85"/>
      <c r="AG397" s="85"/>
      <c r="AH397" s="85"/>
      <c r="AI397" s="85"/>
      <c r="AJ397" s="85"/>
      <c r="AK397" s="85"/>
      <c r="AL397" s="85"/>
      <c r="AM397" s="85"/>
      <c r="AN397" s="85"/>
      <c r="AO397" s="85"/>
      <c r="AP397" s="85"/>
      <c r="AQ397" s="85"/>
      <c r="AR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c r="AE398" s="85"/>
      <c r="AF398" s="85"/>
      <c r="AG398" s="85"/>
      <c r="AH398" s="85"/>
      <c r="AI398" s="85"/>
      <c r="AJ398" s="85"/>
      <c r="AK398" s="85"/>
      <c r="AL398" s="85"/>
      <c r="AM398" s="85"/>
      <c r="AN398" s="85"/>
      <c r="AO398" s="85"/>
      <c r="AP398" s="85"/>
      <c r="AQ398" s="85"/>
      <c r="AR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c r="AE399" s="85"/>
      <c r="AF399" s="85"/>
      <c r="AG399" s="85"/>
      <c r="AH399" s="85"/>
      <c r="AI399" s="85"/>
      <c r="AJ399" s="85"/>
      <c r="AK399" s="85"/>
      <c r="AL399" s="85"/>
      <c r="AM399" s="85"/>
      <c r="AN399" s="85"/>
      <c r="AO399" s="85"/>
      <c r="AP399" s="85"/>
      <c r="AQ399" s="85"/>
      <c r="AR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c r="AE400" s="85"/>
      <c r="AF400" s="85"/>
      <c r="AG400" s="85"/>
      <c r="AH400" s="85"/>
      <c r="AI400" s="85"/>
      <c r="AJ400" s="85"/>
      <c r="AK400" s="85"/>
      <c r="AL400" s="85"/>
      <c r="AM400" s="85"/>
      <c r="AN400" s="85"/>
      <c r="AO400" s="85"/>
      <c r="AP400" s="85"/>
      <c r="AQ400" s="85"/>
      <c r="AR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c r="AE401" s="85"/>
      <c r="AF401" s="85"/>
      <c r="AG401" s="85"/>
      <c r="AH401" s="85"/>
      <c r="AI401" s="85"/>
      <c r="AJ401" s="85"/>
      <c r="AK401" s="85"/>
      <c r="AL401" s="85"/>
      <c r="AM401" s="85"/>
      <c r="AN401" s="85"/>
      <c r="AO401" s="85"/>
      <c r="AP401" s="85"/>
      <c r="AQ401" s="85"/>
      <c r="AR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c r="AE402" s="85"/>
      <c r="AF402" s="85"/>
      <c r="AG402" s="85"/>
      <c r="AH402" s="85"/>
      <c r="AI402" s="85"/>
      <c r="AJ402" s="85"/>
      <c r="AK402" s="85"/>
      <c r="AL402" s="85"/>
      <c r="AM402" s="85"/>
      <c r="AN402" s="85"/>
      <c r="AO402" s="85"/>
      <c r="AP402" s="85"/>
      <c r="AQ402" s="85"/>
      <c r="AR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c r="AE403" s="85"/>
      <c r="AF403" s="85"/>
      <c r="AG403" s="85"/>
      <c r="AH403" s="85"/>
      <c r="AI403" s="85"/>
      <c r="AJ403" s="85"/>
      <c r="AK403" s="85"/>
      <c r="AL403" s="85"/>
      <c r="AM403" s="85"/>
      <c r="AN403" s="85"/>
      <c r="AO403" s="85"/>
      <c r="AP403" s="85"/>
      <c r="AQ403" s="85"/>
      <c r="AR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c r="AE404" s="85"/>
      <c r="AF404" s="85"/>
      <c r="AG404" s="85"/>
      <c r="AH404" s="85"/>
      <c r="AI404" s="85"/>
      <c r="AJ404" s="85"/>
      <c r="AK404" s="85"/>
      <c r="AL404" s="85"/>
      <c r="AM404" s="85"/>
      <c r="AN404" s="85"/>
      <c r="AO404" s="85"/>
      <c r="AP404" s="85"/>
      <c r="AQ404" s="85"/>
      <c r="AR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c r="AE405" s="85"/>
      <c r="AF405" s="85"/>
      <c r="AG405" s="85"/>
      <c r="AH405" s="85"/>
      <c r="AI405" s="85"/>
      <c r="AJ405" s="85"/>
      <c r="AK405" s="85"/>
      <c r="AL405" s="85"/>
      <c r="AM405" s="85"/>
      <c r="AN405" s="85"/>
      <c r="AO405" s="85"/>
      <c r="AP405" s="85"/>
      <c r="AQ405" s="85"/>
      <c r="AR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c r="AE406" s="85"/>
      <c r="AF406" s="85"/>
      <c r="AG406" s="85"/>
      <c r="AH406" s="85"/>
      <c r="AI406" s="85"/>
      <c r="AJ406" s="85"/>
      <c r="AK406" s="85"/>
      <c r="AL406" s="85"/>
      <c r="AM406" s="85"/>
      <c r="AN406" s="85"/>
      <c r="AO406" s="85"/>
      <c r="AP406" s="85"/>
      <c r="AQ406" s="85"/>
      <c r="AR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c r="AE407" s="85"/>
      <c r="AF407" s="85"/>
      <c r="AG407" s="85"/>
      <c r="AH407" s="85"/>
      <c r="AI407" s="85"/>
      <c r="AJ407" s="85"/>
      <c r="AK407" s="85"/>
      <c r="AL407" s="85"/>
      <c r="AM407" s="85"/>
      <c r="AN407" s="85"/>
      <c r="AO407" s="85"/>
      <c r="AP407" s="85"/>
      <c r="AQ407" s="85"/>
      <c r="AR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c r="AE408" s="85"/>
      <c r="AF408" s="85"/>
      <c r="AG408" s="85"/>
      <c r="AH408" s="85"/>
      <c r="AI408" s="85"/>
      <c r="AJ408" s="85"/>
      <c r="AK408" s="85"/>
      <c r="AL408" s="85"/>
      <c r="AM408" s="85"/>
      <c r="AN408" s="85"/>
      <c r="AO408" s="85"/>
      <c r="AP408" s="85"/>
      <c r="AQ408" s="85"/>
      <c r="AR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c r="AE409" s="85"/>
      <c r="AF409" s="85"/>
      <c r="AG409" s="85"/>
      <c r="AH409" s="85"/>
      <c r="AI409" s="85"/>
      <c r="AJ409" s="85"/>
      <c r="AK409" s="85"/>
      <c r="AL409" s="85"/>
      <c r="AM409" s="85"/>
      <c r="AN409" s="85"/>
      <c r="AO409" s="85"/>
      <c r="AP409" s="85"/>
      <c r="AQ409" s="85"/>
      <c r="AR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c r="AE410" s="85"/>
      <c r="AF410" s="85"/>
      <c r="AG410" s="85"/>
      <c r="AH410" s="85"/>
      <c r="AI410" s="85"/>
      <c r="AJ410" s="85"/>
      <c r="AK410" s="85"/>
      <c r="AL410" s="85"/>
      <c r="AM410" s="85"/>
      <c r="AN410" s="85"/>
      <c r="AO410" s="85"/>
      <c r="AP410" s="85"/>
      <c r="AQ410" s="85"/>
      <c r="AR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c r="AE411" s="85"/>
      <c r="AF411" s="85"/>
      <c r="AG411" s="85"/>
      <c r="AH411" s="85"/>
      <c r="AI411" s="85"/>
      <c r="AJ411" s="85"/>
      <c r="AK411" s="85"/>
      <c r="AL411" s="85"/>
      <c r="AM411" s="85"/>
      <c r="AN411" s="85"/>
      <c r="AO411" s="85"/>
      <c r="AP411" s="85"/>
      <c r="AQ411" s="85"/>
      <c r="AR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c r="AE412" s="85"/>
      <c r="AF412" s="85"/>
      <c r="AG412" s="85"/>
      <c r="AH412" s="85"/>
      <c r="AI412" s="85"/>
      <c r="AJ412" s="85"/>
      <c r="AK412" s="85"/>
      <c r="AL412" s="85"/>
      <c r="AM412" s="85"/>
      <c r="AN412" s="85"/>
      <c r="AO412" s="85"/>
      <c r="AP412" s="85"/>
      <c r="AQ412" s="85"/>
      <c r="AR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c r="AE413" s="85"/>
      <c r="AF413" s="85"/>
      <c r="AG413" s="85"/>
      <c r="AH413" s="85"/>
      <c r="AI413" s="85"/>
      <c r="AJ413" s="85"/>
      <c r="AK413" s="85"/>
      <c r="AL413" s="85"/>
      <c r="AM413" s="85"/>
      <c r="AN413" s="85"/>
      <c r="AO413" s="85"/>
      <c r="AP413" s="85"/>
      <c r="AQ413" s="85"/>
      <c r="AR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c r="AE414" s="85"/>
      <c r="AF414" s="85"/>
      <c r="AG414" s="85"/>
      <c r="AH414" s="85"/>
      <c r="AI414" s="85"/>
      <c r="AJ414" s="85"/>
      <c r="AK414" s="85"/>
      <c r="AL414" s="85"/>
      <c r="AM414" s="85"/>
      <c r="AN414" s="85"/>
      <c r="AO414" s="85"/>
      <c r="AP414" s="85"/>
      <c r="AQ414" s="85"/>
      <c r="AR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c r="AE415" s="85"/>
      <c r="AF415" s="85"/>
      <c r="AG415" s="85"/>
      <c r="AH415" s="85"/>
      <c r="AI415" s="85"/>
      <c r="AJ415" s="85"/>
      <c r="AK415" s="85"/>
      <c r="AL415" s="85"/>
      <c r="AM415" s="85"/>
      <c r="AN415" s="85"/>
      <c r="AO415" s="85"/>
      <c r="AP415" s="85"/>
      <c r="AQ415" s="85"/>
      <c r="AR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c r="AE416" s="85"/>
      <c r="AF416" s="85"/>
      <c r="AG416" s="85"/>
      <c r="AH416" s="85"/>
      <c r="AI416" s="85"/>
      <c r="AJ416" s="85"/>
      <c r="AK416" s="85"/>
      <c r="AL416" s="85"/>
      <c r="AM416" s="85"/>
      <c r="AN416" s="85"/>
      <c r="AO416" s="85"/>
      <c r="AP416" s="85"/>
      <c r="AQ416" s="85"/>
      <c r="AR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c r="AE417" s="85"/>
      <c r="AF417" s="85"/>
      <c r="AG417" s="85"/>
      <c r="AH417" s="85"/>
      <c r="AI417" s="85"/>
      <c r="AJ417" s="85"/>
      <c r="AK417" s="85"/>
      <c r="AL417" s="85"/>
      <c r="AM417" s="85"/>
      <c r="AN417" s="85"/>
      <c r="AO417" s="85"/>
      <c r="AP417" s="85"/>
      <c r="AQ417" s="85"/>
      <c r="AR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c r="AE418" s="85"/>
      <c r="AF418" s="85"/>
      <c r="AG418" s="85"/>
      <c r="AH418" s="85"/>
      <c r="AI418" s="85"/>
      <c r="AJ418" s="85"/>
      <c r="AK418" s="85"/>
      <c r="AL418" s="85"/>
      <c r="AM418" s="85"/>
      <c r="AN418" s="85"/>
      <c r="AO418" s="85"/>
      <c r="AP418" s="85"/>
      <c r="AQ418" s="85"/>
      <c r="AR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c r="AE419" s="85"/>
      <c r="AF419" s="85"/>
      <c r="AG419" s="85"/>
      <c r="AH419" s="85"/>
      <c r="AI419" s="85"/>
      <c r="AJ419" s="85"/>
      <c r="AK419" s="85"/>
      <c r="AL419" s="85"/>
      <c r="AM419" s="85"/>
      <c r="AN419" s="85"/>
      <c r="AO419" s="85"/>
      <c r="AP419" s="85"/>
      <c r="AQ419" s="85"/>
      <c r="AR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c r="AE420" s="85"/>
      <c r="AF420" s="85"/>
      <c r="AG420" s="85"/>
      <c r="AH420" s="85"/>
      <c r="AI420" s="85"/>
      <c r="AJ420" s="85"/>
      <c r="AK420" s="85"/>
      <c r="AL420" s="85"/>
      <c r="AM420" s="85"/>
      <c r="AN420" s="85"/>
      <c r="AO420" s="85"/>
      <c r="AP420" s="85"/>
      <c r="AQ420" s="85"/>
      <c r="AR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c r="AE421" s="85"/>
      <c r="AF421" s="85"/>
      <c r="AG421" s="85"/>
      <c r="AH421" s="85"/>
      <c r="AI421" s="85"/>
      <c r="AJ421" s="85"/>
      <c r="AK421" s="85"/>
      <c r="AL421" s="85"/>
      <c r="AM421" s="85"/>
      <c r="AN421" s="85"/>
      <c r="AO421" s="85"/>
      <c r="AP421" s="85"/>
      <c r="AQ421" s="85"/>
      <c r="AR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c r="AE422" s="85"/>
      <c r="AF422" s="85"/>
      <c r="AG422" s="85"/>
      <c r="AH422" s="85"/>
      <c r="AI422" s="85"/>
      <c r="AJ422" s="85"/>
      <c r="AK422" s="85"/>
      <c r="AL422" s="85"/>
      <c r="AM422" s="85"/>
      <c r="AN422" s="85"/>
      <c r="AO422" s="85"/>
      <c r="AP422" s="85"/>
      <c r="AQ422" s="85"/>
      <c r="AR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c r="AE423" s="85"/>
      <c r="AF423" s="85"/>
      <c r="AG423" s="85"/>
      <c r="AH423" s="85"/>
      <c r="AI423" s="85"/>
      <c r="AJ423" s="85"/>
      <c r="AK423" s="85"/>
      <c r="AL423" s="85"/>
      <c r="AM423" s="85"/>
      <c r="AN423" s="85"/>
      <c r="AO423" s="85"/>
      <c r="AP423" s="85"/>
      <c r="AQ423" s="85"/>
      <c r="AR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c r="AE424" s="85"/>
      <c r="AF424" s="85"/>
      <c r="AG424" s="85"/>
      <c r="AH424" s="85"/>
      <c r="AI424" s="85"/>
      <c r="AJ424" s="85"/>
      <c r="AK424" s="85"/>
      <c r="AL424" s="85"/>
      <c r="AM424" s="85"/>
      <c r="AN424" s="85"/>
      <c r="AO424" s="85"/>
      <c r="AP424" s="85"/>
      <c r="AQ424" s="85"/>
      <c r="AR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c r="AE425" s="85"/>
      <c r="AF425" s="85"/>
      <c r="AG425" s="85"/>
      <c r="AH425" s="85"/>
      <c r="AI425" s="85"/>
      <c r="AJ425" s="85"/>
      <c r="AK425" s="85"/>
      <c r="AL425" s="85"/>
      <c r="AM425" s="85"/>
      <c r="AN425" s="85"/>
      <c r="AO425" s="85"/>
      <c r="AP425" s="85"/>
      <c r="AQ425" s="85"/>
      <c r="AR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c r="AE426" s="85"/>
      <c r="AF426" s="85"/>
      <c r="AG426" s="85"/>
      <c r="AH426" s="85"/>
      <c r="AI426" s="85"/>
      <c r="AJ426" s="85"/>
      <c r="AK426" s="85"/>
      <c r="AL426" s="85"/>
      <c r="AM426" s="85"/>
      <c r="AN426" s="85"/>
      <c r="AO426" s="85"/>
      <c r="AP426" s="85"/>
      <c r="AQ426" s="85"/>
      <c r="AR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c r="AE427" s="85"/>
      <c r="AF427" s="85"/>
      <c r="AG427" s="85"/>
      <c r="AH427" s="85"/>
      <c r="AI427" s="85"/>
      <c r="AJ427" s="85"/>
      <c r="AK427" s="85"/>
      <c r="AL427" s="85"/>
      <c r="AM427" s="85"/>
      <c r="AN427" s="85"/>
      <c r="AO427" s="85"/>
      <c r="AP427" s="85"/>
      <c r="AQ427" s="85"/>
      <c r="AR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c r="AE428" s="85"/>
      <c r="AF428" s="85"/>
      <c r="AG428" s="85"/>
      <c r="AH428" s="85"/>
      <c r="AI428" s="85"/>
      <c r="AJ428" s="85"/>
      <c r="AK428" s="85"/>
      <c r="AL428" s="85"/>
      <c r="AM428" s="85"/>
      <c r="AN428" s="85"/>
      <c r="AO428" s="85"/>
      <c r="AP428" s="85"/>
      <c r="AQ428" s="85"/>
      <c r="AR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c r="AE429" s="85"/>
      <c r="AF429" s="85"/>
      <c r="AG429" s="85"/>
      <c r="AH429" s="85"/>
      <c r="AI429" s="85"/>
      <c r="AJ429" s="85"/>
      <c r="AK429" s="85"/>
      <c r="AL429" s="85"/>
      <c r="AM429" s="85"/>
      <c r="AN429" s="85"/>
      <c r="AO429" s="85"/>
      <c r="AP429" s="85"/>
      <c r="AQ429" s="85"/>
      <c r="AR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c r="AE430" s="85"/>
      <c r="AF430" s="85"/>
      <c r="AG430" s="85"/>
      <c r="AH430" s="85"/>
      <c r="AI430" s="85"/>
      <c r="AJ430" s="85"/>
      <c r="AK430" s="85"/>
      <c r="AL430" s="85"/>
      <c r="AM430" s="85"/>
      <c r="AN430" s="85"/>
      <c r="AO430" s="85"/>
      <c r="AP430" s="85"/>
      <c r="AQ430" s="85"/>
      <c r="AR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c r="AE431" s="85"/>
      <c r="AF431" s="85"/>
      <c r="AG431" s="85"/>
      <c r="AH431" s="85"/>
      <c r="AI431" s="85"/>
      <c r="AJ431" s="85"/>
      <c r="AK431" s="85"/>
      <c r="AL431" s="85"/>
      <c r="AM431" s="85"/>
      <c r="AN431" s="85"/>
      <c r="AO431" s="85"/>
      <c r="AP431" s="85"/>
      <c r="AQ431" s="85"/>
      <c r="AR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c r="AE432" s="85"/>
      <c r="AF432" s="85"/>
      <c r="AG432" s="85"/>
      <c r="AH432" s="85"/>
      <c r="AI432" s="85"/>
      <c r="AJ432" s="85"/>
      <c r="AK432" s="85"/>
      <c r="AL432" s="85"/>
      <c r="AM432" s="85"/>
      <c r="AN432" s="85"/>
      <c r="AO432" s="85"/>
      <c r="AP432" s="85"/>
      <c r="AQ432" s="85"/>
      <c r="AR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c r="AE433" s="85"/>
      <c r="AF433" s="85"/>
      <c r="AG433" s="85"/>
      <c r="AH433" s="85"/>
      <c r="AI433" s="85"/>
      <c r="AJ433" s="85"/>
      <c r="AK433" s="85"/>
      <c r="AL433" s="85"/>
      <c r="AM433" s="85"/>
      <c r="AN433" s="85"/>
      <c r="AO433" s="85"/>
      <c r="AP433" s="85"/>
      <c r="AQ433" s="85"/>
      <c r="AR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c r="AE434" s="85"/>
      <c r="AF434" s="85"/>
      <c r="AG434" s="85"/>
      <c r="AH434" s="85"/>
      <c r="AI434" s="85"/>
      <c r="AJ434" s="85"/>
      <c r="AK434" s="85"/>
      <c r="AL434" s="85"/>
      <c r="AM434" s="85"/>
      <c r="AN434" s="85"/>
      <c r="AO434" s="85"/>
      <c r="AP434" s="85"/>
      <c r="AQ434" s="85"/>
      <c r="AR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c r="AE435" s="85"/>
      <c r="AF435" s="85"/>
      <c r="AG435" s="85"/>
      <c r="AH435" s="85"/>
      <c r="AI435" s="85"/>
      <c r="AJ435" s="85"/>
      <c r="AK435" s="85"/>
      <c r="AL435" s="85"/>
      <c r="AM435" s="85"/>
      <c r="AN435" s="85"/>
      <c r="AO435" s="85"/>
      <c r="AP435" s="85"/>
      <c r="AQ435" s="85"/>
      <c r="AR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c r="AE436" s="85"/>
      <c r="AF436" s="85"/>
      <c r="AG436" s="85"/>
      <c r="AH436" s="85"/>
      <c r="AI436" s="85"/>
      <c r="AJ436" s="85"/>
      <c r="AK436" s="85"/>
      <c r="AL436" s="85"/>
      <c r="AM436" s="85"/>
      <c r="AN436" s="85"/>
      <c r="AO436" s="85"/>
      <c r="AP436" s="85"/>
      <c r="AQ436" s="85"/>
      <c r="AR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c r="AE437" s="85"/>
      <c r="AF437" s="85"/>
      <c r="AG437" s="85"/>
      <c r="AH437" s="85"/>
      <c r="AI437" s="85"/>
      <c r="AJ437" s="85"/>
      <c r="AK437" s="85"/>
      <c r="AL437" s="85"/>
      <c r="AM437" s="85"/>
      <c r="AN437" s="85"/>
      <c r="AO437" s="85"/>
      <c r="AP437" s="85"/>
      <c r="AQ437" s="85"/>
      <c r="AR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c r="AE438" s="85"/>
      <c r="AF438" s="85"/>
      <c r="AG438" s="85"/>
      <c r="AH438" s="85"/>
      <c r="AI438" s="85"/>
      <c r="AJ438" s="85"/>
      <c r="AK438" s="85"/>
      <c r="AL438" s="85"/>
      <c r="AM438" s="85"/>
      <c r="AN438" s="85"/>
      <c r="AO438" s="85"/>
      <c r="AP438" s="85"/>
      <c r="AQ438" s="85"/>
      <c r="AR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c r="AE439" s="85"/>
      <c r="AF439" s="85"/>
      <c r="AG439" s="85"/>
      <c r="AH439" s="85"/>
      <c r="AI439" s="85"/>
      <c r="AJ439" s="85"/>
      <c r="AK439" s="85"/>
      <c r="AL439" s="85"/>
      <c r="AM439" s="85"/>
      <c r="AN439" s="85"/>
      <c r="AO439" s="85"/>
      <c r="AP439" s="85"/>
      <c r="AQ439" s="85"/>
      <c r="AR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c r="AE440" s="85"/>
      <c r="AF440" s="85"/>
      <c r="AG440" s="85"/>
      <c r="AH440" s="85"/>
      <c r="AI440" s="85"/>
      <c r="AJ440" s="85"/>
      <c r="AK440" s="85"/>
      <c r="AL440" s="85"/>
      <c r="AM440" s="85"/>
      <c r="AN440" s="85"/>
      <c r="AO440" s="85"/>
      <c r="AP440" s="85"/>
      <c r="AQ440" s="85"/>
      <c r="AR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c r="AE441" s="85"/>
      <c r="AF441" s="85"/>
      <c r="AG441" s="85"/>
      <c r="AH441" s="85"/>
      <c r="AI441" s="85"/>
      <c r="AJ441" s="85"/>
      <c r="AK441" s="85"/>
      <c r="AL441" s="85"/>
      <c r="AM441" s="85"/>
      <c r="AN441" s="85"/>
      <c r="AO441" s="85"/>
      <c r="AP441" s="85"/>
      <c r="AQ441" s="85"/>
      <c r="AR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5"/>
      <c r="AF442" s="85"/>
      <c r="AG442" s="85"/>
      <c r="AH442" s="85"/>
      <c r="AI442" s="85"/>
      <c r="AJ442" s="85"/>
      <c r="AK442" s="85"/>
      <c r="AL442" s="85"/>
      <c r="AM442" s="85"/>
      <c r="AN442" s="85"/>
      <c r="AO442" s="85"/>
      <c r="AP442" s="85"/>
      <c r="AQ442" s="85"/>
      <c r="AR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5"/>
      <c r="AF443" s="85"/>
      <c r="AG443" s="85"/>
      <c r="AH443" s="85"/>
      <c r="AI443" s="85"/>
      <c r="AJ443" s="85"/>
      <c r="AK443" s="85"/>
      <c r="AL443" s="85"/>
      <c r="AM443" s="85"/>
      <c r="AN443" s="85"/>
      <c r="AO443" s="85"/>
      <c r="AP443" s="85"/>
      <c r="AQ443" s="85"/>
      <c r="AR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5"/>
      <c r="AF444" s="85"/>
      <c r="AG444" s="85"/>
      <c r="AH444" s="85"/>
      <c r="AI444" s="85"/>
      <c r="AJ444" s="85"/>
      <c r="AK444" s="85"/>
      <c r="AL444" s="85"/>
      <c r="AM444" s="85"/>
      <c r="AN444" s="85"/>
      <c r="AO444" s="85"/>
      <c r="AP444" s="85"/>
      <c r="AQ444" s="85"/>
      <c r="AR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5"/>
      <c r="AF445" s="85"/>
      <c r="AG445" s="85"/>
      <c r="AH445" s="85"/>
      <c r="AI445" s="85"/>
      <c r="AJ445" s="85"/>
      <c r="AK445" s="85"/>
      <c r="AL445" s="85"/>
      <c r="AM445" s="85"/>
      <c r="AN445" s="85"/>
      <c r="AO445" s="85"/>
      <c r="AP445" s="85"/>
      <c r="AQ445" s="85"/>
      <c r="AR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5"/>
      <c r="AF446" s="85"/>
      <c r="AG446" s="85"/>
      <c r="AH446" s="85"/>
      <c r="AI446" s="85"/>
      <c r="AJ446" s="85"/>
      <c r="AK446" s="85"/>
      <c r="AL446" s="85"/>
      <c r="AM446" s="85"/>
      <c r="AN446" s="85"/>
      <c r="AO446" s="85"/>
      <c r="AP446" s="85"/>
      <c r="AQ446" s="85"/>
      <c r="AR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c r="AE447" s="85"/>
      <c r="AF447" s="85"/>
      <c r="AG447" s="85"/>
      <c r="AH447" s="85"/>
      <c r="AI447" s="85"/>
      <c r="AJ447" s="85"/>
      <c r="AK447" s="85"/>
      <c r="AL447" s="85"/>
      <c r="AM447" s="85"/>
      <c r="AN447" s="85"/>
      <c r="AO447" s="85"/>
      <c r="AP447" s="85"/>
      <c r="AQ447" s="85"/>
      <c r="AR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c r="AE448" s="85"/>
      <c r="AF448" s="85"/>
      <c r="AG448" s="85"/>
      <c r="AH448" s="85"/>
      <c r="AI448" s="85"/>
      <c r="AJ448" s="85"/>
      <c r="AK448" s="85"/>
      <c r="AL448" s="85"/>
      <c r="AM448" s="85"/>
      <c r="AN448" s="85"/>
      <c r="AO448" s="85"/>
      <c r="AP448" s="85"/>
      <c r="AQ448" s="85"/>
      <c r="AR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5"/>
      <c r="AF449" s="85"/>
      <c r="AG449" s="85"/>
      <c r="AH449" s="85"/>
      <c r="AI449" s="85"/>
      <c r="AJ449" s="85"/>
      <c r="AK449" s="85"/>
      <c r="AL449" s="85"/>
      <c r="AM449" s="85"/>
      <c r="AN449" s="85"/>
      <c r="AO449" s="85"/>
      <c r="AP449" s="85"/>
      <c r="AQ449" s="85"/>
      <c r="AR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5"/>
      <c r="AF450" s="85"/>
      <c r="AG450" s="85"/>
      <c r="AH450" s="85"/>
      <c r="AI450" s="85"/>
      <c r="AJ450" s="85"/>
      <c r="AK450" s="85"/>
      <c r="AL450" s="85"/>
      <c r="AM450" s="85"/>
      <c r="AN450" s="85"/>
      <c r="AO450" s="85"/>
      <c r="AP450" s="85"/>
      <c r="AQ450" s="85"/>
      <c r="AR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5"/>
      <c r="AF451" s="85"/>
      <c r="AG451" s="85"/>
      <c r="AH451" s="85"/>
      <c r="AI451" s="85"/>
      <c r="AJ451" s="85"/>
      <c r="AK451" s="85"/>
      <c r="AL451" s="85"/>
      <c r="AM451" s="85"/>
      <c r="AN451" s="85"/>
      <c r="AO451" s="85"/>
      <c r="AP451" s="85"/>
      <c r="AQ451" s="85"/>
      <c r="AR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c r="AE452" s="85"/>
      <c r="AF452" s="85"/>
      <c r="AG452" s="85"/>
      <c r="AH452" s="85"/>
      <c r="AI452" s="85"/>
      <c r="AJ452" s="85"/>
      <c r="AK452" s="85"/>
      <c r="AL452" s="85"/>
      <c r="AM452" s="85"/>
      <c r="AN452" s="85"/>
      <c r="AO452" s="85"/>
      <c r="AP452" s="85"/>
      <c r="AQ452" s="85"/>
      <c r="AR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c r="AE453" s="85"/>
      <c r="AF453" s="85"/>
      <c r="AG453" s="85"/>
      <c r="AH453" s="85"/>
      <c r="AI453" s="85"/>
      <c r="AJ453" s="85"/>
      <c r="AK453" s="85"/>
      <c r="AL453" s="85"/>
      <c r="AM453" s="85"/>
      <c r="AN453" s="85"/>
      <c r="AO453" s="85"/>
      <c r="AP453" s="85"/>
      <c r="AQ453" s="85"/>
      <c r="AR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5"/>
      <c r="AF454" s="85"/>
      <c r="AG454" s="85"/>
      <c r="AH454" s="85"/>
      <c r="AI454" s="85"/>
      <c r="AJ454" s="85"/>
      <c r="AK454" s="85"/>
      <c r="AL454" s="85"/>
      <c r="AM454" s="85"/>
      <c r="AN454" s="85"/>
      <c r="AO454" s="85"/>
      <c r="AP454" s="85"/>
      <c r="AQ454" s="85"/>
      <c r="AR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5"/>
      <c r="AF455" s="85"/>
      <c r="AG455" s="85"/>
      <c r="AH455" s="85"/>
      <c r="AI455" s="85"/>
      <c r="AJ455" s="85"/>
      <c r="AK455" s="85"/>
      <c r="AL455" s="85"/>
      <c r="AM455" s="85"/>
      <c r="AN455" s="85"/>
      <c r="AO455" s="85"/>
      <c r="AP455" s="85"/>
      <c r="AQ455" s="85"/>
      <c r="AR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5"/>
      <c r="AF456" s="85"/>
      <c r="AG456" s="85"/>
      <c r="AH456" s="85"/>
      <c r="AI456" s="85"/>
      <c r="AJ456" s="85"/>
      <c r="AK456" s="85"/>
      <c r="AL456" s="85"/>
      <c r="AM456" s="85"/>
      <c r="AN456" s="85"/>
      <c r="AO456" s="85"/>
      <c r="AP456" s="85"/>
      <c r="AQ456" s="85"/>
      <c r="AR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c r="AE457" s="85"/>
      <c r="AF457" s="85"/>
      <c r="AG457" s="85"/>
      <c r="AH457" s="85"/>
      <c r="AI457" s="85"/>
      <c r="AJ457" s="85"/>
      <c r="AK457" s="85"/>
      <c r="AL457" s="85"/>
      <c r="AM457" s="85"/>
      <c r="AN457" s="85"/>
      <c r="AO457" s="85"/>
      <c r="AP457" s="85"/>
      <c r="AQ457" s="85"/>
      <c r="AR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c r="AE458" s="85"/>
      <c r="AF458" s="85"/>
      <c r="AG458" s="85"/>
      <c r="AH458" s="85"/>
      <c r="AI458" s="85"/>
      <c r="AJ458" s="85"/>
      <c r="AK458" s="85"/>
      <c r="AL458" s="85"/>
      <c r="AM458" s="85"/>
      <c r="AN458" s="85"/>
      <c r="AO458" s="85"/>
      <c r="AP458" s="85"/>
      <c r="AQ458" s="85"/>
      <c r="AR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c r="AE459" s="85"/>
      <c r="AF459" s="85"/>
      <c r="AG459" s="85"/>
      <c r="AH459" s="85"/>
      <c r="AI459" s="85"/>
      <c r="AJ459" s="85"/>
      <c r="AK459" s="85"/>
      <c r="AL459" s="85"/>
      <c r="AM459" s="85"/>
      <c r="AN459" s="85"/>
      <c r="AO459" s="85"/>
      <c r="AP459" s="85"/>
      <c r="AQ459" s="85"/>
      <c r="AR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c r="AE460" s="85"/>
      <c r="AF460" s="85"/>
      <c r="AG460" s="85"/>
      <c r="AH460" s="85"/>
      <c r="AI460" s="85"/>
      <c r="AJ460" s="85"/>
      <c r="AK460" s="85"/>
      <c r="AL460" s="85"/>
      <c r="AM460" s="85"/>
      <c r="AN460" s="85"/>
      <c r="AO460" s="85"/>
      <c r="AP460" s="85"/>
      <c r="AQ460" s="85"/>
      <c r="AR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c r="AE461" s="85"/>
      <c r="AF461" s="85"/>
      <c r="AG461" s="85"/>
      <c r="AH461" s="85"/>
      <c r="AI461" s="85"/>
      <c r="AJ461" s="85"/>
      <c r="AK461" s="85"/>
      <c r="AL461" s="85"/>
      <c r="AM461" s="85"/>
      <c r="AN461" s="85"/>
      <c r="AO461" s="85"/>
      <c r="AP461" s="85"/>
      <c r="AQ461" s="85"/>
      <c r="AR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c r="AE462" s="85"/>
      <c r="AF462" s="85"/>
      <c r="AG462" s="85"/>
      <c r="AH462" s="85"/>
      <c r="AI462" s="85"/>
      <c r="AJ462" s="85"/>
      <c r="AK462" s="85"/>
      <c r="AL462" s="85"/>
      <c r="AM462" s="85"/>
      <c r="AN462" s="85"/>
      <c r="AO462" s="85"/>
      <c r="AP462" s="85"/>
      <c r="AQ462" s="85"/>
      <c r="AR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c r="AE463" s="85"/>
      <c r="AF463" s="85"/>
      <c r="AG463" s="85"/>
      <c r="AH463" s="85"/>
      <c r="AI463" s="85"/>
      <c r="AJ463" s="85"/>
      <c r="AK463" s="85"/>
      <c r="AL463" s="85"/>
      <c r="AM463" s="85"/>
      <c r="AN463" s="85"/>
      <c r="AO463" s="85"/>
      <c r="AP463" s="85"/>
      <c r="AQ463" s="85"/>
      <c r="AR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c r="AE464" s="85"/>
      <c r="AF464" s="85"/>
      <c r="AG464" s="85"/>
      <c r="AH464" s="85"/>
      <c r="AI464" s="85"/>
      <c r="AJ464" s="85"/>
      <c r="AK464" s="85"/>
      <c r="AL464" s="85"/>
      <c r="AM464" s="85"/>
      <c r="AN464" s="85"/>
      <c r="AO464" s="85"/>
      <c r="AP464" s="85"/>
      <c r="AQ464" s="85"/>
      <c r="AR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c r="AE465" s="85"/>
      <c r="AF465" s="85"/>
      <c r="AG465" s="85"/>
      <c r="AH465" s="85"/>
      <c r="AI465" s="85"/>
      <c r="AJ465" s="85"/>
      <c r="AK465" s="85"/>
      <c r="AL465" s="85"/>
      <c r="AM465" s="85"/>
      <c r="AN465" s="85"/>
      <c r="AO465" s="85"/>
      <c r="AP465" s="85"/>
      <c r="AQ465" s="85"/>
      <c r="AR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c r="AE466" s="85"/>
      <c r="AF466" s="85"/>
      <c r="AG466" s="85"/>
      <c r="AH466" s="85"/>
      <c r="AI466" s="85"/>
      <c r="AJ466" s="85"/>
      <c r="AK466" s="85"/>
      <c r="AL466" s="85"/>
      <c r="AM466" s="85"/>
      <c r="AN466" s="85"/>
      <c r="AO466" s="85"/>
      <c r="AP466" s="85"/>
      <c r="AQ466" s="85"/>
      <c r="AR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c r="AE467" s="85"/>
      <c r="AF467" s="85"/>
      <c r="AG467" s="85"/>
      <c r="AH467" s="85"/>
      <c r="AI467" s="85"/>
      <c r="AJ467" s="85"/>
      <c r="AK467" s="85"/>
      <c r="AL467" s="85"/>
      <c r="AM467" s="85"/>
      <c r="AN467" s="85"/>
      <c r="AO467" s="85"/>
      <c r="AP467" s="85"/>
      <c r="AQ467" s="85"/>
      <c r="AR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c r="AE468" s="85"/>
      <c r="AF468" s="85"/>
      <c r="AG468" s="85"/>
      <c r="AH468" s="85"/>
      <c r="AI468" s="85"/>
      <c r="AJ468" s="85"/>
      <c r="AK468" s="85"/>
      <c r="AL468" s="85"/>
      <c r="AM468" s="85"/>
      <c r="AN468" s="85"/>
      <c r="AO468" s="85"/>
      <c r="AP468" s="85"/>
      <c r="AQ468" s="85"/>
      <c r="AR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c r="AE469" s="85"/>
      <c r="AF469" s="85"/>
      <c r="AG469" s="85"/>
      <c r="AH469" s="85"/>
      <c r="AI469" s="85"/>
      <c r="AJ469" s="85"/>
      <c r="AK469" s="85"/>
      <c r="AL469" s="85"/>
      <c r="AM469" s="85"/>
      <c r="AN469" s="85"/>
      <c r="AO469" s="85"/>
      <c r="AP469" s="85"/>
      <c r="AQ469" s="85"/>
      <c r="AR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c r="AE470" s="85"/>
      <c r="AF470" s="85"/>
      <c r="AG470" s="85"/>
      <c r="AH470" s="85"/>
      <c r="AI470" s="85"/>
      <c r="AJ470" s="85"/>
      <c r="AK470" s="85"/>
      <c r="AL470" s="85"/>
      <c r="AM470" s="85"/>
      <c r="AN470" s="85"/>
      <c r="AO470" s="85"/>
      <c r="AP470" s="85"/>
      <c r="AQ470" s="85"/>
      <c r="AR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c r="AE471" s="85"/>
      <c r="AF471" s="85"/>
      <c r="AG471" s="85"/>
      <c r="AH471" s="85"/>
      <c r="AI471" s="85"/>
      <c r="AJ471" s="85"/>
      <c r="AK471" s="85"/>
      <c r="AL471" s="85"/>
      <c r="AM471" s="85"/>
      <c r="AN471" s="85"/>
      <c r="AO471" s="85"/>
      <c r="AP471" s="85"/>
      <c r="AQ471" s="85"/>
      <c r="AR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c r="AE472" s="85"/>
      <c r="AF472" s="85"/>
      <c r="AG472" s="85"/>
      <c r="AH472" s="85"/>
      <c r="AI472" s="85"/>
      <c r="AJ472" s="85"/>
      <c r="AK472" s="85"/>
      <c r="AL472" s="85"/>
      <c r="AM472" s="85"/>
      <c r="AN472" s="85"/>
      <c r="AO472" s="85"/>
      <c r="AP472" s="85"/>
      <c r="AQ472" s="85"/>
      <c r="AR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c r="AE473" s="85"/>
      <c r="AF473" s="85"/>
      <c r="AG473" s="85"/>
      <c r="AH473" s="85"/>
      <c r="AI473" s="85"/>
      <c r="AJ473" s="85"/>
      <c r="AK473" s="85"/>
      <c r="AL473" s="85"/>
      <c r="AM473" s="85"/>
      <c r="AN473" s="85"/>
      <c r="AO473" s="85"/>
      <c r="AP473" s="85"/>
      <c r="AQ473" s="85"/>
      <c r="AR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c r="AH474" s="85"/>
      <c r="AI474" s="85"/>
      <c r="AJ474" s="85"/>
      <c r="AK474" s="85"/>
      <c r="AL474" s="85"/>
      <c r="AM474" s="85"/>
      <c r="AN474" s="85"/>
      <c r="AO474" s="85"/>
      <c r="AP474" s="85"/>
      <c r="AQ474" s="85"/>
      <c r="AR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c r="AH475" s="85"/>
      <c r="AI475" s="85"/>
      <c r="AJ475" s="85"/>
      <c r="AK475" s="85"/>
      <c r="AL475" s="85"/>
      <c r="AM475" s="85"/>
      <c r="AN475" s="85"/>
      <c r="AO475" s="85"/>
      <c r="AP475" s="85"/>
      <c r="AQ475" s="85"/>
      <c r="AR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c r="AE476" s="85"/>
      <c r="AF476" s="85"/>
      <c r="AG476" s="85"/>
      <c r="AH476" s="85"/>
      <c r="AI476" s="85"/>
      <c r="AJ476" s="85"/>
      <c r="AK476" s="85"/>
      <c r="AL476" s="85"/>
      <c r="AM476" s="85"/>
      <c r="AN476" s="85"/>
      <c r="AO476" s="85"/>
      <c r="AP476" s="85"/>
      <c r="AQ476" s="85"/>
      <c r="AR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c r="AE477" s="85"/>
      <c r="AF477" s="85"/>
      <c r="AG477" s="85"/>
      <c r="AH477" s="85"/>
      <c r="AI477" s="85"/>
      <c r="AJ477" s="85"/>
      <c r="AK477" s="85"/>
      <c r="AL477" s="85"/>
      <c r="AM477" s="85"/>
      <c r="AN477" s="85"/>
      <c r="AO477" s="85"/>
      <c r="AP477" s="85"/>
      <c r="AQ477" s="85"/>
      <c r="AR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c r="AE478" s="85"/>
      <c r="AF478" s="85"/>
      <c r="AG478" s="85"/>
      <c r="AH478" s="85"/>
      <c r="AI478" s="85"/>
      <c r="AJ478" s="85"/>
      <c r="AK478" s="85"/>
      <c r="AL478" s="85"/>
      <c r="AM478" s="85"/>
      <c r="AN478" s="85"/>
      <c r="AO478" s="85"/>
      <c r="AP478" s="85"/>
      <c r="AQ478" s="85"/>
      <c r="AR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c r="AE479" s="85"/>
      <c r="AF479" s="85"/>
      <c r="AG479" s="85"/>
      <c r="AH479" s="85"/>
      <c r="AI479" s="85"/>
      <c r="AJ479" s="85"/>
      <c r="AK479" s="85"/>
      <c r="AL479" s="85"/>
      <c r="AM479" s="85"/>
      <c r="AN479" s="85"/>
      <c r="AO479" s="85"/>
      <c r="AP479" s="85"/>
      <c r="AQ479" s="85"/>
      <c r="AR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5"/>
      <c r="AF480" s="85"/>
      <c r="AG480" s="85"/>
      <c r="AH480" s="85"/>
      <c r="AI480" s="85"/>
      <c r="AJ480" s="85"/>
      <c r="AK480" s="85"/>
      <c r="AL480" s="85"/>
      <c r="AM480" s="85"/>
      <c r="AN480" s="85"/>
      <c r="AO480" s="85"/>
      <c r="AP480" s="85"/>
      <c r="AQ480" s="85"/>
      <c r="AR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c r="AE481" s="85"/>
      <c r="AF481" s="85"/>
      <c r="AG481" s="85"/>
      <c r="AH481" s="85"/>
      <c r="AI481" s="85"/>
      <c r="AJ481" s="85"/>
      <c r="AK481" s="85"/>
      <c r="AL481" s="85"/>
      <c r="AM481" s="85"/>
      <c r="AN481" s="85"/>
      <c r="AO481" s="85"/>
      <c r="AP481" s="85"/>
      <c r="AQ481" s="85"/>
      <c r="AR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5"/>
      <c r="AF482" s="85"/>
      <c r="AG482" s="85"/>
      <c r="AH482" s="85"/>
      <c r="AI482" s="85"/>
      <c r="AJ482" s="85"/>
      <c r="AK482" s="85"/>
      <c r="AL482" s="85"/>
      <c r="AM482" s="85"/>
      <c r="AN482" s="85"/>
      <c r="AO482" s="85"/>
      <c r="AP482" s="85"/>
      <c r="AQ482" s="85"/>
      <c r="AR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5"/>
      <c r="AF483" s="85"/>
      <c r="AG483" s="85"/>
      <c r="AH483" s="85"/>
      <c r="AI483" s="85"/>
      <c r="AJ483" s="85"/>
      <c r="AK483" s="85"/>
      <c r="AL483" s="85"/>
      <c r="AM483" s="85"/>
      <c r="AN483" s="85"/>
      <c r="AO483" s="85"/>
      <c r="AP483" s="85"/>
      <c r="AQ483" s="85"/>
      <c r="AR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5"/>
      <c r="AF484" s="85"/>
      <c r="AG484" s="85"/>
      <c r="AH484" s="85"/>
      <c r="AI484" s="85"/>
      <c r="AJ484" s="85"/>
      <c r="AK484" s="85"/>
      <c r="AL484" s="85"/>
      <c r="AM484" s="85"/>
      <c r="AN484" s="85"/>
      <c r="AO484" s="85"/>
      <c r="AP484" s="85"/>
      <c r="AQ484" s="85"/>
      <c r="AR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5"/>
      <c r="AF485" s="85"/>
      <c r="AG485" s="85"/>
      <c r="AH485" s="85"/>
      <c r="AI485" s="85"/>
      <c r="AJ485" s="85"/>
      <c r="AK485" s="85"/>
      <c r="AL485" s="85"/>
      <c r="AM485" s="85"/>
      <c r="AN485" s="85"/>
      <c r="AO485" s="85"/>
      <c r="AP485" s="85"/>
      <c r="AQ485" s="85"/>
      <c r="AR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c r="AE486" s="85"/>
      <c r="AF486" s="85"/>
      <c r="AG486" s="85"/>
      <c r="AH486" s="85"/>
      <c r="AI486" s="85"/>
      <c r="AJ486" s="85"/>
      <c r="AK486" s="85"/>
      <c r="AL486" s="85"/>
      <c r="AM486" s="85"/>
      <c r="AN486" s="85"/>
      <c r="AO486" s="85"/>
      <c r="AP486" s="85"/>
      <c r="AQ486" s="85"/>
      <c r="AR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c r="AE487" s="85"/>
      <c r="AF487" s="85"/>
      <c r="AG487" s="85"/>
      <c r="AH487" s="85"/>
      <c r="AI487" s="85"/>
      <c r="AJ487" s="85"/>
      <c r="AK487" s="85"/>
      <c r="AL487" s="85"/>
      <c r="AM487" s="85"/>
      <c r="AN487" s="85"/>
      <c r="AO487" s="85"/>
      <c r="AP487" s="85"/>
      <c r="AQ487" s="85"/>
      <c r="AR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c r="AE488" s="85"/>
      <c r="AF488" s="85"/>
      <c r="AG488" s="85"/>
      <c r="AH488" s="85"/>
      <c r="AI488" s="85"/>
      <c r="AJ488" s="85"/>
      <c r="AK488" s="85"/>
      <c r="AL488" s="85"/>
      <c r="AM488" s="85"/>
      <c r="AN488" s="85"/>
      <c r="AO488" s="85"/>
      <c r="AP488" s="85"/>
      <c r="AQ488" s="85"/>
      <c r="AR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c r="AE489" s="85"/>
      <c r="AF489" s="85"/>
      <c r="AG489" s="85"/>
      <c r="AH489" s="85"/>
      <c r="AI489" s="85"/>
      <c r="AJ489" s="85"/>
      <c r="AK489" s="85"/>
      <c r="AL489" s="85"/>
      <c r="AM489" s="85"/>
      <c r="AN489" s="85"/>
      <c r="AO489" s="85"/>
      <c r="AP489" s="85"/>
      <c r="AQ489" s="85"/>
      <c r="AR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c r="AE490" s="85"/>
      <c r="AF490" s="85"/>
      <c r="AG490" s="85"/>
      <c r="AH490" s="85"/>
      <c r="AI490" s="85"/>
      <c r="AJ490" s="85"/>
      <c r="AK490" s="85"/>
      <c r="AL490" s="85"/>
      <c r="AM490" s="85"/>
      <c r="AN490" s="85"/>
      <c r="AO490" s="85"/>
      <c r="AP490" s="85"/>
      <c r="AQ490" s="85"/>
      <c r="AR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c r="AE491" s="85"/>
      <c r="AF491" s="85"/>
      <c r="AG491" s="85"/>
      <c r="AH491" s="85"/>
      <c r="AI491" s="85"/>
      <c r="AJ491" s="85"/>
      <c r="AK491" s="85"/>
      <c r="AL491" s="85"/>
      <c r="AM491" s="85"/>
      <c r="AN491" s="85"/>
      <c r="AO491" s="85"/>
      <c r="AP491" s="85"/>
      <c r="AQ491" s="85"/>
      <c r="AR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c r="AE492" s="85"/>
      <c r="AF492" s="85"/>
      <c r="AG492" s="85"/>
      <c r="AH492" s="85"/>
      <c r="AI492" s="85"/>
      <c r="AJ492" s="85"/>
      <c r="AK492" s="85"/>
      <c r="AL492" s="85"/>
      <c r="AM492" s="85"/>
      <c r="AN492" s="85"/>
      <c r="AO492" s="85"/>
      <c r="AP492" s="85"/>
      <c r="AQ492" s="85"/>
      <c r="AR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5"/>
      <c r="AF493" s="85"/>
      <c r="AG493" s="85"/>
      <c r="AH493" s="85"/>
      <c r="AI493" s="85"/>
      <c r="AJ493" s="85"/>
      <c r="AK493" s="85"/>
      <c r="AL493" s="85"/>
      <c r="AM493" s="85"/>
      <c r="AN493" s="85"/>
      <c r="AO493" s="85"/>
      <c r="AP493" s="85"/>
      <c r="AQ493" s="85"/>
      <c r="AR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c r="AE494" s="85"/>
      <c r="AF494" s="85"/>
      <c r="AG494" s="85"/>
      <c r="AH494" s="85"/>
      <c r="AI494" s="85"/>
      <c r="AJ494" s="85"/>
      <c r="AK494" s="85"/>
      <c r="AL494" s="85"/>
      <c r="AM494" s="85"/>
      <c r="AN494" s="85"/>
      <c r="AO494" s="85"/>
      <c r="AP494" s="85"/>
      <c r="AQ494" s="85"/>
      <c r="AR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c r="AE495" s="85"/>
      <c r="AF495" s="85"/>
      <c r="AG495" s="85"/>
      <c r="AH495" s="85"/>
      <c r="AI495" s="85"/>
      <c r="AJ495" s="85"/>
      <c r="AK495" s="85"/>
      <c r="AL495" s="85"/>
      <c r="AM495" s="85"/>
      <c r="AN495" s="85"/>
      <c r="AO495" s="85"/>
      <c r="AP495" s="85"/>
      <c r="AQ495" s="85"/>
      <c r="AR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c r="AE496" s="85"/>
      <c r="AF496" s="85"/>
      <c r="AG496" s="85"/>
      <c r="AH496" s="85"/>
      <c r="AI496" s="85"/>
      <c r="AJ496" s="85"/>
      <c r="AK496" s="85"/>
      <c r="AL496" s="85"/>
      <c r="AM496" s="85"/>
      <c r="AN496" s="85"/>
      <c r="AO496" s="85"/>
      <c r="AP496" s="85"/>
      <c r="AQ496" s="85"/>
      <c r="AR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c r="AE497" s="85"/>
      <c r="AF497" s="85"/>
      <c r="AG497" s="85"/>
      <c r="AH497" s="85"/>
      <c r="AI497" s="85"/>
      <c r="AJ497" s="85"/>
      <c r="AK497" s="85"/>
      <c r="AL497" s="85"/>
      <c r="AM497" s="85"/>
      <c r="AN497" s="85"/>
      <c r="AO497" s="85"/>
      <c r="AP497" s="85"/>
      <c r="AQ497" s="85"/>
      <c r="AR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c r="AE498" s="85"/>
      <c r="AF498" s="85"/>
      <c r="AG498" s="85"/>
      <c r="AH498" s="85"/>
      <c r="AI498" s="85"/>
      <c r="AJ498" s="85"/>
      <c r="AK498" s="85"/>
      <c r="AL498" s="85"/>
      <c r="AM498" s="85"/>
      <c r="AN498" s="85"/>
      <c r="AO498" s="85"/>
      <c r="AP498" s="85"/>
      <c r="AQ498" s="85"/>
      <c r="AR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c r="AE499" s="85"/>
      <c r="AF499" s="85"/>
      <c r="AG499" s="85"/>
      <c r="AH499" s="85"/>
      <c r="AI499" s="85"/>
      <c r="AJ499" s="85"/>
      <c r="AK499" s="85"/>
      <c r="AL499" s="85"/>
      <c r="AM499" s="85"/>
      <c r="AN499" s="85"/>
      <c r="AO499" s="85"/>
      <c r="AP499" s="85"/>
      <c r="AQ499" s="85"/>
      <c r="AR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c r="AH500" s="85"/>
      <c r="AI500" s="85"/>
      <c r="AJ500" s="85"/>
      <c r="AK500" s="85"/>
      <c r="AL500" s="85"/>
      <c r="AM500" s="85"/>
      <c r="AN500" s="85"/>
      <c r="AO500" s="85"/>
      <c r="AP500" s="85"/>
      <c r="AQ500" s="85"/>
      <c r="AR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c r="AE501" s="85"/>
      <c r="AF501" s="85"/>
      <c r="AG501" s="85"/>
      <c r="AH501" s="85"/>
      <c r="AI501" s="85"/>
      <c r="AJ501" s="85"/>
      <c r="AK501" s="85"/>
      <c r="AL501" s="85"/>
      <c r="AM501" s="85"/>
      <c r="AN501" s="85"/>
      <c r="AO501" s="85"/>
      <c r="AP501" s="85"/>
      <c r="AQ501" s="85"/>
      <c r="AR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c r="AE502" s="85"/>
      <c r="AF502" s="85"/>
      <c r="AG502" s="85"/>
      <c r="AH502" s="85"/>
      <c r="AI502" s="85"/>
      <c r="AJ502" s="85"/>
      <c r="AK502" s="85"/>
      <c r="AL502" s="85"/>
      <c r="AM502" s="85"/>
      <c r="AN502" s="85"/>
      <c r="AO502" s="85"/>
      <c r="AP502" s="85"/>
      <c r="AQ502" s="85"/>
      <c r="AR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c r="AE503" s="85"/>
      <c r="AF503" s="85"/>
      <c r="AG503" s="85"/>
      <c r="AH503" s="85"/>
      <c r="AI503" s="85"/>
      <c r="AJ503" s="85"/>
      <c r="AK503" s="85"/>
      <c r="AL503" s="85"/>
      <c r="AM503" s="85"/>
      <c r="AN503" s="85"/>
      <c r="AO503" s="85"/>
      <c r="AP503" s="85"/>
      <c r="AQ503" s="85"/>
      <c r="AR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c r="AE504" s="85"/>
      <c r="AF504" s="85"/>
      <c r="AG504" s="85"/>
      <c r="AH504" s="85"/>
      <c r="AI504" s="85"/>
      <c r="AJ504" s="85"/>
      <c r="AK504" s="85"/>
      <c r="AL504" s="85"/>
      <c r="AM504" s="85"/>
      <c r="AN504" s="85"/>
      <c r="AO504" s="85"/>
      <c r="AP504" s="85"/>
      <c r="AQ504" s="85"/>
      <c r="AR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c r="AE505" s="85"/>
      <c r="AF505" s="85"/>
      <c r="AG505" s="85"/>
      <c r="AH505" s="85"/>
      <c r="AI505" s="85"/>
      <c r="AJ505" s="85"/>
      <c r="AK505" s="85"/>
      <c r="AL505" s="85"/>
      <c r="AM505" s="85"/>
      <c r="AN505" s="85"/>
      <c r="AO505" s="85"/>
      <c r="AP505" s="85"/>
      <c r="AQ505" s="85"/>
      <c r="AR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c r="AE506" s="85"/>
      <c r="AF506" s="85"/>
      <c r="AG506" s="85"/>
      <c r="AH506" s="85"/>
      <c r="AI506" s="85"/>
      <c r="AJ506" s="85"/>
      <c r="AK506" s="85"/>
      <c r="AL506" s="85"/>
      <c r="AM506" s="85"/>
      <c r="AN506" s="85"/>
      <c r="AO506" s="85"/>
      <c r="AP506" s="85"/>
      <c r="AQ506" s="85"/>
      <c r="AR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c r="AE507" s="85"/>
      <c r="AF507" s="85"/>
      <c r="AG507" s="85"/>
      <c r="AH507" s="85"/>
      <c r="AI507" s="85"/>
      <c r="AJ507" s="85"/>
      <c r="AK507" s="85"/>
      <c r="AL507" s="85"/>
      <c r="AM507" s="85"/>
      <c r="AN507" s="85"/>
      <c r="AO507" s="85"/>
      <c r="AP507" s="85"/>
      <c r="AQ507" s="85"/>
      <c r="AR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c r="AE508" s="85"/>
      <c r="AF508" s="85"/>
      <c r="AG508" s="85"/>
      <c r="AH508" s="85"/>
      <c r="AI508" s="85"/>
      <c r="AJ508" s="85"/>
      <c r="AK508" s="85"/>
      <c r="AL508" s="85"/>
      <c r="AM508" s="85"/>
      <c r="AN508" s="85"/>
      <c r="AO508" s="85"/>
      <c r="AP508" s="85"/>
      <c r="AQ508" s="85"/>
      <c r="AR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c r="AE509" s="85"/>
      <c r="AF509" s="85"/>
      <c r="AG509" s="85"/>
      <c r="AH509" s="85"/>
      <c r="AI509" s="85"/>
      <c r="AJ509" s="85"/>
      <c r="AK509" s="85"/>
      <c r="AL509" s="85"/>
      <c r="AM509" s="85"/>
      <c r="AN509" s="85"/>
      <c r="AO509" s="85"/>
      <c r="AP509" s="85"/>
      <c r="AQ509" s="85"/>
      <c r="AR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c r="AE510" s="85"/>
      <c r="AF510" s="85"/>
      <c r="AG510" s="85"/>
      <c r="AH510" s="85"/>
      <c r="AI510" s="85"/>
      <c r="AJ510" s="85"/>
      <c r="AK510" s="85"/>
      <c r="AL510" s="85"/>
      <c r="AM510" s="85"/>
      <c r="AN510" s="85"/>
      <c r="AO510" s="85"/>
      <c r="AP510" s="85"/>
      <c r="AQ510" s="85"/>
      <c r="AR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c r="AI511" s="85"/>
      <c r="AJ511" s="85"/>
      <c r="AK511" s="85"/>
      <c r="AL511" s="85"/>
      <c r="AM511" s="85"/>
      <c r="AN511" s="85"/>
      <c r="AO511" s="85"/>
      <c r="AP511" s="85"/>
      <c r="AQ511" s="85"/>
      <c r="AR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c r="AE512" s="85"/>
      <c r="AF512" s="85"/>
      <c r="AG512" s="85"/>
      <c r="AH512" s="85"/>
      <c r="AI512" s="85"/>
      <c r="AJ512" s="85"/>
      <c r="AK512" s="85"/>
      <c r="AL512" s="85"/>
      <c r="AM512" s="85"/>
      <c r="AN512" s="85"/>
      <c r="AO512" s="85"/>
      <c r="AP512" s="85"/>
      <c r="AQ512" s="85"/>
      <c r="AR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c r="AE513" s="85"/>
      <c r="AF513" s="85"/>
      <c r="AG513" s="85"/>
      <c r="AH513" s="85"/>
      <c r="AI513" s="85"/>
      <c r="AJ513" s="85"/>
      <c r="AK513" s="85"/>
      <c r="AL513" s="85"/>
      <c r="AM513" s="85"/>
      <c r="AN513" s="85"/>
      <c r="AO513" s="85"/>
      <c r="AP513" s="85"/>
      <c r="AQ513" s="85"/>
      <c r="AR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c r="AE514" s="85"/>
      <c r="AF514" s="85"/>
      <c r="AG514" s="85"/>
      <c r="AH514" s="85"/>
      <c r="AI514" s="85"/>
      <c r="AJ514" s="85"/>
      <c r="AK514" s="85"/>
      <c r="AL514" s="85"/>
      <c r="AM514" s="85"/>
      <c r="AN514" s="85"/>
      <c r="AO514" s="85"/>
      <c r="AP514" s="85"/>
      <c r="AQ514" s="85"/>
      <c r="AR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c r="AH515" s="85"/>
      <c r="AI515" s="85"/>
      <c r="AJ515" s="85"/>
      <c r="AK515" s="85"/>
      <c r="AL515" s="85"/>
      <c r="AM515" s="85"/>
      <c r="AN515" s="85"/>
      <c r="AO515" s="85"/>
      <c r="AP515" s="85"/>
      <c r="AQ515" s="85"/>
      <c r="AR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c r="AE516" s="85"/>
      <c r="AF516" s="85"/>
      <c r="AG516" s="85"/>
      <c r="AH516" s="85"/>
      <c r="AI516" s="85"/>
      <c r="AJ516" s="85"/>
      <c r="AK516" s="85"/>
      <c r="AL516" s="85"/>
      <c r="AM516" s="85"/>
      <c r="AN516" s="85"/>
      <c r="AO516" s="85"/>
      <c r="AP516" s="85"/>
      <c r="AQ516" s="85"/>
      <c r="AR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c r="AE517" s="85"/>
      <c r="AF517" s="85"/>
      <c r="AG517" s="85"/>
      <c r="AH517" s="85"/>
      <c r="AI517" s="85"/>
      <c r="AJ517" s="85"/>
      <c r="AK517" s="85"/>
      <c r="AL517" s="85"/>
      <c r="AM517" s="85"/>
      <c r="AN517" s="85"/>
      <c r="AO517" s="85"/>
      <c r="AP517" s="85"/>
      <c r="AQ517" s="85"/>
      <c r="AR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c r="AE518" s="85"/>
      <c r="AF518" s="85"/>
      <c r="AG518" s="85"/>
      <c r="AH518" s="85"/>
      <c r="AI518" s="85"/>
      <c r="AJ518" s="85"/>
      <c r="AK518" s="85"/>
      <c r="AL518" s="85"/>
      <c r="AM518" s="85"/>
      <c r="AN518" s="85"/>
      <c r="AO518" s="85"/>
      <c r="AP518" s="85"/>
      <c r="AQ518" s="85"/>
      <c r="AR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c r="AE519" s="85"/>
      <c r="AF519" s="85"/>
      <c r="AG519" s="85"/>
      <c r="AH519" s="85"/>
      <c r="AI519" s="85"/>
      <c r="AJ519" s="85"/>
      <c r="AK519" s="85"/>
      <c r="AL519" s="85"/>
      <c r="AM519" s="85"/>
      <c r="AN519" s="85"/>
      <c r="AO519" s="85"/>
      <c r="AP519" s="85"/>
      <c r="AQ519" s="85"/>
      <c r="AR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c r="AE520" s="85"/>
      <c r="AF520" s="85"/>
      <c r="AG520" s="85"/>
      <c r="AH520" s="85"/>
      <c r="AI520" s="85"/>
      <c r="AJ520" s="85"/>
      <c r="AK520" s="85"/>
      <c r="AL520" s="85"/>
      <c r="AM520" s="85"/>
      <c r="AN520" s="85"/>
      <c r="AO520" s="85"/>
      <c r="AP520" s="85"/>
      <c r="AQ520" s="85"/>
      <c r="AR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c r="AE521" s="85"/>
      <c r="AF521" s="85"/>
      <c r="AG521" s="85"/>
      <c r="AH521" s="85"/>
      <c r="AI521" s="85"/>
      <c r="AJ521" s="85"/>
      <c r="AK521" s="85"/>
      <c r="AL521" s="85"/>
      <c r="AM521" s="85"/>
      <c r="AN521" s="85"/>
      <c r="AO521" s="85"/>
      <c r="AP521" s="85"/>
      <c r="AQ521" s="85"/>
      <c r="AR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c r="AE522" s="85"/>
      <c r="AF522" s="85"/>
      <c r="AG522" s="85"/>
      <c r="AH522" s="85"/>
      <c r="AI522" s="85"/>
      <c r="AJ522" s="85"/>
      <c r="AK522" s="85"/>
      <c r="AL522" s="85"/>
      <c r="AM522" s="85"/>
      <c r="AN522" s="85"/>
      <c r="AO522" s="85"/>
      <c r="AP522" s="85"/>
      <c r="AQ522" s="85"/>
      <c r="AR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c r="AE523" s="85"/>
      <c r="AF523" s="85"/>
      <c r="AG523" s="85"/>
      <c r="AH523" s="85"/>
      <c r="AI523" s="85"/>
      <c r="AJ523" s="85"/>
      <c r="AK523" s="85"/>
      <c r="AL523" s="85"/>
      <c r="AM523" s="85"/>
      <c r="AN523" s="85"/>
      <c r="AO523" s="85"/>
      <c r="AP523" s="85"/>
      <c r="AQ523" s="85"/>
      <c r="AR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c r="AE524" s="85"/>
      <c r="AF524" s="85"/>
      <c r="AG524" s="85"/>
      <c r="AH524" s="85"/>
      <c r="AI524" s="85"/>
      <c r="AJ524" s="85"/>
      <c r="AK524" s="85"/>
      <c r="AL524" s="85"/>
      <c r="AM524" s="85"/>
      <c r="AN524" s="85"/>
      <c r="AO524" s="85"/>
      <c r="AP524" s="85"/>
      <c r="AQ524" s="85"/>
      <c r="AR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c r="AE525" s="85"/>
      <c r="AF525" s="85"/>
      <c r="AG525" s="85"/>
      <c r="AH525" s="85"/>
      <c r="AI525" s="85"/>
      <c r="AJ525" s="85"/>
      <c r="AK525" s="85"/>
      <c r="AL525" s="85"/>
      <c r="AM525" s="85"/>
      <c r="AN525" s="85"/>
      <c r="AO525" s="85"/>
      <c r="AP525" s="85"/>
      <c r="AQ525" s="85"/>
      <c r="AR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c r="AE526" s="85"/>
      <c r="AF526" s="85"/>
      <c r="AG526" s="85"/>
      <c r="AH526" s="85"/>
      <c r="AI526" s="85"/>
      <c r="AJ526" s="85"/>
      <c r="AK526" s="85"/>
      <c r="AL526" s="85"/>
      <c r="AM526" s="85"/>
      <c r="AN526" s="85"/>
      <c r="AO526" s="85"/>
      <c r="AP526" s="85"/>
      <c r="AQ526" s="85"/>
      <c r="AR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c r="AE527" s="85"/>
      <c r="AF527" s="85"/>
      <c r="AG527" s="85"/>
      <c r="AH527" s="85"/>
      <c r="AI527" s="85"/>
      <c r="AJ527" s="85"/>
      <c r="AK527" s="85"/>
      <c r="AL527" s="85"/>
      <c r="AM527" s="85"/>
      <c r="AN527" s="85"/>
      <c r="AO527" s="85"/>
      <c r="AP527" s="85"/>
      <c r="AQ527" s="85"/>
      <c r="AR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c r="AE528" s="85"/>
      <c r="AF528" s="85"/>
      <c r="AG528" s="85"/>
      <c r="AH528" s="85"/>
      <c r="AI528" s="85"/>
      <c r="AJ528" s="85"/>
      <c r="AK528" s="85"/>
      <c r="AL528" s="85"/>
      <c r="AM528" s="85"/>
      <c r="AN528" s="85"/>
      <c r="AO528" s="85"/>
      <c r="AP528" s="85"/>
      <c r="AQ528" s="85"/>
      <c r="AR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c r="AE529" s="85"/>
      <c r="AF529" s="85"/>
      <c r="AG529" s="85"/>
      <c r="AH529" s="85"/>
      <c r="AI529" s="85"/>
      <c r="AJ529" s="85"/>
      <c r="AK529" s="85"/>
      <c r="AL529" s="85"/>
      <c r="AM529" s="85"/>
      <c r="AN529" s="85"/>
      <c r="AO529" s="85"/>
      <c r="AP529" s="85"/>
      <c r="AQ529" s="85"/>
      <c r="AR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c r="AE530" s="85"/>
      <c r="AF530" s="85"/>
      <c r="AG530" s="85"/>
      <c r="AH530" s="85"/>
      <c r="AI530" s="85"/>
      <c r="AJ530" s="85"/>
      <c r="AK530" s="85"/>
      <c r="AL530" s="85"/>
      <c r="AM530" s="85"/>
      <c r="AN530" s="85"/>
      <c r="AO530" s="85"/>
      <c r="AP530" s="85"/>
      <c r="AQ530" s="85"/>
      <c r="AR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c r="AE531" s="85"/>
      <c r="AF531" s="85"/>
      <c r="AG531" s="85"/>
      <c r="AH531" s="85"/>
      <c r="AI531" s="85"/>
      <c r="AJ531" s="85"/>
      <c r="AK531" s="85"/>
      <c r="AL531" s="85"/>
      <c r="AM531" s="85"/>
      <c r="AN531" s="85"/>
      <c r="AO531" s="85"/>
      <c r="AP531" s="85"/>
      <c r="AQ531" s="85"/>
      <c r="AR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c r="AE532" s="85"/>
      <c r="AF532" s="85"/>
      <c r="AG532" s="85"/>
      <c r="AH532" s="85"/>
      <c r="AI532" s="85"/>
      <c r="AJ532" s="85"/>
      <c r="AK532" s="85"/>
      <c r="AL532" s="85"/>
      <c r="AM532" s="85"/>
      <c r="AN532" s="85"/>
      <c r="AO532" s="85"/>
      <c r="AP532" s="85"/>
      <c r="AQ532" s="85"/>
      <c r="AR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c r="AE533" s="85"/>
      <c r="AF533" s="85"/>
      <c r="AG533" s="85"/>
      <c r="AH533" s="85"/>
      <c r="AI533" s="85"/>
      <c r="AJ533" s="85"/>
      <c r="AK533" s="85"/>
      <c r="AL533" s="85"/>
      <c r="AM533" s="85"/>
      <c r="AN533" s="85"/>
      <c r="AO533" s="85"/>
      <c r="AP533" s="85"/>
      <c r="AQ533" s="85"/>
      <c r="AR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c r="AE534" s="85"/>
      <c r="AF534" s="85"/>
      <c r="AG534" s="85"/>
      <c r="AH534" s="85"/>
      <c r="AI534" s="85"/>
      <c r="AJ534" s="85"/>
      <c r="AK534" s="85"/>
      <c r="AL534" s="85"/>
      <c r="AM534" s="85"/>
      <c r="AN534" s="85"/>
      <c r="AO534" s="85"/>
      <c r="AP534" s="85"/>
      <c r="AQ534" s="85"/>
      <c r="AR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c r="AE535" s="85"/>
      <c r="AF535" s="85"/>
      <c r="AG535" s="85"/>
      <c r="AH535" s="85"/>
      <c r="AI535" s="85"/>
      <c r="AJ535" s="85"/>
      <c r="AK535" s="85"/>
      <c r="AL535" s="85"/>
      <c r="AM535" s="85"/>
      <c r="AN535" s="85"/>
      <c r="AO535" s="85"/>
      <c r="AP535" s="85"/>
      <c r="AQ535" s="85"/>
      <c r="AR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c r="AE536" s="85"/>
      <c r="AF536" s="85"/>
      <c r="AG536" s="85"/>
      <c r="AH536" s="85"/>
      <c r="AI536" s="85"/>
      <c r="AJ536" s="85"/>
      <c r="AK536" s="85"/>
      <c r="AL536" s="85"/>
      <c r="AM536" s="85"/>
      <c r="AN536" s="85"/>
      <c r="AO536" s="85"/>
      <c r="AP536" s="85"/>
      <c r="AQ536" s="85"/>
      <c r="AR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c r="AE537" s="85"/>
      <c r="AF537" s="85"/>
      <c r="AG537" s="85"/>
      <c r="AH537" s="85"/>
      <c r="AI537" s="85"/>
      <c r="AJ537" s="85"/>
      <c r="AK537" s="85"/>
      <c r="AL537" s="85"/>
      <c r="AM537" s="85"/>
      <c r="AN537" s="85"/>
      <c r="AO537" s="85"/>
      <c r="AP537" s="85"/>
      <c r="AQ537" s="85"/>
      <c r="AR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c r="AE538" s="85"/>
      <c r="AF538" s="85"/>
      <c r="AG538" s="85"/>
      <c r="AH538" s="85"/>
      <c r="AI538" s="85"/>
      <c r="AJ538" s="85"/>
      <c r="AK538" s="85"/>
      <c r="AL538" s="85"/>
      <c r="AM538" s="85"/>
      <c r="AN538" s="85"/>
      <c r="AO538" s="85"/>
      <c r="AP538" s="85"/>
      <c r="AQ538" s="85"/>
      <c r="AR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c r="AE539" s="85"/>
      <c r="AF539" s="85"/>
      <c r="AG539" s="85"/>
      <c r="AH539" s="85"/>
      <c r="AI539" s="85"/>
      <c r="AJ539" s="85"/>
      <c r="AK539" s="85"/>
      <c r="AL539" s="85"/>
      <c r="AM539" s="85"/>
      <c r="AN539" s="85"/>
      <c r="AO539" s="85"/>
      <c r="AP539" s="85"/>
      <c r="AQ539" s="85"/>
      <c r="AR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c r="AE540" s="85"/>
      <c r="AF540" s="85"/>
      <c r="AG540" s="85"/>
      <c r="AH540" s="85"/>
      <c r="AI540" s="85"/>
      <c r="AJ540" s="85"/>
      <c r="AK540" s="85"/>
      <c r="AL540" s="85"/>
      <c r="AM540" s="85"/>
      <c r="AN540" s="85"/>
      <c r="AO540" s="85"/>
      <c r="AP540" s="85"/>
      <c r="AQ540" s="85"/>
      <c r="AR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c r="AE541" s="85"/>
      <c r="AF541" s="85"/>
      <c r="AG541" s="85"/>
      <c r="AH541" s="85"/>
      <c r="AI541" s="85"/>
      <c r="AJ541" s="85"/>
      <c r="AK541" s="85"/>
      <c r="AL541" s="85"/>
      <c r="AM541" s="85"/>
      <c r="AN541" s="85"/>
      <c r="AO541" s="85"/>
      <c r="AP541" s="85"/>
      <c r="AQ541" s="85"/>
      <c r="AR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c r="AE542" s="85"/>
      <c r="AF542" s="85"/>
      <c r="AG542" s="85"/>
      <c r="AH542" s="85"/>
      <c r="AI542" s="85"/>
      <c r="AJ542" s="85"/>
      <c r="AK542" s="85"/>
      <c r="AL542" s="85"/>
      <c r="AM542" s="85"/>
      <c r="AN542" s="85"/>
      <c r="AO542" s="85"/>
      <c r="AP542" s="85"/>
      <c r="AQ542" s="85"/>
      <c r="AR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c r="AE543" s="85"/>
      <c r="AF543" s="85"/>
      <c r="AG543" s="85"/>
      <c r="AH543" s="85"/>
      <c r="AI543" s="85"/>
      <c r="AJ543" s="85"/>
      <c r="AK543" s="85"/>
      <c r="AL543" s="85"/>
      <c r="AM543" s="85"/>
      <c r="AN543" s="85"/>
      <c r="AO543" s="85"/>
      <c r="AP543" s="85"/>
      <c r="AQ543" s="85"/>
      <c r="AR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c r="AE544" s="85"/>
      <c r="AF544" s="85"/>
      <c r="AG544" s="85"/>
      <c r="AH544" s="85"/>
      <c r="AI544" s="85"/>
      <c r="AJ544" s="85"/>
      <c r="AK544" s="85"/>
      <c r="AL544" s="85"/>
      <c r="AM544" s="85"/>
      <c r="AN544" s="85"/>
      <c r="AO544" s="85"/>
      <c r="AP544" s="85"/>
      <c r="AQ544" s="85"/>
      <c r="AR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c r="AE545" s="85"/>
      <c r="AF545" s="85"/>
      <c r="AG545" s="85"/>
      <c r="AH545" s="85"/>
      <c r="AI545" s="85"/>
      <c r="AJ545" s="85"/>
      <c r="AK545" s="85"/>
      <c r="AL545" s="85"/>
      <c r="AM545" s="85"/>
      <c r="AN545" s="85"/>
      <c r="AO545" s="85"/>
      <c r="AP545" s="85"/>
      <c r="AQ545" s="85"/>
      <c r="AR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c r="AE546" s="85"/>
      <c r="AF546" s="85"/>
      <c r="AG546" s="85"/>
      <c r="AH546" s="85"/>
      <c r="AI546" s="85"/>
      <c r="AJ546" s="85"/>
      <c r="AK546" s="85"/>
      <c r="AL546" s="85"/>
      <c r="AM546" s="85"/>
      <c r="AN546" s="85"/>
      <c r="AO546" s="85"/>
      <c r="AP546" s="85"/>
      <c r="AQ546" s="85"/>
      <c r="AR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c r="AE547" s="85"/>
      <c r="AF547" s="85"/>
      <c r="AG547" s="85"/>
      <c r="AH547" s="85"/>
      <c r="AI547" s="85"/>
      <c r="AJ547" s="85"/>
      <c r="AK547" s="85"/>
      <c r="AL547" s="85"/>
      <c r="AM547" s="85"/>
      <c r="AN547" s="85"/>
      <c r="AO547" s="85"/>
      <c r="AP547" s="85"/>
      <c r="AQ547" s="85"/>
      <c r="AR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c r="AE548" s="85"/>
      <c r="AF548" s="85"/>
      <c r="AG548" s="85"/>
      <c r="AH548" s="85"/>
      <c r="AI548" s="85"/>
      <c r="AJ548" s="85"/>
      <c r="AK548" s="85"/>
      <c r="AL548" s="85"/>
      <c r="AM548" s="85"/>
      <c r="AN548" s="85"/>
      <c r="AO548" s="85"/>
      <c r="AP548" s="85"/>
      <c r="AQ548" s="85"/>
      <c r="AR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c r="AE549" s="85"/>
      <c r="AF549" s="85"/>
      <c r="AG549" s="85"/>
      <c r="AH549" s="85"/>
      <c r="AI549" s="85"/>
      <c r="AJ549" s="85"/>
      <c r="AK549" s="85"/>
      <c r="AL549" s="85"/>
      <c r="AM549" s="85"/>
      <c r="AN549" s="85"/>
      <c r="AO549" s="85"/>
      <c r="AP549" s="85"/>
      <c r="AQ549" s="85"/>
      <c r="AR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c r="AE550" s="85"/>
      <c r="AF550" s="85"/>
      <c r="AG550" s="85"/>
      <c r="AH550" s="85"/>
      <c r="AI550" s="85"/>
      <c r="AJ550" s="85"/>
      <c r="AK550" s="85"/>
      <c r="AL550" s="85"/>
      <c r="AM550" s="85"/>
      <c r="AN550" s="85"/>
      <c r="AO550" s="85"/>
      <c r="AP550" s="85"/>
      <c r="AQ550" s="85"/>
      <c r="AR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c r="AE551" s="85"/>
      <c r="AF551" s="85"/>
      <c r="AG551" s="85"/>
      <c r="AH551" s="85"/>
      <c r="AI551" s="85"/>
      <c r="AJ551" s="85"/>
      <c r="AK551" s="85"/>
      <c r="AL551" s="85"/>
      <c r="AM551" s="85"/>
      <c r="AN551" s="85"/>
      <c r="AO551" s="85"/>
      <c r="AP551" s="85"/>
      <c r="AQ551" s="85"/>
      <c r="AR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c r="AE552" s="85"/>
      <c r="AF552" s="85"/>
      <c r="AG552" s="85"/>
      <c r="AH552" s="85"/>
      <c r="AI552" s="85"/>
      <c r="AJ552" s="85"/>
      <c r="AK552" s="85"/>
      <c r="AL552" s="85"/>
      <c r="AM552" s="85"/>
      <c r="AN552" s="85"/>
      <c r="AO552" s="85"/>
      <c r="AP552" s="85"/>
      <c r="AQ552" s="85"/>
      <c r="AR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c r="AE553" s="85"/>
      <c r="AF553" s="85"/>
      <c r="AG553" s="85"/>
      <c r="AH553" s="85"/>
      <c r="AI553" s="85"/>
      <c r="AJ553" s="85"/>
      <c r="AK553" s="85"/>
      <c r="AL553" s="85"/>
      <c r="AM553" s="85"/>
      <c r="AN553" s="85"/>
      <c r="AO553" s="85"/>
      <c r="AP553" s="85"/>
      <c r="AQ553" s="85"/>
      <c r="AR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c r="AE554" s="85"/>
      <c r="AF554" s="85"/>
      <c r="AG554" s="85"/>
      <c r="AH554" s="85"/>
      <c r="AI554" s="85"/>
      <c r="AJ554" s="85"/>
      <c r="AK554" s="85"/>
      <c r="AL554" s="85"/>
      <c r="AM554" s="85"/>
      <c r="AN554" s="85"/>
      <c r="AO554" s="85"/>
      <c r="AP554" s="85"/>
      <c r="AQ554" s="85"/>
      <c r="AR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c r="AE555" s="85"/>
      <c r="AF555" s="85"/>
      <c r="AG555" s="85"/>
      <c r="AH555" s="85"/>
      <c r="AI555" s="85"/>
      <c r="AJ555" s="85"/>
      <c r="AK555" s="85"/>
      <c r="AL555" s="85"/>
      <c r="AM555" s="85"/>
      <c r="AN555" s="85"/>
      <c r="AO555" s="85"/>
      <c r="AP555" s="85"/>
      <c r="AQ555" s="85"/>
      <c r="AR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c r="AE556" s="85"/>
      <c r="AF556" s="85"/>
      <c r="AG556" s="85"/>
      <c r="AH556" s="85"/>
      <c r="AI556" s="85"/>
      <c r="AJ556" s="85"/>
      <c r="AK556" s="85"/>
      <c r="AL556" s="85"/>
      <c r="AM556" s="85"/>
      <c r="AN556" s="85"/>
      <c r="AO556" s="85"/>
      <c r="AP556" s="85"/>
      <c r="AQ556" s="85"/>
      <c r="AR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c r="AE557" s="85"/>
      <c r="AF557" s="85"/>
      <c r="AG557" s="85"/>
      <c r="AH557" s="85"/>
      <c r="AI557" s="85"/>
      <c r="AJ557" s="85"/>
      <c r="AK557" s="85"/>
      <c r="AL557" s="85"/>
      <c r="AM557" s="85"/>
      <c r="AN557" s="85"/>
      <c r="AO557" s="85"/>
      <c r="AP557" s="85"/>
      <c r="AQ557" s="85"/>
      <c r="AR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c r="AE558" s="85"/>
      <c r="AF558" s="85"/>
      <c r="AG558" s="85"/>
      <c r="AH558" s="85"/>
      <c r="AI558" s="85"/>
      <c r="AJ558" s="85"/>
      <c r="AK558" s="85"/>
      <c r="AL558" s="85"/>
      <c r="AM558" s="85"/>
      <c r="AN558" s="85"/>
      <c r="AO558" s="85"/>
      <c r="AP558" s="85"/>
      <c r="AQ558" s="85"/>
      <c r="AR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c r="AE559" s="85"/>
      <c r="AF559" s="85"/>
      <c r="AG559" s="85"/>
      <c r="AH559" s="85"/>
      <c r="AI559" s="85"/>
      <c r="AJ559" s="85"/>
      <c r="AK559" s="85"/>
      <c r="AL559" s="85"/>
      <c r="AM559" s="85"/>
      <c r="AN559" s="85"/>
      <c r="AO559" s="85"/>
      <c r="AP559" s="85"/>
      <c r="AQ559" s="85"/>
      <c r="AR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c r="AE560" s="85"/>
      <c r="AF560" s="85"/>
      <c r="AG560" s="85"/>
      <c r="AH560" s="85"/>
      <c r="AI560" s="85"/>
      <c r="AJ560" s="85"/>
      <c r="AK560" s="85"/>
      <c r="AL560" s="85"/>
      <c r="AM560" s="85"/>
      <c r="AN560" s="85"/>
      <c r="AO560" s="85"/>
      <c r="AP560" s="85"/>
      <c r="AQ560" s="85"/>
      <c r="AR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c r="AE561" s="85"/>
      <c r="AF561" s="85"/>
      <c r="AG561" s="85"/>
      <c r="AH561" s="85"/>
      <c r="AI561" s="85"/>
      <c r="AJ561" s="85"/>
      <c r="AK561" s="85"/>
      <c r="AL561" s="85"/>
      <c r="AM561" s="85"/>
      <c r="AN561" s="85"/>
      <c r="AO561" s="85"/>
      <c r="AP561" s="85"/>
      <c r="AQ561" s="85"/>
      <c r="AR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c r="AE562" s="85"/>
      <c r="AF562" s="85"/>
      <c r="AG562" s="85"/>
      <c r="AH562" s="85"/>
      <c r="AI562" s="85"/>
      <c r="AJ562" s="85"/>
      <c r="AK562" s="85"/>
      <c r="AL562" s="85"/>
      <c r="AM562" s="85"/>
      <c r="AN562" s="85"/>
      <c r="AO562" s="85"/>
      <c r="AP562" s="85"/>
      <c r="AQ562" s="85"/>
      <c r="AR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c r="AE563" s="85"/>
      <c r="AF563" s="85"/>
      <c r="AG563" s="85"/>
      <c r="AH563" s="85"/>
      <c r="AI563" s="85"/>
      <c r="AJ563" s="85"/>
      <c r="AK563" s="85"/>
      <c r="AL563" s="85"/>
      <c r="AM563" s="85"/>
      <c r="AN563" s="85"/>
      <c r="AO563" s="85"/>
      <c r="AP563" s="85"/>
      <c r="AQ563" s="85"/>
      <c r="AR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c r="AE564" s="85"/>
      <c r="AF564" s="85"/>
      <c r="AG564" s="85"/>
      <c r="AH564" s="85"/>
      <c r="AI564" s="85"/>
      <c r="AJ564" s="85"/>
      <c r="AK564" s="85"/>
      <c r="AL564" s="85"/>
      <c r="AM564" s="85"/>
      <c r="AN564" s="85"/>
      <c r="AO564" s="85"/>
      <c r="AP564" s="85"/>
      <c r="AQ564" s="85"/>
      <c r="AR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c r="AE565" s="85"/>
      <c r="AF565" s="85"/>
      <c r="AG565" s="85"/>
      <c r="AH565" s="85"/>
      <c r="AI565" s="85"/>
      <c r="AJ565" s="85"/>
      <c r="AK565" s="85"/>
      <c r="AL565" s="85"/>
      <c r="AM565" s="85"/>
      <c r="AN565" s="85"/>
      <c r="AO565" s="85"/>
      <c r="AP565" s="85"/>
      <c r="AQ565" s="85"/>
      <c r="AR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c r="AE566" s="85"/>
      <c r="AF566" s="85"/>
      <c r="AG566" s="85"/>
      <c r="AH566" s="85"/>
      <c r="AI566" s="85"/>
      <c r="AJ566" s="85"/>
      <c r="AK566" s="85"/>
      <c r="AL566" s="85"/>
      <c r="AM566" s="85"/>
      <c r="AN566" s="85"/>
      <c r="AO566" s="85"/>
      <c r="AP566" s="85"/>
      <c r="AQ566" s="85"/>
      <c r="AR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c r="AE567" s="85"/>
      <c r="AF567" s="85"/>
      <c r="AG567" s="85"/>
      <c r="AH567" s="85"/>
      <c r="AI567" s="85"/>
      <c r="AJ567" s="85"/>
      <c r="AK567" s="85"/>
      <c r="AL567" s="85"/>
      <c r="AM567" s="85"/>
      <c r="AN567" s="85"/>
      <c r="AO567" s="85"/>
      <c r="AP567" s="85"/>
      <c r="AQ567" s="85"/>
      <c r="AR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c r="AE568" s="85"/>
      <c r="AF568" s="85"/>
      <c r="AG568" s="85"/>
      <c r="AH568" s="85"/>
      <c r="AI568" s="85"/>
      <c r="AJ568" s="85"/>
      <c r="AK568" s="85"/>
      <c r="AL568" s="85"/>
      <c r="AM568" s="85"/>
      <c r="AN568" s="85"/>
      <c r="AO568" s="85"/>
      <c r="AP568" s="85"/>
      <c r="AQ568" s="85"/>
      <c r="AR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c r="AE569" s="85"/>
      <c r="AF569" s="85"/>
      <c r="AG569" s="85"/>
      <c r="AH569" s="85"/>
      <c r="AI569" s="85"/>
      <c r="AJ569" s="85"/>
      <c r="AK569" s="85"/>
      <c r="AL569" s="85"/>
      <c r="AM569" s="85"/>
      <c r="AN569" s="85"/>
      <c r="AO569" s="85"/>
      <c r="AP569" s="85"/>
      <c r="AQ569" s="85"/>
      <c r="AR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c r="AE570" s="85"/>
      <c r="AF570" s="85"/>
      <c r="AG570" s="85"/>
      <c r="AH570" s="85"/>
      <c r="AI570" s="85"/>
      <c r="AJ570" s="85"/>
      <c r="AK570" s="85"/>
      <c r="AL570" s="85"/>
      <c r="AM570" s="85"/>
      <c r="AN570" s="85"/>
      <c r="AO570" s="85"/>
      <c r="AP570" s="85"/>
      <c r="AQ570" s="85"/>
      <c r="AR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c r="AE571" s="85"/>
      <c r="AF571" s="85"/>
      <c r="AG571" s="85"/>
      <c r="AH571" s="85"/>
      <c r="AI571" s="85"/>
      <c r="AJ571" s="85"/>
      <c r="AK571" s="85"/>
      <c r="AL571" s="85"/>
      <c r="AM571" s="85"/>
      <c r="AN571" s="85"/>
      <c r="AO571" s="85"/>
      <c r="AP571" s="85"/>
      <c r="AQ571" s="85"/>
      <c r="AR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c r="AE572" s="85"/>
      <c r="AF572" s="85"/>
      <c r="AG572" s="85"/>
      <c r="AH572" s="85"/>
      <c r="AI572" s="85"/>
      <c r="AJ572" s="85"/>
      <c r="AK572" s="85"/>
      <c r="AL572" s="85"/>
      <c r="AM572" s="85"/>
      <c r="AN572" s="85"/>
      <c r="AO572" s="85"/>
      <c r="AP572" s="85"/>
      <c r="AQ572" s="85"/>
      <c r="AR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c r="AE573" s="85"/>
      <c r="AF573" s="85"/>
      <c r="AG573" s="85"/>
      <c r="AH573" s="85"/>
      <c r="AI573" s="85"/>
      <c r="AJ573" s="85"/>
      <c r="AK573" s="85"/>
      <c r="AL573" s="85"/>
      <c r="AM573" s="85"/>
      <c r="AN573" s="85"/>
      <c r="AO573" s="85"/>
      <c r="AP573" s="85"/>
      <c r="AQ573" s="85"/>
      <c r="AR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c r="AE574" s="85"/>
      <c r="AF574" s="85"/>
      <c r="AG574" s="85"/>
      <c r="AH574" s="85"/>
      <c r="AI574" s="85"/>
      <c r="AJ574" s="85"/>
      <c r="AK574" s="85"/>
      <c r="AL574" s="85"/>
      <c r="AM574" s="85"/>
      <c r="AN574" s="85"/>
      <c r="AO574" s="85"/>
      <c r="AP574" s="85"/>
      <c r="AQ574" s="85"/>
      <c r="AR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c r="AE575" s="85"/>
      <c r="AF575" s="85"/>
      <c r="AG575" s="85"/>
      <c r="AH575" s="85"/>
      <c r="AI575" s="85"/>
      <c r="AJ575" s="85"/>
      <c r="AK575" s="85"/>
      <c r="AL575" s="85"/>
      <c r="AM575" s="85"/>
      <c r="AN575" s="85"/>
      <c r="AO575" s="85"/>
      <c r="AP575" s="85"/>
      <c r="AQ575" s="85"/>
      <c r="AR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c r="AE576" s="85"/>
      <c r="AF576" s="85"/>
      <c r="AG576" s="85"/>
      <c r="AH576" s="85"/>
      <c r="AI576" s="85"/>
      <c r="AJ576" s="85"/>
      <c r="AK576" s="85"/>
      <c r="AL576" s="85"/>
      <c r="AM576" s="85"/>
      <c r="AN576" s="85"/>
      <c r="AO576" s="85"/>
      <c r="AP576" s="85"/>
      <c r="AQ576" s="85"/>
      <c r="AR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c r="AE577" s="85"/>
      <c r="AF577" s="85"/>
      <c r="AG577" s="85"/>
      <c r="AH577" s="85"/>
      <c r="AI577" s="85"/>
      <c r="AJ577" s="85"/>
      <c r="AK577" s="85"/>
      <c r="AL577" s="85"/>
      <c r="AM577" s="85"/>
      <c r="AN577" s="85"/>
      <c r="AO577" s="85"/>
      <c r="AP577" s="85"/>
      <c r="AQ577" s="85"/>
      <c r="AR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c r="AE578" s="85"/>
      <c r="AF578" s="85"/>
      <c r="AG578" s="85"/>
      <c r="AH578" s="85"/>
      <c r="AI578" s="85"/>
      <c r="AJ578" s="85"/>
      <c r="AK578" s="85"/>
      <c r="AL578" s="85"/>
      <c r="AM578" s="85"/>
      <c r="AN578" s="85"/>
      <c r="AO578" s="85"/>
      <c r="AP578" s="85"/>
      <c r="AQ578" s="85"/>
      <c r="AR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c r="AE579" s="85"/>
      <c r="AF579" s="85"/>
      <c r="AG579" s="85"/>
      <c r="AH579" s="85"/>
      <c r="AI579" s="85"/>
      <c r="AJ579" s="85"/>
      <c r="AK579" s="85"/>
      <c r="AL579" s="85"/>
      <c r="AM579" s="85"/>
      <c r="AN579" s="85"/>
      <c r="AO579" s="85"/>
      <c r="AP579" s="85"/>
      <c r="AQ579" s="85"/>
      <c r="AR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c r="AE580" s="85"/>
      <c r="AF580" s="85"/>
      <c r="AG580" s="85"/>
      <c r="AH580" s="85"/>
      <c r="AI580" s="85"/>
      <c r="AJ580" s="85"/>
      <c r="AK580" s="85"/>
      <c r="AL580" s="85"/>
      <c r="AM580" s="85"/>
      <c r="AN580" s="85"/>
      <c r="AO580" s="85"/>
      <c r="AP580" s="85"/>
      <c r="AQ580" s="85"/>
      <c r="AR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c r="AE581" s="85"/>
      <c r="AF581" s="85"/>
      <c r="AG581" s="85"/>
      <c r="AH581" s="85"/>
      <c r="AI581" s="85"/>
      <c r="AJ581" s="85"/>
      <c r="AK581" s="85"/>
      <c r="AL581" s="85"/>
      <c r="AM581" s="85"/>
      <c r="AN581" s="85"/>
      <c r="AO581" s="85"/>
      <c r="AP581" s="85"/>
      <c r="AQ581" s="85"/>
      <c r="AR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c r="AE582" s="85"/>
      <c r="AF582" s="85"/>
      <c r="AG582" s="85"/>
      <c r="AH582" s="85"/>
      <c r="AI582" s="85"/>
      <c r="AJ582" s="85"/>
      <c r="AK582" s="85"/>
      <c r="AL582" s="85"/>
      <c r="AM582" s="85"/>
      <c r="AN582" s="85"/>
      <c r="AO582" s="85"/>
      <c r="AP582" s="85"/>
      <c r="AQ582" s="85"/>
      <c r="AR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c r="AE583" s="85"/>
      <c r="AF583" s="85"/>
      <c r="AG583" s="85"/>
      <c r="AH583" s="85"/>
      <c r="AI583" s="85"/>
      <c r="AJ583" s="85"/>
      <c r="AK583" s="85"/>
      <c r="AL583" s="85"/>
      <c r="AM583" s="85"/>
      <c r="AN583" s="85"/>
      <c r="AO583" s="85"/>
      <c r="AP583" s="85"/>
      <c r="AQ583" s="85"/>
      <c r="AR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c r="AE584" s="85"/>
      <c r="AF584" s="85"/>
      <c r="AG584" s="85"/>
      <c r="AH584" s="85"/>
      <c r="AI584" s="85"/>
      <c r="AJ584" s="85"/>
      <c r="AK584" s="85"/>
      <c r="AL584" s="85"/>
      <c r="AM584" s="85"/>
      <c r="AN584" s="85"/>
      <c r="AO584" s="85"/>
      <c r="AP584" s="85"/>
      <c r="AQ584" s="85"/>
      <c r="AR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c r="AE585" s="85"/>
      <c r="AF585" s="85"/>
      <c r="AG585" s="85"/>
      <c r="AH585" s="85"/>
      <c r="AI585" s="85"/>
      <c r="AJ585" s="85"/>
      <c r="AK585" s="85"/>
      <c r="AL585" s="85"/>
      <c r="AM585" s="85"/>
      <c r="AN585" s="85"/>
      <c r="AO585" s="85"/>
      <c r="AP585" s="85"/>
      <c r="AQ585" s="85"/>
      <c r="AR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c r="AE586" s="85"/>
      <c r="AF586" s="85"/>
      <c r="AG586" s="85"/>
      <c r="AH586" s="85"/>
      <c r="AI586" s="85"/>
      <c r="AJ586" s="85"/>
      <c r="AK586" s="85"/>
      <c r="AL586" s="85"/>
      <c r="AM586" s="85"/>
      <c r="AN586" s="85"/>
      <c r="AO586" s="85"/>
      <c r="AP586" s="85"/>
      <c r="AQ586" s="85"/>
      <c r="AR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c r="AE587" s="85"/>
      <c r="AF587" s="85"/>
      <c r="AG587" s="85"/>
      <c r="AH587" s="85"/>
      <c r="AI587" s="85"/>
      <c r="AJ587" s="85"/>
      <c r="AK587" s="85"/>
      <c r="AL587" s="85"/>
      <c r="AM587" s="85"/>
      <c r="AN587" s="85"/>
      <c r="AO587" s="85"/>
      <c r="AP587" s="85"/>
      <c r="AQ587" s="85"/>
      <c r="AR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c r="AE588" s="85"/>
      <c r="AF588" s="85"/>
      <c r="AG588" s="85"/>
      <c r="AH588" s="85"/>
      <c r="AI588" s="85"/>
      <c r="AJ588" s="85"/>
      <c r="AK588" s="85"/>
      <c r="AL588" s="85"/>
      <c r="AM588" s="85"/>
      <c r="AN588" s="85"/>
      <c r="AO588" s="85"/>
      <c r="AP588" s="85"/>
      <c r="AQ588" s="85"/>
      <c r="AR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c r="AE589" s="85"/>
      <c r="AF589" s="85"/>
      <c r="AG589" s="85"/>
      <c r="AH589" s="85"/>
      <c r="AI589" s="85"/>
      <c r="AJ589" s="85"/>
      <c r="AK589" s="85"/>
      <c r="AL589" s="85"/>
      <c r="AM589" s="85"/>
      <c r="AN589" s="85"/>
      <c r="AO589" s="85"/>
      <c r="AP589" s="85"/>
      <c r="AQ589" s="85"/>
      <c r="AR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c r="AE590" s="85"/>
      <c r="AF590" s="85"/>
      <c r="AG590" s="85"/>
      <c r="AH590" s="85"/>
      <c r="AI590" s="85"/>
      <c r="AJ590" s="85"/>
      <c r="AK590" s="85"/>
      <c r="AL590" s="85"/>
      <c r="AM590" s="85"/>
      <c r="AN590" s="85"/>
      <c r="AO590" s="85"/>
      <c r="AP590" s="85"/>
      <c r="AQ590" s="85"/>
      <c r="AR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c r="AE591" s="85"/>
      <c r="AF591" s="85"/>
      <c r="AG591" s="85"/>
      <c r="AH591" s="85"/>
      <c r="AI591" s="85"/>
      <c r="AJ591" s="85"/>
      <c r="AK591" s="85"/>
      <c r="AL591" s="85"/>
      <c r="AM591" s="85"/>
      <c r="AN591" s="85"/>
      <c r="AO591" s="85"/>
      <c r="AP591" s="85"/>
      <c r="AQ591" s="85"/>
      <c r="AR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c r="AE592" s="85"/>
      <c r="AF592" s="85"/>
      <c r="AG592" s="85"/>
      <c r="AH592" s="85"/>
      <c r="AI592" s="85"/>
      <c r="AJ592" s="85"/>
      <c r="AK592" s="85"/>
      <c r="AL592" s="85"/>
      <c r="AM592" s="85"/>
      <c r="AN592" s="85"/>
      <c r="AO592" s="85"/>
      <c r="AP592" s="85"/>
      <c r="AQ592" s="85"/>
      <c r="AR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c r="AE593" s="85"/>
      <c r="AF593" s="85"/>
      <c r="AG593" s="85"/>
      <c r="AH593" s="85"/>
      <c r="AI593" s="85"/>
      <c r="AJ593" s="85"/>
      <c r="AK593" s="85"/>
      <c r="AL593" s="85"/>
      <c r="AM593" s="85"/>
      <c r="AN593" s="85"/>
      <c r="AO593" s="85"/>
      <c r="AP593" s="85"/>
      <c r="AQ593" s="85"/>
      <c r="AR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c r="AE594" s="85"/>
      <c r="AF594" s="85"/>
      <c r="AG594" s="85"/>
      <c r="AH594" s="85"/>
      <c r="AI594" s="85"/>
      <c r="AJ594" s="85"/>
      <c r="AK594" s="85"/>
      <c r="AL594" s="85"/>
      <c r="AM594" s="85"/>
      <c r="AN594" s="85"/>
      <c r="AO594" s="85"/>
      <c r="AP594" s="85"/>
      <c r="AQ594" s="85"/>
      <c r="AR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c r="AE595" s="85"/>
      <c r="AF595" s="85"/>
      <c r="AG595" s="85"/>
      <c r="AH595" s="85"/>
      <c r="AI595" s="85"/>
      <c r="AJ595" s="85"/>
      <c r="AK595" s="85"/>
      <c r="AL595" s="85"/>
      <c r="AM595" s="85"/>
      <c r="AN595" s="85"/>
      <c r="AO595" s="85"/>
      <c r="AP595" s="85"/>
      <c r="AQ595" s="85"/>
      <c r="AR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c r="AE596" s="85"/>
      <c r="AF596" s="85"/>
      <c r="AG596" s="85"/>
      <c r="AH596" s="85"/>
      <c r="AI596" s="85"/>
      <c r="AJ596" s="85"/>
      <c r="AK596" s="85"/>
      <c r="AL596" s="85"/>
      <c r="AM596" s="85"/>
      <c r="AN596" s="85"/>
      <c r="AO596" s="85"/>
      <c r="AP596" s="85"/>
      <c r="AQ596" s="85"/>
      <c r="AR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c r="AE597" s="85"/>
      <c r="AF597" s="85"/>
      <c r="AG597" s="85"/>
      <c r="AH597" s="85"/>
      <c r="AI597" s="85"/>
      <c r="AJ597" s="85"/>
      <c r="AK597" s="85"/>
      <c r="AL597" s="85"/>
      <c r="AM597" s="85"/>
      <c r="AN597" s="85"/>
      <c r="AO597" s="85"/>
      <c r="AP597" s="85"/>
      <c r="AQ597" s="85"/>
      <c r="AR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c r="AE598" s="85"/>
      <c r="AF598" s="85"/>
      <c r="AG598" s="85"/>
      <c r="AH598" s="85"/>
      <c r="AI598" s="85"/>
      <c r="AJ598" s="85"/>
      <c r="AK598" s="85"/>
      <c r="AL598" s="85"/>
      <c r="AM598" s="85"/>
      <c r="AN598" s="85"/>
      <c r="AO598" s="85"/>
      <c r="AP598" s="85"/>
      <c r="AQ598" s="85"/>
      <c r="AR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c r="AH599" s="85"/>
      <c r="AI599" s="85"/>
      <c r="AJ599" s="85"/>
      <c r="AK599" s="85"/>
      <c r="AL599" s="85"/>
      <c r="AM599" s="85"/>
      <c r="AN599" s="85"/>
      <c r="AO599" s="85"/>
      <c r="AP599" s="85"/>
      <c r="AQ599" s="85"/>
      <c r="AR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c r="AH600" s="85"/>
      <c r="AI600" s="85"/>
      <c r="AJ600" s="85"/>
      <c r="AK600" s="85"/>
      <c r="AL600" s="85"/>
      <c r="AM600" s="85"/>
      <c r="AN600" s="85"/>
      <c r="AO600" s="85"/>
      <c r="AP600" s="85"/>
      <c r="AQ600" s="85"/>
      <c r="AR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c r="AH601" s="85"/>
      <c r="AI601" s="85"/>
      <c r="AJ601" s="85"/>
      <c r="AK601" s="85"/>
      <c r="AL601" s="85"/>
      <c r="AM601" s="85"/>
      <c r="AN601" s="85"/>
      <c r="AO601" s="85"/>
      <c r="AP601" s="85"/>
      <c r="AQ601" s="85"/>
      <c r="AR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c r="AH602" s="85"/>
      <c r="AI602" s="85"/>
      <c r="AJ602" s="85"/>
      <c r="AK602" s="85"/>
      <c r="AL602" s="85"/>
      <c r="AM602" s="85"/>
      <c r="AN602" s="85"/>
      <c r="AO602" s="85"/>
      <c r="AP602" s="85"/>
      <c r="AQ602" s="85"/>
      <c r="AR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c r="AH603" s="85"/>
      <c r="AI603" s="85"/>
      <c r="AJ603" s="85"/>
      <c r="AK603" s="85"/>
      <c r="AL603" s="85"/>
      <c r="AM603" s="85"/>
      <c r="AN603" s="85"/>
      <c r="AO603" s="85"/>
      <c r="AP603" s="85"/>
      <c r="AQ603" s="85"/>
      <c r="AR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c r="AH604" s="85"/>
      <c r="AI604" s="85"/>
      <c r="AJ604" s="85"/>
      <c r="AK604" s="85"/>
      <c r="AL604" s="85"/>
      <c r="AM604" s="85"/>
      <c r="AN604" s="85"/>
      <c r="AO604" s="85"/>
      <c r="AP604" s="85"/>
      <c r="AQ604" s="85"/>
      <c r="AR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c r="AH605" s="85"/>
      <c r="AI605" s="85"/>
      <c r="AJ605" s="85"/>
      <c r="AK605" s="85"/>
      <c r="AL605" s="85"/>
      <c r="AM605" s="85"/>
      <c r="AN605" s="85"/>
      <c r="AO605" s="85"/>
      <c r="AP605" s="85"/>
      <c r="AQ605" s="85"/>
      <c r="AR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c r="AH606" s="85"/>
      <c r="AI606" s="85"/>
      <c r="AJ606" s="85"/>
      <c r="AK606" s="85"/>
      <c r="AL606" s="85"/>
      <c r="AM606" s="85"/>
      <c r="AN606" s="85"/>
      <c r="AO606" s="85"/>
      <c r="AP606" s="85"/>
      <c r="AQ606" s="85"/>
      <c r="AR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c r="AE607" s="85"/>
      <c r="AF607" s="85"/>
      <c r="AG607" s="85"/>
      <c r="AH607" s="85"/>
      <c r="AI607" s="85"/>
      <c r="AJ607" s="85"/>
      <c r="AK607" s="85"/>
      <c r="AL607" s="85"/>
      <c r="AM607" s="85"/>
      <c r="AN607" s="85"/>
      <c r="AO607" s="85"/>
      <c r="AP607" s="85"/>
      <c r="AQ607" s="85"/>
      <c r="AR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c r="AH608" s="85"/>
      <c r="AI608" s="85"/>
      <c r="AJ608" s="85"/>
      <c r="AK608" s="85"/>
      <c r="AL608" s="85"/>
      <c r="AM608" s="85"/>
      <c r="AN608" s="85"/>
      <c r="AO608" s="85"/>
      <c r="AP608" s="85"/>
      <c r="AQ608" s="85"/>
      <c r="AR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c r="AH609" s="85"/>
      <c r="AI609" s="85"/>
      <c r="AJ609" s="85"/>
      <c r="AK609" s="85"/>
      <c r="AL609" s="85"/>
      <c r="AM609" s="85"/>
      <c r="AN609" s="85"/>
      <c r="AO609" s="85"/>
      <c r="AP609" s="85"/>
      <c r="AQ609" s="85"/>
      <c r="AR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c r="AH610" s="85"/>
      <c r="AI610" s="85"/>
      <c r="AJ610" s="85"/>
      <c r="AK610" s="85"/>
      <c r="AL610" s="85"/>
      <c r="AM610" s="85"/>
      <c r="AN610" s="85"/>
      <c r="AO610" s="85"/>
      <c r="AP610" s="85"/>
      <c r="AQ610" s="85"/>
      <c r="AR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c r="AH611" s="85"/>
      <c r="AI611" s="85"/>
      <c r="AJ611" s="85"/>
      <c r="AK611" s="85"/>
      <c r="AL611" s="85"/>
      <c r="AM611" s="85"/>
      <c r="AN611" s="85"/>
      <c r="AO611" s="85"/>
      <c r="AP611" s="85"/>
      <c r="AQ611" s="85"/>
      <c r="AR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c r="AH612" s="85"/>
      <c r="AI612" s="85"/>
      <c r="AJ612" s="85"/>
      <c r="AK612" s="85"/>
      <c r="AL612" s="85"/>
      <c r="AM612" s="85"/>
      <c r="AN612" s="85"/>
      <c r="AO612" s="85"/>
      <c r="AP612" s="85"/>
      <c r="AQ612" s="85"/>
      <c r="AR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c r="AH613" s="85"/>
      <c r="AI613" s="85"/>
      <c r="AJ613" s="85"/>
      <c r="AK613" s="85"/>
      <c r="AL613" s="85"/>
      <c r="AM613" s="85"/>
      <c r="AN613" s="85"/>
      <c r="AO613" s="85"/>
      <c r="AP613" s="85"/>
      <c r="AQ613" s="85"/>
      <c r="AR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c r="AH614" s="85"/>
      <c r="AI614" s="85"/>
      <c r="AJ614" s="85"/>
      <c r="AK614" s="85"/>
      <c r="AL614" s="85"/>
      <c r="AM614" s="85"/>
      <c r="AN614" s="85"/>
      <c r="AO614" s="85"/>
      <c r="AP614" s="85"/>
      <c r="AQ614" s="85"/>
      <c r="AR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c r="AH615" s="85"/>
      <c r="AI615" s="85"/>
      <c r="AJ615" s="85"/>
      <c r="AK615" s="85"/>
      <c r="AL615" s="85"/>
      <c r="AM615" s="85"/>
      <c r="AN615" s="85"/>
      <c r="AO615" s="85"/>
      <c r="AP615" s="85"/>
      <c r="AQ615" s="85"/>
      <c r="AR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c r="AH616" s="85"/>
      <c r="AI616" s="85"/>
      <c r="AJ616" s="85"/>
      <c r="AK616" s="85"/>
      <c r="AL616" s="85"/>
      <c r="AM616" s="85"/>
      <c r="AN616" s="85"/>
      <c r="AO616" s="85"/>
      <c r="AP616" s="85"/>
      <c r="AQ616" s="85"/>
      <c r="AR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c r="AH617" s="85"/>
      <c r="AI617" s="85"/>
      <c r="AJ617" s="85"/>
      <c r="AK617" s="85"/>
      <c r="AL617" s="85"/>
      <c r="AM617" s="85"/>
      <c r="AN617" s="85"/>
      <c r="AO617" s="85"/>
      <c r="AP617" s="85"/>
      <c r="AQ617" s="85"/>
      <c r="AR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c r="AH618" s="85"/>
      <c r="AI618" s="85"/>
      <c r="AJ618" s="85"/>
      <c r="AK618" s="85"/>
      <c r="AL618" s="85"/>
      <c r="AM618" s="85"/>
      <c r="AN618" s="85"/>
      <c r="AO618" s="85"/>
      <c r="AP618" s="85"/>
      <c r="AQ618" s="85"/>
      <c r="AR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c r="AH619" s="85"/>
      <c r="AI619" s="85"/>
      <c r="AJ619" s="85"/>
      <c r="AK619" s="85"/>
      <c r="AL619" s="85"/>
      <c r="AM619" s="85"/>
      <c r="AN619" s="85"/>
      <c r="AO619" s="85"/>
      <c r="AP619" s="85"/>
      <c r="AQ619" s="85"/>
      <c r="AR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c r="AH620" s="85"/>
      <c r="AI620" s="85"/>
      <c r="AJ620" s="85"/>
      <c r="AK620" s="85"/>
      <c r="AL620" s="85"/>
      <c r="AM620" s="85"/>
      <c r="AN620" s="85"/>
      <c r="AO620" s="85"/>
      <c r="AP620" s="85"/>
      <c r="AQ620" s="85"/>
      <c r="AR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c r="AH621" s="85"/>
      <c r="AI621" s="85"/>
      <c r="AJ621" s="85"/>
      <c r="AK621" s="85"/>
      <c r="AL621" s="85"/>
      <c r="AM621" s="85"/>
      <c r="AN621" s="85"/>
      <c r="AO621" s="85"/>
      <c r="AP621" s="85"/>
      <c r="AQ621" s="85"/>
      <c r="AR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c r="AH622" s="85"/>
      <c r="AI622" s="85"/>
      <c r="AJ622" s="85"/>
      <c r="AK622" s="85"/>
      <c r="AL622" s="85"/>
      <c r="AM622" s="85"/>
      <c r="AN622" s="85"/>
      <c r="AO622" s="85"/>
      <c r="AP622" s="85"/>
      <c r="AQ622" s="85"/>
      <c r="AR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c r="AH623" s="85"/>
      <c r="AI623" s="85"/>
      <c r="AJ623" s="85"/>
      <c r="AK623" s="85"/>
      <c r="AL623" s="85"/>
      <c r="AM623" s="85"/>
      <c r="AN623" s="85"/>
      <c r="AO623" s="85"/>
      <c r="AP623" s="85"/>
      <c r="AQ623" s="85"/>
      <c r="AR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c r="AH624" s="85"/>
      <c r="AI624" s="85"/>
      <c r="AJ624" s="85"/>
      <c r="AK624" s="85"/>
      <c r="AL624" s="85"/>
      <c r="AM624" s="85"/>
      <c r="AN624" s="85"/>
      <c r="AO624" s="85"/>
      <c r="AP624" s="85"/>
      <c r="AQ624" s="85"/>
      <c r="AR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c r="AH625" s="85"/>
      <c r="AI625" s="85"/>
      <c r="AJ625" s="85"/>
      <c r="AK625" s="85"/>
      <c r="AL625" s="85"/>
      <c r="AM625" s="85"/>
      <c r="AN625" s="85"/>
      <c r="AO625" s="85"/>
      <c r="AP625" s="85"/>
      <c r="AQ625" s="85"/>
      <c r="AR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c r="AH626" s="85"/>
      <c r="AI626" s="85"/>
      <c r="AJ626" s="85"/>
      <c r="AK626" s="85"/>
      <c r="AL626" s="85"/>
      <c r="AM626" s="85"/>
      <c r="AN626" s="85"/>
      <c r="AO626" s="85"/>
      <c r="AP626" s="85"/>
      <c r="AQ626" s="85"/>
      <c r="AR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c r="AH627" s="85"/>
      <c r="AI627" s="85"/>
      <c r="AJ627" s="85"/>
      <c r="AK627" s="85"/>
      <c r="AL627" s="85"/>
      <c r="AM627" s="85"/>
      <c r="AN627" s="85"/>
      <c r="AO627" s="85"/>
      <c r="AP627" s="85"/>
      <c r="AQ627" s="85"/>
      <c r="AR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c r="AH628" s="85"/>
      <c r="AI628" s="85"/>
      <c r="AJ628" s="85"/>
      <c r="AK628" s="85"/>
      <c r="AL628" s="85"/>
      <c r="AM628" s="85"/>
      <c r="AN628" s="85"/>
      <c r="AO628" s="85"/>
      <c r="AP628" s="85"/>
      <c r="AQ628" s="85"/>
      <c r="AR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c r="AH629" s="85"/>
      <c r="AI629" s="85"/>
      <c r="AJ629" s="85"/>
      <c r="AK629" s="85"/>
      <c r="AL629" s="85"/>
      <c r="AM629" s="85"/>
      <c r="AN629" s="85"/>
      <c r="AO629" s="85"/>
      <c r="AP629" s="85"/>
      <c r="AQ629" s="85"/>
      <c r="AR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c r="AH630" s="85"/>
      <c r="AI630" s="85"/>
      <c r="AJ630" s="85"/>
      <c r="AK630" s="85"/>
      <c r="AL630" s="85"/>
      <c r="AM630" s="85"/>
      <c r="AN630" s="85"/>
      <c r="AO630" s="85"/>
      <c r="AP630" s="85"/>
      <c r="AQ630" s="85"/>
      <c r="AR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c r="AE631" s="85"/>
      <c r="AF631" s="85"/>
      <c r="AG631" s="85"/>
      <c r="AH631" s="85"/>
      <c r="AI631" s="85"/>
      <c r="AJ631" s="85"/>
      <c r="AK631" s="85"/>
      <c r="AL631" s="85"/>
      <c r="AM631" s="85"/>
      <c r="AN631" s="85"/>
      <c r="AO631" s="85"/>
      <c r="AP631" s="85"/>
      <c r="AQ631" s="85"/>
      <c r="AR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c r="AH632" s="85"/>
      <c r="AI632" s="85"/>
      <c r="AJ632" s="85"/>
      <c r="AK632" s="85"/>
      <c r="AL632" s="85"/>
      <c r="AM632" s="85"/>
      <c r="AN632" s="85"/>
      <c r="AO632" s="85"/>
      <c r="AP632" s="85"/>
      <c r="AQ632" s="85"/>
      <c r="AR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c r="AH633" s="85"/>
      <c r="AI633" s="85"/>
      <c r="AJ633" s="85"/>
      <c r="AK633" s="85"/>
      <c r="AL633" s="85"/>
      <c r="AM633" s="85"/>
      <c r="AN633" s="85"/>
      <c r="AO633" s="85"/>
      <c r="AP633" s="85"/>
      <c r="AQ633" s="85"/>
      <c r="AR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c r="AH634" s="85"/>
      <c r="AI634" s="85"/>
      <c r="AJ634" s="85"/>
      <c r="AK634" s="85"/>
      <c r="AL634" s="85"/>
      <c r="AM634" s="85"/>
      <c r="AN634" s="85"/>
      <c r="AO634" s="85"/>
      <c r="AP634" s="85"/>
      <c r="AQ634" s="85"/>
      <c r="AR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c r="AH635" s="85"/>
      <c r="AI635" s="85"/>
      <c r="AJ635" s="85"/>
      <c r="AK635" s="85"/>
      <c r="AL635" s="85"/>
      <c r="AM635" s="85"/>
      <c r="AN635" s="85"/>
      <c r="AO635" s="85"/>
      <c r="AP635" s="85"/>
      <c r="AQ635" s="85"/>
      <c r="AR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c r="AH636" s="85"/>
      <c r="AI636" s="85"/>
      <c r="AJ636" s="85"/>
      <c r="AK636" s="85"/>
      <c r="AL636" s="85"/>
      <c r="AM636" s="85"/>
      <c r="AN636" s="85"/>
      <c r="AO636" s="85"/>
      <c r="AP636" s="85"/>
      <c r="AQ636" s="85"/>
      <c r="AR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c r="AE637" s="85"/>
      <c r="AF637" s="85"/>
      <c r="AG637" s="85"/>
      <c r="AH637" s="85"/>
      <c r="AI637" s="85"/>
      <c r="AJ637" s="85"/>
      <c r="AK637" s="85"/>
      <c r="AL637" s="85"/>
      <c r="AM637" s="85"/>
      <c r="AN637" s="85"/>
      <c r="AO637" s="85"/>
      <c r="AP637" s="85"/>
      <c r="AQ637" s="85"/>
      <c r="AR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c r="AE638" s="85"/>
      <c r="AF638" s="85"/>
      <c r="AG638" s="85"/>
      <c r="AH638" s="85"/>
      <c r="AI638" s="85"/>
      <c r="AJ638" s="85"/>
      <c r="AK638" s="85"/>
      <c r="AL638" s="85"/>
      <c r="AM638" s="85"/>
      <c r="AN638" s="85"/>
      <c r="AO638" s="85"/>
      <c r="AP638" s="85"/>
      <c r="AQ638" s="85"/>
      <c r="AR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c r="AE639" s="85"/>
      <c r="AF639" s="85"/>
      <c r="AG639" s="85"/>
      <c r="AH639" s="85"/>
      <c r="AI639" s="85"/>
      <c r="AJ639" s="85"/>
      <c r="AK639" s="85"/>
      <c r="AL639" s="85"/>
      <c r="AM639" s="85"/>
      <c r="AN639" s="85"/>
      <c r="AO639" s="85"/>
      <c r="AP639" s="85"/>
      <c r="AQ639" s="85"/>
      <c r="AR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c r="AH640" s="85"/>
      <c r="AI640" s="85"/>
      <c r="AJ640" s="85"/>
      <c r="AK640" s="85"/>
      <c r="AL640" s="85"/>
      <c r="AM640" s="85"/>
      <c r="AN640" s="85"/>
      <c r="AO640" s="85"/>
      <c r="AP640" s="85"/>
      <c r="AQ640" s="85"/>
      <c r="AR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c r="AE641" s="85"/>
      <c r="AF641" s="85"/>
      <c r="AG641" s="85"/>
      <c r="AH641" s="85"/>
      <c r="AI641" s="85"/>
      <c r="AJ641" s="85"/>
      <c r="AK641" s="85"/>
      <c r="AL641" s="85"/>
      <c r="AM641" s="85"/>
      <c r="AN641" s="85"/>
      <c r="AO641" s="85"/>
      <c r="AP641" s="85"/>
      <c r="AQ641" s="85"/>
      <c r="AR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c r="AE642" s="85"/>
      <c r="AF642" s="85"/>
      <c r="AG642" s="85"/>
      <c r="AH642" s="85"/>
      <c r="AI642" s="85"/>
      <c r="AJ642" s="85"/>
      <c r="AK642" s="85"/>
      <c r="AL642" s="85"/>
      <c r="AM642" s="85"/>
      <c r="AN642" s="85"/>
      <c r="AO642" s="85"/>
      <c r="AP642" s="85"/>
      <c r="AQ642" s="85"/>
      <c r="AR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c r="AE643" s="85"/>
      <c r="AF643" s="85"/>
      <c r="AG643" s="85"/>
      <c r="AH643" s="85"/>
      <c r="AI643" s="85"/>
      <c r="AJ643" s="85"/>
      <c r="AK643" s="85"/>
      <c r="AL643" s="85"/>
      <c r="AM643" s="85"/>
      <c r="AN643" s="85"/>
      <c r="AO643" s="85"/>
      <c r="AP643" s="85"/>
      <c r="AQ643" s="85"/>
      <c r="AR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c r="AE644" s="85"/>
      <c r="AF644" s="85"/>
      <c r="AG644" s="85"/>
      <c r="AH644" s="85"/>
      <c r="AI644" s="85"/>
      <c r="AJ644" s="85"/>
      <c r="AK644" s="85"/>
      <c r="AL644" s="85"/>
      <c r="AM644" s="85"/>
      <c r="AN644" s="85"/>
      <c r="AO644" s="85"/>
      <c r="AP644" s="85"/>
      <c r="AQ644" s="85"/>
      <c r="AR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c r="AE645" s="85"/>
      <c r="AF645" s="85"/>
      <c r="AG645" s="85"/>
      <c r="AH645" s="85"/>
      <c r="AI645" s="85"/>
      <c r="AJ645" s="85"/>
      <c r="AK645" s="85"/>
      <c r="AL645" s="85"/>
      <c r="AM645" s="85"/>
      <c r="AN645" s="85"/>
      <c r="AO645" s="85"/>
      <c r="AP645" s="85"/>
      <c r="AQ645" s="85"/>
      <c r="AR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c r="AE646" s="85"/>
      <c r="AF646" s="85"/>
      <c r="AG646" s="85"/>
      <c r="AH646" s="85"/>
      <c r="AI646" s="85"/>
      <c r="AJ646" s="85"/>
      <c r="AK646" s="85"/>
      <c r="AL646" s="85"/>
      <c r="AM646" s="85"/>
      <c r="AN646" s="85"/>
      <c r="AO646" s="85"/>
      <c r="AP646" s="85"/>
      <c r="AQ646" s="85"/>
      <c r="AR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c r="AE647" s="85"/>
      <c r="AF647" s="85"/>
      <c r="AG647" s="85"/>
      <c r="AH647" s="85"/>
      <c r="AI647" s="85"/>
      <c r="AJ647" s="85"/>
      <c r="AK647" s="85"/>
      <c r="AL647" s="85"/>
      <c r="AM647" s="85"/>
      <c r="AN647" s="85"/>
      <c r="AO647" s="85"/>
      <c r="AP647" s="85"/>
      <c r="AQ647" s="85"/>
      <c r="AR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c r="AE648" s="85"/>
      <c r="AF648" s="85"/>
      <c r="AG648" s="85"/>
      <c r="AH648" s="85"/>
      <c r="AI648" s="85"/>
      <c r="AJ648" s="85"/>
      <c r="AK648" s="85"/>
      <c r="AL648" s="85"/>
      <c r="AM648" s="85"/>
      <c r="AN648" s="85"/>
      <c r="AO648" s="85"/>
      <c r="AP648" s="85"/>
      <c r="AQ648" s="85"/>
      <c r="AR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c r="AE649" s="85"/>
      <c r="AF649" s="85"/>
      <c r="AG649" s="85"/>
      <c r="AH649" s="85"/>
      <c r="AI649" s="85"/>
      <c r="AJ649" s="85"/>
      <c r="AK649" s="85"/>
      <c r="AL649" s="85"/>
      <c r="AM649" s="85"/>
      <c r="AN649" s="85"/>
      <c r="AO649" s="85"/>
      <c r="AP649" s="85"/>
      <c r="AQ649" s="85"/>
      <c r="AR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c r="AE650" s="85"/>
      <c r="AF650" s="85"/>
      <c r="AG650" s="85"/>
      <c r="AH650" s="85"/>
      <c r="AI650" s="85"/>
      <c r="AJ650" s="85"/>
      <c r="AK650" s="85"/>
      <c r="AL650" s="85"/>
      <c r="AM650" s="85"/>
      <c r="AN650" s="85"/>
      <c r="AO650" s="85"/>
      <c r="AP650" s="85"/>
      <c r="AQ650" s="85"/>
      <c r="AR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c r="AE651" s="85"/>
      <c r="AF651" s="85"/>
      <c r="AG651" s="85"/>
      <c r="AH651" s="85"/>
      <c r="AI651" s="85"/>
      <c r="AJ651" s="85"/>
      <c r="AK651" s="85"/>
      <c r="AL651" s="85"/>
      <c r="AM651" s="85"/>
      <c r="AN651" s="85"/>
      <c r="AO651" s="85"/>
      <c r="AP651" s="85"/>
      <c r="AQ651" s="85"/>
      <c r="AR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c r="AE652" s="85"/>
      <c r="AF652" s="85"/>
      <c r="AG652" s="85"/>
      <c r="AH652" s="85"/>
      <c r="AI652" s="85"/>
      <c r="AJ652" s="85"/>
      <c r="AK652" s="85"/>
      <c r="AL652" s="85"/>
      <c r="AM652" s="85"/>
      <c r="AN652" s="85"/>
      <c r="AO652" s="85"/>
      <c r="AP652" s="85"/>
      <c r="AQ652" s="85"/>
      <c r="AR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c r="AE653" s="85"/>
      <c r="AF653" s="85"/>
      <c r="AG653" s="85"/>
      <c r="AH653" s="85"/>
      <c r="AI653" s="85"/>
      <c r="AJ653" s="85"/>
      <c r="AK653" s="85"/>
      <c r="AL653" s="85"/>
      <c r="AM653" s="85"/>
      <c r="AN653" s="85"/>
      <c r="AO653" s="85"/>
      <c r="AP653" s="85"/>
      <c r="AQ653" s="85"/>
      <c r="AR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c r="AE654" s="85"/>
      <c r="AF654" s="85"/>
      <c r="AG654" s="85"/>
      <c r="AH654" s="85"/>
      <c r="AI654" s="85"/>
      <c r="AJ654" s="85"/>
      <c r="AK654" s="85"/>
      <c r="AL654" s="85"/>
      <c r="AM654" s="85"/>
      <c r="AN654" s="85"/>
      <c r="AO654" s="85"/>
      <c r="AP654" s="85"/>
      <c r="AQ654" s="85"/>
      <c r="AR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c r="AE655" s="85"/>
      <c r="AF655" s="85"/>
      <c r="AG655" s="85"/>
      <c r="AH655" s="85"/>
      <c r="AI655" s="85"/>
      <c r="AJ655" s="85"/>
      <c r="AK655" s="85"/>
      <c r="AL655" s="85"/>
      <c r="AM655" s="85"/>
      <c r="AN655" s="85"/>
      <c r="AO655" s="85"/>
      <c r="AP655" s="85"/>
      <c r="AQ655" s="85"/>
      <c r="AR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c r="AE656" s="85"/>
      <c r="AF656" s="85"/>
      <c r="AG656" s="85"/>
      <c r="AH656" s="85"/>
      <c r="AI656" s="85"/>
      <c r="AJ656" s="85"/>
      <c r="AK656" s="85"/>
      <c r="AL656" s="85"/>
      <c r="AM656" s="85"/>
      <c r="AN656" s="85"/>
      <c r="AO656" s="85"/>
      <c r="AP656" s="85"/>
      <c r="AQ656" s="85"/>
      <c r="AR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c r="AE657" s="85"/>
      <c r="AF657" s="85"/>
      <c r="AG657" s="85"/>
      <c r="AH657" s="85"/>
      <c r="AI657" s="85"/>
      <c r="AJ657" s="85"/>
      <c r="AK657" s="85"/>
      <c r="AL657" s="85"/>
      <c r="AM657" s="85"/>
      <c r="AN657" s="85"/>
      <c r="AO657" s="85"/>
      <c r="AP657" s="85"/>
      <c r="AQ657" s="85"/>
      <c r="AR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c r="AE658" s="85"/>
      <c r="AF658" s="85"/>
      <c r="AG658" s="85"/>
      <c r="AH658" s="85"/>
      <c r="AI658" s="85"/>
      <c r="AJ658" s="85"/>
      <c r="AK658" s="85"/>
      <c r="AL658" s="85"/>
      <c r="AM658" s="85"/>
      <c r="AN658" s="85"/>
      <c r="AO658" s="85"/>
      <c r="AP658" s="85"/>
      <c r="AQ658" s="85"/>
      <c r="AR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c r="AE659" s="85"/>
      <c r="AF659" s="85"/>
      <c r="AG659" s="85"/>
      <c r="AH659" s="85"/>
      <c r="AI659" s="85"/>
      <c r="AJ659" s="85"/>
      <c r="AK659" s="85"/>
      <c r="AL659" s="85"/>
      <c r="AM659" s="85"/>
      <c r="AN659" s="85"/>
      <c r="AO659" s="85"/>
      <c r="AP659" s="85"/>
      <c r="AQ659" s="85"/>
      <c r="AR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c r="AE660" s="85"/>
      <c r="AF660" s="85"/>
      <c r="AG660" s="85"/>
      <c r="AH660" s="85"/>
      <c r="AI660" s="85"/>
      <c r="AJ660" s="85"/>
      <c r="AK660" s="85"/>
      <c r="AL660" s="85"/>
      <c r="AM660" s="85"/>
      <c r="AN660" s="85"/>
      <c r="AO660" s="85"/>
      <c r="AP660" s="85"/>
      <c r="AQ660" s="85"/>
      <c r="AR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c r="AE661" s="85"/>
      <c r="AF661" s="85"/>
      <c r="AG661" s="85"/>
      <c r="AH661" s="85"/>
      <c r="AI661" s="85"/>
      <c r="AJ661" s="85"/>
      <c r="AK661" s="85"/>
      <c r="AL661" s="85"/>
      <c r="AM661" s="85"/>
      <c r="AN661" s="85"/>
      <c r="AO661" s="85"/>
      <c r="AP661" s="85"/>
      <c r="AQ661" s="85"/>
      <c r="AR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c r="AE662" s="85"/>
      <c r="AF662" s="85"/>
      <c r="AG662" s="85"/>
      <c r="AH662" s="85"/>
      <c r="AI662" s="85"/>
      <c r="AJ662" s="85"/>
      <c r="AK662" s="85"/>
      <c r="AL662" s="85"/>
      <c r="AM662" s="85"/>
      <c r="AN662" s="85"/>
      <c r="AO662" s="85"/>
      <c r="AP662" s="85"/>
      <c r="AQ662" s="85"/>
      <c r="AR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c r="AE663" s="85"/>
      <c r="AF663" s="85"/>
      <c r="AG663" s="85"/>
      <c r="AH663" s="85"/>
      <c r="AI663" s="85"/>
      <c r="AJ663" s="85"/>
      <c r="AK663" s="85"/>
      <c r="AL663" s="85"/>
      <c r="AM663" s="85"/>
      <c r="AN663" s="85"/>
      <c r="AO663" s="85"/>
      <c r="AP663" s="85"/>
      <c r="AQ663" s="85"/>
      <c r="AR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c r="AE664" s="85"/>
      <c r="AF664" s="85"/>
      <c r="AG664" s="85"/>
      <c r="AH664" s="85"/>
      <c r="AI664" s="85"/>
      <c r="AJ664" s="85"/>
      <c r="AK664" s="85"/>
      <c r="AL664" s="85"/>
      <c r="AM664" s="85"/>
      <c r="AN664" s="85"/>
      <c r="AO664" s="85"/>
      <c r="AP664" s="85"/>
      <c r="AQ664" s="85"/>
      <c r="AR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c r="AE665" s="85"/>
      <c r="AF665" s="85"/>
      <c r="AG665" s="85"/>
      <c r="AH665" s="85"/>
      <c r="AI665" s="85"/>
      <c r="AJ665" s="85"/>
      <c r="AK665" s="85"/>
      <c r="AL665" s="85"/>
      <c r="AM665" s="85"/>
      <c r="AN665" s="85"/>
      <c r="AO665" s="85"/>
      <c r="AP665" s="85"/>
      <c r="AQ665" s="85"/>
      <c r="AR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c r="AE666" s="85"/>
      <c r="AF666" s="85"/>
      <c r="AG666" s="85"/>
      <c r="AH666" s="85"/>
      <c r="AI666" s="85"/>
      <c r="AJ666" s="85"/>
      <c r="AK666" s="85"/>
      <c r="AL666" s="85"/>
      <c r="AM666" s="85"/>
      <c r="AN666" s="85"/>
      <c r="AO666" s="85"/>
      <c r="AP666" s="85"/>
      <c r="AQ666" s="85"/>
      <c r="AR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c r="AE667" s="85"/>
      <c r="AF667" s="85"/>
      <c r="AG667" s="85"/>
      <c r="AH667" s="85"/>
      <c r="AI667" s="85"/>
      <c r="AJ667" s="85"/>
      <c r="AK667" s="85"/>
      <c r="AL667" s="85"/>
      <c r="AM667" s="85"/>
      <c r="AN667" s="85"/>
      <c r="AO667" s="85"/>
      <c r="AP667" s="85"/>
      <c r="AQ667" s="85"/>
      <c r="AR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c r="AE668" s="85"/>
      <c r="AF668" s="85"/>
      <c r="AG668" s="85"/>
      <c r="AH668" s="85"/>
      <c r="AI668" s="85"/>
      <c r="AJ668" s="85"/>
      <c r="AK668" s="85"/>
      <c r="AL668" s="85"/>
      <c r="AM668" s="85"/>
      <c r="AN668" s="85"/>
      <c r="AO668" s="85"/>
      <c r="AP668" s="85"/>
      <c r="AQ668" s="85"/>
      <c r="AR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c r="AE669" s="85"/>
      <c r="AF669" s="85"/>
      <c r="AG669" s="85"/>
      <c r="AH669" s="85"/>
      <c r="AI669" s="85"/>
      <c r="AJ669" s="85"/>
      <c r="AK669" s="85"/>
      <c r="AL669" s="85"/>
      <c r="AM669" s="85"/>
      <c r="AN669" s="85"/>
      <c r="AO669" s="85"/>
      <c r="AP669" s="85"/>
      <c r="AQ669" s="85"/>
      <c r="AR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c r="AE670" s="85"/>
      <c r="AF670" s="85"/>
      <c r="AG670" s="85"/>
      <c r="AH670" s="85"/>
      <c r="AI670" s="85"/>
      <c r="AJ670" s="85"/>
      <c r="AK670" s="85"/>
      <c r="AL670" s="85"/>
      <c r="AM670" s="85"/>
      <c r="AN670" s="85"/>
      <c r="AO670" s="85"/>
      <c r="AP670" s="85"/>
      <c r="AQ670" s="85"/>
      <c r="AR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c r="AE671" s="85"/>
      <c r="AF671" s="85"/>
      <c r="AG671" s="85"/>
      <c r="AH671" s="85"/>
      <c r="AI671" s="85"/>
      <c r="AJ671" s="85"/>
      <c r="AK671" s="85"/>
      <c r="AL671" s="85"/>
      <c r="AM671" s="85"/>
      <c r="AN671" s="85"/>
      <c r="AO671" s="85"/>
      <c r="AP671" s="85"/>
      <c r="AQ671" s="85"/>
      <c r="AR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c r="AE672" s="85"/>
      <c r="AF672" s="85"/>
      <c r="AG672" s="85"/>
      <c r="AH672" s="85"/>
      <c r="AI672" s="85"/>
      <c r="AJ672" s="85"/>
      <c r="AK672" s="85"/>
      <c r="AL672" s="85"/>
      <c r="AM672" s="85"/>
      <c r="AN672" s="85"/>
      <c r="AO672" s="85"/>
      <c r="AP672" s="85"/>
      <c r="AQ672" s="85"/>
      <c r="AR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c r="AE673" s="85"/>
      <c r="AF673" s="85"/>
      <c r="AG673" s="85"/>
      <c r="AH673" s="85"/>
      <c r="AI673" s="85"/>
      <c r="AJ673" s="85"/>
      <c r="AK673" s="85"/>
      <c r="AL673" s="85"/>
      <c r="AM673" s="85"/>
      <c r="AN673" s="85"/>
      <c r="AO673" s="85"/>
      <c r="AP673" s="85"/>
      <c r="AQ673" s="85"/>
      <c r="AR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c r="AE674" s="85"/>
      <c r="AF674" s="85"/>
      <c r="AG674" s="85"/>
      <c r="AH674" s="85"/>
      <c r="AI674" s="85"/>
      <c r="AJ674" s="85"/>
      <c r="AK674" s="85"/>
      <c r="AL674" s="85"/>
      <c r="AM674" s="85"/>
      <c r="AN674" s="85"/>
      <c r="AO674" s="85"/>
      <c r="AP674" s="85"/>
      <c r="AQ674" s="85"/>
      <c r="AR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c r="AE675" s="85"/>
      <c r="AF675" s="85"/>
      <c r="AG675" s="85"/>
      <c r="AH675" s="85"/>
      <c r="AI675" s="85"/>
      <c r="AJ675" s="85"/>
      <c r="AK675" s="85"/>
      <c r="AL675" s="85"/>
      <c r="AM675" s="85"/>
      <c r="AN675" s="85"/>
      <c r="AO675" s="85"/>
      <c r="AP675" s="85"/>
      <c r="AQ675" s="85"/>
      <c r="AR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c r="AE676" s="85"/>
      <c r="AF676" s="85"/>
      <c r="AG676" s="85"/>
      <c r="AH676" s="85"/>
      <c r="AI676" s="85"/>
      <c r="AJ676" s="85"/>
      <c r="AK676" s="85"/>
      <c r="AL676" s="85"/>
      <c r="AM676" s="85"/>
      <c r="AN676" s="85"/>
      <c r="AO676" s="85"/>
      <c r="AP676" s="85"/>
      <c r="AQ676" s="85"/>
      <c r="AR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c r="AE677" s="85"/>
      <c r="AF677" s="85"/>
      <c r="AG677" s="85"/>
      <c r="AH677" s="85"/>
      <c r="AI677" s="85"/>
      <c r="AJ677" s="85"/>
      <c r="AK677" s="85"/>
      <c r="AL677" s="85"/>
      <c r="AM677" s="85"/>
      <c r="AN677" s="85"/>
      <c r="AO677" s="85"/>
      <c r="AP677" s="85"/>
      <c r="AQ677" s="85"/>
      <c r="AR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c r="AE678" s="85"/>
      <c r="AF678" s="85"/>
      <c r="AG678" s="85"/>
      <c r="AH678" s="85"/>
      <c r="AI678" s="85"/>
      <c r="AJ678" s="85"/>
      <c r="AK678" s="85"/>
      <c r="AL678" s="85"/>
      <c r="AM678" s="85"/>
      <c r="AN678" s="85"/>
      <c r="AO678" s="85"/>
      <c r="AP678" s="85"/>
      <c r="AQ678" s="85"/>
      <c r="AR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c r="AE679" s="85"/>
      <c r="AF679" s="85"/>
      <c r="AG679" s="85"/>
      <c r="AH679" s="85"/>
      <c r="AI679" s="85"/>
      <c r="AJ679" s="85"/>
      <c r="AK679" s="85"/>
      <c r="AL679" s="85"/>
      <c r="AM679" s="85"/>
      <c r="AN679" s="85"/>
      <c r="AO679" s="85"/>
      <c r="AP679" s="85"/>
      <c r="AQ679" s="85"/>
      <c r="AR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c r="AE680" s="85"/>
      <c r="AF680" s="85"/>
      <c r="AG680" s="85"/>
      <c r="AH680" s="85"/>
      <c r="AI680" s="85"/>
      <c r="AJ680" s="85"/>
      <c r="AK680" s="85"/>
      <c r="AL680" s="85"/>
      <c r="AM680" s="85"/>
      <c r="AN680" s="85"/>
      <c r="AO680" s="85"/>
      <c r="AP680" s="85"/>
      <c r="AQ680" s="85"/>
      <c r="AR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c r="AE681" s="85"/>
      <c r="AF681" s="85"/>
      <c r="AG681" s="85"/>
      <c r="AH681" s="85"/>
      <c r="AI681" s="85"/>
      <c r="AJ681" s="85"/>
      <c r="AK681" s="85"/>
      <c r="AL681" s="85"/>
      <c r="AM681" s="85"/>
      <c r="AN681" s="85"/>
      <c r="AO681" s="85"/>
      <c r="AP681" s="85"/>
      <c r="AQ681" s="85"/>
      <c r="AR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c r="AE682" s="85"/>
      <c r="AF682" s="85"/>
      <c r="AG682" s="85"/>
      <c r="AH682" s="85"/>
      <c r="AI682" s="85"/>
      <c r="AJ682" s="85"/>
      <c r="AK682" s="85"/>
      <c r="AL682" s="85"/>
      <c r="AM682" s="85"/>
      <c r="AN682" s="85"/>
      <c r="AO682" s="85"/>
      <c r="AP682" s="85"/>
      <c r="AQ682" s="85"/>
      <c r="AR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c r="AE683" s="85"/>
      <c r="AF683" s="85"/>
      <c r="AG683" s="85"/>
      <c r="AH683" s="85"/>
      <c r="AI683" s="85"/>
      <c r="AJ683" s="85"/>
      <c r="AK683" s="85"/>
      <c r="AL683" s="85"/>
      <c r="AM683" s="85"/>
      <c r="AN683" s="85"/>
      <c r="AO683" s="85"/>
      <c r="AP683" s="85"/>
      <c r="AQ683" s="85"/>
      <c r="AR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c r="AE684" s="85"/>
      <c r="AF684" s="85"/>
      <c r="AG684" s="85"/>
      <c r="AH684" s="85"/>
      <c r="AI684" s="85"/>
      <c r="AJ684" s="85"/>
      <c r="AK684" s="85"/>
      <c r="AL684" s="85"/>
      <c r="AM684" s="85"/>
      <c r="AN684" s="85"/>
      <c r="AO684" s="85"/>
      <c r="AP684" s="85"/>
      <c r="AQ684" s="85"/>
      <c r="AR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c r="AE685" s="85"/>
      <c r="AF685" s="85"/>
      <c r="AG685" s="85"/>
      <c r="AH685" s="85"/>
      <c r="AI685" s="85"/>
      <c r="AJ685" s="85"/>
      <c r="AK685" s="85"/>
      <c r="AL685" s="85"/>
      <c r="AM685" s="85"/>
      <c r="AN685" s="85"/>
      <c r="AO685" s="85"/>
      <c r="AP685" s="85"/>
      <c r="AQ685" s="85"/>
      <c r="AR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c r="AE686" s="85"/>
      <c r="AF686" s="85"/>
      <c r="AG686" s="85"/>
      <c r="AH686" s="85"/>
      <c r="AI686" s="85"/>
      <c r="AJ686" s="85"/>
      <c r="AK686" s="85"/>
      <c r="AL686" s="85"/>
      <c r="AM686" s="85"/>
      <c r="AN686" s="85"/>
      <c r="AO686" s="85"/>
      <c r="AP686" s="85"/>
      <c r="AQ686" s="85"/>
      <c r="AR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c r="AE687" s="85"/>
      <c r="AF687" s="85"/>
      <c r="AG687" s="85"/>
      <c r="AH687" s="85"/>
      <c r="AI687" s="85"/>
      <c r="AJ687" s="85"/>
      <c r="AK687" s="85"/>
      <c r="AL687" s="85"/>
      <c r="AM687" s="85"/>
      <c r="AN687" s="85"/>
      <c r="AO687" s="85"/>
      <c r="AP687" s="85"/>
      <c r="AQ687" s="85"/>
      <c r="AR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c r="AE688" s="85"/>
      <c r="AF688" s="85"/>
      <c r="AG688" s="85"/>
      <c r="AH688" s="85"/>
      <c r="AI688" s="85"/>
      <c r="AJ688" s="85"/>
      <c r="AK688" s="85"/>
      <c r="AL688" s="85"/>
      <c r="AM688" s="85"/>
      <c r="AN688" s="85"/>
      <c r="AO688" s="85"/>
      <c r="AP688" s="85"/>
      <c r="AQ688" s="85"/>
      <c r="AR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c r="AE689" s="85"/>
      <c r="AF689" s="85"/>
      <c r="AG689" s="85"/>
      <c r="AH689" s="85"/>
      <c r="AI689" s="85"/>
      <c r="AJ689" s="85"/>
      <c r="AK689" s="85"/>
      <c r="AL689" s="85"/>
      <c r="AM689" s="85"/>
      <c r="AN689" s="85"/>
      <c r="AO689" s="85"/>
      <c r="AP689" s="85"/>
      <c r="AQ689" s="85"/>
      <c r="AR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c r="AE690" s="85"/>
      <c r="AF690" s="85"/>
      <c r="AG690" s="85"/>
      <c r="AH690" s="85"/>
      <c r="AI690" s="85"/>
      <c r="AJ690" s="85"/>
      <c r="AK690" s="85"/>
      <c r="AL690" s="85"/>
      <c r="AM690" s="85"/>
      <c r="AN690" s="85"/>
      <c r="AO690" s="85"/>
      <c r="AP690" s="85"/>
      <c r="AQ690" s="85"/>
      <c r="AR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c r="AE691" s="85"/>
      <c r="AF691" s="85"/>
      <c r="AG691" s="85"/>
      <c r="AH691" s="85"/>
      <c r="AI691" s="85"/>
      <c r="AJ691" s="85"/>
      <c r="AK691" s="85"/>
      <c r="AL691" s="85"/>
      <c r="AM691" s="85"/>
      <c r="AN691" s="85"/>
      <c r="AO691" s="85"/>
      <c r="AP691" s="85"/>
      <c r="AQ691" s="85"/>
      <c r="AR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c r="AE692" s="85"/>
      <c r="AF692" s="85"/>
      <c r="AG692" s="85"/>
      <c r="AH692" s="85"/>
      <c r="AI692" s="85"/>
      <c r="AJ692" s="85"/>
      <c r="AK692" s="85"/>
      <c r="AL692" s="85"/>
      <c r="AM692" s="85"/>
      <c r="AN692" s="85"/>
      <c r="AO692" s="85"/>
      <c r="AP692" s="85"/>
      <c r="AQ692" s="85"/>
      <c r="AR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c r="AE693" s="85"/>
      <c r="AF693" s="85"/>
      <c r="AG693" s="85"/>
      <c r="AH693" s="85"/>
      <c r="AI693" s="85"/>
      <c r="AJ693" s="85"/>
      <c r="AK693" s="85"/>
      <c r="AL693" s="85"/>
      <c r="AM693" s="85"/>
      <c r="AN693" s="85"/>
      <c r="AO693" s="85"/>
      <c r="AP693" s="85"/>
      <c r="AQ693" s="85"/>
      <c r="AR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c r="AE694" s="85"/>
      <c r="AF694" s="85"/>
      <c r="AG694" s="85"/>
      <c r="AH694" s="85"/>
      <c r="AI694" s="85"/>
      <c r="AJ694" s="85"/>
      <c r="AK694" s="85"/>
      <c r="AL694" s="85"/>
      <c r="AM694" s="85"/>
      <c r="AN694" s="85"/>
      <c r="AO694" s="85"/>
      <c r="AP694" s="85"/>
      <c r="AQ694" s="85"/>
      <c r="AR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c r="AE695" s="85"/>
      <c r="AF695" s="85"/>
      <c r="AG695" s="85"/>
      <c r="AH695" s="85"/>
      <c r="AI695" s="85"/>
      <c r="AJ695" s="85"/>
      <c r="AK695" s="85"/>
      <c r="AL695" s="85"/>
      <c r="AM695" s="85"/>
      <c r="AN695" s="85"/>
      <c r="AO695" s="85"/>
      <c r="AP695" s="85"/>
      <c r="AQ695" s="85"/>
      <c r="AR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c r="AE696" s="85"/>
      <c r="AF696" s="85"/>
      <c r="AG696" s="85"/>
      <c r="AH696" s="85"/>
      <c r="AI696" s="85"/>
      <c r="AJ696" s="85"/>
      <c r="AK696" s="85"/>
      <c r="AL696" s="85"/>
      <c r="AM696" s="85"/>
      <c r="AN696" s="85"/>
      <c r="AO696" s="85"/>
      <c r="AP696" s="85"/>
      <c r="AQ696" s="85"/>
      <c r="AR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c r="AE697" s="85"/>
      <c r="AF697" s="85"/>
      <c r="AG697" s="85"/>
      <c r="AH697" s="85"/>
      <c r="AI697" s="85"/>
      <c r="AJ697" s="85"/>
      <c r="AK697" s="85"/>
      <c r="AL697" s="85"/>
      <c r="AM697" s="85"/>
      <c r="AN697" s="85"/>
      <c r="AO697" s="85"/>
      <c r="AP697" s="85"/>
      <c r="AQ697" s="85"/>
      <c r="AR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c r="AE698" s="85"/>
      <c r="AF698" s="85"/>
      <c r="AG698" s="85"/>
      <c r="AH698" s="85"/>
      <c r="AI698" s="85"/>
      <c r="AJ698" s="85"/>
      <c r="AK698" s="85"/>
      <c r="AL698" s="85"/>
      <c r="AM698" s="85"/>
      <c r="AN698" s="85"/>
      <c r="AO698" s="85"/>
      <c r="AP698" s="85"/>
      <c r="AQ698" s="85"/>
      <c r="AR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c r="AE699" s="85"/>
      <c r="AF699" s="85"/>
      <c r="AG699" s="85"/>
      <c r="AH699" s="85"/>
      <c r="AI699" s="85"/>
      <c r="AJ699" s="85"/>
      <c r="AK699" s="85"/>
      <c r="AL699" s="85"/>
      <c r="AM699" s="85"/>
      <c r="AN699" s="85"/>
      <c r="AO699" s="85"/>
      <c r="AP699" s="85"/>
      <c r="AQ699" s="85"/>
      <c r="AR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c r="AE700" s="85"/>
      <c r="AF700" s="85"/>
      <c r="AG700" s="85"/>
      <c r="AH700" s="85"/>
      <c r="AI700" s="85"/>
      <c r="AJ700" s="85"/>
      <c r="AK700" s="85"/>
      <c r="AL700" s="85"/>
      <c r="AM700" s="85"/>
      <c r="AN700" s="85"/>
      <c r="AO700" s="85"/>
      <c r="AP700" s="85"/>
      <c r="AQ700" s="85"/>
      <c r="AR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c r="AE701" s="85"/>
      <c r="AF701" s="85"/>
      <c r="AG701" s="85"/>
      <c r="AH701" s="85"/>
      <c r="AI701" s="85"/>
      <c r="AJ701" s="85"/>
      <c r="AK701" s="85"/>
      <c r="AL701" s="85"/>
      <c r="AM701" s="85"/>
      <c r="AN701" s="85"/>
      <c r="AO701" s="85"/>
      <c r="AP701" s="85"/>
      <c r="AQ701" s="85"/>
      <c r="AR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c r="AE702" s="85"/>
      <c r="AF702" s="85"/>
      <c r="AG702" s="85"/>
      <c r="AH702" s="85"/>
      <c r="AI702" s="85"/>
      <c r="AJ702" s="85"/>
      <c r="AK702" s="85"/>
      <c r="AL702" s="85"/>
      <c r="AM702" s="85"/>
      <c r="AN702" s="85"/>
      <c r="AO702" s="85"/>
      <c r="AP702" s="85"/>
      <c r="AQ702" s="85"/>
      <c r="AR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c r="AE703" s="85"/>
      <c r="AF703" s="85"/>
      <c r="AG703" s="85"/>
      <c r="AH703" s="85"/>
      <c r="AI703" s="85"/>
      <c r="AJ703" s="85"/>
      <c r="AK703" s="85"/>
      <c r="AL703" s="85"/>
      <c r="AM703" s="85"/>
      <c r="AN703" s="85"/>
      <c r="AO703" s="85"/>
      <c r="AP703" s="85"/>
      <c r="AQ703" s="85"/>
      <c r="AR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c r="AE704" s="85"/>
      <c r="AF704" s="85"/>
      <c r="AG704" s="85"/>
      <c r="AH704" s="85"/>
      <c r="AI704" s="85"/>
      <c r="AJ704" s="85"/>
      <c r="AK704" s="85"/>
      <c r="AL704" s="85"/>
      <c r="AM704" s="85"/>
      <c r="AN704" s="85"/>
      <c r="AO704" s="85"/>
      <c r="AP704" s="85"/>
      <c r="AQ704" s="85"/>
      <c r="AR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c r="AH705" s="85"/>
      <c r="AI705" s="85"/>
      <c r="AJ705" s="85"/>
      <c r="AK705" s="85"/>
      <c r="AL705" s="85"/>
      <c r="AM705" s="85"/>
      <c r="AN705" s="85"/>
      <c r="AO705" s="85"/>
      <c r="AP705" s="85"/>
      <c r="AQ705" s="85"/>
      <c r="AR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c r="AH706" s="85"/>
      <c r="AI706" s="85"/>
      <c r="AJ706" s="85"/>
      <c r="AK706" s="85"/>
      <c r="AL706" s="85"/>
      <c r="AM706" s="85"/>
      <c r="AN706" s="85"/>
      <c r="AO706" s="85"/>
      <c r="AP706" s="85"/>
      <c r="AQ706" s="85"/>
      <c r="AR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c r="AH707" s="85"/>
      <c r="AI707" s="85"/>
      <c r="AJ707" s="85"/>
      <c r="AK707" s="85"/>
      <c r="AL707" s="85"/>
      <c r="AM707" s="85"/>
      <c r="AN707" s="85"/>
      <c r="AO707" s="85"/>
      <c r="AP707" s="85"/>
      <c r="AQ707" s="85"/>
      <c r="AR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c r="AH708" s="85"/>
      <c r="AI708" s="85"/>
      <c r="AJ708" s="85"/>
      <c r="AK708" s="85"/>
      <c r="AL708" s="85"/>
      <c r="AM708" s="85"/>
      <c r="AN708" s="85"/>
      <c r="AO708" s="85"/>
      <c r="AP708" s="85"/>
      <c r="AQ708" s="85"/>
      <c r="AR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c r="AH709" s="85"/>
      <c r="AI709" s="85"/>
      <c r="AJ709" s="85"/>
      <c r="AK709" s="85"/>
      <c r="AL709" s="85"/>
      <c r="AM709" s="85"/>
      <c r="AN709" s="85"/>
      <c r="AO709" s="85"/>
      <c r="AP709" s="85"/>
      <c r="AQ709" s="85"/>
      <c r="AR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c r="AH710" s="85"/>
      <c r="AI710" s="85"/>
      <c r="AJ710" s="85"/>
      <c r="AK710" s="85"/>
      <c r="AL710" s="85"/>
      <c r="AM710" s="85"/>
      <c r="AN710" s="85"/>
      <c r="AO710" s="85"/>
      <c r="AP710" s="85"/>
      <c r="AQ710" s="85"/>
      <c r="AR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c r="AH711" s="85"/>
      <c r="AI711" s="85"/>
      <c r="AJ711" s="85"/>
      <c r="AK711" s="85"/>
      <c r="AL711" s="85"/>
      <c r="AM711" s="85"/>
      <c r="AN711" s="85"/>
      <c r="AO711" s="85"/>
      <c r="AP711" s="85"/>
      <c r="AQ711" s="85"/>
      <c r="AR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c r="AI712" s="85"/>
      <c r="AJ712" s="85"/>
      <c r="AK712" s="85"/>
      <c r="AL712" s="85"/>
      <c r="AM712" s="85"/>
      <c r="AN712" s="85"/>
      <c r="AO712" s="85"/>
      <c r="AP712" s="85"/>
      <c r="AQ712" s="85"/>
      <c r="AR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c r="AH713" s="85"/>
      <c r="AI713" s="85"/>
      <c r="AJ713" s="85"/>
      <c r="AK713" s="85"/>
      <c r="AL713" s="85"/>
      <c r="AM713" s="85"/>
      <c r="AN713" s="85"/>
      <c r="AO713" s="85"/>
      <c r="AP713" s="85"/>
      <c r="AQ713" s="85"/>
      <c r="AR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c r="AH714" s="85"/>
      <c r="AI714" s="85"/>
      <c r="AJ714" s="85"/>
      <c r="AK714" s="85"/>
      <c r="AL714" s="85"/>
      <c r="AM714" s="85"/>
      <c r="AN714" s="85"/>
      <c r="AO714" s="85"/>
      <c r="AP714" s="85"/>
      <c r="AQ714" s="85"/>
      <c r="AR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c r="AH715" s="85"/>
      <c r="AI715" s="85"/>
      <c r="AJ715" s="85"/>
      <c r="AK715" s="85"/>
      <c r="AL715" s="85"/>
      <c r="AM715" s="85"/>
      <c r="AN715" s="85"/>
      <c r="AO715" s="85"/>
      <c r="AP715" s="85"/>
      <c r="AQ715" s="85"/>
      <c r="AR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c r="AH716" s="85"/>
      <c r="AI716" s="85"/>
      <c r="AJ716" s="85"/>
      <c r="AK716" s="85"/>
      <c r="AL716" s="85"/>
      <c r="AM716" s="85"/>
      <c r="AN716" s="85"/>
      <c r="AO716" s="85"/>
      <c r="AP716" s="85"/>
      <c r="AQ716" s="85"/>
      <c r="AR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c r="AH717" s="85"/>
      <c r="AI717" s="85"/>
      <c r="AJ717" s="85"/>
      <c r="AK717" s="85"/>
      <c r="AL717" s="85"/>
      <c r="AM717" s="85"/>
      <c r="AN717" s="85"/>
      <c r="AO717" s="85"/>
      <c r="AP717" s="85"/>
      <c r="AQ717" s="85"/>
      <c r="AR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c r="AH718" s="85"/>
      <c r="AI718" s="85"/>
      <c r="AJ718" s="85"/>
      <c r="AK718" s="85"/>
      <c r="AL718" s="85"/>
      <c r="AM718" s="85"/>
      <c r="AN718" s="85"/>
      <c r="AO718" s="85"/>
      <c r="AP718" s="85"/>
      <c r="AQ718" s="85"/>
      <c r="AR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c r="AH719" s="85"/>
      <c r="AI719" s="85"/>
      <c r="AJ719" s="85"/>
      <c r="AK719" s="85"/>
      <c r="AL719" s="85"/>
      <c r="AM719" s="85"/>
      <c r="AN719" s="85"/>
      <c r="AO719" s="85"/>
      <c r="AP719" s="85"/>
      <c r="AQ719" s="85"/>
      <c r="AR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c r="AH720" s="85"/>
      <c r="AI720" s="85"/>
      <c r="AJ720" s="85"/>
      <c r="AK720" s="85"/>
      <c r="AL720" s="85"/>
      <c r="AM720" s="85"/>
      <c r="AN720" s="85"/>
      <c r="AO720" s="85"/>
      <c r="AP720" s="85"/>
      <c r="AQ720" s="85"/>
      <c r="AR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c r="AH721" s="85"/>
      <c r="AI721" s="85"/>
      <c r="AJ721" s="85"/>
      <c r="AK721" s="85"/>
      <c r="AL721" s="85"/>
      <c r="AM721" s="85"/>
      <c r="AN721" s="85"/>
      <c r="AO721" s="85"/>
      <c r="AP721" s="85"/>
      <c r="AQ721" s="85"/>
      <c r="AR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c r="AH722" s="85"/>
      <c r="AI722" s="85"/>
      <c r="AJ722" s="85"/>
      <c r="AK722" s="85"/>
      <c r="AL722" s="85"/>
      <c r="AM722" s="85"/>
      <c r="AN722" s="85"/>
      <c r="AO722" s="85"/>
      <c r="AP722" s="85"/>
      <c r="AQ722" s="85"/>
      <c r="AR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c r="AH723" s="85"/>
      <c r="AI723" s="85"/>
      <c r="AJ723" s="85"/>
      <c r="AK723" s="85"/>
      <c r="AL723" s="85"/>
      <c r="AM723" s="85"/>
      <c r="AN723" s="85"/>
      <c r="AO723" s="85"/>
      <c r="AP723" s="85"/>
      <c r="AQ723" s="85"/>
      <c r="AR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c r="AH724" s="85"/>
      <c r="AI724" s="85"/>
      <c r="AJ724" s="85"/>
      <c r="AK724" s="85"/>
      <c r="AL724" s="85"/>
      <c r="AM724" s="85"/>
      <c r="AN724" s="85"/>
      <c r="AO724" s="85"/>
      <c r="AP724" s="85"/>
      <c r="AQ724" s="85"/>
      <c r="AR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c r="AE725" s="85"/>
      <c r="AF725" s="85"/>
      <c r="AG725" s="85"/>
      <c r="AH725" s="85"/>
      <c r="AI725" s="85"/>
      <c r="AJ725" s="85"/>
      <c r="AK725" s="85"/>
      <c r="AL725" s="85"/>
      <c r="AM725" s="85"/>
      <c r="AN725" s="85"/>
      <c r="AO725" s="85"/>
      <c r="AP725" s="85"/>
      <c r="AQ725" s="85"/>
      <c r="AR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c r="AE726" s="85"/>
      <c r="AF726" s="85"/>
      <c r="AG726" s="85"/>
      <c r="AH726" s="85"/>
      <c r="AI726" s="85"/>
      <c r="AJ726" s="85"/>
      <c r="AK726" s="85"/>
      <c r="AL726" s="85"/>
      <c r="AM726" s="85"/>
      <c r="AN726" s="85"/>
      <c r="AO726" s="85"/>
      <c r="AP726" s="85"/>
      <c r="AQ726" s="85"/>
      <c r="AR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c r="AE727" s="85"/>
      <c r="AF727" s="85"/>
      <c r="AG727" s="85"/>
      <c r="AH727" s="85"/>
      <c r="AI727" s="85"/>
      <c r="AJ727" s="85"/>
      <c r="AK727" s="85"/>
      <c r="AL727" s="85"/>
      <c r="AM727" s="85"/>
      <c r="AN727" s="85"/>
      <c r="AO727" s="85"/>
      <c r="AP727" s="85"/>
      <c r="AQ727" s="85"/>
      <c r="AR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c r="AE728" s="85"/>
      <c r="AF728" s="85"/>
      <c r="AG728" s="85"/>
      <c r="AH728" s="85"/>
      <c r="AI728" s="85"/>
      <c r="AJ728" s="85"/>
      <c r="AK728" s="85"/>
      <c r="AL728" s="85"/>
      <c r="AM728" s="85"/>
      <c r="AN728" s="85"/>
      <c r="AO728" s="85"/>
      <c r="AP728" s="85"/>
      <c r="AQ728" s="85"/>
      <c r="AR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c r="AE729" s="85"/>
      <c r="AF729" s="85"/>
      <c r="AG729" s="85"/>
      <c r="AH729" s="85"/>
      <c r="AI729" s="85"/>
      <c r="AJ729" s="85"/>
      <c r="AK729" s="85"/>
      <c r="AL729" s="85"/>
      <c r="AM729" s="85"/>
      <c r="AN729" s="85"/>
      <c r="AO729" s="85"/>
      <c r="AP729" s="85"/>
      <c r="AQ729" s="85"/>
      <c r="AR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c r="AE730" s="85"/>
      <c r="AF730" s="85"/>
      <c r="AG730" s="85"/>
      <c r="AH730" s="85"/>
      <c r="AI730" s="85"/>
      <c r="AJ730" s="85"/>
      <c r="AK730" s="85"/>
      <c r="AL730" s="85"/>
      <c r="AM730" s="85"/>
      <c r="AN730" s="85"/>
      <c r="AO730" s="85"/>
      <c r="AP730" s="85"/>
      <c r="AQ730" s="85"/>
      <c r="AR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c r="AH731" s="85"/>
      <c r="AI731" s="85"/>
      <c r="AJ731" s="85"/>
      <c r="AK731" s="85"/>
      <c r="AL731" s="85"/>
      <c r="AM731" s="85"/>
      <c r="AN731" s="85"/>
      <c r="AO731" s="85"/>
      <c r="AP731" s="85"/>
      <c r="AQ731" s="85"/>
      <c r="AR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c r="AH732" s="85"/>
      <c r="AI732" s="85"/>
      <c r="AJ732" s="85"/>
      <c r="AK732" s="85"/>
      <c r="AL732" s="85"/>
      <c r="AM732" s="85"/>
      <c r="AN732" s="85"/>
      <c r="AO732" s="85"/>
      <c r="AP732" s="85"/>
      <c r="AQ732" s="85"/>
      <c r="AR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c r="AH733" s="85"/>
      <c r="AI733" s="85"/>
      <c r="AJ733" s="85"/>
      <c r="AK733" s="85"/>
      <c r="AL733" s="85"/>
      <c r="AM733" s="85"/>
      <c r="AN733" s="85"/>
      <c r="AO733" s="85"/>
      <c r="AP733" s="85"/>
      <c r="AQ733" s="85"/>
      <c r="AR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c r="AH734" s="85"/>
      <c r="AI734" s="85"/>
      <c r="AJ734" s="85"/>
      <c r="AK734" s="85"/>
      <c r="AL734" s="85"/>
      <c r="AM734" s="85"/>
      <c r="AN734" s="85"/>
      <c r="AO734" s="85"/>
      <c r="AP734" s="85"/>
      <c r="AQ734" s="85"/>
      <c r="AR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c r="AH735" s="85"/>
      <c r="AI735" s="85"/>
      <c r="AJ735" s="85"/>
      <c r="AK735" s="85"/>
      <c r="AL735" s="85"/>
      <c r="AM735" s="85"/>
      <c r="AN735" s="85"/>
      <c r="AO735" s="85"/>
      <c r="AP735" s="85"/>
      <c r="AQ735" s="85"/>
      <c r="AR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c r="AH736" s="85"/>
      <c r="AI736" s="85"/>
      <c r="AJ736" s="85"/>
      <c r="AK736" s="85"/>
      <c r="AL736" s="85"/>
      <c r="AM736" s="85"/>
      <c r="AN736" s="85"/>
      <c r="AO736" s="85"/>
      <c r="AP736" s="85"/>
      <c r="AQ736" s="85"/>
      <c r="AR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c r="AH737" s="85"/>
      <c r="AI737" s="85"/>
      <c r="AJ737" s="85"/>
      <c r="AK737" s="85"/>
      <c r="AL737" s="85"/>
      <c r="AM737" s="85"/>
      <c r="AN737" s="85"/>
      <c r="AO737" s="85"/>
      <c r="AP737" s="85"/>
      <c r="AQ737" s="85"/>
      <c r="AR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c r="AH738" s="85"/>
      <c r="AI738" s="85"/>
      <c r="AJ738" s="85"/>
      <c r="AK738" s="85"/>
      <c r="AL738" s="85"/>
      <c r="AM738" s="85"/>
      <c r="AN738" s="85"/>
      <c r="AO738" s="85"/>
      <c r="AP738" s="85"/>
      <c r="AQ738" s="85"/>
      <c r="AR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c r="AH739" s="85"/>
      <c r="AI739" s="85"/>
      <c r="AJ739" s="85"/>
      <c r="AK739" s="85"/>
      <c r="AL739" s="85"/>
      <c r="AM739" s="85"/>
      <c r="AN739" s="85"/>
      <c r="AO739" s="85"/>
      <c r="AP739" s="85"/>
      <c r="AQ739" s="85"/>
      <c r="AR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c r="AH740" s="85"/>
      <c r="AI740" s="85"/>
      <c r="AJ740" s="85"/>
      <c r="AK740" s="85"/>
      <c r="AL740" s="85"/>
      <c r="AM740" s="85"/>
      <c r="AN740" s="85"/>
      <c r="AO740" s="85"/>
      <c r="AP740" s="85"/>
      <c r="AQ740" s="85"/>
      <c r="AR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c r="AH741" s="85"/>
      <c r="AI741" s="85"/>
      <c r="AJ741" s="85"/>
      <c r="AK741" s="85"/>
      <c r="AL741" s="85"/>
      <c r="AM741" s="85"/>
      <c r="AN741" s="85"/>
      <c r="AO741" s="85"/>
      <c r="AP741" s="85"/>
      <c r="AQ741" s="85"/>
      <c r="AR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c r="AH742" s="85"/>
      <c r="AI742" s="85"/>
      <c r="AJ742" s="85"/>
      <c r="AK742" s="85"/>
      <c r="AL742" s="85"/>
      <c r="AM742" s="85"/>
      <c r="AN742" s="85"/>
      <c r="AO742" s="85"/>
      <c r="AP742" s="85"/>
      <c r="AQ742" s="85"/>
      <c r="AR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c r="AH743" s="85"/>
      <c r="AI743" s="85"/>
      <c r="AJ743" s="85"/>
      <c r="AK743" s="85"/>
      <c r="AL743" s="85"/>
      <c r="AM743" s="85"/>
      <c r="AN743" s="85"/>
      <c r="AO743" s="85"/>
      <c r="AP743" s="85"/>
      <c r="AQ743" s="85"/>
      <c r="AR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c r="AH744" s="85"/>
      <c r="AI744" s="85"/>
      <c r="AJ744" s="85"/>
      <c r="AK744" s="85"/>
      <c r="AL744" s="85"/>
      <c r="AM744" s="85"/>
      <c r="AN744" s="85"/>
      <c r="AO744" s="85"/>
      <c r="AP744" s="85"/>
      <c r="AQ744" s="85"/>
      <c r="AR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c r="AH745" s="85"/>
      <c r="AI745" s="85"/>
      <c r="AJ745" s="85"/>
      <c r="AK745" s="85"/>
      <c r="AL745" s="85"/>
      <c r="AM745" s="85"/>
      <c r="AN745" s="85"/>
      <c r="AO745" s="85"/>
      <c r="AP745" s="85"/>
      <c r="AQ745" s="85"/>
      <c r="AR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c r="AH746" s="85"/>
      <c r="AI746" s="85"/>
      <c r="AJ746" s="85"/>
      <c r="AK746" s="85"/>
      <c r="AL746" s="85"/>
      <c r="AM746" s="85"/>
      <c r="AN746" s="85"/>
      <c r="AO746" s="85"/>
      <c r="AP746" s="85"/>
      <c r="AQ746" s="85"/>
      <c r="AR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c r="AH747" s="85"/>
      <c r="AI747" s="85"/>
      <c r="AJ747" s="85"/>
      <c r="AK747" s="85"/>
      <c r="AL747" s="85"/>
      <c r="AM747" s="85"/>
      <c r="AN747" s="85"/>
      <c r="AO747" s="85"/>
      <c r="AP747" s="85"/>
      <c r="AQ747" s="85"/>
      <c r="AR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c r="AH748" s="85"/>
      <c r="AI748" s="85"/>
      <c r="AJ748" s="85"/>
      <c r="AK748" s="85"/>
      <c r="AL748" s="85"/>
      <c r="AM748" s="85"/>
      <c r="AN748" s="85"/>
      <c r="AO748" s="85"/>
      <c r="AP748" s="85"/>
      <c r="AQ748" s="85"/>
      <c r="AR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c r="AH749" s="85"/>
      <c r="AI749" s="85"/>
      <c r="AJ749" s="85"/>
      <c r="AK749" s="85"/>
      <c r="AL749" s="85"/>
      <c r="AM749" s="85"/>
      <c r="AN749" s="85"/>
      <c r="AO749" s="85"/>
      <c r="AP749" s="85"/>
      <c r="AQ749" s="85"/>
      <c r="AR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c r="AH750" s="85"/>
      <c r="AI750" s="85"/>
      <c r="AJ750" s="85"/>
      <c r="AK750" s="85"/>
      <c r="AL750" s="85"/>
      <c r="AM750" s="85"/>
      <c r="AN750" s="85"/>
      <c r="AO750" s="85"/>
      <c r="AP750" s="85"/>
      <c r="AQ750" s="85"/>
      <c r="AR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c r="AH751" s="85"/>
      <c r="AI751" s="85"/>
      <c r="AJ751" s="85"/>
      <c r="AK751" s="85"/>
      <c r="AL751" s="85"/>
      <c r="AM751" s="85"/>
      <c r="AN751" s="85"/>
      <c r="AO751" s="85"/>
      <c r="AP751" s="85"/>
      <c r="AQ751" s="85"/>
      <c r="AR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c r="AH752" s="85"/>
      <c r="AI752" s="85"/>
      <c r="AJ752" s="85"/>
      <c r="AK752" s="85"/>
      <c r="AL752" s="85"/>
      <c r="AM752" s="85"/>
      <c r="AN752" s="85"/>
      <c r="AO752" s="85"/>
      <c r="AP752" s="85"/>
      <c r="AQ752" s="85"/>
      <c r="AR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c r="AH753" s="85"/>
      <c r="AI753" s="85"/>
      <c r="AJ753" s="85"/>
      <c r="AK753" s="85"/>
      <c r="AL753" s="85"/>
      <c r="AM753" s="85"/>
      <c r="AN753" s="85"/>
      <c r="AO753" s="85"/>
      <c r="AP753" s="85"/>
      <c r="AQ753" s="85"/>
      <c r="AR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c r="AH754" s="85"/>
      <c r="AI754" s="85"/>
      <c r="AJ754" s="85"/>
      <c r="AK754" s="85"/>
      <c r="AL754" s="85"/>
      <c r="AM754" s="85"/>
      <c r="AN754" s="85"/>
      <c r="AO754" s="85"/>
      <c r="AP754" s="85"/>
      <c r="AQ754" s="85"/>
      <c r="AR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c r="AH755" s="85"/>
      <c r="AI755" s="85"/>
      <c r="AJ755" s="85"/>
      <c r="AK755" s="85"/>
      <c r="AL755" s="85"/>
      <c r="AM755" s="85"/>
      <c r="AN755" s="85"/>
      <c r="AO755" s="85"/>
      <c r="AP755" s="85"/>
      <c r="AQ755" s="85"/>
      <c r="AR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c r="AH756" s="85"/>
      <c r="AI756" s="85"/>
      <c r="AJ756" s="85"/>
      <c r="AK756" s="85"/>
      <c r="AL756" s="85"/>
      <c r="AM756" s="85"/>
      <c r="AN756" s="85"/>
      <c r="AO756" s="85"/>
      <c r="AP756" s="85"/>
      <c r="AQ756" s="85"/>
      <c r="AR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c r="AH757" s="85"/>
      <c r="AI757" s="85"/>
      <c r="AJ757" s="85"/>
      <c r="AK757" s="85"/>
      <c r="AL757" s="85"/>
      <c r="AM757" s="85"/>
      <c r="AN757" s="85"/>
      <c r="AO757" s="85"/>
      <c r="AP757" s="85"/>
      <c r="AQ757" s="85"/>
      <c r="AR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c r="AH758" s="85"/>
      <c r="AI758" s="85"/>
      <c r="AJ758" s="85"/>
      <c r="AK758" s="85"/>
      <c r="AL758" s="85"/>
      <c r="AM758" s="85"/>
      <c r="AN758" s="85"/>
      <c r="AO758" s="85"/>
      <c r="AP758" s="85"/>
      <c r="AQ758" s="85"/>
      <c r="AR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c r="AH759" s="85"/>
      <c r="AI759" s="85"/>
      <c r="AJ759" s="85"/>
      <c r="AK759" s="85"/>
      <c r="AL759" s="85"/>
      <c r="AM759" s="85"/>
      <c r="AN759" s="85"/>
      <c r="AO759" s="85"/>
      <c r="AP759" s="85"/>
      <c r="AQ759" s="85"/>
      <c r="AR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c r="AH760" s="85"/>
      <c r="AI760" s="85"/>
      <c r="AJ760" s="85"/>
      <c r="AK760" s="85"/>
      <c r="AL760" s="85"/>
      <c r="AM760" s="85"/>
      <c r="AN760" s="85"/>
      <c r="AO760" s="85"/>
      <c r="AP760" s="85"/>
      <c r="AQ760" s="85"/>
      <c r="AR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c r="AH761" s="85"/>
      <c r="AI761" s="85"/>
      <c r="AJ761" s="85"/>
      <c r="AK761" s="85"/>
      <c r="AL761" s="85"/>
      <c r="AM761" s="85"/>
      <c r="AN761" s="85"/>
      <c r="AO761" s="85"/>
      <c r="AP761" s="85"/>
      <c r="AQ761" s="85"/>
      <c r="AR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c r="AH762" s="85"/>
      <c r="AI762" s="85"/>
      <c r="AJ762" s="85"/>
      <c r="AK762" s="85"/>
      <c r="AL762" s="85"/>
      <c r="AM762" s="85"/>
      <c r="AN762" s="85"/>
      <c r="AO762" s="85"/>
      <c r="AP762" s="85"/>
      <c r="AQ762" s="85"/>
      <c r="AR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c r="AH763" s="85"/>
      <c r="AI763" s="85"/>
      <c r="AJ763" s="85"/>
      <c r="AK763" s="85"/>
      <c r="AL763" s="85"/>
      <c r="AM763" s="85"/>
      <c r="AN763" s="85"/>
      <c r="AO763" s="85"/>
      <c r="AP763" s="85"/>
      <c r="AQ763" s="85"/>
      <c r="AR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c r="AH764" s="85"/>
      <c r="AI764" s="85"/>
      <c r="AJ764" s="85"/>
      <c r="AK764" s="85"/>
      <c r="AL764" s="85"/>
      <c r="AM764" s="85"/>
      <c r="AN764" s="85"/>
      <c r="AO764" s="85"/>
      <c r="AP764" s="85"/>
      <c r="AQ764" s="85"/>
      <c r="AR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c r="AH765" s="85"/>
      <c r="AI765" s="85"/>
      <c r="AJ765" s="85"/>
      <c r="AK765" s="85"/>
      <c r="AL765" s="85"/>
      <c r="AM765" s="85"/>
      <c r="AN765" s="85"/>
      <c r="AO765" s="85"/>
      <c r="AP765" s="85"/>
      <c r="AQ765" s="85"/>
      <c r="AR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c r="AH766" s="85"/>
      <c r="AI766" s="85"/>
      <c r="AJ766" s="85"/>
      <c r="AK766" s="85"/>
      <c r="AL766" s="85"/>
      <c r="AM766" s="85"/>
      <c r="AN766" s="85"/>
      <c r="AO766" s="85"/>
      <c r="AP766" s="85"/>
      <c r="AQ766" s="85"/>
      <c r="AR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c r="AH767" s="85"/>
      <c r="AI767" s="85"/>
      <c r="AJ767" s="85"/>
      <c r="AK767" s="85"/>
      <c r="AL767" s="85"/>
      <c r="AM767" s="85"/>
      <c r="AN767" s="85"/>
      <c r="AO767" s="85"/>
      <c r="AP767" s="85"/>
      <c r="AQ767" s="85"/>
      <c r="AR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c r="AH768" s="85"/>
      <c r="AI768" s="85"/>
      <c r="AJ768" s="85"/>
      <c r="AK768" s="85"/>
      <c r="AL768" s="85"/>
      <c r="AM768" s="85"/>
      <c r="AN768" s="85"/>
      <c r="AO768" s="85"/>
      <c r="AP768" s="85"/>
      <c r="AQ768" s="85"/>
      <c r="AR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c r="AE769" s="85"/>
      <c r="AF769" s="85"/>
      <c r="AG769" s="85"/>
      <c r="AH769" s="85"/>
      <c r="AI769" s="85"/>
      <c r="AJ769" s="85"/>
      <c r="AK769" s="85"/>
      <c r="AL769" s="85"/>
      <c r="AM769" s="85"/>
      <c r="AN769" s="85"/>
      <c r="AO769" s="85"/>
      <c r="AP769" s="85"/>
      <c r="AQ769" s="85"/>
      <c r="AR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c r="AE770" s="85"/>
      <c r="AF770" s="85"/>
      <c r="AG770" s="85"/>
      <c r="AH770" s="85"/>
      <c r="AI770" s="85"/>
      <c r="AJ770" s="85"/>
      <c r="AK770" s="85"/>
      <c r="AL770" s="85"/>
      <c r="AM770" s="85"/>
      <c r="AN770" s="85"/>
      <c r="AO770" s="85"/>
      <c r="AP770" s="85"/>
      <c r="AQ770" s="85"/>
      <c r="AR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c r="AH771" s="85"/>
      <c r="AI771" s="85"/>
      <c r="AJ771" s="85"/>
      <c r="AK771" s="85"/>
      <c r="AL771" s="85"/>
      <c r="AM771" s="85"/>
      <c r="AN771" s="85"/>
      <c r="AO771" s="85"/>
      <c r="AP771" s="85"/>
      <c r="AQ771" s="85"/>
      <c r="AR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c r="AE772" s="85"/>
      <c r="AF772" s="85"/>
      <c r="AG772" s="85"/>
      <c r="AH772" s="85"/>
      <c r="AI772" s="85"/>
      <c r="AJ772" s="85"/>
      <c r="AK772" s="85"/>
      <c r="AL772" s="85"/>
      <c r="AM772" s="85"/>
      <c r="AN772" s="85"/>
      <c r="AO772" s="85"/>
      <c r="AP772" s="85"/>
      <c r="AQ772" s="85"/>
      <c r="AR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c r="AH773" s="85"/>
      <c r="AI773" s="85"/>
      <c r="AJ773" s="85"/>
      <c r="AK773" s="85"/>
      <c r="AL773" s="85"/>
      <c r="AM773" s="85"/>
      <c r="AN773" s="85"/>
      <c r="AO773" s="85"/>
      <c r="AP773" s="85"/>
      <c r="AQ773" s="85"/>
      <c r="AR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c r="AH774" s="85"/>
      <c r="AI774" s="85"/>
      <c r="AJ774" s="85"/>
      <c r="AK774" s="85"/>
      <c r="AL774" s="85"/>
      <c r="AM774" s="85"/>
      <c r="AN774" s="85"/>
      <c r="AO774" s="85"/>
      <c r="AP774" s="85"/>
      <c r="AQ774" s="85"/>
      <c r="AR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c r="AH775" s="85"/>
      <c r="AI775" s="85"/>
      <c r="AJ775" s="85"/>
      <c r="AK775" s="85"/>
      <c r="AL775" s="85"/>
      <c r="AM775" s="85"/>
      <c r="AN775" s="85"/>
      <c r="AO775" s="85"/>
      <c r="AP775" s="85"/>
      <c r="AQ775" s="85"/>
      <c r="AR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c r="AH776" s="85"/>
      <c r="AI776" s="85"/>
      <c r="AJ776" s="85"/>
      <c r="AK776" s="85"/>
      <c r="AL776" s="85"/>
      <c r="AM776" s="85"/>
      <c r="AN776" s="85"/>
      <c r="AO776" s="85"/>
      <c r="AP776" s="85"/>
      <c r="AQ776" s="85"/>
      <c r="AR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c r="AH777" s="85"/>
      <c r="AI777" s="85"/>
      <c r="AJ777" s="85"/>
      <c r="AK777" s="85"/>
      <c r="AL777" s="85"/>
      <c r="AM777" s="85"/>
      <c r="AN777" s="85"/>
      <c r="AO777" s="85"/>
      <c r="AP777" s="85"/>
      <c r="AQ777" s="85"/>
      <c r="AR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c r="AH778" s="85"/>
      <c r="AI778" s="85"/>
      <c r="AJ778" s="85"/>
      <c r="AK778" s="85"/>
      <c r="AL778" s="85"/>
      <c r="AM778" s="85"/>
      <c r="AN778" s="85"/>
      <c r="AO778" s="85"/>
      <c r="AP778" s="85"/>
      <c r="AQ778" s="85"/>
      <c r="AR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c r="AH779" s="85"/>
      <c r="AI779" s="85"/>
      <c r="AJ779" s="85"/>
      <c r="AK779" s="85"/>
      <c r="AL779" s="85"/>
      <c r="AM779" s="85"/>
      <c r="AN779" s="85"/>
      <c r="AO779" s="85"/>
      <c r="AP779" s="85"/>
      <c r="AQ779" s="85"/>
      <c r="AR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c r="AH780" s="85"/>
      <c r="AI780" s="85"/>
      <c r="AJ780" s="85"/>
      <c r="AK780" s="85"/>
      <c r="AL780" s="85"/>
      <c r="AM780" s="85"/>
      <c r="AN780" s="85"/>
      <c r="AO780" s="85"/>
      <c r="AP780" s="85"/>
      <c r="AQ780" s="85"/>
      <c r="AR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c r="AH781" s="85"/>
      <c r="AI781" s="85"/>
      <c r="AJ781" s="85"/>
      <c r="AK781" s="85"/>
      <c r="AL781" s="85"/>
      <c r="AM781" s="85"/>
      <c r="AN781" s="85"/>
      <c r="AO781" s="85"/>
      <c r="AP781" s="85"/>
      <c r="AQ781" s="85"/>
      <c r="AR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c r="AH782" s="85"/>
      <c r="AI782" s="85"/>
      <c r="AJ782" s="85"/>
      <c r="AK782" s="85"/>
      <c r="AL782" s="85"/>
      <c r="AM782" s="85"/>
      <c r="AN782" s="85"/>
      <c r="AO782" s="85"/>
      <c r="AP782" s="85"/>
      <c r="AQ782" s="85"/>
      <c r="AR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c r="AH783" s="85"/>
      <c r="AI783" s="85"/>
      <c r="AJ783" s="85"/>
      <c r="AK783" s="85"/>
      <c r="AL783" s="85"/>
      <c r="AM783" s="85"/>
      <c r="AN783" s="85"/>
      <c r="AO783" s="85"/>
      <c r="AP783" s="85"/>
      <c r="AQ783" s="85"/>
      <c r="AR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c r="AH784" s="85"/>
      <c r="AI784" s="85"/>
      <c r="AJ784" s="85"/>
      <c r="AK784" s="85"/>
      <c r="AL784" s="85"/>
      <c r="AM784" s="85"/>
      <c r="AN784" s="85"/>
      <c r="AO784" s="85"/>
      <c r="AP784" s="85"/>
      <c r="AQ784" s="85"/>
      <c r="AR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c r="AH785" s="85"/>
      <c r="AI785" s="85"/>
      <c r="AJ785" s="85"/>
      <c r="AK785" s="85"/>
      <c r="AL785" s="85"/>
      <c r="AM785" s="85"/>
      <c r="AN785" s="85"/>
      <c r="AO785" s="85"/>
      <c r="AP785" s="85"/>
      <c r="AQ785" s="85"/>
      <c r="AR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c r="AH786" s="85"/>
      <c r="AI786" s="85"/>
      <c r="AJ786" s="85"/>
      <c r="AK786" s="85"/>
      <c r="AL786" s="85"/>
      <c r="AM786" s="85"/>
      <c r="AN786" s="85"/>
      <c r="AO786" s="85"/>
      <c r="AP786" s="85"/>
      <c r="AQ786" s="85"/>
      <c r="AR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c r="AH787" s="85"/>
      <c r="AI787" s="85"/>
      <c r="AJ787" s="85"/>
      <c r="AK787" s="85"/>
      <c r="AL787" s="85"/>
      <c r="AM787" s="85"/>
      <c r="AN787" s="85"/>
      <c r="AO787" s="85"/>
      <c r="AP787" s="85"/>
      <c r="AQ787" s="85"/>
      <c r="AR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c r="AH788" s="85"/>
      <c r="AI788" s="85"/>
      <c r="AJ788" s="85"/>
      <c r="AK788" s="85"/>
      <c r="AL788" s="85"/>
      <c r="AM788" s="85"/>
      <c r="AN788" s="85"/>
      <c r="AO788" s="85"/>
      <c r="AP788" s="85"/>
      <c r="AQ788" s="85"/>
      <c r="AR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c r="AH789" s="85"/>
      <c r="AI789" s="85"/>
      <c r="AJ789" s="85"/>
      <c r="AK789" s="85"/>
      <c r="AL789" s="85"/>
      <c r="AM789" s="85"/>
      <c r="AN789" s="85"/>
      <c r="AO789" s="85"/>
      <c r="AP789" s="85"/>
      <c r="AQ789" s="85"/>
      <c r="AR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c r="AH790" s="85"/>
      <c r="AI790" s="85"/>
      <c r="AJ790" s="85"/>
      <c r="AK790" s="85"/>
      <c r="AL790" s="85"/>
      <c r="AM790" s="85"/>
      <c r="AN790" s="85"/>
      <c r="AO790" s="85"/>
      <c r="AP790" s="85"/>
      <c r="AQ790" s="85"/>
      <c r="AR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c r="AH791" s="85"/>
      <c r="AI791" s="85"/>
      <c r="AJ791" s="85"/>
      <c r="AK791" s="85"/>
      <c r="AL791" s="85"/>
      <c r="AM791" s="85"/>
      <c r="AN791" s="85"/>
      <c r="AO791" s="85"/>
      <c r="AP791" s="85"/>
      <c r="AQ791" s="85"/>
      <c r="AR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c r="AH792" s="85"/>
      <c r="AI792" s="85"/>
      <c r="AJ792" s="85"/>
      <c r="AK792" s="85"/>
      <c r="AL792" s="85"/>
      <c r="AM792" s="85"/>
      <c r="AN792" s="85"/>
      <c r="AO792" s="85"/>
      <c r="AP792" s="85"/>
      <c r="AQ792" s="85"/>
      <c r="AR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c r="AH793" s="85"/>
      <c r="AI793" s="85"/>
      <c r="AJ793" s="85"/>
      <c r="AK793" s="85"/>
      <c r="AL793" s="85"/>
      <c r="AM793" s="85"/>
      <c r="AN793" s="85"/>
      <c r="AO793" s="85"/>
      <c r="AP793" s="85"/>
      <c r="AQ793" s="85"/>
      <c r="AR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c r="AH794" s="85"/>
      <c r="AI794" s="85"/>
      <c r="AJ794" s="85"/>
      <c r="AK794" s="85"/>
      <c r="AL794" s="85"/>
      <c r="AM794" s="85"/>
      <c r="AN794" s="85"/>
      <c r="AO794" s="85"/>
      <c r="AP794" s="85"/>
      <c r="AQ794" s="85"/>
      <c r="AR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c r="AH795" s="85"/>
      <c r="AI795" s="85"/>
      <c r="AJ795" s="85"/>
      <c r="AK795" s="85"/>
      <c r="AL795" s="85"/>
      <c r="AM795" s="85"/>
      <c r="AN795" s="85"/>
      <c r="AO795" s="85"/>
      <c r="AP795" s="85"/>
      <c r="AQ795" s="85"/>
      <c r="AR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c r="AH796" s="85"/>
      <c r="AI796" s="85"/>
      <c r="AJ796" s="85"/>
      <c r="AK796" s="85"/>
      <c r="AL796" s="85"/>
      <c r="AM796" s="85"/>
      <c r="AN796" s="85"/>
      <c r="AO796" s="85"/>
      <c r="AP796" s="85"/>
      <c r="AQ796" s="85"/>
      <c r="AR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c r="AH797" s="85"/>
      <c r="AI797" s="85"/>
      <c r="AJ797" s="85"/>
      <c r="AK797" s="85"/>
      <c r="AL797" s="85"/>
      <c r="AM797" s="85"/>
      <c r="AN797" s="85"/>
      <c r="AO797" s="85"/>
      <c r="AP797" s="85"/>
      <c r="AQ797" s="85"/>
      <c r="AR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c r="AH798" s="85"/>
      <c r="AI798" s="85"/>
      <c r="AJ798" s="85"/>
      <c r="AK798" s="85"/>
      <c r="AL798" s="85"/>
      <c r="AM798" s="85"/>
      <c r="AN798" s="85"/>
      <c r="AO798" s="85"/>
      <c r="AP798" s="85"/>
      <c r="AQ798" s="85"/>
      <c r="AR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c r="AH799" s="85"/>
      <c r="AI799" s="85"/>
      <c r="AJ799" s="85"/>
      <c r="AK799" s="85"/>
      <c r="AL799" s="85"/>
      <c r="AM799" s="85"/>
      <c r="AN799" s="85"/>
      <c r="AO799" s="85"/>
      <c r="AP799" s="85"/>
      <c r="AQ799" s="85"/>
      <c r="AR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c r="AH800" s="85"/>
      <c r="AI800" s="85"/>
      <c r="AJ800" s="85"/>
      <c r="AK800" s="85"/>
      <c r="AL800" s="85"/>
      <c r="AM800" s="85"/>
      <c r="AN800" s="85"/>
      <c r="AO800" s="85"/>
      <c r="AP800" s="85"/>
      <c r="AQ800" s="85"/>
      <c r="AR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c r="AH801" s="85"/>
      <c r="AI801" s="85"/>
      <c r="AJ801" s="85"/>
      <c r="AK801" s="85"/>
      <c r="AL801" s="85"/>
      <c r="AM801" s="85"/>
      <c r="AN801" s="85"/>
      <c r="AO801" s="85"/>
      <c r="AP801" s="85"/>
      <c r="AQ801" s="85"/>
      <c r="AR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c r="AH802" s="85"/>
      <c r="AI802" s="85"/>
      <c r="AJ802" s="85"/>
      <c r="AK802" s="85"/>
      <c r="AL802" s="85"/>
      <c r="AM802" s="85"/>
      <c r="AN802" s="85"/>
      <c r="AO802" s="85"/>
      <c r="AP802" s="85"/>
      <c r="AQ802" s="85"/>
      <c r="AR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c r="AH803" s="85"/>
      <c r="AI803" s="85"/>
      <c r="AJ803" s="85"/>
      <c r="AK803" s="85"/>
      <c r="AL803" s="85"/>
      <c r="AM803" s="85"/>
      <c r="AN803" s="85"/>
      <c r="AO803" s="85"/>
      <c r="AP803" s="85"/>
      <c r="AQ803" s="85"/>
      <c r="AR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c r="AH804" s="85"/>
      <c r="AI804" s="85"/>
      <c r="AJ804" s="85"/>
      <c r="AK804" s="85"/>
      <c r="AL804" s="85"/>
      <c r="AM804" s="85"/>
      <c r="AN804" s="85"/>
      <c r="AO804" s="85"/>
      <c r="AP804" s="85"/>
      <c r="AQ804" s="85"/>
      <c r="AR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c r="AH805" s="85"/>
      <c r="AI805" s="85"/>
      <c r="AJ805" s="85"/>
      <c r="AK805" s="85"/>
      <c r="AL805" s="85"/>
      <c r="AM805" s="85"/>
      <c r="AN805" s="85"/>
      <c r="AO805" s="85"/>
      <c r="AP805" s="85"/>
      <c r="AQ805" s="85"/>
      <c r="AR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c r="AH806" s="85"/>
      <c r="AI806" s="85"/>
      <c r="AJ806" s="85"/>
      <c r="AK806" s="85"/>
      <c r="AL806" s="85"/>
      <c r="AM806" s="85"/>
      <c r="AN806" s="85"/>
      <c r="AO806" s="85"/>
      <c r="AP806" s="85"/>
      <c r="AQ806" s="85"/>
      <c r="AR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c r="AH807" s="85"/>
      <c r="AI807" s="85"/>
      <c r="AJ807" s="85"/>
      <c r="AK807" s="85"/>
      <c r="AL807" s="85"/>
      <c r="AM807" s="85"/>
      <c r="AN807" s="85"/>
      <c r="AO807" s="85"/>
      <c r="AP807" s="85"/>
      <c r="AQ807" s="85"/>
      <c r="AR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c r="AH808" s="85"/>
      <c r="AI808" s="85"/>
      <c r="AJ808" s="85"/>
      <c r="AK808" s="85"/>
      <c r="AL808" s="85"/>
      <c r="AM808" s="85"/>
      <c r="AN808" s="85"/>
      <c r="AO808" s="85"/>
      <c r="AP808" s="85"/>
      <c r="AQ808" s="85"/>
      <c r="AR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c r="AH809" s="85"/>
      <c r="AI809" s="85"/>
      <c r="AJ809" s="85"/>
      <c r="AK809" s="85"/>
      <c r="AL809" s="85"/>
      <c r="AM809" s="85"/>
      <c r="AN809" s="85"/>
      <c r="AO809" s="85"/>
      <c r="AP809" s="85"/>
      <c r="AQ809" s="85"/>
      <c r="AR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c r="AH810" s="85"/>
      <c r="AI810" s="85"/>
      <c r="AJ810" s="85"/>
      <c r="AK810" s="85"/>
      <c r="AL810" s="85"/>
      <c r="AM810" s="85"/>
      <c r="AN810" s="85"/>
      <c r="AO810" s="85"/>
      <c r="AP810" s="85"/>
      <c r="AQ810" s="85"/>
      <c r="AR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c r="AH811" s="85"/>
      <c r="AI811" s="85"/>
      <c r="AJ811" s="85"/>
      <c r="AK811" s="85"/>
      <c r="AL811" s="85"/>
      <c r="AM811" s="85"/>
      <c r="AN811" s="85"/>
      <c r="AO811" s="85"/>
      <c r="AP811" s="85"/>
      <c r="AQ811" s="85"/>
      <c r="AR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c r="AH812" s="85"/>
      <c r="AI812" s="85"/>
      <c r="AJ812" s="85"/>
      <c r="AK812" s="85"/>
      <c r="AL812" s="85"/>
      <c r="AM812" s="85"/>
      <c r="AN812" s="85"/>
      <c r="AO812" s="85"/>
      <c r="AP812" s="85"/>
      <c r="AQ812" s="85"/>
      <c r="AR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c r="AH813" s="85"/>
      <c r="AI813" s="85"/>
      <c r="AJ813" s="85"/>
      <c r="AK813" s="85"/>
      <c r="AL813" s="85"/>
      <c r="AM813" s="85"/>
      <c r="AN813" s="85"/>
      <c r="AO813" s="85"/>
      <c r="AP813" s="85"/>
      <c r="AQ813" s="85"/>
      <c r="AR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c r="AH814" s="85"/>
      <c r="AI814" s="85"/>
      <c r="AJ814" s="85"/>
      <c r="AK814" s="85"/>
      <c r="AL814" s="85"/>
      <c r="AM814" s="85"/>
      <c r="AN814" s="85"/>
      <c r="AO814" s="85"/>
      <c r="AP814" s="85"/>
      <c r="AQ814" s="85"/>
      <c r="AR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c r="AH815" s="85"/>
      <c r="AI815" s="85"/>
      <c r="AJ815" s="85"/>
      <c r="AK815" s="85"/>
      <c r="AL815" s="85"/>
      <c r="AM815" s="85"/>
      <c r="AN815" s="85"/>
      <c r="AO815" s="85"/>
      <c r="AP815" s="85"/>
      <c r="AQ815" s="85"/>
      <c r="AR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c r="AE816" s="85"/>
      <c r="AF816" s="85"/>
      <c r="AG816" s="85"/>
      <c r="AH816" s="85"/>
      <c r="AI816" s="85"/>
      <c r="AJ816" s="85"/>
      <c r="AK816" s="85"/>
      <c r="AL816" s="85"/>
      <c r="AM816" s="85"/>
      <c r="AN816" s="85"/>
      <c r="AO816" s="85"/>
      <c r="AP816" s="85"/>
      <c r="AQ816" s="85"/>
      <c r="AR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c r="AH817" s="85"/>
      <c r="AI817" s="85"/>
      <c r="AJ817" s="85"/>
      <c r="AK817" s="85"/>
      <c r="AL817" s="85"/>
      <c r="AM817" s="85"/>
      <c r="AN817" s="85"/>
      <c r="AO817" s="85"/>
      <c r="AP817" s="85"/>
      <c r="AQ817" s="85"/>
      <c r="AR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c r="AH818" s="85"/>
      <c r="AI818" s="85"/>
      <c r="AJ818" s="85"/>
      <c r="AK818" s="85"/>
      <c r="AL818" s="85"/>
      <c r="AM818" s="85"/>
      <c r="AN818" s="85"/>
      <c r="AO818" s="85"/>
      <c r="AP818" s="85"/>
      <c r="AQ818" s="85"/>
      <c r="AR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c r="AH819" s="85"/>
      <c r="AI819" s="85"/>
      <c r="AJ819" s="85"/>
      <c r="AK819" s="85"/>
      <c r="AL819" s="85"/>
      <c r="AM819" s="85"/>
      <c r="AN819" s="85"/>
      <c r="AO819" s="85"/>
      <c r="AP819" s="85"/>
      <c r="AQ819" s="85"/>
      <c r="AR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c r="AH820" s="85"/>
      <c r="AI820" s="85"/>
      <c r="AJ820" s="85"/>
      <c r="AK820" s="85"/>
      <c r="AL820" s="85"/>
      <c r="AM820" s="85"/>
      <c r="AN820" s="85"/>
      <c r="AO820" s="85"/>
      <c r="AP820" s="85"/>
      <c r="AQ820" s="85"/>
      <c r="AR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c r="AH821" s="85"/>
      <c r="AI821" s="85"/>
      <c r="AJ821" s="85"/>
      <c r="AK821" s="85"/>
      <c r="AL821" s="85"/>
      <c r="AM821" s="85"/>
      <c r="AN821" s="85"/>
      <c r="AO821" s="85"/>
      <c r="AP821" s="85"/>
      <c r="AQ821" s="85"/>
      <c r="AR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c r="AH822" s="85"/>
      <c r="AI822" s="85"/>
      <c r="AJ822" s="85"/>
      <c r="AK822" s="85"/>
      <c r="AL822" s="85"/>
      <c r="AM822" s="85"/>
      <c r="AN822" s="85"/>
      <c r="AO822" s="85"/>
      <c r="AP822" s="85"/>
      <c r="AQ822" s="85"/>
      <c r="AR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c r="AH823" s="85"/>
      <c r="AI823" s="85"/>
      <c r="AJ823" s="85"/>
      <c r="AK823" s="85"/>
      <c r="AL823" s="85"/>
      <c r="AM823" s="85"/>
      <c r="AN823" s="85"/>
      <c r="AO823" s="85"/>
      <c r="AP823" s="85"/>
      <c r="AQ823" s="85"/>
      <c r="AR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c r="AH824" s="85"/>
      <c r="AI824" s="85"/>
      <c r="AJ824" s="85"/>
      <c r="AK824" s="85"/>
      <c r="AL824" s="85"/>
      <c r="AM824" s="85"/>
      <c r="AN824" s="85"/>
      <c r="AO824" s="85"/>
      <c r="AP824" s="85"/>
      <c r="AQ824" s="85"/>
      <c r="AR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c r="AH825" s="85"/>
      <c r="AI825" s="85"/>
      <c r="AJ825" s="85"/>
      <c r="AK825" s="85"/>
      <c r="AL825" s="85"/>
      <c r="AM825" s="85"/>
      <c r="AN825" s="85"/>
      <c r="AO825" s="85"/>
      <c r="AP825" s="85"/>
      <c r="AQ825" s="85"/>
      <c r="AR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c r="AH826" s="85"/>
      <c r="AI826" s="85"/>
      <c r="AJ826" s="85"/>
      <c r="AK826" s="85"/>
      <c r="AL826" s="85"/>
      <c r="AM826" s="85"/>
      <c r="AN826" s="85"/>
      <c r="AO826" s="85"/>
      <c r="AP826" s="85"/>
      <c r="AQ826" s="85"/>
      <c r="AR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c r="AH827" s="85"/>
      <c r="AI827" s="85"/>
      <c r="AJ827" s="85"/>
      <c r="AK827" s="85"/>
      <c r="AL827" s="85"/>
      <c r="AM827" s="85"/>
      <c r="AN827" s="85"/>
      <c r="AO827" s="85"/>
      <c r="AP827" s="85"/>
      <c r="AQ827" s="85"/>
      <c r="AR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c r="AH828" s="85"/>
      <c r="AI828" s="85"/>
      <c r="AJ828" s="85"/>
      <c r="AK828" s="85"/>
      <c r="AL828" s="85"/>
      <c r="AM828" s="85"/>
      <c r="AN828" s="85"/>
      <c r="AO828" s="85"/>
      <c r="AP828" s="85"/>
      <c r="AQ828" s="85"/>
      <c r="AR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c r="AH829" s="85"/>
      <c r="AI829" s="85"/>
      <c r="AJ829" s="85"/>
      <c r="AK829" s="85"/>
      <c r="AL829" s="85"/>
      <c r="AM829" s="85"/>
      <c r="AN829" s="85"/>
      <c r="AO829" s="85"/>
      <c r="AP829" s="85"/>
      <c r="AQ829" s="85"/>
      <c r="AR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c r="AH830" s="85"/>
      <c r="AI830" s="85"/>
      <c r="AJ830" s="85"/>
      <c r="AK830" s="85"/>
      <c r="AL830" s="85"/>
      <c r="AM830" s="85"/>
      <c r="AN830" s="85"/>
      <c r="AO830" s="85"/>
      <c r="AP830" s="85"/>
      <c r="AQ830" s="85"/>
      <c r="AR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c r="AH831" s="85"/>
      <c r="AI831" s="85"/>
      <c r="AJ831" s="85"/>
      <c r="AK831" s="85"/>
      <c r="AL831" s="85"/>
      <c r="AM831" s="85"/>
      <c r="AN831" s="85"/>
      <c r="AO831" s="85"/>
      <c r="AP831" s="85"/>
      <c r="AQ831" s="85"/>
      <c r="AR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c r="AH832" s="85"/>
      <c r="AI832" s="85"/>
      <c r="AJ832" s="85"/>
      <c r="AK832" s="85"/>
      <c r="AL832" s="85"/>
      <c r="AM832" s="85"/>
      <c r="AN832" s="85"/>
      <c r="AO832" s="85"/>
      <c r="AP832" s="85"/>
      <c r="AQ832" s="85"/>
      <c r="AR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c r="AH833" s="85"/>
      <c r="AI833" s="85"/>
      <c r="AJ833" s="85"/>
      <c r="AK833" s="85"/>
      <c r="AL833" s="85"/>
      <c r="AM833" s="85"/>
      <c r="AN833" s="85"/>
      <c r="AO833" s="85"/>
      <c r="AP833" s="85"/>
      <c r="AQ833" s="85"/>
      <c r="AR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c r="AH834" s="85"/>
      <c r="AI834" s="85"/>
      <c r="AJ834" s="85"/>
      <c r="AK834" s="85"/>
      <c r="AL834" s="85"/>
      <c r="AM834" s="85"/>
      <c r="AN834" s="85"/>
      <c r="AO834" s="85"/>
      <c r="AP834" s="85"/>
      <c r="AQ834" s="85"/>
      <c r="AR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c r="AH835" s="85"/>
      <c r="AI835" s="85"/>
      <c r="AJ835" s="85"/>
      <c r="AK835" s="85"/>
      <c r="AL835" s="85"/>
      <c r="AM835" s="85"/>
      <c r="AN835" s="85"/>
      <c r="AO835" s="85"/>
      <c r="AP835" s="85"/>
      <c r="AQ835" s="85"/>
      <c r="AR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c r="AH836" s="85"/>
      <c r="AI836" s="85"/>
      <c r="AJ836" s="85"/>
      <c r="AK836" s="85"/>
      <c r="AL836" s="85"/>
      <c r="AM836" s="85"/>
      <c r="AN836" s="85"/>
      <c r="AO836" s="85"/>
      <c r="AP836" s="85"/>
      <c r="AQ836" s="85"/>
      <c r="AR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c r="AH837" s="85"/>
      <c r="AI837" s="85"/>
      <c r="AJ837" s="85"/>
      <c r="AK837" s="85"/>
      <c r="AL837" s="85"/>
      <c r="AM837" s="85"/>
      <c r="AN837" s="85"/>
      <c r="AO837" s="85"/>
      <c r="AP837" s="85"/>
      <c r="AQ837" s="85"/>
      <c r="AR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c r="AH838" s="85"/>
      <c r="AI838" s="85"/>
      <c r="AJ838" s="85"/>
      <c r="AK838" s="85"/>
      <c r="AL838" s="85"/>
      <c r="AM838" s="85"/>
      <c r="AN838" s="85"/>
      <c r="AO838" s="85"/>
      <c r="AP838" s="85"/>
      <c r="AQ838" s="85"/>
      <c r="AR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c r="AH839" s="85"/>
      <c r="AI839" s="85"/>
      <c r="AJ839" s="85"/>
      <c r="AK839" s="85"/>
      <c r="AL839" s="85"/>
      <c r="AM839" s="85"/>
      <c r="AN839" s="85"/>
      <c r="AO839" s="85"/>
      <c r="AP839" s="85"/>
      <c r="AQ839" s="85"/>
      <c r="AR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c r="AH840" s="85"/>
      <c r="AI840" s="85"/>
      <c r="AJ840" s="85"/>
      <c r="AK840" s="85"/>
      <c r="AL840" s="85"/>
      <c r="AM840" s="85"/>
      <c r="AN840" s="85"/>
      <c r="AO840" s="85"/>
      <c r="AP840" s="85"/>
      <c r="AQ840" s="85"/>
      <c r="AR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c r="AH841" s="85"/>
      <c r="AI841" s="85"/>
      <c r="AJ841" s="85"/>
      <c r="AK841" s="85"/>
      <c r="AL841" s="85"/>
      <c r="AM841" s="85"/>
      <c r="AN841" s="85"/>
      <c r="AO841" s="85"/>
      <c r="AP841" s="85"/>
      <c r="AQ841" s="85"/>
      <c r="AR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c r="AH842" s="85"/>
      <c r="AI842" s="85"/>
      <c r="AJ842" s="85"/>
      <c r="AK842" s="85"/>
      <c r="AL842" s="85"/>
      <c r="AM842" s="85"/>
      <c r="AN842" s="85"/>
      <c r="AO842" s="85"/>
      <c r="AP842" s="85"/>
      <c r="AQ842" s="85"/>
      <c r="AR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c r="AH843" s="85"/>
      <c r="AI843" s="85"/>
      <c r="AJ843" s="85"/>
      <c r="AK843" s="85"/>
      <c r="AL843" s="85"/>
      <c r="AM843" s="85"/>
      <c r="AN843" s="85"/>
      <c r="AO843" s="85"/>
      <c r="AP843" s="85"/>
      <c r="AQ843" s="85"/>
      <c r="AR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c r="AH844" s="85"/>
      <c r="AI844" s="85"/>
      <c r="AJ844" s="85"/>
      <c r="AK844" s="85"/>
      <c r="AL844" s="85"/>
      <c r="AM844" s="85"/>
      <c r="AN844" s="85"/>
      <c r="AO844" s="85"/>
      <c r="AP844" s="85"/>
      <c r="AQ844" s="85"/>
      <c r="AR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c r="AH845" s="85"/>
      <c r="AI845" s="85"/>
      <c r="AJ845" s="85"/>
      <c r="AK845" s="85"/>
      <c r="AL845" s="85"/>
      <c r="AM845" s="85"/>
      <c r="AN845" s="85"/>
      <c r="AO845" s="85"/>
      <c r="AP845" s="85"/>
      <c r="AQ845" s="85"/>
      <c r="AR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c r="AH846" s="85"/>
      <c r="AI846" s="85"/>
      <c r="AJ846" s="85"/>
      <c r="AK846" s="85"/>
      <c r="AL846" s="85"/>
      <c r="AM846" s="85"/>
      <c r="AN846" s="85"/>
      <c r="AO846" s="85"/>
      <c r="AP846" s="85"/>
      <c r="AQ846" s="85"/>
      <c r="AR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c r="AH847" s="85"/>
      <c r="AI847" s="85"/>
      <c r="AJ847" s="85"/>
      <c r="AK847" s="85"/>
      <c r="AL847" s="85"/>
      <c r="AM847" s="85"/>
      <c r="AN847" s="85"/>
      <c r="AO847" s="85"/>
      <c r="AP847" s="85"/>
      <c r="AQ847" s="85"/>
      <c r="AR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c r="AH848" s="85"/>
      <c r="AI848" s="85"/>
      <c r="AJ848" s="85"/>
      <c r="AK848" s="85"/>
      <c r="AL848" s="85"/>
      <c r="AM848" s="85"/>
      <c r="AN848" s="85"/>
      <c r="AO848" s="85"/>
      <c r="AP848" s="85"/>
      <c r="AQ848" s="85"/>
      <c r="AR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c r="AH849" s="85"/>
      <c r="AI849" s="85"/>
      <c r="AJ849" s="85"/>
      <c r="AK849" s="85"/>
      <c r="AL849" s="85"/>
      <c r="AM849" s="85"/>
      <c r="AN849" s="85"/>
      <c r="AO849" s="85"/>
      <c r="AP849" s="85"/>
      <c r="AQ849" s="85"/>
      <c r="AR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c r="AH850" s="85"/>
      <c r="AI850" s="85"/>
      <c r="AJ850" s="85"/>
      <c r="AK850" s="85"/>
      <c r="AL850" s="85"/>
      <c r="AM850" s="85"/>
      <c r="AN850" s="85"/>
      <c r="AO850" s="85"/>
      <c r="AP850" s="85"/>
      <c r="AQ850" s="85"/>
      <c r="AR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c r="AH851" s="85"/>
      <c r="AI851" s="85"/>
      <c r="AJ851" s="85"/>
      <c r="AK851" s="85"/>
      <c r="AL851" s="85"/>
      <c r="AM851" s="85"/>
      <c r="AN851" s="85"/>
      <c r="AO851" s="85"/>
      <c r="AP851" s="85"/>
      <c r="AQ851" s="85"/>
      <c r="AR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c r="AH852" s="85"/>
      <c r="AI852" s="85"/>
      <c r="AJ852" s="85"/>
      <c r="AK852" s="85"/>
      <c r="AL852" s="85"/>
      <c r="AM852" s="85"/>
      <c r="AN852" s="85"/>
      <c r="AO852" s="85"/>
      <c r="AP852" s="85"/>
      <c r="AQ852" s="85"/>
      <c r="AR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c r="AH853" s="85"/>
      <c r="AI853" s="85"/>
      <c r="AJ853" s="85"/>
      <c r="AK853" s="85"/>
      <c r="AL853" s="85"/>
      <c r="AM853" s="85"/>
      <c r="AN853" s="85"/>
      <c r="AO853" s="85"/>
      <c r="AP853" s="85"/>
      <c r="AQ853" s="85"/>
      <c r="AR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c r="AH854" s="85"/>
      <c r="AI854" s="85"/>
      <c r="AJ854" s="85"/>
      <c r="AK854" s="85"/>
      <c r="AL854" s="85"/>
      <c r="AM854" s="85"/>
      <c r="AN854" s="85"/>
      <c r="AO854" s="85"/>
      <c r="AP854" s="85"/>
      <c r="AQ854" s="85"/>
      <c r="AR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c r="AH855" s="85"/>
      <c r="AI855" s="85"/>
      <c r="AJ855" s="85"/>
      <c r="AK855" s="85"/>
      <c r="AL855" s="85"/>
      <c r="AM855" s="85"/>
      <c r="AN855" s="85"/>
      <c r="AO855" s="85"/>
      <c r="AP855" s="85"/>
      <c r="AQ855" s="85"/>
      <c r="AR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c r="AH856" s="85"/>
      <c r="AI856" s="85"/>
      <c r="AJ856" s="85"/>
      <c r="AK856" s="85"/>
      <c r="AL856" s="85"/>
      <c r="AM856" s="85"/>
      <c r="AN856" s="85"/>
      <c r="AO856" s="85"/>
      <c r="AP856" s="85"/>
      <c r="AQ856" s="85"/>
      <c r="AR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c r="AE857" s="85"/>
      <c r="AF857" s="85"/>
      <c r="AG857" s="85"/>
      <c r="AH857" s="85"/>
      <c r="AI857" s="85"/>
      <c r="AJ857" s="85"/>
      <c r="AK857" s="85"/>
      <c r="AL857" s="85"/>
      <c r="AM857" s="85"/>
      <c r="AN857" s="85"/>
      <c r="AO857" s="85"/>
      <c r="AP857" s="85"/>
      <c r="AQ857" s="85"/>
      <c r="AR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c r="AE858" s="85"/>
      <c r="AF858" s="85"/>
      <c r="AG858" s="85"/>
      <c r="AH858" s="85"/>
      <c r="AI858" s="85"/>
      <c r="AJ858" s="85"/>
      <c r="AK858" s="85"/>
      <c r="AL858" s="85"/>
      <c r="AM858" s="85"/>
      <c r="AN858" s="85"/>
      <c r="AO858" s="85"/>
      <c r="AP858" s="85"/>
      <c r="AQ858" s="85"/>
      <c r="AR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c r="AE859" s="85"/>
      <c r="AF859" s="85"/>
      <c r="AG859" s="85"/>
      <c r="AH859" s="85"/>
      <c r="AI859" s="85"/>
      <c r="AJ859" s="85"/>
      <c r="AK859" s="85"/>
      <c r="AL859" s="85"/>
      <c r="AM859" s="85"/>
      <c r="AN859" s="85"/>
      <c r="AO859" s="85"/>
      <c r="AP859" s="85"/>
      <c r="AQ859" s="85"/>
      <c r="AR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c r="AE860" s="85"/>
      <c r="AF860" s="85"/>
      <c r="AG860" s="85"/>
      <c r="AH860" s="85"/>
      <c r="AI860" s="85"/>
      <c r="AJ860" s="85"/>
      <c r="AK860" s="85"/>
      <c r="AL860" s="85"/>
      <c r="AM860" s="85"/>
      <c r="AN860" s="85"/>
      <c r="AO860" s="85"/>
      <c r="AP860" s="85"/>
      <c r="AQ860" s="85"/>
      <c r="AR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c r="AE861" s="85"/>
      <c r="AF861" s="85"/>
      <c r="AG861" s="85"/>
      <c r="AH861" s="85"/>
      <c r="AI861" s="85"/>
      <c r="AJ861" s="85"/>
      <c r="AK861" s="85"/>
      <c r="AL861" s="85"/>
      <c r="AM861" s="85"/>
      <c r="AN861" s="85"/>
      <c r="AO861" s="85"/>
      <c r="AP861" s="85"/>
      <c r="AQ861" s="85"/>
      <c r="AR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c r="AE862" s="85"/>
      <c r="AF862" s="85"/>
      <c r="AG862" s="85"/>
      <c r="AH862" s="85"/>
      <c r="AI862" s="85"/>
      <c r="AJ862" s="85"/>
      <c r="AK862" s="85"/>
      <c r="AL862" s="85"/>
      <c r="AM862" s="85"/>
      <c r="AN862" s="85"/>
      <c r="AO862" s="85"/>
      <c r="AP862" s="85"/>
      <c r="AQ862" s="85"/>
      <c r="AR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c r="AE863" s="85"/>
      <c r="AF863" s="85"/>
      <c r="AG863" s="85"/>
      <c r="AH863" s="85"/>
      <c r="AI863" s="85"/>
      <c r="AJ863" s="85"/>
      <c r="AK863" s="85"/>
      <c r="AL863" s="85"/>
      <c r="AM863" s="85"/>
      <c r="AN863" s="85"/>
      <c r="AO863" s="85"/>
      <c r="AP863" s="85"/>
      <c r="AQ863" s="85"/>
      <c r="AR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c r="AE864" s="85"/>
      <c r="AF864" s="85"/>
      <c r="AG864" s="85"/>
      <c r="AH864" s="85"/>
      <c r="AI864" s="85"/>
      <c r="AJ864" s="85"/>
      <c r="AK864" s="85"/>
      <c r="AL864" s="85"/>
      <c r="AM864" s="85"/>
      <c r="AN864" s="85"/>
      <c r="AO864" s="85"/>
      <c r="AP864" s="85"/>
      <c r="AQ864" s="85"/>
      <c r="AR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c r="AE865" s="85"/>
      <c r="AF865" s="85"/>
      <c r="AG865" s="85"/>
      <c r="AH865" s="85"/>
      <c r="AI865" s="85"/>
      <c r="AJ865" s="85"/>
      <c r="AK865" s="85"/>
      <c r="AL865" s="85"/>
      <c r="AM865" s="85"/>
      <c r="AN865" s="85"/>
      <c r="AO865" s="85"/>
      <c r="AP865" s="85"/>
      <c r="AQ865" s="85"/>
      <c r="AR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c r="AE866" s="85"/>
      <c r="AF866" s="85"/>
      <c r="AG866" s="85"/>
      <c r="AH866" s="85"/>
      <c r="AI866" s="85"/>
      <c r="AJ866" s="85"/>
      <c r="AK866" s="85"/>
      <c r="AL866" s="85"/>
      <c r="AM866" s="85"/>
      <c r="AN866" s="85"/>
      <c r="AO866" s="85"/>
      <c r="AP866" s="85"/>
      <c r="AQ866" s="85"/>
      <c r="AR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c r="AE867" s="85"/>
      <c r="AF867" s="85"/>
      <c r="AG867" s="85"/>
      <c r="AH867" s="85"/>
      <c r="AI867" s="85"/>
      <c r="AJ867" s="85"/>
      <c r="AK867" s="85"/>
      <c r="AL867" s="85"/>
      <c r="AM867" s="85"/>
      <c r="AN867" s="85"/>
      <c r="AO867" s="85"/>
      <c r="AP867" s="85"/>
      <c r="AQ867" s="85"/>
      <c r="AR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c r="AE868" s="85"/>
      <c r="AF868" s="85"/>
      <c r="AG868" s="85"/>
      <c r="AH868" s="85"/>
      <c r="AI868" s="85"/>
      <c r="AJ868" s="85"/>
      <c r="AK868" s="85"/>
      <c r="AL868" s="85"/>
      <c r="AM868" s="85"/>
      <c r="AN868" s="85"/>
      <c r="AO868" s="85"/>
      <c r="AP868" s="85"/>
      <c r="AQ868" s="85"/>
      <c r="AR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c r="AE869" s="85"/>
      <c r="AF869" s="85"/>
      <c r="AG869" s="85"/>
      <c r="AH869" s="85"/>
      <c r="AI869" s="85"/>
      <c r="AJ869" s="85"/>
      <c r="AK869" s="85"/>
      <c r="AL869" s="85"/>
      <c r="AM869" s="85"/>
      <c r="AN869" s="85"/>
      <c r="AO869" s="85"/>
      <c r="AP869" s="85"/>
      <c r="AQ869" s="85"/>
      <c r="AR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c r="AE870" s="85"/>
      <c r="AF870" s="85"/>
      <c r="AG870" s="85"/>
      <c r="AH870" s="85"/>
      <c r="AI870" s="85"/>
      <c r="AJ870" s="85"/>
      <c r="AK870" s="85"/>
      <c r="AL870" s="85"/>
      <c r="AM870" s="85"/>
      <c r="AN870" s="85"/>
      <c r="AO870" s="85"/>
      <c r="AP870" s="85"/>
      <c r="AQ870" s="85"/>
      <c r="AR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c r="AE871" s="85"/>
      <c r="AF871" s="85"/>
      <c r="AG871" s="85"/>
      <c r="AH871" s="85"/>
      <c r="AI871" s="85"/>
      <c r="AJ871" s="85"/>
      <c r="AK871" s="85"/>
      <c r="AL871" s="85"/>
      <c r="AM871" s="85"/>
      <c r="AN871" s="85"/>
      <c r="AO871" s="85"/>
      <c r="AP871" s="85"/>
      <c r="AQ871" s="85"/>
      <c r="AR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c r="AE872" s="85"/>
      <c r="AF872" s="85"/>
      <c r="AG872" s="85"/>
      <c r="AH872" s="85"/>
      <c r="AI872" s="85"/>
      <c r="AJ872" s="85"/>
      <c r="AK872" s="85"/>
      <c r="AL872" s="85"/>
      <c r="AM872" s="85"/>
      <c r="AN872" s="85"/>
      <c r="AO872" s="85"/>
      <c r="AP872" s="85"/>
      <c r="AQ872" s="85"/>
      <c r="AR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c r="AE873" s="85"/>
      <c r="AF873" s="85"/>
      <c r="AG873" s="85"/>
      <c r="AH873" s="85"/>
      <c r="AI873" s="85"/>
      <c r="AJ873" s="85"/>
      <c r="AK873" s="85"/>
      <c r="AL873" s="85"/>
      <c r="AM873" s="85"/>
      <c r="AN873" s="85"/>
      <c r="AO873" s="85"/>
      <c r="AP873" s="85"/>
      <c r="AQ873" s="85"/>
      <c r="AR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c r="AE874" s="85"/>
      <c r="AF874" s="85"/>
      <c r="AG874" s="85"/>
      <c r="AH874" s="85"/>
      <c r="AI874" s="85"/>
      <c r="AJ874" s="85"/>
      <c r="AK874" s="85"/>
      <c r="AL874" s="85"/>
      <c r="AM874" s="85"/>
      <c r="AN874" s="85"/>
      <c r="AO874" s="85"/>
      <c r="AP874" s="85"/>
      <c r="AQ874" s="85"/>
      <c r="AR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c r="AE875" s="85"/>
      <c r="AF875" s="85"/>
      <c r="AG875" s="85"/>
      <c r="AH875" s="85"/>
      <c r="AI875" s="85"/>
      <c r="AJ875" s="85"/>
      <c r="AK875" s="85"/>
      <c r="AL875" s="85"/>
      <c r="AM875" s="85"/>
      <c r="AN875" s="85"/>
      <c r="AO875" s="85"/>
      <c r="AP875" s="85"/>
      <c r="AQ875" s="85"/>
      <c r="AR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c r="AE876" s="85"/>
      <c r="AF876" s="85"/>
      <c r="AG876" s="85"/>
      <c r="AH876" s="85"/>
      <c r="AI876" s="85"/>
      <c r="AJ876" s="85"/>
      <c r="AK876" s="85"/>
      <c r="AL876" s="85"/>
      <c r="AM876" s="85"/>
      <c r="AN876" s="85"/>
      <c r="AO876" s="85"/>
      <c r="AP876" s="85"/>
      <c r="AQ876" s="85"/>
      <c r="AR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c r="AE877" s="85"/>
      <c r="AF877" s="85"/>
      <c r="AG877" s="85"/>
      <c r="AH877" s="85"/>
      <c r="AI877" s="85"/>
      <c r="AJ877" s="85"/>
      <c r="AK877" s="85"/>
      <c r="AL877" s="85"/>
      <c r="AM877" s="85"/>
      <c r="AN877" s="85"/>
      <c r="AO877" s="85"/>
      <c r="AP877" s="85"/>
      <c r="AQ877" s="85"/>
      <c r="AR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c r="AE878" s="85"/>
      <c r="AF878" s="85"/>
      <c r="AG878" s="85"/>
      <c r="AH878" s="85"/>
      <c r="AI878" s="85"/>
      <c r="AJ878" s="85"/>
      <c r="AK878" s="85"/>
      <c r="AL878" s="85"/>
      <c r="AM878" s="85"/>
      <c r="AN878" s="85"/>
      <c r="AO878" s="85"/>
      <c r="AP878" s="85"/>
      <c r="AQ878" s="85"/>
      <c r="AR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c r="AH879" s="85"/>
      <c r="AI879" s="85"/>
      <c r="AJ879" s="85"/>
      <c r="AK879" s="85"/>
      <c r="AL879" s="85"/>
      <c r="AM879" s="85"/>
      <c r="AN879" s="85"/>
      <c r="AO879" s="85"/>
      <c r="AP879" s="85"/>
      <c r="AQ879" s="85"/>
      <c r="AR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c r="AH880" s="85"/>
      <c r="AI880" s="85"/>
      <c r="AJ880" s="85"/>
      <c r="AK880" s="85"/>
      <c r="AL880" s="85"/>
      <c r="AM880" s="85"/>
      <c r="AN880" s="85"/>
      <c r="AO880" s="85"/>
      <c r="AP880" s="85"/>
      <c r="AQ880" s="85"/>
      <c r="AR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c r="AH881" s="85"/>
      <c r="AI881" s="85"/>
      <c r="AJ881" s="85"/>
      <c r="AK881" s="85"/>
      <c r="AL881" s="85"/>
      <c r="AM881" s="85"/>
      <c r="AN881" s="85"/>
      <c r="AO881" s="85"/>
      <c r="AP881" s="85"/>
      <c r="AQ881" s="85"/>
      <c r="AR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c r="AH882" s="85"/>
      <c r="AI882" s="85"/>
      <c r="AJ882" s="85"/>
      <c r="AK882" s="85"/>
      <c r="AL882" s="85"/>
      <c r="AM882" s="85"/>
      <c r="AN882" s="85"/>
      <c r="AO882" s="85"/>
      <c r="AP882" s="85"/>
      <c r="AQ882" s="85"/>
      <c r="AR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c r="AH883" s="85"/>
      <c r="AI883" s="85"/>
      <c r="AJ883" s="85"/>
      <c r="AK883" s="85"/>
      <c r="AL883" s="85"/>
      <c r="AM883" s="85"/>
      <c r="AN883" s="85"/>
      <c r="AO883" s="85"/>
      <c r="AP883" s="85"/>
      <c r="AQ883" s="85"/>
      <c r="AR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c r="AH884" s="85"/>
      <c r="AI884" s="85"/>
      <c r="AJ884" s="85"/>
      <c r="AK884" s="85"/>
      <c r="AL884" s="85"/>
      <c r="AM884" s="85"/>
      <c r="AN884" s="85"/>
      <c r="AO884" s="85"/>
      <c r="AP884" s="85"/>
      <c r="AQ884" s="85"/>
      <c r="AR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c r="AH885" s="85"/>
      <c r="AI885" s="85"/>
      <c r="AJ885" s="85"/>
      <c r="AK885" s="85"/>
      <c r="AL885" s="85"/>
      <c r="AM885" s="85"/>
      <c r="AN885" s="85"/>
      <c r="AO885" s="85"/>
      <c r="AP885" s="85"/>
      <c r="AQ885" s="85"/>
      <c r="AR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c r="AH886" s="85"/>
      <c r="AI886" s="85"/>
      <c r="AJ886" s="85"/>
      <c r="AK886" s="85"/>
      <c r="AL886" s="85"/>
      <c r="AM886" s="85"/>
      <c r="AN886" s="85"/>
      <c r="AO886" s="85"/>
      <c r="AP886" s="85"/>
      <c r="AQ886" s="85"/>
      <c r="AR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c r="AI887" s="85"/>
      <c r="AJ887" s="85"/>
      <c r="AK887" s="85"/>
      <c r="AL887" s="85"/>
      <c r="AM887" s="85"/>
      <c r="AN887" s="85"/>
      <c r="AO887" s="85"/>
      <c r="AP887" s="85"/>
      <c r="AQ887" s="85"/>
      <c r="AR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c r="AH888" s="85"/>
      <c r="AI888" s="85"/>
      <c r="AJ888" s="85"/>
      <c r="AK888" s="85"/>
      <c r="AL888" s="85"/>
      <c r="AM888" s="85"/>
      <c r="AN888" s="85"/>
      <c r="AO888" s="85"/>
      <c r="AP888" s="85"/>
      <c r="AQ888" s="85"/>
      <c r="AR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c r="AH889" s="85"/>
      <c r="AI889" s="85"/>
      <c r="AJ889" s="85"/>
      <c r="AK889" s="85"/>
      <c r="AL889" s="85"/>
      <c r="AM889" s="85"/>
      <c r="AN889" s="85"/>
      <c r="AO889" s="85"/>
      <c r="AP889" s="85"/>
      <c r="AQ889" s="85"/>
      <c r="AR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c r="AH890" s="85"/>
      <c r="AI890" s="85"/>
      <c r="AJ890" s="85"/>
      <c r="AK890" s="85"/>
      <c r="AL890" s="85"/>
      <c r="AM890" s="85"/>
      <c r="AN890" s="85"/>
      <c r="AO890" s="85"/>
      <c r="AP890" s="85"/>
      <c r="AQ890" s="85"/>
      <c r="AR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c r="AH891" s="85"/>
      <c r="AI891" s="85"/>
      <c r="AJ891" s="85"/>
      <c r="AK891" s="85"/>
      <c r="AL891" s="85"/>
      <c r="AM891" s="85"/>
      <c r="AN891" s="85"/>
      <c r="AO891" s="85"/>
      <c r="AP891" s="85"/>
      <c r="AQ891" s="85"/>
      <c r="AR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c r="AH892" s="85"/>
      <c r="AI892" s="85"/>
      <c r="AJ892" s="85"/>
      <c r="AK892" s="85"/>
      <c r="AL892" s="85"/>
      <c r="AM892" s="85"/>
      <c r="AN892" s="85"/>
      <c r="AO892" s="85"/>
      <c r="AP892" s="85"/>
      <c r="AQ892" s="85"/>
      <c r="AR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c r="AH893" s="85"/>
      <c r="AI893" s="85"/>
      <c r="AJ893" s="85"/>
      <c r="AK893" s="85"/>
      <c r="AL893" s="85"/>
      <c r="AM893" s="85"/>
      <c r="AN893" s="85"/>
      <c r="AO893" s="85"/>
      <c r="AP893" s="85"/>
      <c r="AQ893" s="85"/>
      <c r="AR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c r="AH894" s="85"/>
      <c r="AI894" s="85"/>
      <c r="AJ894" s="85"/>
      <c r="AK894" s="85"/>
      <c r="AL894" s="85"/>
      <c r="AM894" s="85"/>
      <c r="AN894" s="85"/>
      <c r="AO894" s="85"/>
      <c r="AP894" s="85"/>
      <c r="AQ894" s="85"/>
      <c r="AR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c r="AH895" s="85"/>
      <c r="AI895" s="85"/>
      <c r="AJ895" s="85"/>
      <c r="AK895" s="85"/>
      <c r="AL895" s="85"/>
      <c r="AM895" s="85"/>
      <c r="AN895" s="85"/>
      <c r="AO895" s="85"/>
      <c r="AP895" s="85"/>
      <c r="AQ895" s="85"/>
      <c r="AR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c r="AH896" s="85"/>
      <c r="AI896" s="85"/>
      <c r="AJ896" s="85"/>
      <c r="AK896" s="85"/>
      <c r="AL896" s="85"/>
      <c r="AM896" s="85"/>
      <c r="AN896" s="85"/>
      <c r="AO896" s="85"/>
      <c r="AP896" s="85"/>
      <c r="AQ896" s="85"/>
      <c r="AR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c r="AH897" s="85"/>
      <c r="AI897" s="85"/>
      <c r="AJ897" s="85"/>
      <c r="AK897" s="85"/>
      <c r="AL897" s="85"/>
      <c r="AM897" s="85"/>
      <c r="AN897" s="85"/>
      <c r="AO897" s="85"/>
      <c r="AP897" s="85"/>
      <c r="AQ897" s="85"/>
      <c r="AR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c r="AH898" s="85"/>
      <c r="AI898" s="85"/>
      <c r="AJ898" s="85"/>
      <c r="AK898" s="85"/>
      <c r="AL898" s="85"/>
      <c r="AM898" s="85"/>
      <c r="AN898" s="85"/>
      <c r="AO898" s="85"/>
      <c r="AP898" s="85"/>
      <c r="AQ898" s="85"/>
      <c r="AR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c r="AH899" s="85"/>
      <c r="AI899" s="85"/>
      <c r="AJ899" s="85"/>
      <c r="AK899" s="85"/>
      <c r="AL899" s="85"/>
      <c r="AM899" s="85"/>
      <c r="AN899" s="85"/>
      <c r="AO899" s="85"/>
      <c r="AP899" s="85"/>
      <c r="AQ899" s="85"/>
      <c r="AR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c r="AH900" s="85"/>
      <c r="AI900" s="85"/>
      <c r="AJ900" s="85"/>
      <c r="AK900" s="85"/>
      <c r="AL900" s="85"/>
      <c r="AM900" s="85"/>
      <c r="AN900" s="85"/>
      <c r="AO900" s="85"/>
      <c r="AP900" s="85"/>
      <c r="AQ900" s="85"/>
      <c r="AR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c r="AH901" s="85"/>
      <c r="AI901" s="85"/>
      <c r="AJ901" s="85"/>
      <c r="AK901" s="85"/>
      <c r="AL901" s="85"/>
      <c r="AM901" s="85"/>
      <c r="AN901" s="85"/>
      <c r="AO901" s="85"/>
      <c r="AP901" s="85"/>
      <c r="AQ901" s="85"/>
      <c r="AR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c r="AH902" s="85"/>
      <c r="AI902" s="85"/>
      <c r="AJ902" s="85"/>
      <c r="AK902" s="85"/>
      <c r="AL902" s="85"/>
      <c r="AM902" s="85"/>
      <c r="AN902" s="85"/>
      <c r="AO902" s="85"/>
      <c r="AP902" s="85"/>
      <c r="AQ902" s="85"/>
      <c r="AR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c r="AH903" s="85"/>
      <c r="AI903" s="85"/>
      <c r="AJ903" s="85"/>
      <c r="AK903" s="85"/>
      <c r="AL903" s="85"/>
      <c r="AM903" s="85"/>
      <c r="AN903" s="85"/>
      <c r="AO903" s="85"/>
      <c r="AP903" s="85"/>
      <c r="AQ903" s="85"/>
      <c r="AR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c r="AH904" s="85"/>
      <c r="AI904" s="85"/>
      <c r="AJ904" s="85"/>
      <c r="AK904" s="85"/>
      <c r="AL904" s="85"/>
      <c r="AM904" s="85"/>
      <c r="AN904" s="85"/>
      <c r="AO904" s="85"/>
      <c r="AP904" s="85"/>
      <c r="AQ904" s="85"/>
      <c r="AR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c r="AH905" s="85"/>
      <c r="AI905" s="85"/>
      <c r="AJ905" s="85"/>
      <c r="AK905" s="85"/>
      <c r="AL905" s="85"/>
      <c r="AM905" s="85"/>
      <c r="AN905" s="85"/>
      <c r="AO905" s="85"/>
      <c r="AP905" s="85"/>
      <c r="AQ905" s="85"/>
      <c r="AR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c r="AH906" s="85"/>
      <c r="AI906" s="85"/>
      <c r="AJ906" s="85"/>
      <c r="AK906" s="85"/>
      <c r="AL906" s="85"/>
      <c r="AM906" s="85"/>
      <c r="AN906" s="85"/>
      <c r="AO906" s="85"/>
      <c r="AP906" s="85"/>
      <c r="AQ906" s="85"/>
      <c r="AR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c r="AH907" s="85"/>
      <c r="AI907" s="85"/>
      <c r="AJ907" s="85"/>
      <c r="AK907" s="85"/>
      <c r="AL907" s="85"/>
      <c r="AM907" s="85"/>
      <c r="AN907" s="85"/>
      <c r="AO907" s="85"/>
      <c r="AP907" s="85"/>
      <c r="AQ907" s="85"/>
      <c r="AR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c r="AH908" s="85"/>
      <c r="AI908" s="85"/>
      <c r="AJ908" s="85"/>
      <c r="AK908" s="85"/>
      <c r="AL908" s="85"/>
      <c r="AM908" s="85"/>
      <c r="AN908" s="85"/>
      <c r="AO908" s="85"/>
      <c r="AP908" s="85"/>
      <c r="AQ908" s="85"/>
      <c r="AR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c r="AH909" s="85"/>
      <c r="AI909" s="85"/>
      <c r="AJ909" s="85"/>
      <c r="AK909" s="85"/>
      <c r="AL909" s="85"/>
      <c r="AM909" s="85"/>
      <c r="AN909" s="85"/>
      <c r="AO909" s="85"/>
      <c r="AP909" s="85"/>
      <c r="AQ909" s="85"/>
      <c r="AR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c r="AH910" s="85"/>
      <c r="AI910" s="85"/>
      <c r="AJ910" s="85"/>
      <c r="AK910" s="85"/>
      <c r="AL910" s="85"/>
      <c r="AM910" s="85"/>
      <c r="AN910" s="85"/>
      <c r="AO910" s="85"/>
      <c r="AP910" s="85"/>
      <c r="AQ910" s="85"/>
      <c r="AR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c r="AE911" s="85"/>
      <c r="AF911" s="85"/>
      <c r="AG911" s="85"/>
      <c r="AH911" s="85"/>
      <c r="AI911" s="85"/>
      <c r="AJ911" s="85"/>
      <c r="AK911" s="85"/>
      <c r="AL911" s="85"/>
      <c r="AM911" s="85"/>
      <c r="AN911" s="85"/>
      <c r="AO911" s="85"/>
      <c r="AP911" s="85"/>
      <c r="AQ911" s="85"/>
      <c r="AR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c r="AH912" s="85"/>
      <c r="AI912" s="85"/>
      <c r="AJ912" s="85"/>
      <c r="AK912" s="85"/>
      <c r="AL912" s="85"/>
      <c r="AM912" s="85"/>
      <c r="AN912" s="85"/>
      <c r="AO912" s="85"/>
      <c r="AP912" s="85"/>
      <c r="AQ912" s="85"/>
      <c r="AR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c r="AH913" s="85"/>
      <c r="AI913" s="85"/>
      <c r="AJ913" s="85"/>
      <c r="AK913" s="85"/>
      <c r="AL913" s="85"/>
      <c r="AM913" s="85"/>
      <c r="AN913" s="85"/>
      <c r="AO913" s="85"/>
      <c r="AP913" s="85"/>
      <c r="AQ913" s="85"/>
      <c r="AR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c r="AH914" s="85"/>
      <c r="AI914" s="85"/>
      <c r="AJ914" s="85"/>
      <c r="AK914" s="85"/>
      <c r="AL914" s="85"/>
      <c r="AM914" s="85"/>
      <c r="AN914" s="85"/>
      <c r="AO914" s="85"/>
      <c r="AP914" s="85"/>
      <c r="AQ914" s="85"/>
      <c r="AR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c r="AH915" s="85"/>
      <c r="AI915" s="85"/>
      <c r="AJ915" s="85"/>
      <c r="AK915" s="85"/>
      <c r="AL915" s="85"/>
      <c r="AM915" s="85"/>
      <c r="AN915" s="85"/>
      <c r="AO915" s="85"/>
      <c r="AP915" s="85"/>
      <c r="AQ915" s="85"/>
      <c r="AR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c r="AH916" s="85"/>
      <c r="AI916" s="85"/>
      <c r="AJ916" s="85"/>
      <c r="AK916" s="85"/>
      <c r="AL916" s="85"/>
      <c r="AM916" s="85"/>
      <c r="AN916" s="85"/>
      <c r="AO916" s="85"/>
      <c r="AP916" s="85"/>
      <c r="AQ916" s="85"/>
      <c r="AR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c r="AE917" s="85"/>
      <c r="AF917" s="85"/>
      <c r="AG917" s="85"/>
      <c r="AH917" s="85"/>
      <c r="AI917" s="85"/>
      <c r="AJ917" s="85"/>
      <c r="AK917" s="85"/>
      <c r="AL917" s="85"/>
      <c r="AM917" s="85"/>
      <c r="AN917" s="85"/>
      <c r="AO917" s="85"/>
      <c r="AP917" s="85"/>
      <c r="AQ917" s="85"/>
      <c r="AR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c r="AE918" s="85"/>
      <c r="AF918" s="85"/>
      <c r="AG918" s="85"/>
      <c r="AH918" s="85"/>
      <c r="AI918" s="85"/>
      <c r="AJ918" s="85"/>
      <c r="AK918" s="85"/>
      <c r="AL918" s="85"/>
      <c r="AM918" s="85"/>
      <c r="AN918" s="85"/>
      <c r="AO918" s="85"/>
      <c r="AP918" s="85"/>
      <c r="AQ918" s="85"/>
      <c r="AR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c r="AE919" s="85"/>
      <c r="AF919" s="85"/>
      <c r="AG919" s="85"/>
      <c r="AH919" s="85"/>
      <c r="AI919" s="85"/>
      <c r="AJ919" s="85"/>
      <c r="AK919" s="85"/>
      <c r="AL919" s="85"/>
      <c r="AM919" s="85"/>
      <c r="AN919" s="85"/>
      <c r="AO919" s="85"/>
      <c r="AP919" s="85"/>
      <c r="AQ919" s="85"/>
      <c r="AR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c r="AH920" s="85"/>
      <c r="AI920" s="85"/>
      <c r="AJ920" s="85"/>
      <c r="AK920" s="85"/>
      <c r="AL920" s="85"/>
      <c r="AM920" s="85"/>
      <c r="AN920" s="85"/>
      <c r="AO920" s="85"/>
      <c r="AP920" s="85"/>
      <c r="AQ920" s="85"/>
      <c r="AR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c r="AE921" s="85"/>
      <c r="AF921" s="85"/>
      <c r="AG921" s="85"/>
      <c r="AH921" s="85"/>
      <c r="AI921" s="85"/>
      <c r="AJ921" s="85"/>
      <c r="AK921" s="85"/>
      <c r="AL921" s="85"/>
      <c r="AM921" s="85"/>
      <c r="AN921" s="85"/>
      <c r="AO921" s="85"/>
      <c r="AP921" s="85"/>
      <c r="AQ921" s="85"/>
      <c r="AR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c r="AE922" s="85"/>
      <c r="AF922" s="85"/>
      <c r="AG922" s="85"/>
      <c r="AH922" s="85"/>
      <c r="AI922" s="85"/>
      <c r="AJ922" s="85"/>
      <c r="AK922" s="85"/>
      <c r="AL922" s="85"/>
      <c r="AM922" s="85"/>
      <c r="AN922" s="85"/>
      <c r="AO922" s="85"/>
      <c r="AP922" s="85"/>
      <c r="AQ922" s="85"/>
      <c r="AR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c r="AE923" s="85"/>
      <c r="AF923" s="85"/>
      <c r="AG923" s="85"/>
      <c r="AH923" s="85"/>
      <c r="AI923" s="85"/>
      <c r="AJ923" s="85"/>
      <c r="AK923" s="85"/>
      <c r="AL923" s="85"/>
      <c r="AM923" s="85"/>
      <c r="AN923" s="85"/>
      <c r="AO923" s="85"/>
      <c r="AP923" s="85"/>
      <c r="AQ923" s="85"/>
      <c r="AR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c r="AE924" s="85"/>
      <c r="AF924" s="85"/>
      <c r="AG924" s="85"/>
      <c r="AH924" s="85"/>
      <c r="AI924" s="85"/>
      <c r="AJ924" s="85"/>
      <c r="AK924" s="85"/>
      <c r="AL924" s="85"/>
      <c r="AM924" s="85"/>
      <c r="AN924" s="85"/>
      <c r="AO924" s="85"/>
      <c r="AP924" s="85"/>
      <c r="AQ924" s="85"/>
      <c r="AR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c r="AE925" s="85"/>
      <c r="AF925" s="85"/>
      <c r="AG925" s="85"/>
      <c r="AH925" s="85"/>
      <c r="AI925" s="85"/>
      <c r="AJ925" s="85"/>
      <c r="AK925" s="85"/>
      <c r="AL925" s="85"/>
      <c r="AM925" s="85"/>
      <c r="AN925" s="85"/>
      <c r="AO925" s="85"/>
      <c r="AP925" s="85"/>
      <c r="AQ925" s="85"/>
      <c r="AR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c r="AE926" s="85"/>
      <c r="AF926" s="85"/>
      <c r="AG926" s="85"/>
      <c r="AH926" s="85"/>
      <c r="AI926" s="85"/>
      <c r="AJ926" s="85"/>
      <c r="AK926" s="85"/>
      <c r="AL926" s="85"/>
      <c r="AM926" s="85"/>
      <c r="AN926" s="85"/>
      <c r="AO926" s="85"/>
      <c r="AP926" s="85"/>
      <c r="AQ926" s="85"/>
      <c r="AR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c r="AE927" s="85"/>
      <c r="AF927" s="85"/>
      <c r="AG927" s="85"/>
      <c r="AH927" s="85"/>
      <c r="AI927" s="85"/>
      <c r="AJ927" s="85"/>
      <c r="AK927" s="85"/>
      <c r="AL927" s="85"/>
      <c r="AM927" s="85"/>
      <c r="AN927" s="85"/>
      <c r="AO927" s="85"/>
      <c r="AP927" s="85"/>
      <c r="AQ927" s="85"/>
      <c r="AR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c r="AE928" s="85"/>
      <c r="AF928" s="85"/>
      <c r="AG928" s="85"/>
      <c r="AH928" s="85"/>
      <c r="AI928" s="85"/>
      <c r="AJ928" s="85"/>
      <c r="AK928" s="85"/>
      <c r="AL928" s="85"/>
      <c r="AM928" s="85"/>
      <c r="AN928" s="85"/>
      <c r="AO928" s="85"/>
      <c r="AP928" s="85"/>
      <c r="AQ928" s="85"/>
      <c r="AR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c r="AE929" s="85"/>
      <c r="AF929" s="85"/>
      <c r="AG929" s="85"/>
      <c r="AH929" s="85"/>
      <c r="AI929" s="85"/>
      <c r="AJ929" s="85"/>
      <c r="AK929" s="85"/>
      <c r="AL929" s="85"/>
      <c r="AM929" s="85"/>
      <c r="AN929" s="85"/>
      <c r="AO929" s="85"/>
      <c r="AP929" s="85"/>
      <c r="AQ929" s="85"/>
      <c r="AR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c r="AE930" s="85"/>
      <c r="AF930" s="85"/>
      <c r="AG930" s="85"/>
      <c r="AH930" s="85"/>
      <c r="AI930" s="85"/>
      <c r="AJ930" s="85"/>
      <c r="AK930" s="85"/>
      <c r="AL930" s="85"/>
      <c r="AM930" s="85"/>
      <c r="AN930" s="85"/>
      <c r="AO930" s="85"/>
      <c r="AP930" s="85"/>
      <c r="AQ930" s="85"/>
      <c r="AR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c r="AE931" s="85"/>
      <c r="AF931" s="85"/>
      <c r="AG931" s="85"/>
      <c r="AH931" s="85"/>
      <c r="AI931" s="85"/>
      <c r="AJ931" s="85"/>
      <c r="AK931" s="85"/>
      <c r="AL931" s="85"/>
      <c r="AM931" s="85"/>
      <c r="AN931" s="85"/>
      <c r="AO931" s="85"/>
      <c r="AP931" s="85"/>
      <c r="AQ931" s="85"/>
      <c r="AR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c r="AE932" s="85"/>
      <c r="AF932" s="85"/>
      <c r="AG932" s="85"/>
      <c r="AH932" s="85"/>
      <c r="AI932" s="85"/>
      <c r="AJ932" s="85"/>
      <c r="AK932" s="85"/>
      <c r="AL932" s="85"/>
      <c r="AM932" s="85"/>
      <c r="AN932" s="85"/>
      <c r="AO932" s="85"/>
      <c r="AP932" s="85"/>
      <c r="AQ932" s="85"/>
      <c r="AR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c r="AE933" s="85"/>
      <c r="AF933" s="85"/>
      <c r="AG933" s="85"/>
      <c r="AH933" s="85"/>
      <c r="AI933" s="85"/>
      <c r="AJ933" s="85"/>
      <c r="AK933" s="85"/>
      <c r="AL933" s="85"/>
      <c r="AM933" s="85"/>
      <c r="AN933" s="85"/>
      <c r="AO933" s="85"/>
      <c r="AP933" s="85"/>
      <c r="AQ933" s="85"/>
      <c r="AR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c r="AD934" s="85"/>
      <c r="AE934" s="85"/>
      <c r="AF934" s="85"/>
      <c r="AG934" s="85"/>
      <c r="AH934" s="85"/>
      <c r="AI934" s="85"/>
      <c r="AJ934" s="85"/>
      <c r="AK934" s="85"/>
      <c r="AL934" s="85"/>
      <c r="AM934" s="85"/>
      <c r="AN934" s="85"/>
      <c r="AO934" s="85"/>
      <c r="AP934" s="85"/>
      <c r="AQ934" s="85"/>
      <c r="AR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c r="AD935" s="85"/>
      <c r="AE935" s="85"/>
      <c r="AF935" s="85"/>
      <c r="AG935" s="85"/>
      <c r="AH935" s="85"/>
      <c r="AI935" s="85"/>
      <c r="AJ935" s="85"/>
      <c r="AK935" s="85"/>
      <c r="AL935" s="85"/>
      <c r="AM935" s="85"/>
      <c r="AN935" s="85"/>
      <c r="AO935" s="85"/>
      <c r="AP935" s="85"/>
      <c r="AQ935" s="85"/>
      <c r="AR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c r="AD936" s="85"/>
      <c r="AE936" s="85"/>
      <c r="AF936" s="85"/>
      <c r="AG936" s="85"/>
      <c r="AH936" s="85"/>
      <c r="AI936" s="85"/>
      <c r="AJ936" s="85"/>
      <c r="AK936" s="85"/>
      <c r="AL936" s="85"/>
      <c r="AM936" s="85"/>
      <c r="AN936" s="85"/>
      <c r="AO936" s="85"/>
      <c r="AP936" s="85"/>
      <c r="AQ936" s="85"/>
      <c r="AR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c r="AD937" s="85"/>
      <c r="AE937" s="85"/>
      <c r="AF937" s="85"/>
      <c r="AG937" s="85"/>
      <c r="AH937" s="85"/>
      <c r="AI937" s="85"/>
      <c r="AJ937" s="85"/>
      <c r="AK937" s="85"/>
      <c r="AL937" s="85"/>
      <c r="AM937" s="85"/>
      <c r="AN937" s="85"/>
      <c r="AO937" s="85"/>
      <c r="AP937" s="85"/>
      <c r="AQ937" s="85"/>
      <c r="AR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c r="AD938" s="85"/>
      <c r="AE938" s="85"/>
      <c r="AF938" s="85"/>
      <c r="AG938" s="85"/>
      <c r="AH938" s="85"/>
      <c r="AI938" s="85"/>
      <c r="AJ938" s="85"/>
      <c r="AK938" s="85"/>
      <c r="AL938" s="85"/>
      <c r="AM938" s="85"/>
      <c r="AN938" s="85"/>
      <c r="AO938" s="85"/>
      <c r="AP938" s="85"/>
      <c r="AQ938" s="85"/>
      <c r="AR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c r="AD939" s="85"/>
      <c r="AE939" s="85"/>
      <c r="AF939" s="85"/>
      <c r="AG939" s="85"/>
      <c r="AH939" s="85"/>
      <c r="AI939" s="85"/>
      <c r="AJ939" s="85"/>
      <c r="AK939" s="85"/>
      <c r="AL939" s="85"/>
      <c r="AM939" s="85"/>
      <c r="AN939" s="85"/>
      <c r="AO939" s="85"/>
      <c r="AP939" s="85"/>
      <c r="AQ939" s="85"/>
      <c r="AR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c r="AD940" s="85"/>
      <c r="AE940" s="85"/>
      <c r="AF940" s="85"/>
      <c r="AG940" s="85"/>
      <c r="AH940" s="85"/>
      <c r="AI940" s="85"/>
      <c r="AJ940" s="85"/>
      <c r="AK940" s="85"/>
      <c r="AL940" s="85"/>
      <c r="AM940" s="85"/>
      <c r="AN940" s="85"/>
      <c r="AO940" s="85"/>
      <c r="AP940" s="85"/>
      <c r="AQ940" s="85"/>
      <c r="AR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c r="AD941" s="85"/>
      <c r="AE941" s="85"/>
      <c r="AF941" s="85"/>
      <c r="AG941" s="85"/>
      <c r="AH941" s="85"/>
      <c r="AI941" s="85"/>
      <c r="AJ941" s="85"/>
      <c r="AK941" s="85"/>
      <c r="AL941" s="85"/>
      <c r="AM941" s="85"/>
      <c r="AN941" s="85"/>
      <c r="AO941" s="85"/>
      <c r="AP941" s="85"/>
      <c r="AQ941" s="85"/>
      <c r="AR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c r="AD942" s="85"/>
      <c r="AE942" s="85"/>
      <c r="AF942" s="85"/>
      <c r="AG942" s="85"/>
      <c r="AH942" s="85"/>
      <c r="AI942" s="85"/>
      <c r="AJ942" s="85"/>
      <c r="AK942" s="85"/>
      <c r="AL942" s="85"/>
      <c r="AM942" s="85"/>
      <c r="AN942" s="85"/>
      <c r="AO942" s="85"/>
      <c r="AP942" s="85"/>
      <c r="AQ942" s="85"/>
      <c r="AR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c r="AD943" s="85"/>
      <c r="AE943" s="85"/>
      <c r="AF943" s="85"/>
      <c r="AG943" s="85"/>
      <c r="AH943" s="85"/>
      <c r="AI943" s="85"/>
      <c r="AJ943" s="85"/>
      <c r="AK943" s="85"/>
      <c r="AL943" s="85"/>
      <c r="AM943" s="85"/>
      <c r="AN943" s="85"/>
      <c r="AO943" s="85"/>
      <c r="AP943" s="85"/>
      <c r="AQ943" s="85"/>
      <c r="AR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c r="AD944" s="85"/>
      <c r="AE944" s="85"/>
      <c r="AF944" s="85"/>
      <c r="AG944" s="85"/>
      <c r="AH944" s="85"/>
      <c r="AI944" s="85"/>
      <c r="AJ944" s="85"/>
      <c r="AK944" s="85"/>
      <c r="AL944" s="85"/>
      <c r="AM944" s="85"/>
      <c r="AN944" s="85"/>
      <c r="AO944" s="85"/>
      <c r="AP944" s="85"/>
      <c r="AQ944" s="85"/>
      <c r="AR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c r="AD945" s="85"/>
      <c r="AE945" s="85"/>
      <c r="AF945" s="85"/>
      <c r="AG945" s="85"/>
      <c r="AH945" s="85"/>
      <c r="AI945" s="85"/>
      <c r="AJ945" s="85"/>
      <c r="AK945" s="85"/>
      <c r="AL945" s="85"/>
      <c r="AM945" s="85"/>
      <c r="AN945" s="85"/>
      <c r="AO945" s="85"/>
      <c r="AP945" s="85"/>
      <c r="AQ945" s="85"/>
      <c r="AR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c r="AD946" s="85"/>
      <c r="AE946" s="85"/>
      <c r="AF946" s="85"/>
      <c r="AG946" s="85"/>
      <c r="AH946" s="85"/>
      <c r="AI946" s="85"/>
      <c r="AJ946" s="85"/>
      <c r="AK946" s="85"/>
      <c r="AL946" s="85"/>
      <c r="AM946" s="85"/>
      <c r="AN946" s="85"/>
      <c r="AO946" s="85"/>
      <c r="AP946" s="85"/>
      <c r="AQ946" s="85"/>
      <c r="AR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c r="AA947" s="85"/>
      <c r="AB947" s="85"/>
      <c r="AC947" s="85"/>
      <c r="AD947" s="85"/>
      <c r="AE947" s="85"/>
      <c r="AF947" s="85"/>
      <c r="AG947" s="85"/>
      <c r="AH947" s="85"/>
      <c r="AI947" s="85"/>
      <c r="AJ947" s="85"/>
      <c r="AK947" s="85"/>
      <c r="AL947" s="85"/>
      <c r="AM947" s="85"/>
      <c r="AN947" s="85"/>
      <c r="AO947" s="85"/>
      <c r="AP947" s="85"/>
      <c r="AQ947" s="85"/>
      <c r="AR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c r="AA948" s="85"/>
      <c r="AB948" s="85"/>
      <c r="AC948" s="85"/>
      <c r="AD948" s="85"/>
      <c r="AE948" s="85"/>
      <c r="AF948" s="85"/>
      <c r="AG948" s="85"/>
      <c r="AH948" s="85"/>
      <c r="AI948" s="85"/>
      <c r="AJ948" s="85"/>
      <c r="AK948" s="85"/>
      <c r="AL948" s="85"/>
      <c r="AM948" s="85"/>
      <c r="AN948" s="85"/>
      <c r="AO948" s="85"/>
      <c r="AP948" s="85"/>
      <c r="AQ948" s="85"/>
      <c r="AR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c r="AA949" s="85"/>
      <c r="AB949" s="85"/>
      <c r="AC949" s="85"/>
      <c r="AD949" s="85"/>
      <c r="AE949" s="85"/>
      <c r="AF949" s="85"/>
      <c r="AG949" s="85"/>
      <c r="AH949" s="85"/>
      <c r="AI949" s="85"/>
      <c r="AJ949" s="85"/>
      <c r="AK949" s="85"/>
      <c r="AL949" s="85"/>
      <c r="AM949" s="85"/>
      <c r="AN949" s="85"/>
      <c r="AO949" s="85"/>
      <c r="AP949" s="85"/>
      <c r="AQ949" s="85"/>
      <c r="AR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c r="AA950" s="85"/>
      <c r="AB950" s="85"/>
      <c r="AC950" s="85"/>
      <c r="AD950" s="85"/>
      <c r="AE950" s="85"/>
      <c r="AF950" s="85"/>
      <c r="AG950" s="85"/>
      <c r="AH950" s="85"/>
      <c r="AI950" s="85"/>
      <c r="AJ950" s="85"/>
      <c r="AK950" s="85"/>
      <c r="AL950" s="85"/>
      <c r="AM950" s="85"/>
      <c r="AN950" s="85"/>
      <c r="AO950" s="85"/>
      <c r="AP950" s="85"/>
      <c r="AQ950" s="85"/>
      <c r="AR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c r="AA951" s="85"/>
      <c r="AB951" s="85"/>
      <c r="AC951" s="85"/>
      <c r="AD951" s="85"/>
      <c r="AE951" s="85"/>
      <c r="AF951" s="85"/>
      <c r="AG951" s="85"/>
      <c r="AH951" s="85"/>
      <c r="AI951" s="85"/>
      <c r="AJ951" s="85"/>
      <c r="AK951" s="85"/>
      <c r="AL951" s="85"/>
      <c r="AM951" s="85"/>
      <c r="AN951" s="85"/>
      <c r="AO951" s="85"/>
      <c r="AP951" s="85"/>
      <c r="AQ951" s="85"/>
      <c r="AR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c r="AA952" s="85"/>
      <c r="AB952" s="85"/>
      <c r="AC952" s="85"/>
      <c r="AD952" s="85"/>
      <c r="AE952" s="85"/>
      <c r="AF952" s="85"/>
      <c r="AG952" s="85"/>
      <c r="AH952" s="85"/>
      <c r="AI952" s="85"/>
      <c r="AJ952" s="85"/>
      <c r="AK952" s="85"/>
      <c r="AL952" s="85"/>
      <c r="AM952" s="85"/>
      <c r="AN952" s="85"/>
      <c r="AO952" s="85"/>
      <c r="AP952" s="85"/>
      <c r="AQ952" s="85"/>
      <c r="AR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c r="AA953" s="85"/>
      <c r="AB953" s="85"/>
      <c r="AC953" s="85"/>
      <c r="AD953" s="85"/>
      <c r="AE953" s="85"/>
      <c r="AF953" s="85"/>
      <c r="AG953" s="85"/>
      <c r="AH953" s="85"/>
      <c r="AI953" s="85"/>
      <c r="AJ953" s="85"/>
      <c r="AK953" s="85"/>
      <c r="AL953" s="85"/>
      <c r="AM953" s="85"/>
      <c r="AN953" s="85"/>
      <c r="AO953" s="85"/>
      <c r="AP953" s="85"/>
      <c r="AQ953" s="85"/>
      <c r="AR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c r="AA954" s="85"/>
      <c r="AB954" s="85"/>
      <c r="AC954" s="85"/>
      <c r="AD954" s="85"/>
      <c r="AE954" s="85"/>
      <c r="AF954" s="85"/>
      <c r="AG954" s="85"/>
      <c r="AH954" s="85"/>
      <c r="AI954" s="85"/>
      <c r="AJ954" s="85"/>
      <c r="AK954" s="85"/>
      <c r="AL954" s="85"/>
      <c r="AM954" s="85"/>
      <c r="AN954" s="85"/>
      <c r="AO954" s="85"/>
      <c r="AP954" s="85"/>
      <c r="AQ954" s="85"/>
      <c r="AR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c r="AA955" s="85"/>
      <c r="AB955" s="85"/>
      <c r="AC955" s="85"/>
      <c r="AD955" s="85"/>
      <c r="AE955" s="85"/>
      <c r="AF955" s="85"/>
      <c r="AG955" s="85"/>
      <c r="AH955" s="85"/>
      <c r="AI955" s="85"/>
      <c r="AJ955" s="85"/>
      <c r="AK955" s="85"/>
      <c r="AL955" s="85"/>
      <c r="AM955" s="85"/>
      <c r="AN955" s="85"/>
      <c r="AO955" s="85"/>
      <c r="AP955" s="85"/>
      <c r="AQ955" s="85"/>
      <c r="AR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c r="AA956" s="85"/>
      <c r="AB956" s="85"/>
      <c r="AC956" s="85"/>
      <c r="AD956" s="85"/>
      <c r="AE956" s="85"/>
      <c r="AF956" s="85"/>
      <c r="AG956" s="85"/>
      <c r="AH956" s="85"/>
      <c r="AI956" s="85"/>
      <c r="AJ956" s="85"/>
      <c r="AK956" s="85"/>
      <c r="AL956" s="85"/>
      <c r="AM956" s="85"/>
      <c r="AN956" s="85"/>
      <c r="AO956" s="85"/>
      <c r="AP956" s="85"/>
      <c r="AQ956" s="85"/>
      <c r="AR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c r="AA957" s="85"/>
      <c r="AB957" s="85"/>
      <c r="AC957" s="85"/>
      <c r="AD957" s="85"/>
      <c r="AE957" s="85"/>
      <c r="AF957" s="85"/>
      <c r="AG957" s="85"/>
      <c r="AH957" s="85"/>
      <c r="AI957" s="85"/>
      <c r="AJ957" s="85"/>
      <c r="AK957" s="85"/>
      <c r="AL957" s="85"/>
      <c r="AM957" s="85"/>
      <c r="AN957" s="85"/>
      <c r="AO957" s="85"/>
      <c r="AP957" s="85"/>
      <c r="AQ957" s="85"/>
      <c r="AR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c r="AA958" s="85"/>
      <c r="AB958" s="85"/>
      <c r="AC958" s="85"/>
      <c r="AD958" s="85"/>
      <c r="AE958" s="85"/>
      <c r="AF958" s="85"/>
      <c r="AG958" s="85"/>
      <c r="AH958" s="85"/>
      <c r="AI958" s="85"/>
      <c r="AJ958" s="85"/>
      <c r="AK958" s="85"/>
      <c r="AL958" s="85"/>
      <c r="AM958" s="85"/>
      <c r="AN958" s="85"/>
      <c r="AO958" s="85"/>
      <c r="AP958" s="85"/>
      <c r="AQ958" s="85"/>
      <c r="AR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c r="AA959" s="85"/>
      <c r="AB959" s="85"/>
      <c r="AC959" s="85"/>
      <c r="AD959" s="85"/>
      <c r="AE959" s="85"/>
      <c r="AF959" s="85"/>
      <c r="AG959" s="85"/>
      <c r="AH959" s="85"/>
      <c r="AI959" s="85"/>
      <c r="AJ959" s="85"/>
      <c r="AK959" s="85"/>
      <c r="AL959" s="85"/>
      <c r="AM959" s="85"/>
      <c r="AN959" s="85"/>
      <c r="AO959" s="85"/>
      <c r="AP959" s="85"/>
      <c r="AQ959" s="85"/>
      <c r="AR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c r="AA960" s="85"/>
      <c r="AB960" s="85"/>
      <c r="AC960" s="85"/>
      <c r="AD960" s="85"/>
      <c r="AE960" s="85"/>
      <c r="AF960" s="85"/>
      <c r="AG960" s="85"/>
      <c r="AH960" s="85"/>
      <c r="AI960" s="85"/>
      <c r="AJ960" s="85"/>
      <c r="AK960" s="85"/>
      <c r="AL960" s="85"/>
      <c r="AM960" s="85"/>
      <c r="AN960" s="85"/>
      <c r="AO960" s="85"/>
      <c r="AP960" s="85"/>
      <c r="AQ960" s="85"/>
      <c r="AR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c r="AA961" s="85"/>
      <c r="AB961" s="85"/>
      <c r="AC961" s="85"/>
      <c r="AD961" s="85"/>
      <c r="AE961" s="85"/>
      <c r="AF961" s="85"/>
      <c r="AG961" s="85"/>
      <c r="AH961" s="85"/>
      <c r="AI961" s="85"/>
      <c r="AJ961" s="85"/>
      <c r="AK961" s="85"/>
      <c r="AL961" s="85"/>
      <c r="AM961" s="85"/>
      <c r="AN961" s="85"/>
      <c r="AO961" s="85"/>
      <c r="AP961" s="85"/>
      <c r="AQ961" s="85"/>
      <c r="AR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c r="AA962" s="85"/>
      <c r="AB962" s="85"/>
      <c r="AC962" s="85"/>
      <c r="AD962" s="85"/>
      <c r="AE962" s="85"/>
      <c r="AF962" s="85"/>
      <c r="AG962" s="85"/>
      <c r="AH962" s="85"/>
      <c r="AI962" s="85"/>
      <c r="AJ962" s="85"/>
      <c r="AK962" s="85"/>
      <c r="AL962" s="85"/>
      <c r="AM962" s="85"/>
      <c r="AN962" s="85"/>
      <c r="AO962" s="85"/>
      <c r="AP962" s="85"/>
      <c r="AQ962" s="85"/>
      <c r="AR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c r="AA963" s="85"/>
      <c r="AB963" s="85"/>
      <c r="AC963" s="85"/>
      <c r="AD963" s="85"/>
      <c r="AE963" s="85"/>
      <c r="AF963" s="85"/>
      <c r="AG963" s="85"/>
      <c r="AH963" s="85"/>
      <c r="AI963" s="85"/>
      <c r="AJ963" s="85"/>
      <c r="AK963" s="85"/>
      <c r="AL963" s="85"/>
      <c r="AM963" s="85"/>
      <c r="AN963" s="85"/>
      <c r="AO963" s="85"/>
      <c r="AP963" s="85"/>
      <c r="AQ963" s="85"/>
      <c r="AR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c r="AA964" s="85"/>
      <c r="AB964" s="85"/>
      <c r="AC964" s="85"/>
      <c r="AD964" s="85"/>
      <c r="AE964" s="85"/>
      <c r="AF964" s="85"/>
      <c r="AG964" s="85"/>
      <c r="AH964" s="85"/>
      <c r="AI964" s="85"/>
      <c r="AJ964" s="85"/>
      <c r="AK964" s="85"/>
      <c r="AL964" s="85"/>
      <c r="AM964" s="85"/>
      <c r="AN964" s="85"/>
      <c r="AO964" s="85"/>
      <c r="AP964" s="85"/>
      <c r="AQ964" s="85"/>
      <c r="AR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c r="AA965" s="85"/>
      <c r="AB965" s="85"/>
      <c r="AC965" s="85"/>
      <c r="AD965" s="85"/>
      <c r="AE965" s="85"/>
      <c r="AF965" s="85"/>
      <c r="AG965" s="85"/>
      <c r="AH965" s="85"/>
      <c r="AI965" s="85"/>
      <c r="AJ965" s="85"/>
      <c r="AK965" s="85"/>
      <c r="AL965" s="85"/>
      <c r="AM965" s="85"/>
      <c r="AN965" s="85"/>
      <c r="AO965" s="85"/>
      <c r="AP965" s="85"/>
      <c r="AQ965" s="85"/>
      <c r="AR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c r="AA966" s="85"/>
      <c r="AB966" s="85"/>
      <c r="AC966" s="85"/>
      <c r="AD966" s="85"/>
      <c r="AE966" s="85"/>
      <c r="AF966" s="85"/>
      <c r="AG966" s="85"/>
      <c r="AH966" s="85"/>
      <c r="AI966" s="85"/>
      <c r="AJ966" s="85"/>
      <c r="AK966" s="85"/>
      <c r="AL966" s="85"/>
      <c r="AM966" s="85"/>
      <c r="AN966" s="85"/>
      <c r="AO966" s="85"/>
      <c r="AP966" s="85"/>
      <c r="AQ966" s="85"/>
      <c r="AR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c r="AA967" s="85"/>
      <c r="AB967" s="85"/>
      <c r="AC967" s="85"/>
      <c r="AD967" s="85"/>
      <c r="AE967" s="85"/>
      <c r="AF967" s="85"/>
      <c r="AG967" s="85"/>
      <c r="AH967" s="85"/>
      <c r="AI967" s="85"/>
      <c r="AJ967" s="85"/>
      <c r="AK967" s="85"/>
      <c r="AL967" s="85"/>
      <c r="AM967" s="85"/>
      <c r="AN967" s="85"/>
      <c r="AO967" s="85"/>
      <c r="AP967" s="85"/>
      <c r="AQ967" s="85"/>
      <c r="AR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c r="AA968" s="85"/>
      <c r="AB968" s="85"/>
      <c r="AC968" s="85"/>
      <c r="AD968" s="85"/>
      <c r="AE968" s="85"/>
      <c r="AF968" s="85"/>
      <c r="AG968" s="85"/>
      <c r="AH968" s="85"/>
      <c r="AI968" s="85"/>
      <c r="AJ968" s="85"/>
      <c r="AK968" s="85"/>
      <c r="AL968" s="85"/>
      <c r="AM968" s="85"/>
      <c r="AN968" s="85"/>
      <c r="AO968" s="85"/>
      <c r="AP968" s="85"/>
      <c r="AQ968" s="85"/>
      <c r="AR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c r="AA969" s="85"/>
      <c r="AB969" s="85"/>
      <c r="AC969" s="85"/>
      <c r="AD969" s="85"/>
      <c r="AE969" s="85"/>
      <c r="AF969" s="85"/>
      <c r="AG969" s="85"/>
      <c r="AH969" s="85"/>
      <c r="AI969" s="85"/>
      <c r="AJ969" s="85"/>
      <c r="AK969" s="85"/>
      <c r="AL969" s="85"/>
      <c r="AM969" s="85"/>
      <c r="AN969" s="85"/>
      <c r="AO969" s="85"/>
      <c r="AP969" s="85"/>
      <c r="AQ969" s="85"/>
      <c r="AR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c r="AA970" s="85"/>
      <c r="AB970" s="85"/>
      <c r="AC970" s="85"/>
      <c r="AD970" s="85"/>
      <c r="AE970" s="85"/>
      <c r="AF970" s="85"/>
      <c r="AG970" s="85"/>
      <c r="AH970" s="85"/>
      <c r="AI970" s="85"/>
      <c r="AJ970" s="85"/>
      <c r="AK970" s="85"/>
      <c r="AL970" s="85"/>
      <c r="AM970" s="85"/>
      <c r="AN970" s="85"/>
      <c r="AO970" s="85"/>
      <c r="AP970" s="85"/>
      <c r="AQ970" s="85"/>
      <c r="AR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c r="AA971" s="85"/>
      <c r="AB971" s="85"/>
      <c r="AC971" s="85"/>
      <c r="AD971" s="85"/>
      <c r="AE971" s="85"/>
      <c r="AF971" s="85"/>
      <c r="AG971" s="85"/>
      <c r="AH971" s="85"/>
      <c r="AI971" s="85"/>
      <c r="AJ971" s="85"/>
      <c r="AK971" s="85"/>
      <c r="AL971" s="85"/>
      <c r="AM971" s="85"/>
      <c r="AN971" s="85"/>
      <c r="AO971" s="85"/>
      <c r="AP971" s="85"/>
      <c r="AQ971" s="85"/>
      <c r="AR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c r="AA972" s="85"/>
      <c r="AB972" s="85"/>
      <c r="AC972" s="85"/>
      <c r="AD972" s="85"/>
      <c r="AE972" s="85"/>
      <c r="AF972" s="85"/>
      <c r="AG972" s="85"/>
      <c r="AH972" s="85"/>
      <c r="AI972" s="85"/>
      <c r="AJ972" s="85"/>
      <c r="AK972" s="85"/>
      <c r="AL972" s="85"/>
      <c r="AM972" s="85"/>
      <c r="AN972" s="85"/>
      <c r="AO972" s="85"/>
      <c r="AP972" s="85"/>
      <c r="AQ972" s="85"/>
      <c r="AR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c r="AA973" s="85"/>
      <c r="AB973" s="85"/>
      <c r="AC973" s="85"/>
      <c r="AD973" s="85"/>
      <c r="AE973" s="85"/>
      <c r="AF973" s="85"/>
      <c r="AG973" s="85"/>
      <c r="AH973" s="85"/>
      <c r="AI973" s="85"/>
      <c r="AJ973" s="85"/>
      <c r="AK973" s="85"/>
      <c r="AL973" s="85"/>
      <c r="AM973" s="85"/>
      <c r="AN973" s="85"/>
      <c r="AO973" s="85"/>
      <c r="AP973" s="85"/>
      <c r="AQ973" s="85"/>
      <c r="AR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c r="AA974" s="85"/>
      <c r="AB974" s="85"/>
      <c r="AC974" s="85"/>
      <c r="AD974" s="85"/>
      <c r="AE974" s="85"/>
      <c r="AF974" s="85"/>
      <c r="AG974" s="85"/>
      <c r="AH974" s="85"/>
      <c r="AI974" s="85"/>
      <c r="AJ974" s="85"/>
      <c r="AK974" s="85"/>
      <c r="AL974" s="85"/>
      <c r="AM974" s="85"/>
      <c r="AN974" s="85"/>
      <c r="AO974" s="85"/>
      <c r="AP974" s="85"/>
      <c r="AQ974" s="85"/>
      <c r="AR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c r="AA975" s="85"/>
      <c r="AB975" s="85"/>
      <c r="AC975" s="85"/>
      <c r="AD975" s="85"/>
      <c r="AE975" s="85"/>
      <c r="AF975" s="85"/>
      <c r="AG975" s="85"/>
      <c r="AH975" s="85"/>
      <c r="AI975" s="85"/>
      <c r="AJ975" s="85"/>
      <c r="AK975" s="85"/>
      <c r="AL975" s="85"/>
      <c r="AM975" s="85"/>
      <c r="AN975" s="85"/>
      <c r="AO975" s="85"/>
      <c r="AP975" s="85"/>
      <c r="AQ975" s="85"/>
      <c r="AR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c r="AA976" s="85"/>
      <c r="AB976" s="85"/>
      <c r="AC976" s="85"/>
      <c r="AD976" s="85"/>
      <c r="AE976" s="85"/>
      <c r="AF976" s="85"/>
      <c r="AG976" s="85"/>
      <c r="AH976" s="85"/>
      <c r="AI976" s="85"/>
      <c r="AJ976" s="85"/>
      <c r="AK976" s="85"/>
      <c r="AL976" s="85"/>
      <c r="AM976" s="85"/>
      <c r="AN976" s="85"/>
      <c r="AO976" s="85"/>
      <c r="AP976" s="85"/>
      <c r="AQ976" s="85"/>
      <c r="AR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c r="AA977" s="85"/>
      <c r="AB977" s="85"/>
      <c r="AC977" s="85"/>
      <c r="AD977" s="85"/>
      <c r="AE977" s="85"/>
      <c r="AF977" s="85"/>
      <c r="AG977" s="85"/>
      <c r="AH977" s="85"/>
      <c r="AI977" s="85"/>
      <c r="AJ977" s="85"/>
      <c r="AK977" s="85"/>
      <c r="AL977" s="85"/>
      <c r="AM977" s="85"/>
      <c r="AN977" s="85"/>
      <c r="AO977" s="85"/>
      <c r="AP977" s="85"/>
      <c r="AQ977" s="85"/>
      <c r="AR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c r="AA978" s="85"/>
      <c r="AB978" s="85"/>
      <c r="AC978" s="85"/>
      <c r="AD978" s="85"/>
      <c r="AE978" s="85"/>
      <c r="AF978" s="85"/>
      <c r="AG978" s="85"/>
      <c r="AH978" s="85"/>
      <c r="AI978" s="85"/>
      <c r="AJ978" s="85"/>
      <c r="AK978" s="85"/>
      <c r="AL978" s="85"/>
      <c r="AM978" s="85"/>
      <c r="AN978" s="85"/>
      <c r="AO978" s="85"/>
      <c r="AP978" s="85"/>
      <c r="AQ978" s="85"/>
      <c r="AR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c r="AA979" s="85"/>
      <c r="AB979" s="85"/>
      <c r="AC979" s="85"/>
      <c r="AD979" s="85"/>
      <c r="AE979" s="85"/>
      <c r="AF979" s="85"/>
      <c r="AG979" s="85"/>
      <c r="AH979" s="85"/>
      <c r="AI979" s="85"/>
      <c r="AJ979" s="85"/>
      <c r="AK979" s="85"/>
      <c r="AL979" s="85"/>
      <c r="AM979" s="85"/>
      <c r="AN979" s="85"/>
      <c r="AO979" s="85"/>
      <c r="AP979" s="85"/>
      <c r="AQ979" s="85"/>
      <c r="AR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c r="AA980" s="85"/>
      <c r="AB980" s="85"/>
      <c r="AC980" s="85"/>
      <c r="AD980" s="85"/>
      <c r="AE980" s="85"/>
      <c r="AF980" s="85"/>
      <c r="AG980" s="85"/>
      <c r="AH980" s="85"/>
      <c r="AI980" s="85"/>
      <c r="AJ980" s="85"/>
      <c r="AK980" s="85"/>
      <c r="AL980" s="85"/>
      <c r="AM980" s="85"/>
      <c r="AN980" s="85"/>
      <c r="AO980" s="85"/>
      <c r="AP980" s="85"/>
      <c r="AQ980" s="85"/>
      <c r="AR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c r="AA981" s="85"/>
      <c r="AB981" s="85"/>
      <c r="AC981" s="85"/>
      <c r="AD981" s="85"/>
      <c r="AE981" s="85"/>
      <c r="AF981" s="85"/>
      <c r="AG981" s="85"/>
      <c r="AH981" s="85"/>
      <c r="AI981" s="85"/>
      <c r="AJ981" s="85"/>
      <c r="AK981" s="85"/>
      <c r="AL981" s="85"/>
      <c r="AM981" s="85"/>
      <c r="AN981" s="85"/>
      <c r="AO981" s="85"/>
      <c r="AP981" s="85"/>
      <c r="AQ981" s="85"/>
      <c r="AR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c r="AA982" s="85"/>
      <c r="AB982" s="85"/>
      <c r="AC982" s="85"/>
      <c r="AD982" s="85"/>
      <c r="AE982" s="85"/>
      <c r="AF982" s="85"/>
      <c r="AG982" s="85"/>
      <c r="AH982" s="85"/>
      <c r="AI982" s="85"/>
      <c r="AJ982" s="85"/>
      <c r="AK982" s="85"/>
      <c r="AL982" s="85"/>
      <c r="AM982" s="85"/>
      <c r="AN982" s="85"/>
      <c r="AO982" s="85"/>
      <c r="AP982" s="85"/>
      <c r="AQ982" s="85"/>
      <c r="AR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c r="AA983" s="85"/>
      <c r="AB983" s="85"/>
      <c r="AC983" s="85"/>
      <c r="AD983" s="85"/>
      <c r="AE983" s="85"/>
      <c r="AF983" s="85"/>
      <c r="AG983" s="85"/>
      <c r="AH983" s="85"/>
      <c r="AI983" s="85"/>
      <c r="AJ983" s="85"/>
      <c r="AK983" s="85"/>
      <c r="AL983" s="85"/>
      <c r="AM983" s="85"/>
      <c r="AN983" s="85"/>
      <c r="AO983" s="85"/>
      <c r="AP983" s="85"/>
      <c r="AQ983" s="85"/>
      <c r="AR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c r="AA984" s="85"/>
      <c r="AB984" s="85"/>
      <c r="AC984" s="85"/>
      <c r="AD984" s="85"/>
      <c r="AE984" s="85"/>
      <c r="AF984" s="85"/>
      <c r="AG984" s="85"/>
      <c r="AH984" s="85"/>
      <c r="AI984" s="85"/>
      <c r="AJ984" s="85"/>
      <c r="AK984" s="85"/>
      <c r="AL984" s="85"/>
      <c r="AM984" s="85"/>
      <c r="AN984" s="85"/>
      <c r="AO984" s="85"/>
      <c r="AP984" s="85"/>
      <c r="AQ984" s="85"/>
      <c r="AR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c r="AH985" s="85"/>
      <c r="AI985" s="85"/>
      <c r="AJ985" s="85"/>
      <c r="AK985" s="85"/>
      <c r="AL985" s="85"/>
      <c r="AM985" s="85"/>
      <c r="AN985" s="85"/>
      <c r="AO985" s="85"/>
      <c r="AP985" s="85"/>
      <c r="AQ985" s="85"/>
      <c r="AR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c r="AH986" s="85"/>
      <c r="AI986" s="85"/>
      <c r="AJ986" s="85"/>
      <c r="AK986" s="85"/>
      <c r="AL986" s="85"/>
      <c r="AM986" s="85"/>
      <c r="AN986" s="85"/>
      <c r="AO986" s="85"/>
      <c r="AP986" s="85"/>
      <c r="AQ986" s="85"/>
      <c r="AR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c r="AH987" s="85"/>
      <c r="AI987" s="85"/>
      <c r="AJ987" s="85"/>
      <c r="AK987" s="85"/>
      <c r="AL987" s="85"/>
      <c r="AM987" s="85"/>
      <c r="AN987" s="85"/>
      <c r="AO987" s="85"/>
      <c r="AP987" s="85"/>
      <c r="AQ987" s="85"/>
      <c r="AR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c r="AH988" s="85"/>
      <c r="AI988" s="85"/>
      <c r="AJ988" s="85"/>
      <c r="AK988" s="85"/>
      <c r="AL988" s="85"/>
      <c r="AM988" s="85"/>
      <c r="AN988" s="85"/>
      <c r="AO988" s="85"/>
      <c r="AP988" s="85"/>
      <c r="AQ988" s="85"/>
      <c r="AR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c r="AH989" s="85"/>
      <c r="AI989" s="85"/>
      <c r="AJ989" s="85"/>
      <c r="AK989" s="85"/>
      <c r="AL989" s="85"/>
      <c r="AM989" s="85"/>
      <c r="AN989" s="85"/>
      <c r="AO989" s="85"/>
      <c r="AP989" s="85"/>
      <c r="AQ989" s="85"/>
      <c r="AR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c r="AH990" s="85"/>
      <c r="AI990" s="85"/>
      <c r="AJ990" s="85"/>
      <c r="AK990" s="85"/>
      <c r="AL990" s="85"/>
      <c r="AM990" s="85"/>
      <c r="AN990" s="85"/>
      <c r="AO990" s="85"/>
      <c r="AP990" s="85"/>
      <c r="AQ990" s="85"/>
      <c r="AR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c r="AH991" s="85"/>
      <c r="AI991" s="85"/>
      <c r="AJ991" s="85"/>
      <c r="AK991" s="85"/>
      <c r="AL991" s="85"/>
      <c r="AM991" s="85"/>
      <c r="AN991" s="85"/>
      <c r="AO991" s="85"/>
      <c r="AP991" s="85"/>
      <c r="AQ991" s="85"/>
      <c r="AR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c r="AH992" s="85"/>
      <c r="AI992" s="85"/>
      <c r="AJ992" s="85"/>
      <c r="AK992" s="85"/>
      <c r="AL992" s="85"/>
      <c r="AM992" s="85"/>
      <c r="AN992" s="85"/>
      <c r="AO992" s="85"/>
      <c r="AP992" s="85"/>
      <c r="AQ992" s="85"/>
      <c r="AR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c r="AH993" s="85"/>
      <c r="AI993" s="85"/>
      <c r="AJ993" s="85"/>
      <c r="AK993" s="85"/>
      <c r="AL993" s="85"/>
      <c r="AM993" s="85"/>
      <c r="AN993" s="85"/>
      <c r="AO993" s="85"/>
      <c r="AP993" s="85"/>
      <c r="AQ993" s="85"/>
      <c r="AR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c r="AH994" s="85"/>
      <c r="AI994" s="85"/>
      <c r="AJ994" s="85"/>
      <c r="AK994" s="85"/>
      <c r="AL994" s="85"/>
      <c r="AM994" s="85"/>
      <c r="AN994" s="85"/>
      <c r="AO994" s="85"/>
      <c r="AP994" s="85"/>
      <c r="AQ994" s="85"/>
      <c r="AR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c r="AH995" s="85"/>
      <c r="AI995" s="85"/>
      <c r="AJ995" s="85"/>
      <c r="AK995" s="85"/>
      <c r="AL995" s="85"/>
      <c r="AM995" s="85"/>
      <c r="AN995" s="85"/>
      <c r="AO995" s="85"/>
      <c r="AP995" s="85"/>
      <c r="AQ995" s="85"/>
      <c r="AR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c r="AH996" s="85"/>
      <c r="AI996" s="85"/>
      <c r="AJ996" s="85"/>
      <c r="AK996" s="85"/>
      <c r="AL996" s="85"/>
      <c r="AM996" s="85"/>
      <c r="AN996" s="85"/>
      <c r="AO996" s="85"/>
      <c r="AP996" s="85"/>
      <c r="AQ996" s="85"/>
      <c r="AR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c r="AH997" s="85"/>
      <c r="AI997" s="85"/>
      <c r="AJ997" s="85"/>
      <c r="AK997" s="85"/>
      <c r="AL997" s="85"/>
      <c r="AM997" s="85"/>
      <c r="AN997" s="85"/>
      <c r="AO997" s="85"/>
      <c r="AP997" s="85"/>
      <c r="AQ997" s="85"/>
      <c r="AR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c r="AH998" s="85"/>
      <c r="AI998" s="85"/>
      <c r="AJ998" s="85"/>
      <c r="AK998" s="85"/>
      <c r="AL998" s="85"/>
      <c r="AM998" s="85"/>
      <c r="AN998" s="85"/>
      <c r="AO998" s="85"/>
      <c r="AP998" s="85"/>
      <c r="AQ998" s="85"/>
      <c r="AR998" s="85"/>
    </row>
  </sheetData>
  <autoFilter ref="$A$1:$AC$998">
    <sortState ref="A1:AC998">
      <sortCondition ref="A1:A998"/>
      <sortCondition ref="G1:G998"/>
      <sortCondition ref="E1:E998"/>
      <sortCondition ref="D1:D998"/>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0.63"/>
    <col customWidth="1" min="2" max="3" width="12.63"/>
    <col customWidth="1" min="4" max="4" width="48.25"/>
    <col customWidth="1" min="5" max="6" width="12.63"/>
    <col customWidth="1" min="7" max="7" width="63.75"/>
  </cols>
  <sheetData>
    <row r="1" ht="15.75" customHeight="1">
      <c r="C1" s="86"/>
      <c r="F1" s="86"/>
      <c r="I1" s="86"/>
      <c r="J1" s="86"/>
      <c r="K1" s="86"/>
      <c r="L1" s="86"/>
      <c r="M1" s="86"/>
      <c r="N1" s="86"/>
      <c r="O1" s="86"/>
      <c r="P1" s="86"/>
      <c r="Q1" s="86"/>
      <c r="R1" s="86"/>
      <c r="S1" s="86"/>
      <c r="T1" s="86"/>
      <c r="U1" s="86"/>
    </row>
    <row r="2" ht="15.75" customHeight="1">
      <c r="C2" s="86"/>
      <c r="F2" s="86"/>
      <c r="I2" s="86"/>
      <c r="J2" s="86"/>
      <c r="K2" s="86"/>
      <c r="L2" s="86"/>
      <c r="M2" s="86"/>
      <c r="N2" s="86"/>
      <c r="O2" s="86"/>
      <c r="P2" s="86"/>
      <c r="Q2" s="86"/>
      <c r="R2" s="86"/>
      <c r="S2" s="86"/>
      <c r="T2" s="86"/>
      <c r="U2" s="86"/>
    </row>
    <row r="3" ht="15.75" customHeight="1">
      <c r="C3" s="86"/>
      <c r="F3" s="86"/>
      <c r="I3" s="86"/>
      <c r="J3" s="86"/>
      <c r="K3" s="86"/>
      <c r="L3" s="86"/>
      <c r="M3" s="86"/>
      <c r="N3" s="86"/>
      <c r="O3" s="86"/>
      <c r="P3" s="86"/>
      <c r="Q3" s="86"/>
      <c r="R3" s="86"/>
      <c r="S3" s="86"/>
      <c r="T3" s="86"/>
      <c r="U3" s="86"/>
    </row>
    <row r="4" ht="15.75" customHeight="1">
      <c r="C4" s="86"/>
      <c r="F4" s="86"/>
      <c r="I4" s="86"/>
      <c r="J4" s="86"/>
      <c r="K4" s="86"/>
      <c r="L4" s="86"/>
      <c r="M4" s="86"/>
      <c r="N4" s="86"/>
      <c r="O4" s="86"/>
      <c r="P4" s="86"/>
      <c r="Q4" s="86"/>
      <c r="R4" s="86"/>
      <c r="S4" s="86"/>
      <c r="T4" s="86"/>
      <c r="U4" s="86"/>
    </row>
    <row r="5" ht="15.75" customHeight="1">
      <c r="C5" s="86"/>
      <c r="F5" s="86"/>
      <c r="I5" s="86"/>
      <c r="J5" s="86"/>
      <c r="K5" s="86"/>
      <c r="L5" s="86"/>
      <c r="M5" s="86"/>
      <c r="N5" s="86"/>
      <c r="O5" s="86"/>
      <c r="P5" s="86"/>
      <c r="Q5" s="86"/>
      <c r="R5" s="86"/>
      <c r="S5" s="86"/>
      <c r="T5" s="86"/>
      <c r="U5" s="86"/>
    </row>
    <row r="6" ht="15.75" customHeight="1">
      <c r="C6" s="86"/>
      <c r="F6" s="86"/>
      <c r="I6" s="86"/>
      <c r="J6" s="86"/>
      <c r="K6" s="86"/>
      <c r="L6" s="86"/>
      <c r="M6" s="86"/>
      <c r="N6" s="86"/>
      <c r="O6" s="86"/>
      <c r="P6" s="86"/>
      <c r="Q6" s="86"/>
      <c r="R6" s="86"/>
      <c r="S6" s="86"/>
      <c r="T6" s="86"/>
      <c r="U6" s="86"/>
    </row>
    <row r="7" ht="15.75" customHeight="1">
      <c r="C7" s="86"/>
      <c r="F7" s="86"/>
      <c r="I7" s="86"/>
      <c r="J7" s="86"/>
      <c r="K7" s="86"/>
      <c r="L7" s="86"/>
      <c r="M7" s="86"/>
      <c r="N7" s="86"/>
      <c r="O7" s="86"/>
      <c r="P7" s="86"/>
      <c r="Q7" s="86"/>
      <c r="R7" s="86"/>
      <c r="S7" s="86"/>
      <c r="T7" s="86"/>
      <c r="U7" s="86"/>
    </row>
    <row r="8" ht="15.75" customHeight="1">
      <c r="C8" s="86"/>
      <c r="F8" s="86"/>
      <c r="I8" s="86"/>
      <c r="J8" s="86"/>
      <c r="K8" s="86"/>
      <c r="L8" s="86"/>
      <c r="M8" s="86"/>
      <c r="N8" s="86"/>
      <c r="O8" s="86"/>
      <c r="P8" s="86"/>
      <c r="Q8" s="86"/>
      <c r="R8" s="86"/>
      <c r="S8" s="86"/>
      <c r="T8" s="86"/>
      <c r="U8" s="86"/>
    </row>
    <row r="9" ht="15.75" customHeight="1">
      <c r="C9" s="86"/>
      <c r="F9" s="86"/>
      <c r="I9" s="86"/>
      <c r="J9" s="86"/>
      <c r="K9" s="86"/>
      <c r="L9" s="86"/>
      <c r="M9" s="86"/>
      <c r="N9" s="86"/>
      <c r="O9" s="86"/>
      <c r="P9" s="86"/>
      <c r="Q9" s="86"/>
      <c r="R9" s="86"/>
      <c r="S9" s="86"/>
      <c r="T9" s="86"/>
      <c r="U9" s="86"/>
    </row>
    <row r="10" ht="15.75" customHeight="1">
      <c r="C10" s="86"/>
      <c r="F10" s="86"/>
      <c r="I10" s="86"/>
      <c r="J10" s="86"/>
      <c r="K10" s="86"/>
      <c r="L10" s="86"/>
      <c r="M10" s="86"/>
      <c r="N10" s="86"/>
      <c r="O10" s="86"/>
      <c r="P10" s="86"/>
      <c r="Q10" s="86"/>
      <c r="R10" s="86"/>
      <c r="S10" s="86"/>
      <c r="T10" s="86"/>
      <c r="U10" s="86"/>
    </row>
    <row r="11" ht="15.75" customHeight="1">
      <c r="C11" s="86"/>
      <c r="F11" s="86"/>
      <c r="I11" s="86"/>
      <c r="J11" s="86"/>
      <c r="K11" s="86"/>
      <c r="L11" s="86"/>
      <c r="M11" s="86"/>
      <c r="N11" s="86"/>
      <c r="O11" s="86"/>
      <c r="P11" s="86"/>
      <c r="Q11" s="86"/>
      <c r="R11" s="86"/>
      <c r="S11" s="86"/>
      <c r="T11" s="86"/>
      <c r="U11" s="86"/>
    </row>
    <row r="12" ht="15.75" customHeight="1">
      <c r="C12" s="86"/>
      <c r="F12" s="86"/>
      <c r="I12" s="86"/>
      <c r="J12" s="86"/>
      <c r="K12" s="86"/>
      <c r="L12" s="86"/>
      <c r="M12" s="86"/>
      <c r="N12" s="86"/>
      <c r="O12" s="86"/>
      <c r="P12" s="86"/>
      <c r="Q12" s="86"/>
      <c r="R12" s="86"/>
      <c r="S12" s="86"/>
      <c r="T12" s="86"/>
      <c r="U12" s="86"/>
    </row>
    <row r="13" ht="15.75" customHeight="1">
      <c r="C13" s="86"/>
      <c r="F13" s="86"/>
      <c r="I13" s="86"/>
      <c r="J13" s="86"/>
      <c r="K13" s="86"/>
      <c r="L13" s="86"/>
      <c r="M13" s="86"/>
      <c r="N13" s="86"/>
      <c r="O13" s="86"/>
      <c r="P13" s="86"/>
      <c r="Q13" s="86"/>
      <c r="R13" s="86"/>
      <c r="S13" s="86"/>
      <c r="T13" s="86"/>
      <c r="U13" s="86"/>
    </row>
    <row r="14" ht="15.75" customHeight="1">
      <c r="A14" s="87"/>
      <c r="B14" s="86"/>
      <c r="C14" s="86"/>
      <c r="D14" s="87"/>
      <c r="E14" s="86"/>
      <c r="F14" s="86"/>
      <c r="I14" s="86"/>
      <c r="J14" s="86"/>
      <c r="K14" s="86"/>
      <c r="L14" s="86"/>
      <c r="M14" s="86"/>
      <c r="N14" s="86"/>
      <c r="O14" s="86"/>
      <c r="P14" s="86"/>
      <c r="Q14" s="86"/>
      <c r="R14" s="86"/>
      <c r="S14" s="86"/>
      <c r="T14" s="86"/>
      <c r="U14" s="86"/>
    </row>
    <row r="15" ht="15.75" customHeight="1">
      <c r="A15" s="87"/>
      <c r="B15" s="86"/>
      <c r="C15" s="86"/>
      <c r="D15" s="86"/>
      <c r="E15" s="86"/>
      <c r="F15" s="86"/>
      <c r="I15" s="86"/>
      <c r="J15" s="86"/>
      <c r="K15" s="86"/>
      <c r="L15" s="86"/>
      <c r="M15" s="86"/>
      <c r="N15" s="86"/>
      <c r="O15" s="86"/>
      <c r="P15" s="86"/>
      <c r="Q15" s="86"/>
      <c r="R15" s="86"/>
      <c r="S15" s="86"/>
      <c r="T15" s="86"/>
      <c r="U15" s="86"/>
    </row>
    <row r="16" ht="15.75" customHeight="1">
      <c r="C16" s="86"/>
      <c r="F16" s="86"/>
      <c r="I16" s="86"/>
      <c r="J16" s="86"/>
      <c r="K16" s="86"/>
      <c r="L16" s="86"/>
      <c r="M16" s="86"/>
      <c r="N16" s="86"/>
      <c r="O16" s="86"/>
      <c r="P16" s="86"/>
      <c r="Q16" s="86"/>
      <c r="R16" s="86"/>
      <c r="S16" s="86"/>
      <c r="T16" s="86"/>
      <c r="U16" s="86"/>
    </row>
    <row r="17" ht="15.75" customHeight="1">
      <c r="C17" s="86"/>
      <c r="F17" s="86"/>
      <c r="I17" s="86"/>
      <c r="J17" s="86"/>
      <c r="K17" s="86"/>
      <c r="L17" s="86"/>
      <c r="M17" s="86"/>
      <c r="N17" s="86"/>
      <c r="O17" s="86"/>
      <c r="P17" s="86"/>
      <c r="Q17" s="86"/>
      <c r="R17" s="86"/>
      <c r="S17" s="86"/>
      <c r="T17" s="86"/>
      <c r="U17" s="86"/>
    </row>
    <row r="18" ht="15.75" customHeight="1">
      <c r="C18" s="86"/>
      <c r="F18" s="86"/>
      <c r="I18" s="86"/>
      <c r="J18" s="86"/>
      <c r="K18" s="86"/>
      <c r="L18" s="86"/>
      <c r="M18" s="86"/>
      <c r="N18" s="86"/>
      <c r="O18" s="86"/>
      <c r="P18" s="86"/>
      <c r="Q18" s="86"/>
      <c r="R18" s="86"/>
      <c r="S18" s="86"/>
      <c r="T18" s="86"/>
      <c r="U18" s="86"/>
    </row>
    <row r="19" ht="15.75" customHeight="1">
      <c r="C19" s="86"/>
      <c r="F19" s="86"/>
      <c r="I19" s="86"/>
      <c r="J19" s="86"/>
      <c r="K19" s="86"/>
      <c r="L19" s="86"/>
      <c r="M19" s="86"/>
      <c r="N19" s="86"/>
      <c r="O19" s="86"/>
      <c r="P19" s="86"/>
      <c r="Q19" s="86"/>
      <c r="R19" s="86"/>
      <c r="S19" s="86"/>
      <c r="T19" s="86"/>
      <c r="U19" s="86"/>
    </row>
    <row r="20" ht="15.75" customHeight="1">
      <c r="C20" s="86"/>
      <c r="F20" s="86"/>
      <c r="I20" s="86"/>
      <c r="J20" s="86"/>
      <c r="K20" s="86"/>
      <c r="L20" s="86"/>
      <c r="M20" s="86"/>
      <c r="N20" s="86"/>
      <c r="O20" s="86"/>
      <c r="P20" s="86"/>
      <c r="Q20" s="86"/>
      <c r="R20" s="86"/>
      <c r="S20" s="86"/>
      <c r="T20" s="86"/>
      <c r="U20" s="86"/>
    </row>
    <row r="21" ht="15.75" customHeight="1">
      <c r="C21" s="86"/>
      <c r="F21" s="86"/>
      <c r="I21" s="86"/>
      <c r="J21" s="86"/>
      <c r="K21" s="86"/>
      <c r="L21" s="86"/>
      <c r="M21" s="86"/>
      <c r="N21" s="86"/>
      <c r="O21" s="86"/>
      <c r="P21" s="86"/>
      <c r="Q21" s="86"/>
      <c r="R21" s="86"/>
      <c r="S21" s="86"/>
      <c r="T21" s="86"/>
      <c r="U21" s="86"/>
    </row>
    <row r="22" ht="15.75" customHeight="1">
      <c r="C22" s="86"/>
      <c r="F22" s="86"/>
      <c r="I22" s="86"/>
      <c r="J22" s="86"/>
      <c r="K22" s="86"/>
      <c r="L22" s="86"/>
      <c r="M22" s="86"/>
      <c r="N22" s="86"/>
      <c r="O22" s="86"/>
      <c r="P22" s="86"/>
      <c r="Q22" s="86"/>
      <c r="R22" s="86"/>
      <c r="S22" s="86"/>
      <c r="T22" s="86"/>
      <c r="U22" s="86"/>
    </row>
    <row r="23" ht="15.75" customHeight="1">
      <c r="C23" s="86"/>
      <c r="F23" s="86"/>
      <c r="I23" s="86"/>
      <c r="J23" s="86"/>
      <c r="K23" s="86"/>
      <c r="L23" s="86"/>
      <c r="M23" s="86"/>
      <c r="N23" s="86"/>
      <c r="O23" s="86"/>
      <c r="P23" s="86"/>
      <c r="Q23" s="86"/>
      <c r="R23" s="86"/>
      <c r="S23" s="86"/>
      <c r="T23" s="86"/>
      <c r="U23" s="86"/>
    </row>
    <row r="24" ht="15.75" customHeight="1">
      <c r="C24" s="86"/>
      <c r="F24" s="86"/>
      <c r="I24" s="86"/>
      <c r="J24" s="86"/>
      <c r="K24" s="86"/>
      <c r="L24" s="86"/>
      <c r="M24" s="86"/>
      <c r="N24" s="86"/>
      <c r="O24" s="86"/>
      <c r="P24" s="86"/>
      <c r="Q24" s="86"/>
      <c r="R24" s="86"/>
      <c r="S24" s="86"/>
      <c r="T24" s="86"/>
      <c r="U24" s="86"/>
    </row>
    <row r="25" ht="15.75" customHeight="1">
      <c r="C25" s="86"/>
      <c r="F25" s="86"/>
      <c r="I25" s="86"/>
      <c r="J25" s="86"/>
      <c r="K25" s="86"/>
      <c r="L25" s="86"/>
      <c r="M25" s="86"/>
      <c r="N25" s="86"/>
      <c r="O25" s="86"/>
      <c r="P25" s="86"/>
      <c r="Q25" s="86"/>
      <c r="R25" s="86"/>
      <c r="S25" s="86"/>
      <c r="T25" s="86"/>
      <c r="U25" s="86"/>
    </row>
    <row r="26" ht="15.75" customHeight="1">
      <c r="C26" s="86"/>
      <c r="F26" s="86"/>
      <c r="I26" s="86"/>
      <c r="J26" s="86"/>
      <c r="K26" s="86"/>
      <c r="L26" s="86"/>
      <c r="M26" s="86"/>
      <c r="N26" s="86"/>
      <c r="O26" s="86"/>
      <c r="P26" s="86"/>
      <c r="Q26" s="86"/>
      <c r="R26" s="86"/>
      <c r="S26" s="86"/>
      <c r="T26" s="86"/>
      <c r="U26" s="86"/>
    </row>
    <row r="27" ht="15.75" customHeight="1">
      <c r="C27" s="86"/>
      <c r="F27" s="86"/>
      <c r="I27" s="86"/>
      <c r="J27" s="86"/>
      <c r="K27" s="86"/>
      <c r="L27" s="86"/>
      <c r="M27" s="86"/>
      <c r="N27" s="86"/>
      <c r="O27" s="86"/>
      <c r="P27" s="86"/>
      <c r="Q27" s="86"/>
      <c r="R27" s="86"/>
      <c r="S27" s="86"/>
      <c r="T27" s="86"/>
      <c r="U27" s="86"/>
    </row>
    <row r="28" ht="15.75" customHeight="1">
      <c r="C28" s="86"/>
      <c r="F28" s="86"/>
      <c r="I28" s="86"/>
      <c r="J28" s="86"/>
      <c r="K28" s="86"/>
      <c r="L28" s="86"/>
      <c r="M28" s="86"/>
      <c r="N28" s="86"/>
      <c r="O28" s="86"/>
      <c r="P28" s="86"/>
      <c r="Q28" s="86"/>
      <c r="R28" s="86"/>
      <c r="S28" s="86"/>
      <c r="T28" s="86"/>
      <c r="U28" s="86"/>
    </row>
    <row r="29" ht="15.75" customHeight="1">
      <c r="C29" s="86"/>
      <c r="F29" s="86"/>
      <c r="G29" s="86"/>
      <c r="H29" s="86"/>
      <c r="I29" s="86"/>
      <c r="J29" s="86"/>
      <c r="K29" s="86"/>
      <c r="L29" s="86"/>
      <c r="M29" s="86"/>
      <c r="N29" s="86"/>
      <c r="O29" s="86"/>
      <c r="P29" s="86"/>
      <c r="Q29" s="86"/>
      <c r="R29" s="86"/>
      <c r="S29" s="86"/>
      <c r="T29" s="86"/>
      <c r="U29" s="86"/>
    </row>
    <row r="30" ht="15.75" customHeight="1">
      <c r="A30" s="86"/>
      <c r="B30" s="86"/>
      <c r="C30" s="86"/>
      <c r="F30" s="86"/>
      <c r="G30" s="86"/>
      <c r="H30" s="86"/>
      <c r="I30" s="86"/>
      <c r="J30" s="86"/>
      <c r="K30" s="86"/>
      <c r="L30" s="86"/>
      <c r="M30" s="86"/>
      <c r="N30" s="86"/>
      <c r="O30" s="86"/>
      <c r="P30" s="86"/>
      <c r="Q30" s="86"/>
      <c r="R30" s="86"/>
      <c r="S30" s="86"/>
      <c r="T30" s="86"/>
      <c r="U30" s="86"/>
    </row>
    <row r="31" ht="15.75" customHeight="1">
      <c r="A31" s="86"/>
      <c r="B31" s="86"/>
      <c r="C31" s="86"/>
      <c r="F31" s="86"/>
      <c r="G31" s="86"/>
      <c r="H31" s="86"/>
      <c r="I31" s="86"/>
      <c r="J31" s="86"/>
      <c r="K31" s="86"/>
      <c r="L31" s="86"/>
      <c r="M31" s="86"/>
      <c r="N31" s="86"/>
      <c r="O31" s="86"/>
      <c r="P31" s="86"/>
      <c r="Q31" s="86"/>
      <c r="R31" s="86"/>
      <c r="S31" s="86"/>
      <c r="T31" s="86"/>
      <c r="U31" s="86"/>
    </row>
    <row r="32" ht="15.75" customHeight="1">
      <c r="A32" s="86"/>
      <c r="B32" s="86"/>
      <c r="C32" s="86"/>
      <c r="F32" s="86"/>
      <c r="G32" s="86"/>
      <c r="H32" s="86"/>
      <c r="I32" s="86"/>
      <c r="J32" s="86"/>
      <c r="K32" s="86"/>
      <c r="L32" s="86"/>
      <c r="M32" s="86"/>
      <c r="N32" s="86"/>
      <c r="O32" s="86"/>
      <c r="P32" s="86"/>
      <c r="Q32" s="86"/>
      <c r="R32" s="86"/>
      <c r="S32" s="86"/>
      <c r="T32" s="86"/>
      <c r="U32" s="86"/>
    </row>
    <row r="33" ht="15.75" customHeight="1">
      <c r="A33" s="86"/>
      <c r="B33" s="86"/>
      <c r="C33" s="86"/>
      <c r="F33" s="86"/>
      <c r="G33" s="86"/>
      <c r="H33" s="86"/>
      <c r="I33" s="86"/>
      <c r="J33" s="86"/>
      <c r="K33" s="86"/>
      <c r="L33" s="86"/>
      <c r="M33" s="86"/>
      <c r="N33" s="86"/>
      <c r="O33" s="86"/>
      <c r="P33" s="86"/>
      <c r="Q33" s="86"/>
      <c r="R33" s="86"/>
      <c r="S33" s="86"/>
      <c r="T33" s="86"/>
      <c r="U33" s="86"/>
    </row>
    <row r="34" ht="15.75" customHeight="1">
      <c r="A34" s="86"/>
      <c r="B34" s="86"/>
      <c r="C34" s="86"/>
      <c r="F34" s="86"/>
      <c r="G34" s="86"/>
      <c r="H34" s="86"/>
      <c r="I34" s="86"/>
      <c r="J34" s="86"/>
      <c r="K34" s="86"/>
      <c r="L34" s="86"/>
      <c r="M34" s="86"/>
      <c r="N34" s="86"/>
      <c r="O34" s="86"/>
      <c r="P34" s="86"/>
      <c r="Q34" s="86"/>
      <c r="R34" s="86"/>
      <c r="S34" s="86"/>
      <c r="T34" s="86"/>
      <c r="U34" s="86"/>
    </row>
    <row r="35" ht="15.75" customHeight="1">
      <c r="A35" s="86"/>
      <c r="B35" s="86"/>
      <c r="C35" s="86"/>
      <c r="F35" s="86"/>
      <c r="G35" s="86"/>
      <c r="H35" s="86"/>
      <c r="I35" s="86"/>
      <c r="J35" s="86"/>
      <c r="K35" s="86"/>
      <c r="L35" s="86"/>
      <c r="M35" s="86"/>
      <c r="N35" s="86"/>
      <c r="O35" s="86"/>
      <c r="P35" s="86"/>
      <c r="Q35" s="86"/>
      <c r="R35" s="86"/>
      <c r="S35" s="86"/>
      <c r="T35" s="86"/>
      <c r="U35" s="86"/>
    </row>
    <row r="36" ht="15.75" customHeight="1">
      <c r="A36" s="86"/>
      <c r="B36" s="86"/>
      <c r="C36" s="86"/>
      <c r="F36" s="86"/>
      <c r="G36" s="86"/>
      <c r="H36" s="86"/>
      <c r="I36" s="86"/>
      <c r="J36" s="86"/>
      <c r="K36" s="86"/>
      <c r="L36" s="86"/>
      <c r="M36" s="86"/>
      <c r="N36" s="86"/>
      <c r="O36" s="86"/>
      <c r="P36" s="86"/>
      <c r="Q36" s="86"/>
      <c r="R36" s="86"/>
      <c r="S36" s="86"/>
      <c r="T36" s="86"/>
      <c r="U36" s="86"/>
    </row>
    <row r="37" ht="15.75" customHeight="1">
      <c r="A37" s="86"/>
      <c r="B37" s="86"/>
      <c r="C37" s="86"/>
      <c r="F37" s="86"/>
      <c r="G37" s="86"/>
      <c r="H37" s="86"/>
      <c r="I37" s="86"/>
      <c r="J37" s="86"/>
      <c r="K37" s="86"/>
      <c r="L37" s="86"/>
      <c r="M37" s="86"/>
      <c r="N37" s="86"/>
      <c r="O37" s="86"/>
      <c r="P37" s="86"/>
      <c r="Q37" s="86"/>
      <c r="R37" s="86"/>
      <c r="S37" s="86"/>
      <c r="T37" s="86"/>
      <c r="U37" s="86"/>
    </row>
    <row r="38" ht="15.75" customHeight="1">
      <c r="A38" s="86"/>
      <c r="B38" s="86"/>
      <c r="C38" s="86"/>
      <c r="F38" s="86"/>
      <c r="G38" s="86"/>
      <c r="H38" s="86"/>
      <c r="I38" s="86"/>
      <c r="J38" s="86"/>
      <c r="K38" s="86"/>
      <c r="L38" s="86"/>
      <c r="M38" s="86"/>
      <c r="N38" s="86"/>
      <c r="O38" s="86"/>
      <c r="P38" s="86"/>
      <c r="Q38" s="86"/>
      <c r="R38" s="86"/>
      <c r="S38" s="86"/>
      <c r="T38" s="86"/>
      <c r="U38" s="86"/>
    </row>
    <row r="39" ht="15.75" customHeight="1">
      <c r="A39" s="86"/>
      <c r="B39" s="86"/>
      <c r="C39" s="86"/>
      <c r="F39" s="86"/>
      <c r="G39" s="86"/>
      <c r="H39" s="86"/>
      <c r="I39" s="86"/>
      <c r="J39" s="86"/>
      <c r="K39" s="86"/>
      <c r="L39" s="86"/>
      <c r="M39" s="86"/>
      <c r="N39" s="86"/>
      <c r="O39" s="86"/>
      <c r="P39" s="86"/>
      <c r="Q39" s="86"/>
      <c r="R39" s="86"/>
      <c r="S39" s="86"/>
      <c r="T39" s="86"/>
      <c r="U39" s="86"/>
    </row>
    <row r="40" ht="15.75" customHeight="1">
      <c r="A40" s="86"/>
      <c r="B40" s="86"/>
      <c r="C40" s="86"/>
      <c r="F40" s="86"/>
      <c r="G40" s="86"/>
      <c r="H40" s="86"/>
      <c r="I40" s="86"/>
      <c r="J40" s="86"/>
      <c r="K40" s="86"/>
      <c r="L40" s="86"/>
      <c r="M40" s="86"/>
      <c r="N40" s="86"/>
      <c r="O40" s="86"/>
      <c r="P40" s="86"/>
      <c r="Q40" s="86"/>
      <c r="R40" s="86"/>
      <c r="S40" s="86"/>
      <c r="T40" s="86"/>
      <c r="U40" s="86"/>
    </row>
    <row r="41" ht="15.75" customHeight="1">
      <c r="A41" s="86"/>
      <c r="B41" s="86"/>
      <c r="C41" s="86"/>
      <c r="F41" s="86"/>
      <c r="G41" s="86"/>
      <c r="H41" s="86"/>
      <c r="I41" s="86"/>
      <c r="J41" s="86"/>
      <c r="K41" s="86"/>
      <c r="L41" s="86"/>
      <c r="M41" s="86"/>
      <c r="N41" s="86"/>
      <c r="O41" s="86"/>
      <c r="P41" s="86"/>
      <c r="Q41" s="86"/>
      <c r="R41" s="86"/>
      <c r="S41" s="86"/>
      <c r="T41" s="86"/>
      <c r="U41" s="86"/>
    </row>
    <row r="42" ht="15.75" customHeight="1">
      <c r="A42" s="86"/>
      <c r="B42" s="86"/>
      <c r="C42" s="86"/>
      <c r="F42" s="86"/>
      <c r="G42" s="86"/>
      <c r="H42" s="86"/>
      <c r="I42" s="86"/>
      <c r="J42" s="86"/>
      <c r="K42" s="86"/>
      <c r="L42" s="86"/>
      <c r="M42" s="86"/>
      <c r="N42" s="86"/>
      <c r="O42" s="86"/>
      <c r="P42" s="86"/>
      <c r="Q42" s="86"/>
      <c r="R42" s="86"/>
      <c r="S42" s="86"/>
      <c r="T42" s="86"/>
      <c r="U42" s="86"/>
    </row>
    <row r="43" ht="15.75" customHeight="1">
      <c r="A43" s="86"/>
      <c r="B43" s="86"/>
      <c r="C43" s="86"/>
      <c r="D43" s="86"/>
      <c r="E43" s="86"/>
      <c r="F43" s="86"/>
      <c r="G43" s="86"/>
      <c r="H43" s="86"/>
      <c r="I43" s="86"/>
      <c r="J43" s="86"/>
      <c r="K43" s="86"/>
      <c r="L43" s="86"/>
      <c r="M43" s="86"/>
      <c r="N43" s="86"/>
      <c r="O43" s="86"/>
      <c r="P43" s="86"/>
      <c r="Q43" s="86"/>
      <c r="R43" s="86"/>
      <c r="S43" s="86"/>
      <c r="T43" s="86"/>
      <c r="U43" s="86"/>
    </row>
    <row r="44" ht="15.75" customHeight="1">
      <c r="A44" s="86"/>
      <c r="B44" s="86"/>
      <c r="C44" s="86"/>
      <c r="D44" s="86"/>
      <c r="E44" s="86"/>
      <c r="F44" s="86"/>
      <c r="G44" s="86"/>
      <c r="H44" s="86"/>
      <c r="I44" s="86"/>
      <c r="J44" s="86"/>
      <c r="K44" s="86"/>
      <c r="L44" s="86"/>
      <c r="M44" s="86"/>
      <c r="N44" s="86"/>
      <c r="O44" s="86"/>
      <c r="P44" s="86"/>
      <c r="Q44" s="86"/>
      <c r="R44" s="86"/>
      <c r="S44" s="86"/>
      <c r="T44" s="86"/>
      <c r="U44" s="86"/>
    </row>
    <row r="45" ht="15.75" customHeight="1">
      <c r="A45" s="86"/>
      <c r="B45" s="86"/>
      <c r="C45" s="86"/>
      <c r="D45" s="86"/>
      <c r="E45" s="86"/>
      <c r="F45" s="86"/>
      <c r="G45" s="86"/>
      <c r="H45" s="86"/>
      <c r="I45" s="86"/>
      <c r="J45" s="86"/>
      <c r="K45" s="86"/>
      <c r="L45" s="86"/>
      <c r="M45" s="86"/>
      <c r="N45" s="86"/>
      <c r="O45" s="86"/>
      <c r="P45" s="86"/>
      <c r="Q45" s="86"/>
      <c r="R45" s="86"/>
      <c r="S45" s="86"/>
      <c r="T45" s="86"/>
      <c r="U45" s="86"/>
    </row>
    <row r="46" ht="15.75" customHeight="1">
      <c r="A46" s="86"/>
      <c r="B46" s="86"/>
      <c r="C46" s="86"/>
      <c r="D46" s="86"/>
      <c r="E46" s="86"/>
      <c r="F46" s="86"/>
      <c r="G46" s="86"/>
      <c r="H46" s="86"/>
      <c r="I46" s="86"/>
      <c r="J46" s="86"/>
      <c r="K46" s="86"/>
      <c r="L46" s="86"/>
      <c r="M46" s="86"/>
      <c r="N46" s="86"/>
      <c r="O46" s="86"/>
      <c r="P46" s="86"/>
      <c r="Q46" s="86"/>
      <c r="R46" s="86"/>
      <c r="S46" s="86"/>
      <c r="T46" s="86"/>
      <c r="U46" s="86"/>
    </row>
    <row r="47" ht="15.75" customHeight="1">
      <c r="A47" s="86"/>
      <c r="B47" s="86"/>
      <c r="C47" s="86"/>
      <c r="D47" s="86"/>
      <c r="E47" s="86"/>
      <c r="F47" s="86"/>
      <c r="G47" s="86"/>
      <c r="H47" s="86"/>
      <c r="I47" s="86"/>
      <c r="J47" s="86"/>
      <c r="K47" s="86"/>
      <c r="L47" s="86"/>
      <c r="M47" s="86"/>
      <c r="N47" s="86"/>
      <c r="O47" s="86"/>
      <c r="P47" s="86"/>
      <c r="Q47" s="86"/>
      <c r="R47" s="86"/>
      <c r="S47" s="86"/>
      <c r="T47" s="86"/>
      <c r="U47" s="86"/>
    </row>
    <row r="48" ht="15.75" customHeight="1">
      <c r="A48" s="86"/>
      <c r="B48" s="86"/>
      <c r="C48" s="86"/>
      <c r="D48" s="86"/>
      <c r="E48" s="86"/>
      <c r="F48" s="86"/>
      <c r="G48" s="86"/>
      <c r="H48" s="86"/>
      <c r="I48" s="86"/>
      <c r="J48" s="86"/>
      <c r="K48" s="86"/>
      <c r="L48" s="86"/>
      <c r="M48" s="86"/>
      <c r="N48" s="86"/>
      <c r="O48" s="86"/>
      <c r="P48" s="86"/>
      <c r="Q48" s="86"/>
      <c r="R48" s="86"/>
      <c r="S48" s="86"/>
      <c r="T48" s="86"/>
      <c r="U48" s="86"/>
    </row>
    <row r="49" ht="15.75" customHeight="1">
      <c r="A49" s="86"/>
      <c r="B49" s="86"/>
      <c r="C49" s="86"/>
      <c r="D49" s="86"/>
      <c r="E49" s="86"/>
      <c r="F49" s="86"/>
      <c r="G49" s="86"/>
      <c r="H49" s="86"/>
      <c r="I49" s="86"/>
      <c r="J49" s="86"/>
      <c r="K49" s="86"/>
      <c r="L49" s="86"/>
      <c r="M49" s="86"/>
      <c r="N49" s="86"/>
      <c r="O49" s="86"/>
      <c r="P49" s="86"/>
      <c r="Q49" s="86"/>
      <c r="R49" s="86"/>
      <c r="S49" s="86"/>
      <c r="T49" s="86"/>
      <c r="U49" s="86"/>
    </row>
    <row r="50" ht="15.75" customHeight="1">
      <c r="A50" s="86"/>
      <c r="B50" s="86"/>
      <c r="C50" s="86"/>
      <c r="D50" s="86"/>
      <c r="E50" s="86"/>
      <c r="F50" s="86"/>
      <c r="G50" s="86"/>
      <c r="H50" s="86"/>
      <c r="I50" s="86"/>
      <c r="J50" s="86"/>
      <c r="K50" s="86"/>
      <c r="L50" s="86"/>
      <c r="M50" s="86"/>
      <c r="N50" s="86"/>
      <c r="O50" s="86"/>
      <c r="P50" s="86"/>
      <c r="Q50" s="86"/>
      <c r="R50" s="86"/>
      <c r="S50" s="86"/>
      <c r="T50" s="86"/>
      <c r="U50" s="86"/>
    </row>
    <row r="51" ht="15.75" customHeight="1">
      <c r="C51" s="86"/>
      <c r="D51" s="86"/>
      <c r="E51" s="86"/>
      <c r="F51" s="86"/>
      <c r="G51" s="86"/>
      <c r="H51" s="86"/>
      <c r="I51" s="86"/>
      <c r="J51" s="86"/>
      <c r="K51" s="86"/>
      <c r="L51" s="86"/>
      <c r="M51" s="86"/>
      <c r="N51" s="86"/>
      <c r="O51" s="86"/>
      <c r="P51" s="86"/>
      <c r="Q51" s="86"/>
      <c r="R51" s="86"/>
      <c r="S51" s="86"/>
      <c r="T51" s="86"/>
      <c r="U51" s="86"/>
    </row>
    <row r="52" ht="15.75" customHeight="1">
      <c r="C52" s="86"/>
      <c r="D52" s="86"/>
      <c r="E52" s="86"/>
      <c r="F52" s="86"/>
      <c r="G52" s="86"/>
      <c r="H52" s="86"/>
      <c r="I52" s="86"/>
      <c r="J52" s="86"/>
      <c r="K52" s="86"/>
      <c r="L52" s="86"/>
      <c r="M52" s="86"/>
      <c r="N52" s="86"/>
      <c r="O52" s="86"/>
      <c r="P52" s="86"/>
      <c r="Q52" s="86"/>
      <c r="R52" s="86"/>
      <c r="S52" s="86"/>
      <c r="T52" s="86"/>
      <c r="U52" s="86"/>
    </row>
    <row r="53" ht="15.75" customHeight="1">
      <c r="C53" s="86"/>
      <c r="D53" s="86"/>
      <c r="E53" s="86"/>
      <c r="F53" s="86"/>
      <c r="G53" s="86"/>
      <c r="H53" s="86"/>
      <c r="I53" s="86"/>
      <c r="J53" s="86"/>
      <c r="K53" s="86"/>
      <c r="L53" s="86"/>
      <c r="M53" s="86"/>
      <c r="N53" s="86"/>
      <c r="O53" s="86"/>
      <c r="P53" s="86"/>
      <c r="Q53" s="86"/>
      <c r="R53" s="86"/>
      <c r="S53" s="86"/>
      <c r="T53" s="86"/>
      <c r="U53" s="86"/>
    </row>
    <row r="54" ht="15.75" customHeight="1">
      <c r="C54" s="86"/>
      <c r="D54" s="86"/>
      <c r="E54" s="86"/>
      <c r="F54" s="86"/>
      <c r="G54" s="86"/>
      <c r="H54" s="86"/>
      <c r="I54" s="86"/>
      <c r="J54" s="86"/>
      <c r="K54" s="86"/>
      <c r="L54" s="86"/>
      <c r="M54" s="86"/>
      <c r="N54" s="86"/>
      <c r="O54" s="86"/>
      <c r="P54" s="86"/>
      <c r="Q54" s="86"/>
      <c r="R54" s="86"/>
      <c r="S54" s="86"/>
      <c r="T54" s="86"/>
      <c r="U54" s="86"/>
    </row>
    <row r="55" ht="15.75" customHeight="1">
      <c r="C55" s="86"/>
      <c r="D55" s="86"/>
      <c r="E55" s="86"/>
      <c r="F55" s="86"/>
      <c r="G55" s="86"/>
      <c r="H55" s="86"/>
      <c r="I55" s="86"/>
      <c r="J55" s="86"/>
      <c r="K55" s="86"/>
      <c r="L55" s="86"/>
      <c r="M55" s="86"/>
      <c r="N55" s="86"/>
      <c r="O55" s="86"/>
      <c r="P55" s="86"/>
      <c r="Q55" s="86"/>
      <c r="R55" s="86"/>
      <c r="S55" s="86"/>
      <c r="T55" s="86"/>
      <c r="U55" s="86"/>
    </row>
    <row r="56" ht="15.75" customHeight="1">
      <c r="A56" s="86"/>
      <c r="B56" s="86"/>
      <c r="C56" s="86"/>
      <c r="D56" s="86"/>
      <c r="E56" s="86"/>
      <c r="F56" s="86"/>
      <c r="G56" s="86"/>
      <c r="H56" s="86"/>
      <c r="I56" s="86"/>
      <c r="J56" s="86"/>
      <c r="K56" s="86"/>
      <c r="L56" s="86"/>
      <c r="M56" s="86"/>
      <c r="N56" s="86"/>
      <c r="O56" s="86"/>
      <c r="P56" s="86"/>
      <c r="Q56" s="86"/>
      <c r="R56" s="86"/>
      <c r="S56" s="86"/>
      <c r="T56" s="86"/>
      <c r="U56" s="86"/>
    </row>
    <row r="57" ht="15.75" customHeight="1">
      <c r="A57" s="86"/>
      <c r="B57" s="86"/>
      <c r="C57" s="86"/>
      <c r="D57" s="86"/>
      <c r="E57" s="86"/>
      <c r="F57" s="86"/>
      <c r="G57" s="86"/>
      <c r="H57" s="86"/>
      <c r="I57" s="86"/>
      <c r="J57" s="86"/>
      <c r="K57" s="86"/>
      <c r="L57" s="86"/>
      <c r="M57" s="86"/>
      <c r="N57" s="86"/>
      <c r="O57" s="86"/>
      <c r="P57" s="86"/>
      <c r="Q57" s="86"/>
      <c r="R57" s="86"/>
      <c r="S57" s="86"/>
      <c r="T57" s="86"/>
      <c r="U57" s="86"/>
    </row>
    <row r="58" ht="15.75" customHeight="1">
      <c r="A58" s="87"/>
      <c r="B58" s="86"/>
      <c r="C58" s="86"/>
      <c r="D58" s="86"/>
      <c r="E58" s="86"/>
      <c r="F58" s="86"/>
      <c r="G58" s="86"/>
      <c r="H58" s="86"/>
      <c r="I58" s="86"/>
      <c r="J58" s="86"/>
      <c r="K58" s="86"/>
      <c r="L58" s="86"/>
      <c r="M58" s="86"/>
      <c r="N58" s="86"/>
      <c r="O58" s="86"/>
      <c r="P58" s="86"/>
      <c r="Q58" s="86"/>
      <c r="R58" s="86"/>
      <c r="S58" s="86"/>
      <c r="T58" s="86"/>
      <c r="U58" s="86"/>
    </row>
    <row r="59" ht="15.75" customHeight="1">
      <c r="A59" s="86"/>
      <c r="B59" s="86"/>
      <c r="C59" s="86"/>
      <c r="D59" s="86"/>
      <c r="E59" s="86"/>
      <c r="F59" s="86"/>
      <c r="G59" s="86"/>
      <c r="H59" s="86"/>
      <c r="I59" s="86"/>
      <c r="J59" s="86"/>
      <c r="K59" s="86"/>
      <c r="L59" s="86"/>
      <c r="M59" s="86"/>
      <c r="N59" s="86"/>
      <c r="O59" s="86"/>
      <c r="P59" s="86"/>
      <c r="Q59" s="86"/>
      <c r="R59" s="86"/>
      <c r="S59" s="86"/>
      <c r="T59" s="86"/>
      <c r="U59" s="86"/>
    </row>
    <row r="60" ht="15.75" customHeight="1">
      <c r="A60" s="86"/>
      <c r="B60" s="86"/>
      <c r="C60" s="86"/>
      <c r="D60" s="86"/>
      <c r="E60" s="86"/>
      <c r="F60" s="86"/>
      <c r="G60" s="86"/>
      <c r="H60" s="86"/>
      <c r="I60" s="86"/>
      <c r="J60" s="86"/>
      <c r="K60" s="86"/>
      <c r="L60" s="86"/>
      <c r="M60" s="86"/>
      <c r="N60" s="86"/>
      <c r="O60" s="86"/>
      <c r="P60" s="86"/>
      <c r="Q60" s="86"/>
      <c r="R60" s="86"/>
      <c r="S60" s="86"/>
      <c r="T60" s="86"/>
      <c r="U60" s="86"/>
    </row>
    <row r="61" ht="15.75" customHeight="1">
      <c r="A61" s="86"/>
      <c r="B61" s="86"/>
      <c r="C61" s="86"/>
      <c r="D61" s="86"/>
      <c r="E61" s="86"/>
      <c r="F61" s="86"/>
      <c r="G61" s="86"/>
      <c r="H61" s="86"/>
      <c r="I61" s="86"/>
      <c r="J61" s="86"/>
      <c r="K61" s="86"/>
      <c r="L61" s="86"/>
      <c r="M61" s="86"/>
      <c r="N61" s="86"/>
      <c r="O61" s="86"/>
      <c r="P61" s="86"/>
      <c r="Q61" s="86"/>
      <c r="R61" s="86"/>
      <c r="S61" s="86"/>
      <c r="T61" s="86"/>
      <c r="U61" s="86"/>
    </row>
    <row r="62" ht="15.75" customHeight="1">
      <c r="A62" s="86"/>
      <c r="B62" s="86"/>
      <c r="C62" s="86"/>
      <c r="D62" s="86"/>
      <c r="E62" s="86"/>
      <c r="F62" s="86"/>
      <c r="G62" s="86"/>
      <c r="H62" s="86"/>
      <c r="I62" s="86"/>
      <c r="J62" s="86"/>
      <c r="K62" s="86"/>
      <c r="L62" s="86"/>
      <c r="M62" s="86"/>
      <c r="N62" s="86"/>
      <c r="O62" s="86"/>
      <c r="P62" s="86"/>
      <c r="Q62" s="86"/>
      <c r="R62" s="86"/>
      <c r="S62" s="86"/>
      <c r="T62" s="86"/>
      <c r="U62" s="86"/>
    </row>
    <row r="63" ht="15.75" customHeight="1">
      <c r="A63" s="86"/>
      <c r="B63" s="86"/>
      <c r="C63" s="86"/>
      <c r="D63" s="86"/>
      <c r="E63" s="86"/>
      <c r="F63" s="86"/>
      <c r="G63" s="86"/>
      <c r="H63" s="86"/>
      <c r="I63" s="86"/>
      <c r="J63" s="86"/>
      <c r="K63" s="86"/>
      <c r="L63" s="86"/>
      <c r="M63" s="86"/>
      <c r="N63" s="86"/>
      <c r="O63" s="86"/>
      <c r="P63" s="86"/>
      <c r="Q63" s="86"/>
      <c r="R63" s="86"/>
      <c r="S63" s="86"/>
      <c r="T63" s="86"/>
      <c r="U63" s="86"/>
    </row>
    <row r="64" ht="15.75" customHeight="1">
      <c r="A64" s="86"/>
      <c r="B64" s="86"/>
      <c r="C64" s="86"/>
      <c r="D64" s="86"/>
      <c r="E64" s="86"/>
      <c r="F64" s="86"/>
      <c r="G64" s="86"/>
      <c r="H64" s="86"/>
      <c r="I64" s="86"/>
      <c r="J64" s="86"/>
      <c r="K64" s="86"/>
      <c r="L64" s="86"/>
      <c r="M64" s="86"/>
      <c r="N64" s="86"/>
      <c r="O64" s="86"/>
      <c r="P64" s="86"/>
      <c r="Q64" s="86"/>
      <c r="R64" s="86"/>
      <c r="S64" s="86"/>
      <c r="T64" s="86"/>
      <c r="U64" s="86"/>
    </row>
    <row r="65" ht="15.75" customHeight="1">
      <c r="A65" s="86"/>
      <c r="B65" s="86"/>
      <c r="C65" s="86"/>
      <c r="D65" s="86"/>
      <c r="E65" s="86"/>
      <c r="F65" s="86"/>
      <c r="G65" s="86"/>
      <c r="H65" s="86"/>
      <c r="I65" s="86"/>
      <c r="J65" s="86"/>
      <c r="K65" s="86"/>
      <c r="L65" s="86"/>
      <c r="M65" s="86"/>
      <c r="N65" s="86"/>
      <c r="O65" s="86"/>
      <c r="P65" s="86"/>
      <c r="Q65" s="86"/>
      <c r="R65" s="86"/>
      <c r="S65" s="86"/>
      <c r="T65" s="86"/>
      <c r="U65" s="86"/>
    </row>
    <row r="66" ht="15.75" customHeight="1">
      <c r="A66" s="86"/>
      <c r="B66" s="86"/>
      <c r="C66" s="86"/>
      <c r="D66" s="86"/>
      <c r="E66" s="86"/>
      <c r="F66" s="86"/>
      <c r="G66" s="86"/>
      <c r="H66" s="86"/>
      <c r="I66" s="86"/>
      <c r="J66" s="86"/>
      <c r="K66" s="86"/>
      <c r="L66" s="86"/>
      <c r="M66" s="86"/>
      <c r="N66" s="86"/>
      <c r="O66" s="86"/>
      <c r="P66" s="86"/>
      <c r="Q66" s="86"/>
      <c r="R66" s="86"/>
      <c r="S66" s="86"/>
      <c r="T66" s="86"/>
      <c r="U66" s="86"/>
    </row>
    <row r="67" ht="15.75" customHeight="1">
      <c r="A67" s="86"/>
      <c r="B67" s="86"/>
      <c r="C67" s="86"/>
      <c r="D67" s="86"/>
      <c r="E67" s="86"/>
      <c r="F67" s="86"/>
      <c r="G67" s="86"/>
      <c r="H67" s="86"/>
      <c r="I67" s="86"/>
      <c r="J67" s="86"/>
      <c r="K67" s="86"/>
      <c r="L67" s="86"/>
      <c r="M67" s="86"/>
      <c r="N67" s="86"/>
      <c r="O67" s="86"/>
      <c r="P67" s="86"/>
      <c r="Q67" s="86"/>
      <c r="R67" s="86"/>
      <c r="S67" s="86"/>
      <c r="T67" s="86"/>
      <c r="U67" s="86"/>
    </row>
    <row r="68" ht="15.75" customHeight="1">
      <c r="A68" s="86"/>
      <c r="B68" s="86"/>
      <c r="C68" s="86"/>
      <c r="D68" s="86"/>
      <c r="E68" s="86"/>
      <c r="F68" s="86"/>
      <c r="G68" s="86"/>
      <c r="H68" s="86"/>
      <c r="I68" s="86"/>
      <c r="J68" s="86"/>
      <c r="K68" s="86"/>
      <c r="L68" s="86"/>
      <c r="M68" s="86"/>
      <c r="N68" s="86"/>
      <c r="O68" s="86"/>
      <c r="P68" s="86"/>
      <c r="Q68" s="86"/>
      <c r="R68" s="86"/>
      <c r="S68" s="86"/>
      <c r="T68" s="86"/>
      <c r="U68" s="86"/>
    </row>
    <row r="69" ht="15.75" customHeight="1">
      <c r="A69" s="86"/>
      <c r="B69" s="86"/>
      <c r="C69" s="86"/>
      <c r="D69" s="86"/>
      <c r="E69" s="86"/>
      <c r="F69" s="86"/>
      <c r="G69" s="86"/>
      <c r="H69" s="86"/>
      <c r="I69" s="86"/>
      <c r="J69" s="86"/>
      <c r="K69" s="86"/>
      <c r="L69" s="86"/>
      <c r="M69" s="86"/>
      <c r="N69" s="86"/>
      <c r="O69" s="86"/>
      <c r="P69" s="86"/>
      <c r="Q69" s="86"/>
      <c r="R69" s="86"/>
      <c r="S69" s="86"/>
      <c r="T69" s="86"/>
      <c r="U69" s="86"/>
    </row>
    <row r="70" ht="15.75" customHeight="1">
      <c r="A70" s="86"/>
      <c r="B70" s="86"/>
      <c r="C70" s="86"/>
      <c r="D70" s="86"/>
      <c r="E70" s="86"/>
      <c r="F70" s="86"/>
      <c r="G70" s="86"/>
      <c r="H70" s="86"/>
      <c r="I70" s="86"/>
      <c r="J70" s="86"/>
      <c r="K70" s="86"/>
      <c r="L70" s="86"/>
      <c r="M70" s="86"/>
      <c r="N70" s="86"/>
      <c r="O70" s="86"/>
      <c r="P70" s="86"/>
      <c r="Q70" s="86"/>
      <c r="R70" s="86"/>
      <c r="S70" s="86"/>
      <c r="T70" s="86"/>
      <c r="U70" s="86"/>
    </row>
    <row r="71" ht="15.75" customHeight="1">
      <c r="A71" s="86"/>
      <c r="B71" s="86"/>
      <c r="C71" s="86"/>
      <c r="D71" s="86"/>
      <c r="E71" s="86"/>
      <c r="F71" s="86"/>
      <c r="G71" s="86"/>
      <c r="H71" s="86"/>
      <c r="I71" s="86"/>
      <c r="J71" s="86"/>
      <c r="K71" s="86"/>
      <c r="L71" s="86"/>
      <c r="M71" s="86"/>
      <c r="N71" s="86"/>
      <c r="O71" s="86"/>
      <c r="P71" s="86"/>
      <c r="Q71" s="86"/>
      <c r="R71" s="86"/>
      <c r="S71" s="86"/>
      <c r="T71" s="86"/>
      <c r="U71" s="86"/>
    </row>
    <row r="72" ht="15.75" customHeight="1">
      <c r="A72" s="87"/>
      <c r="B72" s="86"/>
      <c r="C72" s="86"/>
      <c r="D72" s="86"/>
      <c r="E72" s="86"/>
      <c r="F72" s="86"/>
      <c r="G72" s="86"/>
      <c r="H72" s="86"/>
      <c r="I72" s="86"/>
      <c r="J72" s="86"/>
      <c r="K72" s="86"/>
      <c r="L72" s="86"/>
      <c r="M72" s="86"/>
      <c r="N72" s="86"/>
      <c r="O72" s="86"/>
      <c r="P72" s="86"/>
      <c r="Q72" s="86"/>
      <c r="R72" s="86"/>
      <c r="S72" s="86"/>
      <c r="T72" s="86"/>
      <c r="U72" s="86"/>
    </row>
    <row r="73" ht="15.75" customHeight="1">
      <c r="A73" s="87"/>
      <c r="B73" s="86"/>
      <c r="C73" s="86"/>
      <c r="D73" s="86"/>
      <c r="E73" s="86"/>
      <c r="F73" s="86"/>
      <c r="G73" s="86"/>
      <c r="H73" s="86"/>
      <c r="I73" s="86"/>
      <c r="J73" s="86"/>
      <c r="K73" s="86"/>
      <c r="L73" s="86"/>
      <c r="M73" s="86"/>
      <c r="N73" s="86"/>
      <c r="O73" s="86"/>
      <c r="P73" s="86"/>
      <c r="Q73" s="86"/>
      <c r="R73" s="86"/>
      <c r="S73" s="86"/>
      <c r="T73" s="86"/>
      <c r="U73" s="86"/>
    </row>
    <row r="74" ht="15.75" customHeight="1">
      <c r="A74" s="87"/>
      <c r="B74" s="86"/>
      <c r="C74" s="86"/>
      <c r="D74" s="86"/>
      <c r="E74" s="86"/>
      <c r="F74" s="86"/>
      <c r="G74" s="86"/>
      <c r="H74" s="86"/>
      <c r="I74" s="86"/>
      <c r="J74" s="86"/>
      <c r="K74" s="86"/>
      <c r="L74" s="86"/>
      <c r="M74" s="86"/>
      <c r="N74" s="86"/>
      <c r="O74" s="86"/>
      <c r="P74" s="86"/>
      <c r="Q74" s="86"/>
      <c r="R74" s="86"/>
      <c r="S74" s="86"/>
      <c r="T74" s="86"/>
      <c r="U74" s="86"/>
    </row>
    <row r="75" ht="15.75" customHeight="1">
      <c r="A75" s="87"/>
      <c r="B75" s="86"/>
      <c r="C75" s="86"/>
      <c r="D75" s="86"/>
      <c r="E75" s="86"/>
      <c r="F75" s="86"/>
      <c r="G75" s="86"/>
      <c r="H75" s="86"/>
      <c r="I75" s="86"/>
      <c r="J75" s="86"/>
      <c r="K75" s="86"/>
      <c r="L75" s="86"/>
      <c r="M75" s="86"/>
      <c r="N75" s="86"/>
      <c r="O75" s="86"/>
      <c r="P75" s="86"/>
      <c r="Q75" s="86"/>
      <c r="R75" s="86"/>
      <c r="S75" s="86"/>
      <c r="T75" s="86"/>
      <c r="U75" s="86"/>
    </row>
    <row r="76" ht="15.75" customHeight="1">
      <c r="A76" s="87"/>
      <c r="B76" s="86"/>
      <c r="C76" s="86"/>
      <c r="D76" s="86"/>
      <c r="E76" s="86"/>
      <c r="F76" s="86"/>
      <c r="G76" s="86"/>
      <c r="H76" s="86"/>
      <c r="I76" s="86"/>
      <c r="J76" s="86"/>
      <c r="K76" s="86"/>
      <c r="L76" s="86"/>
      <c r="M76" s="86"/>
      <c r="N76" s="86"/>
      <c r="O76" s="86"/>
      <c r="P76" s="86"/>
      <c r="Q76" s="86"/>
      <c r="R76" s="86"/>
      <c r="S76" s="86"/>
      <c r="T76" s="86"/>
      <c r="U76" s="86"/>
    </row>
    <row r="77" ht="15.75" customHeight="1">
      <c r="A77" s="87"/>
      <c r="B77" s="86"/>
      <c r="C77" s="86"/>
      <c r="D77" s="86"/>
      <c r="E77" s="86"/>
      <c r="F77" s="86"/>
      <c r="G77" s="86"/>
      <c r="H77" s="86"/>
      <c r="I77" s="86"/>
      <c r="J77" s="86"/>
      <c r="K77" s="86"/>
      <c r="L77" s="86"/>
      <c r="M77" s="86"/>
      <c r="N77" s="86"/>
      <c r="O77" s="86"/>
      <c r="P77" s="86"/>
      <c r="Q77" s="86"/>
      <c r="R77" s="86"/>
      <c r="S77" s="86"/>
      <c r="T77" s="86"/>
      <c r="U77" s="86"/>
    </row>
    <row r="78" ht="15.75" customHeight="1">
      <c r="A78" s="87"/>
      <c r="B78" s="86"/>
      <c r="C78" s="86"/>
      <c r="D78" s="86"/>
      <c r="E78" s="86"/>
      <c r="F78" s="86"/>
      <c r="G78" s="86"/>
      <c r="H78" s="86"/>
      <c r="I78" s="86"/>
      <c r="J78" s="86"/>
      <c r="K78" s="86"/>
      <c r="L78" s="86"/>
      <c r="M78" s="86"/>
      <c r="N78" s="86"/>
      <c r="O78" s="86"/>
      <c r="P78" s="86"/>
      <c r="Q78" s="86"/>
      <c r="R78" s="86"/>
      <c r="S78" s="86"/>
      <c r="T78" s="86"/>
      <c r="U78" s="86"/>
    </row>
    <row r="79" ht="15.75" customHeight="1">
      <c r="A79" s="87"/>
      <c r="B79" s="86"/>
      <c r="C79" s="86"/>
      <c r="D79" s="86"/>
      <c r="E79" s="86"/>
      <c r="F79" s="86"/>
      <c r="G79" s="86"/>
      <c r="H79" s="86"/>
      <c r="I79" s="86"/>
      <c r="J79" s="86"/>
      <c r="K79" s="86"/>
      <c r="L79" s="86"/>
      <c r="M79" s="86"/>
      <c r="N79" s="86"/>
      <c r="O79" s="86"/>
      <c r="P79" s="86"/>
      <c r="Q79" s="86"/>
      <c r="R79" s="86"/>
      <c r="S79" s="86"/>
      <c r="T79" s="86"/>
      <c r="U79" s="86"/>
    </row>
    <row r="80" ht="15.75" customHeight="1">
      <c r="A80" s="87"/>
      <c r="B80" s="86"/>
      <c r="C80" s="86"/>
      <c r="D80" s="86"/>
      <c r="E80" s="86"/>
      <c r="F80" s="86"/>
      <c r="G80" s="86"/>
      <c r="H80" s="86"/>
      <c r="I80" s="86"/>
      <c r="J80" s="86"/>
      <c r="K80" s="86"/>
      <c r="L80" s="86"/>
      <c r="M80" s="86"/>
      <c r="N80" s="86"/>
      <c r="O80" s="86"/>
      <c r="P80" s="86"/>
      <c r="Q80" s="86"/>
      <c r="R80" s="86"/>
      <c r="S80" s="86"/>
      <c r="T80" s="86"/>
      <c r="U80" s="86"/>
    </row>
    <row r="81" ht="15.75" customHeight="1">
      <c r="A81" s="87"/>
      <c r="B81" s="86"/>
      <c r="C81" s="86"/>
      <c r="D81" s="86"/>
      <c r="E81" s="86"/>
      <c r="F81" s="86"/>
      <c r="G81" s="86"/>
      <c r="H81" s="86"/>
      <c r="I81" s="86"/>
      <c r="J81" s="86"/>
      <c r="K81" s="86"/>
      <c r="L81" s="86"/>
      <c r="M81" s="86"/>
      <c r="N81" s="86"/>
      <c r="O81" s="86"/>
      <c r="P81" s="86"/>
      <c r="Q81" s="86"/>
      <c r="R81" s="86"/>
      <c r="S81" s="86"/>
      <c r="T81" s="86"/>
      <c r="U81" s="86"/>
    </row>
    <row r="82" ht="15.75" customHeight="1">
      <c r="A82" s="87"/>
      <c r="B82" s="86"/>
      <c r="C82" s="86"/>
      <c r="D82" s="86"/>
      <c r="E82" s="86"/>
      <c r="F82" s="86"/>
      <c r="G82" s="86"/>
      <c r="H82" s="86"/>
      <c r="I82" s="86"/>
      <c r="J82" s="86"/>
      <c r="K82" s="86"/>
      <c r="L82" s="86"/>
      <c r="M82" s="86"/>
      <c r="N82" s="86"/>
      <c r="O82" s="86"/>
      <c r="P82" s="86"/>
      <c r="Q82" s="86"/>
      <c r="R82" s="86"/>
      <c r="S82" s="86"/>
      <c r="T82" s="86"/>
      <c r="U82" s="86"/>
    </row>
    <row r="83" ht="15.75" customHeight="1">
      <c r="A83" s="87"/>
      <c r="B83" s="86"/>
      <c r="C83" s="86"/>
      <c r="D83" s="86"/>
      <c r="E83" s="86"/>
      <c r="F83" s="86"/>
      <c r="G83" s="86"/>
      <c r="H83" s="86"/>
      <c r="I83" s="86"/>
      <c r="J83" s="86"/>
      <c r="K83" s="86"/>
      <c r="L83" s="86"/>
      <c r="M83" s="86"/>
      <c r="N83" s="86"/>
      <c r="O83" s="86"/>
      <c r="P83" s="86"/>
      <c r="Q83" s="86"/>
      <c r="R83" s="86"/>
      <c r="S83" s="86"/>
      <c r="T83" s="86"/>
      <c r="U83" s="86"/>
    </row>
    <row r="84" ht="15.75" customHeight="1">
      <c r="A84" s="87"/>
      <c r="B84" s="86"/>
      <c r="C84" s="86"/>
      <c r="D84" s="86"/>
      <c r="E84" s="86"/>
      <c r="F84" s="86"/>
      <c r="G84" s="86"/>
      <c r="H84" s="86"/>
      <c r="I84" s="86"/>
      <c r="J84" s="86"/>
      <c r="K84" s="86"/>
      <c r="L84" s="86"/>
      <c r="M84" s="86"/>
      <c r="N84" s="86"/>
      <c r="O84" s="86"/>
      <c r="P84" s="86"/>
      <c r="Q84" s="86"/>
      <c r="R84" s="86"/>
      <c r="S84" s="86"/>
      <c r="T84" s="86"/>
      <c r="U84" s="86"/>
    </row>
    <row r="85" ht="15.75" customHeight="1">
      <c r="A85" s="87"/>
      <c r="B85" s="86"/>
      <c r="C85" s="86"/>
      <c r="D85" s="86"/>
      <c r="E85" s="86"/>
      <c r="F85" s="86"/>
      <c r="G85" s="86"/>
      <c r="H85" s="86"/>
      <c r="I85" s="86"/>
      <c r="J85" s="86"/>
      <c r="K85" s="86"/>
      <c r="L85" s="86"/>
      <c r="M85" s="86"/>
      <c r="N85" s="86"/>
      <c r="O85" s="86"/>
      <c r="P85" s="86"/>
      <c r="Q85" s="86"/>
      <c r="R85" s="86"/>
      <c r="S85" s="86"/>
      <c r="T85" s="86"/>
      <c r="U85" s="86"/>
    </row>
    <row r="86" ht="15.75" customHeight="1">
      <c r="A86" s="87"/>
      <c r="B86" s="86"/>
      <c r="C86" s="86"/>
      <c r="D86" s="86"/>
      <c r="E86" s="86"/>
      <c r="F86" s="86"/>
      <c r="G86" s="86"/>
      <c r="H86" s="86"/>
      <c r="I86" s="86"/>
      <c r="J86" s="86"/>
      <c r="K86" s="86"/>
      <c r="L86" s="86"/>
      <c r="M86" s="86"/>
      <c r="N86" s="86"/>
      <c r="O86" s="86"/>
      <c r="P86" s="86"/>
      <c r="Q86" s="86"/>
      <c r="R86" s="86"/>
      <c r="S86" s="86"/>
      <c r="T86" s="86"/>
      <c r="U86" s="86"/>
    </row>
    <row r="87" ht="15.75" customHeight="1">
      <c r="A87" s="87"/>
      <c r="B87" s="86"/>
      <c r="C87" s="86"/>
      <c r="D87" s="86"/>
      <c r="E87" s="86"/>
      <c r="F87" s="86"/>
      <c r="G87" s="86"/>
      <c r="H87" s="86"/>
      <c r="I87" s="86"/>
      <c r="J87" s="86"/>
      <c r="K87" s="86"/>
      <c r="L87" s="86"/>
      <c r="M87" s="86"/>
      <c r="N87" s="86"/>
      <c r="O87" s="86"/>
      <c r="P87" s="86"/>
      <c r="Q87" s="86"/>
      <c r="R87" s="86"/>
      <c r="S87" s="86"/>
      <c r="T87" s="86"/>
      <c r="U87" s="86"/>
    </row>
    <row r="88" ht="15.75" customHeight="1">
      <c r="A88" s="87"/>
      <c r="B88" s="86"/>
      <c r="C88" s="86"/>
      <c r="D88" s="86"/>
      <c r="E88" s="86"/>
      <c r="F88" s="86"/>
      <c r="G88" s="86"/>
      <c r="H88" s="86"/>
      <c r="I88" s="86"/>
      <c r="J88" s="86"/>
      <c r="K88" s="86"/>
      <c r="L88" s="86"/>
      <c r="M88" s="86"/>
      <c r="N88" s="86"/>
      <c r="O88" s="86"/>
      <c r="P88" s="86"/>
      <c r="Q88" s="86"/>
      <c r="R88" s="86"/>
      <c r="S88" s="86"/>
      <c r="T88" s="86"/>
      <c r="U88" s="86"/>
    </row>
    <row r="89" ht="15.75" customHeight="1">
      <c r="A89" s="87"/>
      <c r="B89" s="86"/>
      <c r="C89" s="86"/>
      <c r="D89" s="86"/>
      <c r="E89" s="86"/>
      <c r="F89" s="86"/>
      <c r="G89" s="86"/>
      <c r="H89" s="86"/>
      <c r="I89" s="86"/>
      <c r="J89" s="86"/>
      <c r="K89" s="86"/>
      <c r="L89" s="86"/>
      <c r="M89" s="86"/>
      <c r="N89" s="86"/>
      <c r="O89" s="86"/>
      <c r="P89" s="86"/>
      <c r="Q89" s="86"/>
      <c r="R89" s="86"/>
      <c r="S89" s="86"/>
      <c r="T89" s="86"/>
      <c r="U89" s="86"/>
    </row>
    <row r="90" ht="15.75" customHeight="1">
      <c r="A90" s="87"/>
      <c r="B90" s="86"/>
      <c r="C90" s="86"/>
      <c r="D90" s="86"/>
      <c r="E90" s="86"/>
      <c r="F90" s="86"/>
      <c r="G90" s="86"/>
      <c r="H90" s="86"/>
      <c r="I90" s="86"/>
      <c r="J90" s="86"/>
      <c r="K90" s="86"/>
      <c r="L90" s="86"/>
      <c r="M90" s="86"/>
      <c r="N90" s="86"/>
      <c r="O90" s="86"/>
      <c r="P90" s="86"/>
      <c r="Q90" s="86"/>
      <c r="R90" s="86"/>
      <c r="S90" s="86"/>
      <c r="T90" s="86"/>
      <c r="U90" s="86"/>
    </row>
    <row r="91" ht="15.75" customHeight="1">
      <c r="A91" s="87"/>
      <c r="B91" s="86"/>
      <c r="C91" s="86"/>
      <c r="D91" s="86"/>
      <c r="E91" s="86"/>
      <c r="F91" s="86"/>
      <c r="G91" s="86"/>
      <c r="H91" s="86"/>
      <c r="I91" s="86"/>
      <c r="J91" s="86"/>
      <c r="K91" s="86"/>
      <c r="L91" s="86"/>
      <c r="M91" s="86"/>
      <c r="N91" s="86"/>
      <c r="O91" s="86"/>
      <c r="P91" s="86"/>
      <c r="Q91" s="86"/>
      <c r="R91" s="86"/>
      <c r="S91" s="86"/>
      <c r="T91" s="86"/>
      <c r="U91" s="86"/>
    </row>
    <row r="92" ht="15.75" customHeight="1">
      <c r="A92" s="87"/>
      <c r="B92" s="86"/>
      <c r="C92" s="86"/>
      <c r="D92" s="86"/>
      <c r="E92" s="86"/>
      <c r="F92" s="86"/>
      <c r="G92" s="86"/>
      <c r="H92" s="86"/>
      <c r="I92" s="86"/>
      <c r="J92" s="86"/>
      <c r="K92" s="86"/>
      <c r="L92" s="86"/>
      <c r="M92" s="86"/>
      <c r="N92" s="86"/>
      <c r="O92" s="86"/>
      <c r="P92" s="86"/>
      <c r="Q92" s="86"/>
      <c r="R92" s="86"/>
      <c r="S92" s="86"/>
      <c r="T92" s="86"/>
      <c r="U92" s="86"/>
    </row>
    <row r="93" ht="15.75" customHeight="1">
      <c r="A93" s="87"/>
      <c r="B93" s="86"/>
      <c r="C93" s="86"/>
      <c r="D93" s="86"/>
      <c r="E93" s="86"/>
      <c r="F93" s="86"/>
      <c r="G93" s="86"/>
      <c r="H93" s="86"/>
      <c r="I93" s="86"/>
      <c r="J93" s="86"/>
      <c r="K93" s="86"/>
      <c r="L93" s="86"/>
      <c r="M93" s="86"/>
      <c r="N93" s="86"/>
      <c r="O93" s="86"/>
      <c r="P93" s="86"/>
      <c r="Q93" s="86"/>
      <c r="R93" s="86"/>
      <c r="S93" s="86"/>
      <c r="T93" s="86"/>
      <c r="U93" s="86"/>
    </row>
    <row r="94" ht="15.75" customHeight="1">
      <c r="A94" s="87"/>
      <c r="B94" s="86"/>
      <c r="C94" s="86"/>
      <c r="D94" s="86"/>
      <c r="E94" s="86"/>
      <c r="F94" s="86"/>
      <c r="G94" s="86"/>
      <c r="H94" s="86"/>
      <c r="I94" s="86"/>
      <c r="J94" s="86"/>
      <c r="K94" s="86"/>
      <c r="L94" s="86"/>
      <c r="M94" s="86"/>
      <c r="N94" s="86"/>
      <c r="O94" s="86"/>
      <c r="P94" s="86"/>
      <c r="Q94" s="86"/>
      <c r="R94" s="86"/>
      <c r="S94" s="86"/>
      <c r="T94" s="86"/>
      <c r="U94" s="86"/>
    </row>
    <row r="95" ht="15.75" customHeight="1">
      <c r="A95" s="87"/>
      <c r="B95" s="86"/>
      <c r="C95" s="86"/>
      <c r="D95" s="86"/>
      <c r="E95" s="86"/>
      <c r="F95" s="86"/>
      <c r="G95" s="86"/>
      <c r="H95" s="86"/>
      <c r="I95" s="86"/>
      <c r="J95" s="86"/>
      <c r="K95" s="86"/>
      <c r="L95" s="86"/>
      <c r="M95" s="86"/>
      <c r="N95" s="86"/>
      <c r="O95" s="86"/>
      <c r="P95" s="86"/>
      <c r="Q95" s="86"/>
      <c r="R95" s="86"/>
      <c r="S95" s="86"/>
      <c r="T95" s="86"/>
      <c r="U95" s="86"/>
    </row>
    <row r="96" ht="15.75" customHeight="1">
      <c r="A96" s="87"/>
      <c r="B96" s="86"/>
      <c r="C96" s="86"/>
      <c r="D96" s="86"/>
      <c r="E96" s="86"/>
      <c r="F96" s="86"/>
      <c r="G96" s="86"/>
      <c r="H96" s="86"/>
      <c r="I96" s="86"/>
      <c r="J96" s="86"/>
      <c r="K96" s="86"/>
      <c r="L96" s="86"/>
      <c r="M96" s="86"/>
      <c r="N96" s="86"/>
      <c r="O96" s="86"/>
      <c r="P96" s="86"/>
      <c r="Q96" s="86"/>
      <c r="R96" s="86"/>
      <c r="S96" s="86"/>
      <c r="T96" s="86"/>
      <c r="U96" s="86"/>
    </row>
    <row r="97" ht="15.75" customHeight="1">
      <c r="A97" s="87"/>
      <c r="B97" s="86"/>
      <c r="C97" s="86"/>
      <c r="D97" s="86"/>
      <c r="E97" s="86"/>
      <c r="F97" s="86"/>
      <c r="G97" s="86"/>
      <c r="H97" s="86"/>
      <c r="I97" s="86"/>
      <c r="J97" s="86"/>
      <c r="K97" s="86"/>
      <c r="L97" s="86"/>
      <c r="M97" s="86"/>
      <c r="N97" s="86"/>
      <c r="O97" s="86"/>
      <c r="P97" s="86"/>
      <c r="Q97" s="86"/>
      <c r="R97" s="86"/>
      <c r="S97" s="86"/>
      <c r="T97" s="86"/>
      <c r="U97" s="86"/>
    </row>
    <row r="98" ht="15.75" customHeight="1">
      <c r="A98" s="87"/>
      <c r="B98" s="86"/>
      <c r="C98" s="86"/>
      <c r="D98" s="86"/>
      <c r="E98" s="86"/>
      <c r="F98" s="86"/>
      <c r="G98" s="86"/>
      <c r="H98" s="86"/>
      <c r="I98" s="86"/>
      <c r="J98" s="86"/>
      <c r="K98" s="86"/>
      <c r="L98" s="86"/>
      <c r="M98" s="86"/>
      <c r="N98" s="86"/>
      <c r="O98" s="86"/>
      <c r="P98" s="86"/>
      <c r="Q98" s="86"/>
      <c r="R98" s="86"/>
      <c r="S98" s="86"/>
      <c r="T98" s="86"/>
      <c r="U98" s="86"/>
    </row>
    <row r="99" ht="15.75" customHeight="1">
      <c r="A99" s="87"/>
      <c r="B99" s="86"/>
      <c r="C99" s="86"/>
      <c r="D99" s="86"/>
      <c r="E99" s="86"/>
      <c r="F99" s="86"/>
      <c r="G99" s="86"/>
      <c r="H99" s="86"/>
      <c r="I99" s="86"/>
      <c r="J99" s="86"/>
      <c r="K99" s="86"/>
      <c r="L99" s="86"/>
      <c r="M99" s="86"/>
      <c r="N99" s="86"/>
      <c r="O99" s="86"/>
      <c r="P99" s="86"/>
      <c r="Q99" s="86"/>
      <c r="R99" s="86"/>
      <c r="S99" s="86"/>
      <c r="T99" s="86"/>
      <c r="U99" s="86"/>
    </row>
    <row r="100" ht="15.75" customHeight="1">
      <c r="A100" s="87"/>
      <c r="B100" s="86"/>
      <c r="C100" s="86"/>
      <c r="D100" s="86"/>
      <c r="E100" s="86"/>
      <c r="F100" s="86"/>
      <c r="G100" s="86"/>
      <c r="H100" s="86"/>
      <c r="I100" s="86"/>
      <c r="J100" s="86"/>
      <c r="K100" s="86"/>
      <c r="L100" s="86"/>
      <c r="M100" s="86"/>
      <c r="N100" s="86"/>
      <c r="O100" s="86"/>
      <c r="P100" s="86"/>
      <c r="Q100" s="86"/>
      <c r="R100" s="86"/>
      <c r="S100" s="86"/>
      <c r="T100" s="86"/>
      <c r="U100" s="86"/>
    </row>
    <row r="101" ht="15.75" customHeight="1">
      <c r="A101" s="87"/>
      <c r="B101" s="86"/>
      <c r="C101" s="86"/>
      <c r="D101" s="86"/>
      <c r="E101" s="86"/>
      <c r="F101" s="86"/>
      <c r="G101" s="86"/>
      <c r="H101" s="86"/>
      <c r="I101" s="86"/>
      <c r="J101" s="86"/>
      <c r="K101" s="86"/>
      <c r="L101" s="86"/>
      <c r="M101" s="86"/>
      <c r="N101" s="86"/>
      <c r="O101" s="86"/>
      <c r="P101" s="86"/>
      <c r="Q101" s="86"/>
      <c r="R101" s="86"/>
      <c r="S101" s="86"/>
      <c r="T101" s="86"/>
      <c r="U101" s="86"/>
    </row>
    <row r="102" ht="15.75" customHeight="1">
      <c r="A102" s="87"/>
      <c r="B102" s="86"/>
      <c r="C102" s="86"/>
      <c r="D102" s="86"/>
      <c r="E102" s="86"/>
      <c r="F102" s="86"/>
      <c r="G102" s="86"/>
      <c r="H102" s="86"/>
      <c r="I102" s="86"/>
      <c r="J102" s="86"/>
      <c r="K102" s="86"/>
      <c r="L102" s="86"/>
      <c r="M102" s="86"/>
      <c r="N102" s="86"/>
      <c r="O102" s="86"/>
      <c r="P102" s="86"/>
      <c r="Q102" s="86"/>
      <c r="R102" s="86"/>
      <c r="S102" s="86"/>
      <c r="T102" s="86"/>
      <c r="U102" s="86"/>
    </row>
    <row r="103" ht="15.75" customHeight="1">
      <c r="A103" s="87"/>
      <c r="B103" s="86"/>
      <c r="C103" s="86"/>
      <c r="D103" s="86"/>
      <c r="E103" s="86"/>
      <c r="F103" s="86"/>
      <c r="G103" s="86"/>
      <c r="H103" s="86"/>
      <c r="I103" s="86"/>
      <c r="J103" s="86"/>
      <c r="K103" s="86"/>
      <c r="L103" s="86"/>
      <c r="M103" s="86"/>
      <c r="N103" s="86"/>
      <c r="O103" s="86"/>
      <c r="P103" s="86"/>
      <c r="Q103" s="86"/>
      <c r="R103" s="86"/>
      <c r="S103" s="86"/>
      <c r="T103" s="86"/>
      <c r="U103" s="86"/>
    </row>
    <row r="104" ht="15.75" customHeight="1">
      <c r="A104" s="87"/>
      <c r="B104" s="86"/>
      <c r="C104" s="86"/>
      <c r="D104" s="86"/>
      <c r="E104" s="86"/>
      <c r="F104" s="86"/>
      <c r="G104" s="86"/>
      <c r="H104" s="86"/>
      <c r="I104" s="86"/>
      <c r="J104" s="86"/>
      <c r="K104" s="86"/>
      <c r="L104" s="86"/>
      <c r="M104" s="86"/>
      <c r="N104" s="86"/>
      <c r="O104" s="86"/>
      <c r="P104" s="86"/>
      <c r="Q104" s="86"/>
      <c r="R104" s="86"/>
      <c r="S104" s="86"/>
      <c r="T104" s="86"/>
      <c r="U104" s="86"/>
    </row>
    <row r="105" ht="15.75" customHeight="1">
      <c r="A105" s="87"/>
      <c r="B105" s="86"/>
      <c r="C105" s="86"/>
      <c r="D105" s="86"/>
      <c r="E105" s="86"/>
      <c r="F105" s="86"/>
      <c r="G105" s="86"/>
      <c r="H105" s="86"/>
      <c r="I105" s="86"/>
      <c r="J105" s="86"/>
      <c r="K105" s="86"/>
      <c r="L105" s="86"/>
      <c r="M105" s="86"/>
      <c r="N105" s="86"/>
      <c r="O105" s="86"/>
      <c r="P105" s="86"/>
      <c r="Q105" s="86"/>
      <c r="R105" s="86"/>
      <c r="S105" s="86"/>
      <c r="T105" s="86"/>
      <c r="U105" s="86"/>
    </row>
    <row r="106" ht="15.75" customHeight="1">
      <c r="A106" s="87"/>
      <c r="B106" s="86"/>
      <c r="C106" s="86"/>
      <c r="D106" s="86"/>
      <c r="E106" s="86"/>
      <c r="F106" s="86"/>
      <c r="G106" s="86"/>
      <c r="H106" s="86"/>
      <c r="I106" s="86"/>
      <c r="J106" s="86"/>
      <c r="K106" s="86"/>
      <c r="L106" s="86"/>
      <c r="M106" s="86"/>
      <c r="N106" s="86"/>
      <c r="O106" s="86"/>
      <c r="P106" s="86"/>
      <c r="Q106" s="86"/>
      <c r="R106" s="86"/>
      <c r="S106" s="86"/>
      <c r="T106" s="86"/>
      <c r="U106" s="86"/>
    </row>
    <row r="107" ht="15.75" customHeight="1">
      <c r="A107" s="87"/>
      <c r="B107" s="86"/>
      <c r="C107" s="86"/>
      <c r="D107" s="86"/>
      <c r="E107" s="86"/>
      <c r="F107" s="86"/>
      <c r="G107" s="86"/>
      <c r="H107" s="86"/>
      <c r="I107" s="86"/>
      <c r="J107" s="86"/>
      <c r="K107" s="86"/>
      <c r="L107" s="86"/>
      <c r="M107" s="86"/>
      <c r="N107" s="86"/>
      <c r="O107" s="86"/>
      <c r="P107" s="86"/>
      <c r="Q107" s="86"/>
      <c r="R107" s="86"/>
      <c r="S107" s="86"/>
      <c r="T107" s="86"/>
      <c r="U107" s="86"/>
    </row>
    <row r="108" ht="15.75" customHeight="1">
      <c r="A108" s="87"/>
      <c r="B108" s="86"/>
      <c r="C108" s="86"/>
      <c r="D108" s="86"/>
      <c r="E108" s="86"/>
      <c r="F108" s="86"/>
      <c r="G108" s="86"/>
      <c r="H108" s="86"/>
      <c r="I108" s="86"/>
      <c r="J108" s="86"/>
      <c r="K108" s="86"/>
      <c r="L108" s="86"/>
      <c r="M108" s="86"/>
      <c r="N108" s="86"/>
      <c r="O108" s="86"/>
      <c r="P108" s="86"/>
      <c r="Q108" s="86"/>
      <c r="R108" s="86"/>
      <c r="S108" s="86"/>
      <c r="T108" s="86"/>
      <c r="U108" s="86"/>
    </row>
    <row r="109" ht="15.75" customHeight="1">
      <c r="A109" s="87"/>
      <c r="B109" s="86"/>
      <c r="C109" s="86"/>
      <c r="D109" s="86"/>
      <c r="E109" s="86"/>
      <c r="F109" s="86"/>
      <c r="G109" s="86"/>
      <c r="H109" s="86"/>
      <c r="I109" s="86"/>
      <c r="J109" s="86"/>
      <c r="K109" s="86"/>
      <c r="L109" s="86"/>
      <c r="M109" s="86"/>
      <c r="N109" s="86"/>
      <c r="O109" s="86"/>
      <c r="P109" s="86"/>
      <c r="Q109" s="86"/>
      <c r="R109" s="86"/>
      <c r="S109" s="86"/>
      <c r="T109" s="86"/>
      <c r="U109" s="86"/>
    </row>
    <row r="110" ht="15.75" customHeight="1">
      <c r="A110" s="87"/>
      <c r="B110" s="86"/>
      <c r="C110" s="86"/>
      <c r="D110" s="86"/>
      <c r="E110" s="86"/>
      <c r="F110" s="86"/>
      <c r="G110" s="86"/>
      <c r="H110" s="86"/>
      <c r="I110" s="86"/>
      <c r="J110" s="86"/>
      <c r="K110" s="86"/>
      <c r="L110" s="86"/>
      <c r="M110" s="86"/>
      <c r="N110" s="86"/>
      <c r="O110" s="86"/>
      <c r="P110" s="86"/>
      <c r="Q110" s="86"/>
      <c r="R110" s="86"/>
      <c r="S110" s="86"/>
      <c r="T110" s="86"/>
      <c r="U110" s="86"/>
    </row>
    <row r="111" ht="15.75" customHeight="1">
      <c r="A111" s="87"/>
      <c r="B111" s="86"/>
      <c r="C111" s="86"/>
      <c r="D111" s="86"/>
      <c r="E111" s="86"/>
      <c r="F111" s="86"/>
      <c r="G111" s="86"/>
      <c r="H111" s="86"/>
      <c r="I111" s="86"/>
      <c r="J111" s="86"/>
      <c r="K111" s="86"/>
      <c r="L111" s="86"/>
      <c r="M111" s="86"/>
      <c r="N111" s="86"/>
      <c r="O111" s="86"/>
      <c r="P111" s="86"/>
      <c r="Q111" s="86"/>
      <c r="R111" s="86"/>
      <c r="S111" s="86"/>
      <c r="T111" s="86"/>
      <c r="U111" s="86"/>
    </row>
    <row r="112" ht="15.75" customHeight="1">
      <c r="A112" s="87"/>
      <c r="B112" s="86"/>
      <c r="C112" s="86"/>
      <c r="D112" s="86"/>
      <c r="E112" s="86"/>
      <c r="F112" s="86"/>
      <c r="G112" s="86"/>
      <c r="H112" s="86"/>
      <c r="I112" s="86"/>
      <c r="J112" s="86"/>
      <c r="K112" s="86"/>
      <c r="L112" s="86"/>
      <c r="M112" s="86"/>
      <c r="N112" s="86"/>
      <c r="O112" s="86"/>
      <c r="P112" s="86"/>
      <c r="Q112" s="86"/>
      <c r="R112" s="86"/>
      <c r="S112" s="86"/>
      <c r="T112" s="86"/>
      <c r="U112" s="86"/>
    </row>
    <row r="113" ht="15.75" customHeight="1">
      <c r="A113" s="87"/>
      <c r="B113" s="86"/>
      <c r="C113" s="86"/>
      <c r="D113" s="86"/>
      <c r="E113" s="86"/>
      <c r="F113" s="86"/>
      <c r="G113" s="86"/>
      <c r="H113" s="86"/>
      <c r="I113" s="86"/>
      <c r="J113" s="86"/>
      <c r="K113" s="86"/>
      <c r="L113" s="86"/>
      <c r="M113" s="86"/>
      <c r="N113" s="86"/>
      <c r="O113" s="86"/>
      <c r="P113" s="86"/>
      <c r="Q113" s="86"/>
      <c r="R113" s="86"/>
      <c r="S113" s="86"/>
      <c r="T113" s="86"/>
      <c r="U113" s="86"/>
    </row>
    <row r="114" ht="15.75" customHeight="1">
      <c r="A114" s="87"/>
      <c r="B114" s="86"/>
      <c r="C114" s="86"/>
      <c r="D114" s="86"/>
      <c r="E114" s="86"/>
      <c r="F114" s="86"/>
      <c r="G114" s="86"/>
      <c r="H114" s="86"/>
      <c r="I114" s="86"/>
      <c r="J114" s="86"/>
      <c r="K114" s="86"/>
      <c r="L114" s="86"/>
      <c r="M114" s="86"/>
      <c r="N114" s="86"/>
      <c r="O114" s="86"/>
      <c r="P114" s="86"/>
      <c r="Q114" s="86"/>
      <c r="R114" s="86"/>
      <c r="S114" s="86"/>
      <c r="T114" s="86"/>
      <c r="U114" s="86"/>
    </row>
    <row r="115" ht="15.75" customHeight="1">
      <c r="A115" s="87"/>
      <c r="B115" s="86"/>
      <c r="C115" s="86"/>
      <c r="D115" s="86"/>
      <c r="E115" s="86"/>
      <c r="F115" s="86"/>
      <c r="G115" s="86"/>
      <c r="H115" s="86"/>
      <c r="I115" s="86"/>
      <c r="J115" s="86"/>
      <c r="K115" s="86"/>
      <c r="L115" s="86"/>
      <c r="M115" s="86"/>
      <c r="N115" s="86"/>
      <c r="O115" s="86"/>
      <c r="P115" s="86"/>
      <c r="Q115" s="86"/>
      <c r="R115" s="86"/>
      <c r="S115" s="86"/>
      <c r="T115" s="86"/>
      <c r="U115" s="86"/>
    </row>
    <row r="116" ht="15.75" customHeight="1">
      <c r="A116" s="87"/>
      <c r="B116" s="86"/>
      <c r="C116" s="86"/>
      <c r="D116" s="86"/>
      <c r="E116" s="86"/>
      <c r="F116" s="86"/>
      <c r="G116" s="86"/>
      <c r="H116" s="86"/>
      <c r="I116" s="86"/>
      <c r="J116" s="86"/>
      <c r="K116" s="86"/>
      <c r="L116" s="86"/>
      <c r="M116" s="86"/>
      <c r="N116" s="86"/>
      <c r="O116" s="86"/>
      <c r="P116" s="86"/>
      <c r="Q116" s="86"/>
      <c r="R116" s="86"/>
      <c r="S116" s="86"/>
      <c r="T116" s="86"/>
      <c r="U116" s="86"/>
    </row>
    <row r="117" ht="15.75" customHeight="1">
      <c r="A117" s="87"/>
      <c r="B117" s="86"/>
      <c r="C117" s="86"/>
      <c r="D117" s="86"/>
      <c r="E117" s="86"/>
      <c r="F117" s="86"/>
      <c r="G117" s="86"/>
      <c r="H117" s="86"/>
      <c r="I117" s="86"/>
      <c r="J117" s="86"/>
      <c r="K117" s="86"/>
      <c r="L117" s="86"/>
      <c r="M117" s="86"/>
      <c r="N117" s="86"/>
      <c r="O117" s="86"/>
      <c r="P117" s="86"/>
      <c r="Q117" s="86"/>
      <c r="R117" s="86"/>
      <c r="S117" s="86"/>
      <c r="T117" s="86"/>
      <c r="U117" s="86"/>
    </row>
    <row r="118" ht="15.75" customHeight="1">
      <c r="A118" s="87"/>
      <c r="B118" s="86"/>
      <c r="C118" s="86"/>
      <c r="D118" s="86"/>
      <c r="E118" s="86"/>
      <c r="F118" s="86"/>
      <c r="G118" s="86"/>
      <c r="H118" s="86"/>
      <c r="I118" s="86"/>
      <c r="J118" s="86"/>
      <c r="K118" s="86"/>
      <c r="L118" s="86"/>
      <c r="M118" s="86"/>
      <c r="N118" s="86"/>
      <c r="O118" s="86"/>
      <c r="P118" s="86"/>
      <c r="Q118" s="86"/>
      <c r="R118" s="86"/>
      <c r="S118" s="86"/>
      <c r="T118" s="86"/>
      <c r="U118" s="86"/>
    </row>
    <row r="119" ht="15.75" customHeight="1">
      <c r="A119" s="87"/>
      <c r="B119" s="86"/>
      <c r="C119" s="86"/>
      <c r="D119" s="86"/>
      <c r="E119" s="86"/>
      <c r="F119" s="86"/>
      <c r="G119" s="86"/>
      <c r="H119" s="86"/>
      <c r="I119" s="86"/>
      <c r="J119" s="86"/>
      <c r="K119" s="86"/>
      <c r="L119" s="86"/>
      <c r="M119" s="86"/>
      <c r="N119" s="86"/>
      <c r="O119" s="86"/>
      <c r="P119" s="86"/>
      <c r="Q119" s="86"/>
      <c r="R119" s="86"/>
      <c r="S119" s="86"/>
      <c r="T119" s="86"/>
      <c r="U119" s="86"/>
    </row>
    <row r="120" ht="15.75" customHeight="1">
      <c r="A120" s="87"/>
      <c r="B120" s="86"/>
      <c r="C120" s="86"/>
      <c r="D120" s="86"/>
      <c r="E120" s="86"/>
      <c r="F120" s="86"/>
      <c r="G120" s="86"/>
      <c r="H120" s="86"/>
      <c r="I120" s="86"/>
      <c r="J120" s="86"/>
      <c r="K120" s="86"/>
      <c r="L120" s="86"/>
      <c r="M120" s="86"/>
      <c r="N120" s="86"/>
      <c r="O120" s="86"/>
      <c r="P120" s="86"/>
      <c r="Q120" s="86"/>
      <c r="R120" s="86"/>
      <c r="S120" s="86"/>
      <c r="T120" s="86"/>
      <c r="U120" s="86"/>
    </row>
    <row r="121" ht="15.75" customHeight="1">
      <c r="A121" s="87"/>
      <c r="B121" s="86"/>
      <c r="C121" s="86"/>
      <c r="D121" s="86"/>
      <c r="E121" s="86"/>
      <c r="F121" s="86"/>
      <c r="G121" s="86"/>
      <c r="H121" s="86"/>
      <c r="I121" s="86"/>
      <c r="J121" s="86"/>
      <c r="K121" s="86"/>
      <c r="L121" s="86"/>
      <c r="M121" s="86"/>
      <c r="N121" s="86"/>
      <c r="O121" s="86"/>
      <c r="P121" s="86"/>
      <c r="Q121" s="86"/>
      <c r="R121" s="86"/>
      <c r="S121" s="86"/>
      <c r="T121" s="86"/>
      <c r="U121" s="86"/>
    </row>
    <row r="122" ht="15.75" customHeight="1">
      <c r="A122" s="87"/>
      <c r="B122" s="86"/>
      <c r="C122" s="86"/>
      <c r="D122" s="86"/>
      <c r="E122" s="86"/>
      <c r="F122" s="86"/>
      <c r="G122" s="86"/>
      <c r="H122" s="86"/>
      <c r="I122" s="86"/>
      <c r="J122" s="86"/>
      <c r="K122" s="86"/>
      <c r="L122" s="86"/>
      <c r="M122" s="86"/>
      <c r="N122" s="86"/>
      <c r="O122" s="86"/>
      <c r="P122" s="86"/>
      <c r="Q122" s="86"/>
      <c r="R122" s="86"/>
      <c r="S122" s="86"/>
      <c r="T122" s="86"/>
      <c r="U122" s="86"/>
    </row>
    <row r="123" ht="15.75" customHeight="1">
      <c r="A123" s="87"/>
      <c r="B123" s="86"/>
      <c r="C123" s="86"/>
      <c r="D123" s="86"/>
      <c r="E123" s="86"/>
      <c r="F123" s="86"/>
      <c r="G123" s="86"/>
      <c r="H123" s="86"/>
      <c r="I123" s="86"/>
      <c r="J123" s="86"/>
      <c r="K123" s="86"/>
      <c r="L123" s="86"/>
      <c r="M123" s="86"/>
      <c r="N123" s="86"/>
      <c r="O123" s="86"/>
      <c r="P123" s="86"/>
      <c r="Q123" s="86"/>
      <c r="R123" s="86"/>
      <c r="S123" s="86"/>
      <c r="T123" s="86"/>
      <c r="U123" s="86"/>
    </row>
    <row r="124" ht="15.75" customHeight="1">
      <c r="A124" s="87"/>
      <c r="B124" s="86"/>
      <c r="C124" s="86"/>
      <c r="D124" s="86"/>
      <c r="E124" s="86"/>
      <c r="F124" s="86"/>
      <c r="G124" s="86"/>
      <c r="H124" s="86"/>
      <c r="I124" s="86"/>
      <c r="J124" s="86"/>
      <c r="K124" s="86"/>
      <c r="L124" s="86"/>
      <c r="M124" s="86"/>
      <c r="N124" s="86"/>
      <c r="O124" s="86"/>
      <c r="P124" s="86"/>
      <c r="Q124" s="86"/>
      <c r="R124" s="86"/>
      <c r="S124" s="86"/>
      <c r="T124" s="86"/>
      <c r="U124" s="86"/>
    </row>
    <row r="125" ht="15.75" customHeight="1">
      <c r="A125" s="87"/>
      <c r="B125" s="86"/>
      <c r="C125" s="86"/>
      <c r="D125" s="86"/>
      <c r="E125" s="86"/>
      <c r="F125" s="86"/>
      <c r="G125" s="86"/>
      <c r="H125" s="86"/>
      <c r="I125" s="86"/>
      <c r="J125" s="86"/>
      <c r="K125" s="86"/>
      <c r="L125" s="86"/>
      <c r="M125" s="86"/>
      <c r="N125" s="86"/>
      <c r="O125" s="86"/>
      <c r="P125" s="86"/>
      <c r="Q125" s="86"/>
      <c r="R125" s="86"/>
      <c r="S125" s="86"/>
      <c r="T125" s="86"/>
      <c r="U125" s="86"/>
    </row>
    <row r="126" ht="15.75" customHeight="1">
      <c r="A126" s="87"/>
      <c r="B126" s="86"/>
      <c r="C126" s="86"/>
      <c r="D126" s="86"/>
      <c r="E126" s="86"/>
      <c r="F126" s="86"/>
      <c r="G126" s="86"/>
      <c r="H126" s="86"/>
      <c r="I126" s="86"/>
      <c r="J126" s="86"/>
      <c r="K126" s="86"/>
      <c r="L126" s="86"/>
      <c r="M126" s="86"/>
      <c r="N126" s="86"/>
      <c r="O126" s="86"/>
      <c r="P126" s="86"/>
      <c r="Q126" s="86"/>
      <c r="R126" s="86"/>
      <c r="S126" s="86"/>
      <c r="T126" s="86"/>
      <c r="U126" s="86"/>
    </row>
    <row r="127" ht="15.75" customHeight="1">
      <c r="A127" s="87"/>
      <c r="B127" s="86"/>
      <c r="C127" s="86"/>
      <c r="D127" s="86"/>
      <c r="E127" s="86"/>
      <c r="F127" s="86"/>
      <c r="G127" s="86"/>
      <c r="H127" s="86"/>
      <c r="I127" s="86"/>
      <c r="J127" s="86"/>
      <c r="K127" s="86"/>
      <c r="L127" s="86"/>
      <c r="M127" s="86"/>
      <c r="N127" s="86"/>
      <c r="O127" s="86"/>
      <c r="P127" s="86"/>
      <c r="Q127" s="86"/>
      <c r="R127" s="86"/>
      <c r="S127" s="86"/>
      <c r="T127" s="86"/>
      <c r="U127" s="86"/>
    </row>
    <row r="128" ht="15.75" customHeight="1">
      <c r="A128" s="87"/>
      <c r="B128" s="86"/>
      <c r="C128" s="86"/>
      <c r="D128" s="86"/>
      <c r="E128" s="86"/>
      <c r="F128" s="86"/>
      <c r="G128" s="86"/>
      <c r="H128" s="86"/>
      <c r="I128" s="86"/>
      <c r="J128" s="86"/>
      <c r="K128" s="86"/>
      <c r="L128" s="86"/>
      <c r="M128" s="86"/>
      <c r="N128" s="86"/>
      <c r="O128" s="86"/>
      <c r="P128" s="86"/>
      <c r="Q128" s="86"/>
      <c r="R128" s="86"/>
      <c r="S128" s="86"/>
      <c r="T128" s="86"/>
      <c r="U128" s="86"/>
    </row>
    <row r="129" ht="15.75" customHeight="1">
      <c r="A129" s="87"/>
      <c r="B129" s="86"/>
      <c r="C129" s="86"/>
      <c r="D129" s="86"/>
      <c r="E129" s="86"/>
      <c r="F129" s="86"/>
      <c r="G129" s="86"/>
      <c r="H129" s="86"/>
      <c r="I129" s="86"/>
      <c r="J129" s="86"/>
      <c r="K129" s="86"/>
      <c r="L129" s="86"/>
      <c r="M129" s="86"/>
      <c r="N129" s="86"/>
      <c r="O129" s="86"/>
      <c r="P129" s="86"/>
      <c r="Q129" s="86"/>
      <c r="R129" s="86"/>
      <c r="S129" s="86"/>
      <c r="T129" s="86"/>
      <c r="U129" s="86"/>
    </row>
    <row r="130" ht="15.75" customHeight="1">
      <c r="A130" s="87"/>
      <c r="B130" s="86"/>
      <c r="C130" s="86"/>
      <c r="D130" s="86"/>
      <c r="E130" s="86"/>
      <c r="F130" s="86"/>
      <c r="G130" s="86"/>
      <c r="H130" s="86"/>
      <c r="I130" s="86"/>
      <c r="J130" s="86"/>
      <c r="K130" s="86"/>
      <c r="L130" s="86"/>
      <c r="M130" s="86"/>
      <c r="N130" s="86"/>
      <c r="O130" s="86"/>
      <c r="P130" s="86"/>
      <c r="Q130" s="86"/>
      <c r="R130" s="86"/>
      <c r="S130" s="86"/>
      <c r="T130" s="86"/>
      <c r="U130" s="86"/>
    </row>
    <row r="131" ht="15.75" customHeight="1">
      <c r="A131" s="87"/>
      <c r="B131" s="86"/>
      <c r="C131" s="86"/>
      <c r="D131" s="86"/>
      <c r="E131" s="86"/>
      <c r="F131" s="86"/>
      <c r="G131" s="86"/>
      <c r="H131" s="86"/>
      <c r="I131" s="86"/>
      <c r="J131" s="86"/>
      <c r="K131" s="86"/>
      <c r="L131" s="86"/>
      <c r="M131" s="86"/>
      <c r="N131" s="86"/>
      <c r="O131" s="86"/>
      <c r="P131" s="86"/>
      <c r="Q131" s="86"/>
      <c r="R131" s="86"/>
      <c r="S131" s="86"/>
      <c r="T131" s="86"/>
      <c r="U131" s="86"/>
    </row>
    <row r="132" ht="15.75" customHeight="1">
      <c r="A132" s="87"/>
      <c r="B132" s="86"/>
      <c r="C132" s="86"/>
      <c r="D132" s="86"/>
      <c r="E132" s="86"/>
      <c r="F132" s="86"/>
      <c r="G132" s="86"/>
      <c r="H132" s="86"/>
      <c r="I132" s="86"/>
      <c r="J132" s="86"/>
      <c r="K132" s="86"/>
      <c r="L132" s="86"/>
      <c r="M132" s="86"/>
      <c r="N132" s="86"/>
      <c r="O132" s="86"/>
      <c r="P132" s="86"/>
      <c r="Q132" s="86"/>
      <c r="R132" s="86"/>
      <c r="S132" s="86"/>
      <c r="T132" s="86"/>
      <c r="U132" s="86"/>
    </row>
    <row r="133" ht="15.75" customHeight="1">
      <c r="A133" s="87"/>
      <c r="B133" s="86"/>
      <c r="C133" s="86"/>
      <c r="D133" s="86"/>
      <c r="E133" s="86"/>
      <c r="F133" s="86"/>
      <c r="G133" s="86"/>
      <c r="H133" s="86"/>
      <c r="I133" s="86"/>
      <c r="J133" s="86"/>
      <c r="K133" s="86"/>
      <c r="L133" s="86"/>
      <c r="M133" s="86"/>
      <c r="N133" s="86"/>
      <c r="O133" s="86"/>
      <c r="P133" s="86"/>
      <c r="Q133" s="86"/>
      <c r="R133" s="86"/>
      <c r="S133" s="86"/>
      <c r="T133" s="86"/>
      <c r="U133" s="86"/>
    </row>
    <row r="134" ht="15.75" customHeight="1">
      <c r="A134" s="87"/>
      <c r="B134" s="86"/>
      <c r="C134" s="86"/>
      <c r="D134" s="86"/>
      <c r="E134" s="86"/>
      <c r="F134" s="86"/>
      <c r="G134" s="86"/>
      <c r="H134" s="86"/>
      <c r="I134" s="86"/>
      <c r="J134" s="86"/>
      <c r="K134" s="86"/>
      <c r="L134" s="86"/>
      <c r="M134" s="86"/>
      <c r="N134" s="86"/>
      <c r="O134" s="86"/>
      <c r="P134" s="86"/>
      <c r="Q134" s="86"/>
      <c r="R134" s="86"/>
      <c r="S134" s="86"/>
      <c r="T134" s="86"/>
      <c r="U134" s="86"/>
    </row>
    <row r="135" ht="15.75" customHeight="1">
      <c r="A135" s="87"/>
      <c r="B135" s="86"/>
      <c r="C135" s="86"/>
      <c r="D135" s="86"/>
      <c r="E135" s="86"/>
      <c r="F135" s="86"/>
      <c r="G135" s="86"/>
      <c r="H135" s="86"/>
      <c r="I135" s="86"/>
      <c r="J135" s="86"/>
      <c r="K135" s="86"/>
      <c r="L135" s="86"/>
      <c r="M135" s="86"/>
      <c r="N135" s="86"/>
      <c r="O135" s="86"/>
      <c r="P135" s="86"/>
      <c r="Q135" s="86"/>
      <c r="R135" s="86"/>
      <c r="S135" s="86"/>
      <c r="T135" s="86"/>
      <c r="U135" s="86"/>
    </row>
    <row r="136" ht="15.75" customHeight="1">
      <c r="A136" s="87"/>
      <c r="B136" s="86"/>
      <c r="C136" s="86"/>
      <c r="D136" s="86"/>
      <c r="E136" s="86"/>
      <c r="F136" s="86"/>
      <c r="G136" s="86"/>
      <c r="H136" s="86"/>
      <c r="I136" s="86"/>
      <c r="J136" s="86"/>
      <c r="K136" s="86"/>
      <c r="L136" s="86"/>
      <c r="M136" s="86"/>
      <c r="N136" s="86"/>
      <c r="O136" s="86"/>
      <c r="P136" s="86"/>
      <c r="Q136" s="86"/>
      <c r="R136" s="86"/>
      <c r="S136" s="86"/>
      <c r="T136" s="86"/>
      <c r="U136" s="86"/>
    </row>
    <row r="137" ht="15.75" customHeight="1">
      <c r="A137" s="87"/>
      <c r="B137" s="86"/>
      <c r="C137" s="86"/>
      <c r="D137" s="86"/>
      <c r="E137" s="86"/>
      <c r="F137" s="86"/>
      <c r="G137" s="86"/>
      <c r="H137" s="86"/>
      <c r="I137" s="86"/>
      <c r="J137" s="86"/>
      <c r="K137" s="86"/>
      <c r="L137" s="86"/>
      <c r="M137" s="86"/>
      <c r="N137" s="86"/>
      <c r="O137" s="86"/>
      <c r="P137" s="86"/>
      <c r="Q137" s="86"/>
      <c r="R137" s="86"/>
      <c r="S137" s="86"/>
      <c r="T137" s="86"/>
      <c r="U137" s="86"/>
    </row>
    <row r="138" ht="15.75" customHeight="1">
      <c r="A138" s="87"/>
      <c r="B138" s="86"/>
      <c r="C138" s="86"/>
      <c r="D138" s="86"/>
      <c r="E138" s="86"/>
      <c r="F138" s="86"/>
      <c r="G138" s="86"/>
      <c r="H138" s="86"/>
      <c r="I138" s="86"/>
      <c r="J138" s="86"/>
      <c r="K138" s="86"/>
      <c r="L138" s="86"/>
      <c r="M138" s="86"/>
      <c r="N138" s="86"/>
      <c r="O138" s="86"/>
      <c r="P138" s="86"/>
      <c r="Q138" s="86"/>
      <c r="R138" s="86"/>
      <c r="S138" s="86"/>
      <c r="T138" s="86"/>
      <c r="U138" s="86"/>
    </row>
    <row r="139" ht="15.75" customHeight="1">
      <c r="A139" s="87"/>
      <c r="B139" s="86"/>
      <c r="C139" s="86"/>
      <c r="D139" s="86"/>
      <c r="E139" s="86"/>
      <c r="F139" s="86"/>
      <c r="G139" s="86"/>
      <c r="H139" s="86"/>
      <c r="I139" s="86"/>
      <c r="J139" s="86"/>
      <c r="K139" s="86"/>
      <c r="L139" s="86"/>
      <c r="M139" s="86"/>
      <c r="N139" s="86"/>
      <c r="O139" s="86"/>
      <c r="P139" s="86"/>
      <c r="Q139" s="86"/>
      <c r="R139" s="86"/>
      <c r="S139" s="86"/>
      <c r="T139" s="86"/>
      <c r="U139" s="86"/>
    </row>
    <row r="140" ht="15.75" customHeight="1">
      <c r="A140" s="87"/>
      <c r="B140" s="86"/>
      <c r="C140" s="86"/>
      <c r="D140" s="86"/>
      <c r="E140" s="86"/>
      <c r="F140" s="86"/>
      <c r="G140" s="86"/>
      <c r="H140" s="86"/>
      <c r="I140" s="86"/>
      <c r="J140" s="86"/>
      <c r="K140" s="86"/>
      <c r="L140" s="86"/>
      <c r="M140" s="86"/>
      <c r="N140" s="86"/>
      <c r="O140" s="86"/>
      <c r="P140" s="86"/>
      <c r="Q140" s="86"/>
      <c r="R140" s="86"/>
      <c r="S140" s="86"/>
      <c r="T140" s="86"/>
      <c r="U140" s="86"/>
    </row>
    <row r="141" ht="15.75" customHeight="1">
      <c r="A141" s="87"/>
      <c r="B141" s="86"/>
      <c r="C141" s="86"/>
      <c r="D141" s="86"/>
      <c r="E141" s="86"/>
      <c r="F141" s="86"/>
      <c r="G141" s="86"/>
      <c r="H141" s="86"/>
      <c r="I141" s="86"/>
      <c r="J141" s="86"/>
      <c r="K141" s="86"/>
      <c r="L141" s="86"/>
      <c r="M141" s="86"/>
      <c r="N141" s="86"/>
      <c r="O141" s="86"/>
      <c r="P141" s="86"/>
      <c r="Q141" s="86"/>
      <c r="R141" s="86"/>
      <c r="S141" s="86"/>
      <c r="T141" s="86"/>
      <c r="U141" s="86"/>
    </row>
    <row r="142" ht="15.75" customHeight="1">
      <c r="A142" s="87"/>
      <c r="B142" s="86"/>
      <c r="C142" s="86"/>
      <c r="D142" s="86"/>
      <c r="E142" s="86"/>
      <c r="F142" s="86"/>
      <c r="G142" s="86"/>
      <c r="H142" s="86"/>
      <c r="I142" s="86"/>
      <c r="J142" s="86"/>
      <c r="K142" s="86"/>
      <c r="L142" s="86"/>
      <c r="M142" s="86"/>
      <c r="N142" s="86"/>
      <c r="O142" s="86"/>
      <c r="P142" s="86"/>
      <c r="Q142" s="86"/>
      <c r="R142" s="86"/>
      <c r="S142" s="86"/>
      <c r="T142" s="86"/>
      <c r="U142" s="86"/>
    </row>
    <row r="143" ht="15.75" customHeight="1">
      <c r="A143" s="87"/>
      <c r="B143" s="86"/>
      <c r="C143" s="86"/>
      <c r="D143" s="86"/>
      <c r="E143" s="86"/>
      <c r="F143" s="86"/>
      <c r="G143" s="86"/>
      <c r="H143" s="86"/>
      <c r="I143" s="86"/>
      <c r="J143" s="86"/>
      <c r="K143" s="86"/>
      <c r="L143" s="86"/>
      <c r="M143" s="86"/>
      <c r="N143" s="86"/>
      <c r="O143" s="86"/>
      <c r="P143" s="86"/>
      <c r="Q143" s="86"/>
      <c r="R143" s="86"/>
      <c r="S143" s="86"/>
      <c r="T143" s="86"/>
      <c r="U143" s="86"/>
    </row>
    <row r="144" ht="15.75" customHeight="1">
      <c r="A144" s="87"/>
      <c r="B144" s="86"/>
      <c r="C144" s="86"/>
      <c r="D144" s="86"/>
      <c r="E144" s="86"/>
      <c r="F144" s="86"/>
      <c r="G144" s="86"/>
      <c r="H144" s="86"/>
      <c r="I144" s="86"/>
      <c r="J144" s="86"/>
      <c r="K144" s="86"/>
      <c r="L144" s="86"/>
      <c r="M144" s="86"/>
      <c r="N144" s="86"/>
      <c r="O144" s="86"/>
      <c r="P144" s="86"/>
      <c r="Q144" s="86"/>
      <c r="R144" s="86"/>
      <c r="S144" s="86"/>
      <c r="T144" s="86"/>
      <c r="U144" s="86"/>
    </row>
    <row r="145" ht="15.75" customHeight="1">
      <c r="A145" s="87"/>
      <c r="B145" s="86"/>
      <c r="C145" s="86"/>
      <c r="D145" s="86"/>
      <c r="E145" s="86"/>
      <c r="F145" s="86"/>
      <c r="G145" s="86"/>
      <c r="H145" s="86"/>
      <c r="I145" s="86"/>
      <c r="J145" s="86"/>
      <c r="K145" s="86"/>
      <c r="L145" s="86"/>
      <c r="M145" s="86"/>
      <c r="N145" s="86"/>
      <c r="O145" s="86"/>
      <c r="P145" s="86"/>
      <c r="Q145" s="86"/>
      <c r="R145" s="86"/>
      <c r="S145" s="86"/>
      <c r="T145" s="86"/>
      <c r="U145" s="86"/>
    </row>
    <row r="146" ht="15.75" customHeight="1">
      <c r="A146" s="87"/>
      <c r="B146" s="86"/>
      <c r="C146" s="86"/>
      <c r="D146" s="86"/>
      <c r="E146" s="86"/>
      <c r="F146" s="86"/>
      <c r="G146" s="86"/>
      <c r="H146" s="86"/>
      <c r="I146" s="86"/>
      <c r="J146" s="86"/>
      <c r="K146" s="86"/>
      <c r="L146" s="86"/>
      <c r="M146" s="86"/>
      <c r="N146" s="86"/>
      <c r="O146" s="86"/>
      <c r="P146" s="86"/>
      <c r="Q146" s="86"/>
      <c r="R146" s="86"/>
      <c r="S146" s="86"/>
      <c r="T146" s="86"/>
      <c r="U146" s="86"/>
    </row>
    <row r="147" ht="15.75" customHeight="1">
      <c r="A147" s="87"/>
      <c r="B147" s="86"/>
      <c r="C147" s="86"/>
      <c r="D147" s="86"/>
      <c r="E147" s="86"/>
      <c r="F147" s="86"/>
      <c r="G147" s="86"/>
      <c r="H147" s="86"/>
      <c r="I147" s="86"/>
      <c r="J147" s="86"/>
      <c r="K147" s="86"/>
      <c r="L147" s="86"/>
      <c r="M147" s="86"/>
      <c r="N147" s="86"/>
      <c r="O147" s="86"/>
      <c r="P147" s="86"/>
      <c r="Q147" s="86"/>
      <c r="R147" s="86"/>
      <c r="S147" s="86"/>
      <c r="T147" s="86"/>
      <c r="U147" s="86"/>
    </row>
    <row r="148" ht="15.75" customHeight="1">
      <c r="A148" s="87"/>
      <c r="B148" s="86"/>
      <c r="C148" s="86"/>
      <c r="D148" s="86"/>
      <c r="E148" s="86"/>
      <c r="F148" s="86"/>
      <c r="G148" s="86"/>
      <c r="H148" s="86"/>
      <c r="I148" s="86"/>
      <c r="J148" s="86"/>
      <c r="K148" s="86"/>
      <c r="L148" s="86"/>
      <c r="M148" s="86"/>
      <c r="N148" s="86"/>
      <c r="O148" s="86"/>
      <c r="P148" s="86"/>
      <c r="Q148" s="86"/>
      <c r="R148" s="86"/>
      <c r="S148" s="86"/>
      <c r="T148" s="86"/>
      <c r="U148" s="86"/>
    </row>
    <row r="149" ht="15.75" customHeight="1">
      <c r="A149" s="87"/>
      <c r="B149" s="86"/>
      <c r="C149" s="86"/>
      <c r="D149" s="86"/>
      <c r="E149" s="86"/>
      <c r="F149" s="86"/>
      <c r="G149" s="86"/>
      <c r="H149" s="86"/>
      <c r="I149" s="86"/>
      <c r="J149" s="86"/>
      <c r="K149" s="86"/>
      <c r="L149" s="86"/>
      <c r="M149" s="86"/>
      <c r="N149" s="86"/>
      <c r="O149" s="86"/>
      <c r="P149" s="86"/>
      <c r="Q149" s="86"/>
      <c r="R149" s="86"/>
      <c r="S149" s="86"/>
      <c r="T149" s="86"/>
      <c r="U149" s="86"/>
    </row>
    <row r="150" ht="15.75" customHeight="1">
      <c r="A150" s="87"/>
      <c r="B150" s="86"/>
      <c r="C150" s="86"/>
      <c r="D150" s="86"/>
      <c r="E150" s="86"/>
      <c r="F150" s="86"/>
      <c r="G150" s="86"/>
      <c r="H150" s="86"/>
      <c r="I150" s="86"/>
      <c r="J150" s="86"/>
      <c r="K150" s="86"/>
      <c r="L150" s="86"/>
      <c r="M150" s="86"/>
      <c r="N150" s="86"/>
      <c r="O150" s="86"/>
      <c r="P150" s="86"/>
      <c r="Q150" s="86"/>
      <c r="R150" s="86"/>
      <c r="S150" s="86"/>
      <c r="T150" s="86"/>
      <c r="U150" s="86"/>
    </row>
    <row r="151" ht="15.75" customHeight="1">
      <c r="A151" s="87"/>
      <c r="B151" s="86"/>
      <c r="C151" s="86"/>
      <c r="D151" s="86"/>
      <c r="E151" s="86"/>
      <c r="F151" s="86"/>
      <c r="G151" s="86"/>
      <c r="H151" s="86"/>
      <c r="I151" s="86"/>
      <c r="J151" s="86"/>
      <c r="K151" s="86"/>
      <c r="L151" s="86"/>
      <c r="M151" s="86"/>
      <c r="N151" s="86"/>
      <c r="O151" s="86"/>
      <c r="P151" s="86"/>
      <c r="Q151" s="86"/>
      <c r="R151" s="86"/>
      <c r="S151" s="86"/>
      <c r="T151" s="86"/>
      <c r="U151" s="86"/>
    </row>
    <row r="152" ht="15.75" customHeight="1">
      <c r="A152" s="87"/>
      <c r="B152" s="86"/>
      <c r="C152" s="86"/>
      <c r="D152" s="86"/>
      <c r="E152" s="86"/>
      <c r="F152" s="86"/>
      <c r="G152" s="86"/>
      <c r="H152" s="86"/>
      <c r="I152" s="86"/>
      <c r="J152" s="86"/>
      <c r="K152" s="86"/>
      <c r="L152" s="86"/>
      <c r="M152" s="86"/>
      <c r="N152" s="86"/>
      <c r="O152" s="86"/>
      <c r="P152" s="86"/>
      <c r="Q152" s="86"/>
      <c r="R152" s="86"/>
      <c r="S152" s="86"/>
      <c r="T152" s="86"/>
      <c r="U152" s="86"/>
    </row>
    <row r="153" ht="15.75" customHeight="1">
      <c r="A153" s="87"/>
      <c r="B153" s="86"/>
      <c r="C153" s="86"/>
      <c r="D153" s="86"/>
      <c r="E153" s="86"/>
      <c r="F153" s="86"/>
      <c r="G153" s="86"/>
      <c r="H153" s="86"/>
      <c r="I153" s="86"/>
      <c r="J153" s="86"/>
      <c r="K153" s="86"/>
      <c r="L153" s="86"/>
      <c r="M153" s="86"/>
      <c r="N153" s="86"/>
      <c r="O153" s="86"/>
      <c r="P153" s="86"/>
      <c r="Q153" s="86"/>
      <c r="R153" s="86"/>
      <c r="S153" s="86"/>
      <c r="T153" s="86"/>
      <c r="U153" s="86"/>
    </row>
    <row r="154" ht="15.75" customHeight="1">
      <c r="A154" s="87"/>
      <c r="B154" s="86"/>
      <c r="C154" s="86"/>
      <c r="D154" s="86"/>
      <c r="E154" s="86"/>
      <c r="F154" s="86"/>
      <c r="G154" s="86"/>
      <c r="H154" s="86"/>
      <c r="I154" s="86"/>
      <c r="J154" s="86"/>
      <c r="K154" s="86"/>
      <c r="L154" s="86"/>
      <c r="M154" s="86"/>
      <c r="N154" s="86"/>
      <c r="O154" s="86"/>
      <c r="P154" s="86"/>
      <c r="Q154" s="86"/>
      <c r="R154" s="86"/>
      <c r="S154" s="86"/>
      <c r="T154" s="86"/>
      <c r="U154" s="86"/>
    </row>
    <row r="155" ht="15.75" customHeight="1">
      <c r="A155" s="87"/>
      <c r="B155" s="86"/>
      <c r="C155" s="86"/>
      <c r="D155" s="86"/>
      <c r="E155" s="86"/>
      <c r="F155" s="86"/>
      <c r="G155" s="86"/>
      <c r="H155" s="86"/>
      <c r="I155" s="86"/>
      <c r="J155" s="86"/>
      <c r="K155" s="86"/>
      <c r="L155" s="86"/>
      <c r="M155" s="86"/>
      <c r="N155" s="86"/>
      <c r="O155" s="86"/>
      <c r="P155" s="86"/>
      <c r="Q155" s="86"/>
      <c r="R155" s="86"/>
      <c r="S155" s="86"/>
      <c r="T155" s="86"/>
      <c r="U155" s="86"/>
    </row>
    <row r="156" ht="15.75" customHeight="1">
      <c r="A156" s="87"/>
      <c r="B156" s="86"/>
      <c r="C156" s="86"/>
      <c r="D156" s="86"/>
      <c r="E156" s="86"/>
      <c r="F156" s="86"/>
      <c r="G156" s="86"/>
      <c r="H156" s="86"/>
      <c r="I156" s="86"/>
      <c r="J156" s="86"/>
      <c r="K156" s="86"/>
      <c r="L156" s="86"/>
      <c r="M156" s="86"/>
      <c r="N156" s="86"/>
      <c r="O156" s="86"/>
      <c r="P156" s="86"/>
      <c r="Q156" s="86"/>
      <c r="R156" s="86"/>
      <c r="S156" s="86"/>
      <c r="T156" s="86"/>
      <c r="U156" s="86"/>
    </row>
    <row r="157" ht="15.75" customHeight="1">
      <c r="A157" s="87"/>
      <c r="B157" s="86"/>
      <c r="C157" s="86"/>
      <c r="D157" s="86"/>
      <c r="E157" s="86"/>
      <c r="F157" s="86"/>
      <c r="G157" s="86"/>
      <c r="H157" s="86"/>
      <c r="I157" s="86"/>
      <c r="J157" s="86"/>
      <c r="K157" s="86"/>
      <c r="L157" s="86"/>
      <c r="M157" s="86"/>
      <c r="N157" s="86"/>
      <c r="O157" s="86"/>
      <c r="P157" s="86"/>
      <c r="Q157" s="86"/>
      <c r="R157" s="86"/>
      <c r="S157" s="86"/>
      <c r="T157" s="86"/>
      <c r="U157" s="86"/>
    </row>
    <row r="158" ht="15.75" customHeight="1">
      <c r="A158" s="87"/>
      <c r="B158" s="86"/>
      <c r="C158" s="86"/>
      <c r="D158" s="86"/>
      <c r="E158" s="86"/>
      <c r="F158" s="86"/>
      <c r="G158" s="86"/>
      <c r="H158" s="86"/>
      <c r="I158" s="86"/>
      <c r="J158" s="86"/>
      <c r="K158" s="86"/>
      <c r="L158" s="86"/>
      <c r="M158" s="86"/>
      <c r="N158" s="86"/>
      <c r="O158" s="86"/>
      <c r="P158" s="86"/>
      <c r="Q158" s="86"/>
      <c r="R158" s="86"/>
      <c r="S158" s="86"/>
      <c r="T158" s="86"/>
      <c r="U158" s="86"/>
    </row>
    <row r="159" ht="15.75" customHeight="1">
      <c r="A159" s="87"/>
      <c r="B159" s="86"/>
      <c r="C159" s="86"/>
      <c r="D159" s="86"/>
      <c r="E159" s="86"/>
      <c r="F159" s="86"/>
      <c r="G159" s="86"/>
      <c r="H159" s="86"/>
      <c r="I159" s="86"/>
      <c r="J159" s="86"/>
      <c r="K159" s="86"/>
      <c r="L159" s="86"/>
      <c r="M159" s="86"/>
      <c r="N159" s="86"/>
      <c r="O159" s="86"/>
      <c r="P159" s="86"/>
      <c r="Q159" s="86"/>
      <c r="R159" s="86"/>
      <c r="S159" s="86"/>
      <c r="T159" s="86"/>
      <c r="U159" s="86"/>
    </row>
    <row r="160" ht="15.75" customHeight="1">
      <c r="A160" s="87"/>
      <c r="B160" s="86"/>
      <c r="C160" s="86"/>
      <c r="D160" s="86"/>
      <c r="E160" s="86"/>
      <c r="F160" s="86"/>
      <c r="G160" s="86"/>
      <c r="H160" s="86"/>
      <c r="I160" s="86"/>
      <c r="J160" s="86"/>
      <c r="K160" s="86"/>
      <c r="L160" s="86"/>
      <c r="M160" s="86"/>
      <c r="N160" s="86"/>
      <c r="O160" s="86"/>
      <c r="P160" s="86"/>
      <c r="Q160" s="86"/>
      <c r="R160" s="86"/>
      <c r="S160" s="86"/>
      <c r="T160" s="86"/>
      <c r="U160" s="86"/>
    </row>
    <row r="161" ht="15.75" customHeight="1">
      <c r="A161" s="87"/>
      <c r="B161" s="86"/>
      <c r="C161" s="86"/>
      <c r="D161" s="86"/>
      <c r="E161" s="86"/>
      <c r="F161" s="86"/>
      <c r="G161" s="86"/>
      <c r="H161" s="86"/>
      <c r="I161" s="86"/>
      <c r="J161" s="86"/>
      <c r="K161" s="86"/>
      <c r="L161" s="86"/>
      <c r="M161" s="86"/>
      <c r="N161" s="86"/>
      <c r="O161" s="86"/>
      <c r="P161" s="86"/>
      <c r="Q161" s="86"/>
      <c r="R161" s="86"/>
      <c r="S161" s="86"/>
      <c r="T161" s="86"/>
      <c r="U161" s="86"/>
    </row>
    <row r="162" ht="15.75" customHeight="1">
      <c r="A162" s="87"/>
      <c r="B162" s="86"/>
      <c r="C162" s="86"/>
      <c r="D162" s="86"/>
      <c r="E162" s="86"/>
      <c r="F162" s="86"/>
      <c r="G162" s="86"/>
      <c r="H162" s="86"/>
      <c r="I162" s="86"/>
      <c r="J162" s="86"/>
      <c r="K162" s="86"/>
      <c r="L162" s="86"/>
      <c r="M162" s="86"/>
      <c r="N162" s="86"/>
      <c r="O162" s="86"/>
      <c r="P162" s="86"/>
      <c r="Q162" s="86"/>
      <c r="R162" s="86"/>
      <c r="S162" s="86"/>
      <c r="T162" s="86"/>
      <c r="U162" s="86"/>
    </row>
    <row r="163" ht="15.75" customHeight="1">
      <c r="A163" s="87"/>
      <c r="B163" s="86"/>
      <c r="C163" s="86"/>
      <c r="D163" s="86"/>
      <c r="E163" s="86"/>
      <c r="F163" s="86"/>
      <c r="G163" s="86"/>
      <c r="H163" s="86"/>
      <c r="I163" s="86"/>
      <c r="J163" s="86"/>
      <c r="K163" s="86"/>
      <c r="L163" s="86"/>
      <c r="M163" s="86"/>
      <c r="N163" s="86"/>
      <c r="O163" s="86"/>
      <c r="P163" s="86"/>
      <c r="Q163" s="86"/>
      <c r="R163" s="86"/>
      <c r="S163" s="86"/>
      <c r="T163" s="86"/>
      <c r="U163" s="86"/>
    </row>
    <row r="164" ht="15.75" customHeight="1">
      <c r="A164" s="87"/>
      <c r="B164" s="86"/>
      <c r="C164" s="86"/>
      <c r="D164" s="86"/>
      <c r="E164" s="86"/>
      <c r="F164" s="86"/>
      <c r="G164" s="86"/>
      <c r="H164" s="86"/>
      <c r="I164" s="86"/>
      <c r="J164" s="86"/>
      <c r="K164" s="86"/>
      <c r="L164" s="86"/>
      <c r="M164" s="86"/>
      <c r="N164" s="86"/>
      <c r="O164" s="86"/>
      <c r="P164" s="86"/>
      <c r="Q164" s="86"/>
      <c r="R164" s="86"/>
      <c r="S164" s="86"/>
      <c r="T164" s="86"/>
      <c r="U164" s="86"/>
    </row>
    <row r="165" ht="15.75" customHeight="1">
      <c r="A165" s="87"/>
      <c r="B165" s="86"/>
      <c r="C165" s="86"/>
      <c r="D165" s="86"/>
      <c r="E165" s="86"/>
      <c r="F165" s="86"/>
      <c r="G165" s="86"/>
      <c r="H165" s="86"/>
      <c r="I165" s="86"/>
      <c r="J165" s="86"/>
      <c r="K165" s="86"/>
      <c r="L165" s="86"/>
      <c r="M165" s="86"/>
      <c r="N165" s="86"/>
      <c r="O165" s="86"/>
      <c r="P165" s="86"/>
      <c r="Q165" s="86"/>
      <c r="R165" s="86"/>
      <c r="S165" s="86"/>
      <c r="T165" s="86"/>
      <c r="U165" s="86"/>
    </row>
    <row r="166" ht="15.75" customHeight="1">
      <c r="A166" s="87"/>
      <c r="B166" s="86"/>
      <c r="C166" s="86"/>
      <c r="D166" s="86"/>
      <c r="E166" s="86"/>
      <c r="F166" s="86"/>
      <c r="G166" s="86"/>
      <c r="H166" s="86"/>
      <c r="I166" s="86"/>
      <c r="J166" s="86"/>
      <c r="K166" s="86"/>
      <c r="L166" s="86"/>
      <c r="M166" s="86"/>
      <c r="N166" s="86"/>
      <c r="O166" s="86"/>
      <c r="P166" s="86"/>
      <c r="Q166" s="86"/>
      <c r="R166" s="86"/>
      <c r="S166" s="86"/>
      <c r="T166" s="86"/>
      <c r="U166" s="86"/>
    </row>
    <row r="167" ht="15.75" customHeight="1">
      <c r="A167" s="87"/>
      <c r="B167" s="86"/>
      <c r="C167" s="86"/>
      <c r="D167" s="86"/>
      <c r="E167" s="86"/>
      <c r="F167" s="86"/>
      <c r="G167" s="86"/>
      <c r="H167" s="86"/>
      <c r="I167" s="86"/>
      <c r="J167" s="86"/>
      <c r="K167" s="86"/>
      <c r="L167" s="86"/>
      <c r="M167" s="86"/>
      <c r="N167" s="86"/>
      <c r="O167" s="86"/>
      <c r="P167" s="86"/>
      <c r="Q167" s="86"/>
      <c r="R167" s="86"/>
      <c r="S167" s="86"/>
      <c r="T167" s="86"/>
      <c r="U167" s="86"/>
    </row>
    <row r="168" ht="15.75" customHeight="1">
      <c r="A168" s="87"/>
      <c r="B168" s="86"/>
      <c r="C168" s="86"/>
      <c r="D168" s="86"/>
      <c r="E168" s="86"/>
      <c r="F168" s="86"/>
      <c r="G168" s="86"/>
      <c r="H168" s="86"/>
      <c r="I168" s="86"/>
      <c r="J168" s="86"/>
      <c r="K168" s="86"/>
      <c r="L168" s="86"/>
      <c r="M168" s="86"/>
      <c r="N168" s="86"/>
      <c r="O168" s="86"/>
      <c r="P168" s="86"/>
      <c r="Q168" s="86"/>
      <c r="R168" s="86"/>
      <c r="S168" s="86"/>
      <c r="T168" s="86"/>
      <c r="U168" s="86"/>
    </row>
    <row r="169" ht="15.75" customHeight="1">
      <c r="A169" s="87"/>
      <c r="B169" s="86"/>
      <c r="C169" s="86"/>
      <c r="D169" s="86"/>
      <c r="E169" s="86"/>
      <c r="F169" s="86"/>
      <c r="G169" s="86"/>
      <c r="H169" s="86"/>
      <c r="I169" s="86"/>
      <c r="J169" s="86"/>
      <c r="K169" s="86"/>
      <c r="L169" s="86"/>
      <c r="M169" s="86"/>
      <c r="N169" s="86"/>
      <c r="O169" s="86"/>
      <c r="P169" s="86"/>
      <c r="Q169" s="86"/>
      <c r="R169" s="86"/>
      <c r="S169" s="86"/>
      <c r="T169" s="86"/>
      <c r="U169" s="86"/>
    </row>
    <row r="170" ht="15.75" customHeight="1">
      <c r="A170" s="87"/>
      <c r="B170" s="86"/>
      <c r="C170" s="86"/>
      <c r="D170" s="86"/>
      <c r="E170" s="86"/>
      <c r="F170" s="86"/>
      <c r="G170" s="86"/>
      <c r="H170" s="86"/>
      <c r="I170" s="86"/>
      <c r="J170" s="86"/>
      <c r="K170" s="86"/>
      <c r="L170" s="86"/>
      <c r="M170" s="86"/>
      <c r="N170" s="86"/>
      <c r="O170" s="86"/>
      <c r="P170" s="86"/>
      <c r="Q170" s="86"/>
      <c r="R170" s="86"/>
      <c r="S170" s="86"/>
      <c r="T170" s="86"/>
      <c r="U170" s="86"/>
    </row>
    <row r="171" ht="15.75" customHeight="1">
      <c r="A171" s="87"/>
      <c r="B171" s="86"/>
      <c r="C171" s="86"/>
      <c r="D171" s="86"/>
      <c r="E171" s="86"/>
      <c r="F171" s="86"/>
      <c r="G171" s="86"/>
      <c r="H171" s="86"/>
      <c r="I171" s="86"/>
      <c r="J171" s="86"/>
      <c r="K171" s="86"/>
      <c r="L171" s="86"/>
      <c r="M171" s="86"/>
      <c r="N171" s="86"/>
      <c r="O171" s="86"/>
      <c r="P171" s="86"/>
      <c r="Q171" s="86"/>
      <c r="R171" s="86"/>
      <c r="S171" s="86"/>
      <c r="T171" s="86"/>
      <c r="U171" s="86"/>
    </row>
    <row r="172" ht="15.75" customHeight="1">
      <c r="A172" s="87"/>
      <c r="B172" s="86"/>
      <c r="C172" s="86"/>
      <c r="D172" s="86"/>
      <c r="E172" s="86"/>
      <c r="F172" s="86"/>
      <c r="G172" s="86"/>
      <c r="H172" s="86"/>
      <c r="I172" s="86"/>
      <c r="J172" s="86"/>
      <c r="K172" s="86"/>
      <c r="L172" s="86"/>
      <c r="M172" s="86"/>
      <c r="N172" s="86"/>
      <c r="O172" s="86"/>
      <c r="P172" s="86"/>
      <c r="Q172" s="86"/>
      <c r="R172" s="86"/>
      <c r="S172" s="86"/>
      <c r="T172" s="86"/>
      <c r="U172" s="86"/>
    </row>
    <row r="173" ht="15.75" customHeight="1">
      <c r="A173" s="87"/>
      <c r="B173" s="86"/>
      <c r="C173" s="86"/>
      <c r="D173" s="86"/>
      <c r="E173" s="86"/>
      <c r="F173" s="86"/>
      <c r="G173" s="86"/>
      <c r="H173" s="86"/>
      <c r="I173" s="86"/>
      <c r="J173" s="86"/>
      <c r="K173" s="86"/>
      <c r="L173" s="86"/>
      <c r="M173" s="86"/>
      <c r="N173" s="86"/>
      <c r="O173" s="86"/>
      <c r="P173" s="86"/>
      <c r="Q173" s="86"/>
      <c r="R173" s="86"/>
      <c r="S173" s="86"/>
      <c r="T173" s="86"/>
      <c r="U173" s="86"/>
    </row>
    <row r="174" ht="15.75" customHeight="1">
      <c r="A174" s="87"/>
      <c r="B174" s="86"/>
      <c r="C174" s="86"/>
      <c r="D174" s="86"/>
      <c r="E174" s="86"/>
      <c r="F174" s="86"/>
      <c r="G174" s="86"/>
      <c r="H174" s="86"/>
      <c r="I174" s="86"/>
      <c r="J174" s="86"/>
      <c r="K174" s="86"/>
      <c r="L174" s="86"/>
      <c r="M174" s="86"/>
      <c r="N174" s="86"/>
      <c r="O174" s="86"/>
      <c r="P174" s="86"/>
      <c r="Q174" s="86"/>
      <c r="R174" s="86"/>
      <c r="S174" s="86"/>
      <c r="T174" s="86"/>
      <c r="U174" s="86"/>
    </row>
    <row r="175" ht="15.75" customHeight="1">
      <c r="A175" s="87"/>
      <c r="B175" s="86"/>
      <c r="C175" s="86"/>
      <c r="D175" s="86"/>
      <c r="E175" s="86"/>
      <c r="F175" s="86"/>
      <c r="G175" s="86"/>
      <c r="H175" s="86"/>
      <c r="I175" s="86"/>
      <c r="J175" s="86"/>
      <c r="K175" s="86"/>
      <c r="L175" s="86"/>
      <c r="M175" s="86"/>
      <c r="N175" s="86"/>
      <c r="O175" s="86"/>
      <c r="P175" s="86"/>
      <c r="Q175" s="86"/>
      <c r="R175" s="86"/>
      <c r="S175" s="86"/>
      <c r="T175" s="86"/>
      <c r="U175" s="86"/>
    </row>
    <row r="176" ht="15.75" customHeight="1">
      <c r="A176" s="87"/>
      <c r="B176" s="86"/>
      <c r="C176" s="86"/>
      <c r="D176" s="86"/>
      <c r="E176" s="86"/>
      <c r="F176" s="86"/>
      <c r="G176" s="86"/>
      <c r="H176" s="86"/>
      <c r="I176" s="86"/>
      <c r="J176" s="86"/>
      <c r="K176" s="86"/>
      <c r="L176" s="86"/>
      <c r="M176" s="86"/>
      <c r="N176" s="86"/>
      <c r="O176" s="86"/>
      <c r="P176" s="86"/>
      <c r="Q176" s="86"/>
      <c r="R176" s="86"/>
      <c r="S176" s="86"/>
      <c r="T176" s="86"/>
      <c r="U176" s="86"/>
    </row>
    <row r="177" ht="15.75" customHeight="1">
      <c r="A177" s="87"/>
      <c r="B177" s="86"/>
      <c r="C177" s="86"/>
      <c r="D177" s="86"/>
      <c r="E177" s="86"/>
      <c r="F177" s="86"/>
      <c r="G177" s="86"/>
      <c r="H177" s="86"/>
      <c r="I177" s="86"/>
      <c r="J177" s="86"/>
      <c r="K177" s="86"/>
      <c r="L177" s="86"/>
      <c r="M177" s="86"/>
      <c r="N177" s="86"/>
      <c r="O177" s="86"/>
      <c r="P177" s="86"/>
      <c r="Q177" s="86"/>
      <c r="R177" s="86"/>
      <c r="S177" s="86"/>
      <c r="T177" s="86"/>
      <c r="U177" s="86"/>
    </row>
    <row r="178" ht="15.75" customHeight="1">
      <c r="A178" s="87"/>
      <c r="B178" s="86"/>
      <c r="C178" s="86"/>
      <c r="D178" s="86"/>
      <c r="E178" s="86"/>
      <c r="F178" s="86"/>
      <c r="G178" s="86"/>
      <c r="H178" s="86"/>
      <c r="I178" s="86"/>
      <c r="J178" s="86"/>
      <c r="K178" s="86"/>
      <c r="L178" s="86"/>
      <c r="M178" s="86"/>
      <c r="N178" s="86"/>
      <c r="O178" s="86"/>
      <c r="P178" s="86"/>
      <c r="Q178" s="86"/>
      <c r="R178" s="86"/>
      <c r="S178" s="86"/>
      <c r="T178" s="86"/>
      <c r="U178" s="86"/>
    </row>
    <row r="179" ht="15.75" customHeight="1">
      <c r="A179" s="87"/>
      <c r="B179" s="86"/>
      <c r="C179" s="86"/>
      <c r="D179" s="86"/>
      <c r="E179" s="86"/>
      <c r="F179" s="86"/>
      <c r="G179" s="86"/>
      <c r="H179" s="86"/>
      <c r="I179" s="86"/>
      <c r="J179" s="86"/>
      <c r="K179" s="86"/>
      <c r="L179" s="86"/>
      <c r="M179" s="86"/>
      <c r="N179" s="86"/>
      <c r="O179" s="86"/>
      <c r="P179" s="86"/>
      <c r="Q179" s="86"/>
      <c r="R179" s="86"/>
      <c r="S179" s="86"/>
      <c r="T179" s="86"/>
      <c r="U179" s="86"/>
    </row>
    <row r="180" ht="15.75" customHeight="1">
      <c r="A180" s="87"/>
      <c r="B180" s="86"/>
      <c r="C180" s="86"/>
      <c r="D180" s="86"/>
      <c r="E180" s="86"/>
      <c r="F180" s="86"/>
      <c r="G180" s="86"/>
      <c r="H180" s="86"/>
      <c r="I180" s="86"/>
      <c r="J180" s="86"/>
      <c r="K180" s="86"/>
      <c r="L180" s="86"/>
      <c r="M180" s="86"/>
      <c r="N180" s="86"/>
      <c r="O180" s="86"/>
      <c r="P180" s="86"/>
      <c r="Q180" s="86"/>
      <c r="R180" s="86"/>
      <c r="S180" s="86"/>
      <c r="T180" s="86"/>
      <c r="U180" s="86"/>
    </row>
    <row r="181" ht="15.75" customHeight="1">
      <c r="A181" s="87"/>
      <c r="B181" s="86"/>
      <c r="C181" s="86"/>
      <c r="D181" s="86"/>
      <c r="E181" s="86"/>
      <c r="F181" s="86"/>
      <c r="G181" s="86"/>
      <c r="H181" s="86"/>
      <c r="I181" s="86"/>
      <c r="J181" s="86"/>
      <c r="K181" s="86"/>
      <c r="L181" s="86"/>
      <c r="M181" s="86"/>
      <c r="N181" s="86"/>
      <c r="O181" s="86"/>
      <c r="P181" s="86"/>
      <c r="Q181" s="86"/>
      <c r="R181" s="86"/>
      <c r="S181" s="86"/>
      <c r="T181" s="86"/>
      <c r="U181" s="86"/>
    </row>
    <row r="182" ht="15.75" customHeight="1">
      <c r="A182" s="87"/>
      <c r="B182" s="86"/>
      <c r="C182" s="86"/>
      <c r="D182" s="86"/>
      <c r="E182" s="86"/>
      <c r="F182" s="86"/>
      <c r="G182" s="86"/>
      <c r="H182" s="86"/>
      <c r="I182" s="86"/>
      <c r="J182" s="86"/>
      <c r="K182" s="86"/>
      <c r="L182" s="86"/>
      <c r="M182" s="86"/>
      <c r="N182" s="86"/>
      <c r="O182" s="86"/>
      <c r="P182" s="86"/>
      <c r="Q182" s="86"/>
      <c r="R182" s="86"/>
      <c r="S182" s="86"/>
      <c r="T182" s="86"/>
      <c r="U182" s="86"/>
    </row>
    <row r="183" ht="15.75" customHeight="1">
      <c r="A183" s="87"/>
      <c r="B183" s="86"/>
      <c r="C183" s="86"/>
      <c r="D183" s="86"/>
      <c r="E183" s="86"/>
      <c r="F183" s="86"/>
      <c r="G183" s="86"/>
      <c r="H183" s="86"/>
      <c r="I183" s="86"/>
      <c r="J183" s="86"/>
      <c r="K183" s="86"/>
      <c r="L183" s="86"/>
      <c r="M183" s="86"/>
      <c r="N183" s="86"/>
      <c r="O183" s="86"/>
      <c r="P183" s="86"/>
      <c r="Q183" s="86"/>
      <c r="R183" s="86"/>
      <c r="S183" s="86"/>
      <c r="T183" s="86"/>
      <c r="U183" s="86"/>
    </row>
    <row r="184" ht="15.75" customHeight="1">
      <c r="A184" s="87"/>
      <c r="B184" s="86"/>
      <c r="C184" s="86"/>
      <c r="D184" s="86"/>
      <c r="E184" s="86"/>
      <c r="F184" s="86"/>
      <c r="G184" s="86"/>
      <c r="H184" s="86"/>
      <c r="I184" s="86"/>
      <c r="J184" s="86"/>
      <c r="K184" s="86"/>
      <c r="L184" s="86"/>
      <c r="M184" s="86"/>
      <c r="N184" s="86"/>
      <c r="O184" s="86"/>
      <c r="P184" s="86"/>
      <c r="Q184" s="86"/>
      <c r="R184" s="86"/>
      <c r="S184" s="86"/>
      <c r="T184" s="86"/>
      <c r="U184" s="86"/>
    </row>
    <row r="185" ht="15.75" customHeight="1">
      <c r="A185" s="87"/>
      <c r="B185" s="86"/>
      <c r="C185" s="86"/>
      <c r="D185" s="86"/>
      <c r="E185" s="86"/>
      <c r="F185" s="86"/>
      <c r="G185" s="86"/>
      <c r="H185" s="86"/>
      <c r="I185" s="86"/>
      <c r="J185" s="86"/>
      <c r="K185" s="86"/>
      <c r="L185" s="86"/>
      <c r="M185" s="86"/>
      <c r="N185" s="86"/>
      <c r="O185" s="86"/>
      <c r="P185" s="86"/>
      <c r="Q185" s="86"/>
      <c r="R185" s="86"/>
      <c r="S185" s="86"/>
      <c r="T185" s="86"/>
      <c r="U185" s="86"/>
    </row>
    <row r="186" ht="15.75" customHeight="1">
      <c r="A186" s="87"/>
      <c r="B186" s="86"/>
      <c r="C186" s="86"/>
      <c r="D186" s="86"/>
      <c r="E186" s="86"/>
      <c r="F186" s="86"/>
      <c r="G186" s="86"/>
      <c r="H186" s="86"/>
      <c r="I186" s="86"/>
      <c r="J186" s="86"/>
      <c r="K186" s="86"/>
      <c r="L186" s="86"/>
      <c r="M186" s="86"/>
      <c r="N186" s="86"/>
      <c r="O186" s="86"/>
      <c r="P186" s="86"/>
      <c r="Q186" s="86"/>
      <c r="R186" s="86"/>
      <c r="S186" s="86"/>
      <c r="T186" s="86"/>
      <c r="U186" s="86"/>
    </row>
    <row r="187" ht="15.75" customHeight="1">
      <c r="A187" s="87"/>
      <c r="B187" s="86"/>
      <c r="C187" s="86"/>
      <c r="D187" s="86"/>
      <c r="E187" s="86"/>
      <c r="F187" s="86"/>
      <c r="G187" s="86"/>
      <c r="H187" s="86"/>
      <c r="I187" s="86"/>
      <c r="J187" s="86"/>
      <c r="K187" s="86"/>
      <c r="L187" s="86"/>
      <c r="M187" s="86"/>
      <c r="N187" s="86"/>
      <c r="O187" s="86"/>
      <c r="P187" s="86"/>
      <c r="Q187" s="86"/>
      <c r="R187" s="86"/>
      <c r="S187" s="86"/>
      <c r="T187" s="86"/>
      <c r="U187" s="86"/>
    </row>
    <row r="188" ht="15.75" customHeight="1">
      <c r="A188" s="87"/>
      <c r="B188" s="86"/>
      <c r="C188" s="86"/>
      <c r="D188" s="86"/>
      <c r="E188" s="86"/>
      <c r="F188" s="86"/>
      <c r="G188" s="86"/>
      <c r="H188" s="86"/>
      <c r="I188" s="86"/>
      <c r="J188" s="86"/>
      <c r="K188" s="86"/>
      <c r="L188" s="86"/>
      <c r="M188" s="86"/>
      <c r="N188" s="86"/>
      <c r="O188" s="86"/>
      <c r="P188" s="86"/>
      <c r="Q188" s="86"/>
      <c r="R188" s="86"/>
      <c r="S188" s="86"/>
      <c r="T188" s="86"/>
      <c r="U188" s="86"/>
    </row>
    <row r="189" ht="15.75" customHeight="1">
      <c r="A189" s="87"/>
      <c r="B189" s="86"/>
      <c r="C189" s="86"/>
      <c r="D189" s="86"/>
      <c r="E189" s="86"/>
      <c r="F189" s="86"/>
      <c r="G189" s="86"/>
      <c r="H189" s="86"/>
      <c r="I189" s="86"/>
      <c r="J189" s="86"/>
      <c r="K189" s="86"/>
      <c r="L189" s="86"/>
      <c r="M189" s="86"/>
      <c r="N189" s="86"/>
      <c r="O189" s="86"/>
      <c r="P189" s="86"/>
      <c r="Q189" s="86"/>
      <c r="R189" s="86"/>
      <c r="S189" s="86"/>
      <c r="T189" s="86"/>
      <c r="U189" s="86"/>
    </row>
    <row r="190" ht="15.75" customHeight="1">
      <c r="A190" s="87"/>
      <c r="B190" s="86"/>
      <c r="C190" s="86"/>
      <c r="D190" s="86"/>
      <c r="E190" s="86"/>
      <c r="F190" s="86"/>
      <c r="G190" s="86"/>
      <c r="H190" s="86"/>
      <c r="I190" s="86"/>
      <c r="J190" s="86"/>
      <c r="K190" s="86"/>
      <c r="L190" s="86"/>
      <c r="M190" s="86"/>
      <c r="N190" s="86"/>
      <c r="O190" s="86"/>
      <c r="P190" s="86"/>
      <c r="Q190" s="86"/>
      <c r="R190" s="86"/>
      <c r="S190" s="86"/>
      <c r="T190" s="86"/>
      <c r="U190" s="86"/>
    </row>
    <row r="191" ht="15.75" customHeight="1">
      <c r="A191" s="87"/>
      <c r="B191" s="86"/>
      <c r="C191" s="86"/>
      <c r="D191" s="86"/>
      <c r="E191" s="86"/>
      <c r="F191" s="86"/>
      <c r="G191" s="86"/>
      <c r="H191" s="86"/>
      <c r="I191" s="86"/>
      <c r="J191" s="86"/>
      <c r="K191" s="86"/>
      <c r="L191" s="86"/>
      <c r="M191" s="86"/>
      <c r="N191" s="86"/>
      <c r="O191" s="86"/>
      <c r="P191" s="86"/>
      <c r="Q191" s="86"/>
      <c r="R191" s="86"/>
      <c r="S191" s="86"/>
      <c r="T191" s="86"/>
      <c r="U191" s="86"/>
    </row>
    <row r="192" ht="15.75" customHeight="1">
      <c r="A192" s="87"/>
      <c r="B192" s="86"/>
      <c r="C192" s="86"/>
      <c r="D192" s="86"/>
      <c r="E192" s="86"/>
      <c r="F192" s="86"/>
      <c r="G192" s="86"/>
      <c r="H192" s="86"/>
      <c r="I192" s="86"/>
      <c r="J192" s="86"/>
      <c r="K192" s="86"/>
      <c r="L192" s="86"/>
      <c r="M192" s="86"/>
      <c r="N192" s="86"/>
      <c r="O192" s="86"/>
      <c r="P192" s="86"/>
      <c r="Q192" s="86"/>
      <c r="R192" s="86"/>
      <c r="S192" s="86"/>
      <c r="T192" s="86"/>
      <c r="U192" s="86"/>
    </row>
    <row r="193" ht="15.75" customHeight="1">
      <c r="A193" s="87"/>
      <c r="B193" s="86"/>
      <c r="C193" s="86"/>
      <c r="D193" s="86"/>
      <c r="E193" s="86"/>
      <c r="F193" s="86"/>
      <c r="G193" s="86"/>
      <c r="H193" s="86"/>
      <c r="I193" s="86"/>
      <c r="J193" s="86"/>
      <c r="K193" s="86"/>
      <c r="L193" s="86"/>
      <c r="M193" s="86"/>
      <c r="N193" s="86"/>
      <c r="O193" s="86"/>
      <c r="P193" s="86"/>
      <c r="Q193" s="86"/>
      <c r="R193" s="86"/>
      <c r="S193" s="86"/>
      <c r="T193" s="86"/>
      <c r="U193" s="86"/>
    </row>
    <row r="194" ht="15.75" customHeight="1">
      <c r="A194" s="87"/>
      <c r="B194" s="86"/>
      <c r="C194" s="86"/>
      <c r="D194" s="86"/>
      <c r="E194" s="86"/>
      <c r="F194" s="86"/>
      <c r="G194" s="86"/>
      <c r="H194" s="86"/>
      <c r="I194" s="86"/>
      <c r="J194" s="86"/>
      <c r="K194" s="86"/>
      <c r="L194" s="86"/>
      <c r="M194" s="86"/>
      <c r="N194" s="86"/>
      <c r="O194" s="86"/>
      <c r="P194" s="86"/>
      <c r="Q194" s="86"/>
      <c r="R194" s="86"/>
      <c r="S194" s="86"/>
      <c r="T194" s="86"/>
      <c r="U194" s="86"/>
    </row>
    <row r="195" ht="15.75" customHeight="1">
      <c r="A195" s="87"/>
      <c r="B195" s="86"/>
      <c r="C195" s="86"/>
      <c r="D195" s="86"/>
      <c r="E195" s="86"/>
      <c r="F195" s="86"/>
      <c r="G195" s="86"/>
      <c r="H195" s="86"/>
      <c r="I195" s="86"/>
      <c r="J195" s="86"/>
      <c r="K195" s="86"/>
      <c r="L195" s="86"/>
      <c r="M195" s="86"/>
      <c r="N195" s="86"/>
      <c r="O195" s="86"/>
      <c r="P195" s="86"/>
      <c r="Q195" s="86"/>
      <c r="R195" s="86"/>
      <c r="S195" s="86"/>
      <c r="T195" s="86"/>
      <c r="U195" s="86"/>
    </row>
    <row r="196" ht="15.75" customHeight="1">
      <c r="A196" s="87"/>
      <c r="B196" s="86"/>
      <c r="C196" s="86"/>
      <c r="D196" s="86"/>
      <c r="E196" s="86"/>
      <c r="F196" s="86"/>
      <c r="G196" s="86"/>
      <c r="H196" s="86"/>
      <c r="I196" s="86"/>
      <c r="J196" s="86"/>
      <c r="K196" s="86"/>
      <c r="L196" s="86"/>
      <c r="M196" s="86"/>
      <c r="N196" s="86"/>
      <c r="O196" s="86"/>
      <c r="P196" s="86"/>
      <c r="Q196" s="86"/>
      <c r="R196" s="86"/>
      <c r="S196" s="86"/>
      <c r="T196" s="86"/>
      <c r="U196" s="86"/>
    </row>
    <row r="197" ht="15.75" customHeight="1">
      <c r="A197" s="87"/>
      <c r="B197" s="86"/>
      <c r="C197" s="86"/>
      <c r="D197" s="86"/>
      <c r="E197" s="86"/>
      <c r="F197" s="86"/>
      <c r="G197" s="86"/>
      <c r="H197" s="86"/>
      <c r="I197" s="86"/>
      <c r="J197" s="86"/>
      <c r="K197" s="86"/>
      <c r="L197" s="86"/>
      <c r="M197" s="86"/>
      <c r="N197" s="86"/>
      <c r="O197" s="86"/>
      <c r="P197" s="86"/>
      <c r="Q197" s="86"/>
      <c r="R197" s="86"/>
      <c r="S197" s="86"/>
      <c r="T197" s="86"/>
      <c r="U197" s="86"/>
    </row>
    <row r="198" ht="15.75" customHeight="1">
      <c r="A198" s="87"/>
      <c r="B198" s="86"/>
      <c r="C198" s="86"/>
      <c r="D198" s="86"/>
      <c r="E198" s="86"/>
      <c r="F198" s="86"/>
      <c r="G198" s="86"/>
      <c r="H198" s="86"/>
      <c r="I198" s="86"/>
      <c r="J198" s="86"/>
      <c r="K198" s="86"/>
      <c r="L198" s="86"/>
      <c r="M198" s="86"/>
      <c r="N198" s="86"/>
      <c r="O198" s="86"/>
      <c r="P198" s="86"/>
      <c r="Q198" s="86"/>
      <c r="R198" s="86"/>
      <c r="S198" s="86"/>
      <c r="T198" s="86"/>
      <c r="U198" s="86"/>
    </row>
    <row r="199" ht="15.75" customHeight="1">
      <c r="A199" s="87"/>
      <c r="B199" s="86"/>
      <c r="C199" s="86"/>
      <c r="D199" s="86"/>
      <c r="E199" s="86"/>
      <c r="F199" s="86"/>
      <c r="G199" s="86"/>
      <c r="H199" s="86"/>
      <c r="I199" s="86"/>
      <c r="J199" s="86"/>
      <c r="K199" s="86"/>
      <c r="L199" s="86"/>
      <c r="M199" s="86"/>
      <c r="N199" s="86"/>
      <c r="O199" s="86"/>
      <c r="P199" s="86"/>
      <c r="Q199" s="86"/>
      <c r="R199" s="86"/>
      <c r="S199" s="86"/>
      <c r="T199" s="86"/>
      <c r="U199" s="86"/>
    </row>
    <row r="200" ht="15.75" customHeight="1">
      <c r="A200" s="87"/>
      <c r="B200" s="86"/>
      <c r="C200" s="86"/>
      <c r="D200" s="86"/>
      <c r="E200" s="86"/>
      <c r="F200" s="86"/>
      <c r="G200" s="86"/>
      <c r="H200" s="86"/>
      <c r="I200" s="86"/>
      <c r="J200" s="86"/>
      <c r="K200" s="86"/>
      <c r="L200" s="86"/>
      <c r="M200" s="86"/>
      <c r="N200" s="86"/>
      <c r="O200" s="86"/>
      <c r="P200" s="86"/>
      <c r="Q200" s="86"/>
      <c r="R200" s="86"/>
      <c r="S200" s="86"/>
      <c r="T200" s="86"/>
      <c r="U200" s="86"/>
    </row>
    <row r="201" ht="15.75" customHeight="1">
      <c r="A201" s="87"/>
      <c r="B201" s="86"/>
      <c r="C201" s="86"/>
      <c r="D201" s="86"/>
      <c r="E201" s="86"/>
      <c r="F201" s="86"/>
      <c r="G201" s="86"/>
      <c r="H201" s="86"/>
      <c r="I201" s="86"/>
      <c r="J201" s="86"/>
      <c r="K201" s="86"/>
      <c r="L201" s="86"/>
      <c r="M201" s="86"/>
      <c r="N201" s="86"/>
      <c r="O201" s="86"/>
      <c r="P201" s="86"/>
      <c r="Q201" s="86"/>
      <c r="R201" s="86"/>
      <c r="S201" s="86"/>
      <c r="T201" s="86"/>
      <c r="U201" s="86"/>
    </row>
    <row r="202" ht="15.75" customHeight="1">
      <c r="A202" s="87"/>
      <c r="B202" s="86"/>
      <c r="C202" s="86"/>
      <c r="D202" s="86"/>
      <c r="E202" s="86"/>
      <c r="F202" s="86"/>
      <c r="G202" s="86"/>
      <c r="H202" s="86"/>
      <c r="I202" s="86"/>
      <c r="J202" s="86"/>
      <c r="K202" s="86"/>
      <c r="L202" s="86"/>
      <c r="M202" s="86"/>
      <c r="N202" s="86"/>
      <c r="O202" s="86"/>
      <c r="P202" s="86"/>
      <c r="Q202" s="86"/>
      <c r="R202" s="86"/>
      <c r="S202" s="86"/>
      <c r="T202" s="86"/>
      <c r="U202" s="86"/>
    </row>
    <row r="203" ht="15.75" customHeight="1">
      <c r="A203" s="87"/>
      <c r="B203" s="86"/>
      <c r="C203" s="86"/>
      <c r="D203" s="86"/>
      <c r="E203" s="86"/>
      <c r="F203" s="86"/>
      <c r="G203" s="86"/>
      <c r="H203" s="86"/>
      <c r="I203" s="86"/>
      <c r="J203" s="86"/>
      <c r="K203" s="86"/>
      <c r="L203" s="86"/>
      <c r="M203" s="86"/>
      <c r="N203" s="86"/>
      <c r="O203" s="86"/>
      <c r="P203" s="86"/>
      <c r="Q203" s="86"/>
      <c r="R203" s="86"/>
      <c r="S203" s="86"/>
      <c r="T203" s="86"/>
      <c r="U203" s="86"/>
    </row>
    <row r="204" ht="15.75" customHeight="1">
      <c r="A204" s="87"/>
      <c r="B204" s="86"/>
      <c r="C204" s="86"/>
      <c r="D204" s="86"/>
      <c r="E204" s="86"/>
      <c r="F204" s="86"/>
      <c r="G204" s="86"/>
      <c r="H204" s="86"/>
      <c r="I204" s="86"/>
      <c r="J204" s="86"/>
      <c r="K204" s="86"/>
      <c r="L204" s="86"/>
      <c r="M204" s="86"/>
      <c r="N204" s="86"/>
      <c r="O204" s="86"/>
      <c r="P204" s="86"/>
      <c r="Q204" s="86"/>
      <c r="R204" s="86"/>
      <c r="S204" s="86"/>
      <c r="T204" s="86"/>
      <c r="U204" s="86"/>
    </row>
    <row r="205" ht="15.75" customHeight="1">
      <c r="A205" s="87"/>
      <c r="B205" s="86"/>
      <c r="C205" s="86"/>
      <c r="D205" s="86"/>
      <c r="E205" s="86"/>
      <c r="F205" s="86"/>
      <c r="G205" s="86"/>
      <c r="H205" s="86"/>
      <c r="I205" s="86"/>
      <c r="J205" s="86"/>
      <c r="K205" s="86"/>
      <c r="L205" s="86"/>
      <c r="M205" s="86"/>
      <c r="N205" s="86"/>
      <c r="O205" s="86"/>
      <c r="P205" s="86"/>
      <c r="Q205" s="86"/>
      <c r="R205" s="86"/>
      <c r="S205" s="86"/>
      <c r="T205" s="86"/>
      <c r="U205" s="86"/>
    </row>
    <row r="206" ht="15.75" customHeight="1">
      <c r="A206" s="87"/>
      <c r="B206" s="86"/>
      <c r="C206" s="86"/>
      <c r="D206" s="86"/>
      <c r="E206" s="86"/>
      <c r="F206" s="86"/>
      <c r="G206" s="86"/>
      <c r="H206" s="86"/>
      <c r="I206" s="86"/>
      <c r="J206" s="86"/>
      <c r="K206" s="86"/>
      <c r="L206" s="86"/>
      <c r="M206" s="86"/>
      <c r="N206" s="86"/>
      <c r="O206" s="86"/>
      <c r="P206" s="86"/>
      <c r="Q206" s="86"/>
      <c r="R206" s="86"/>
      <c r="S206" s="86"/>
      <c r="T206" s="86"/>
      <c r="U206" s="86"/>
    </row>
    <row r="207" ht="15.75" customHeight="1">
      <c r="A207" s="87"/>
      <c r="B207" s="86"/>
      <c r="C207" s="86"/>
      <c r="D207" s="86"/>
      <c r="E207" s="86"/>
      <c r="F207" s="86"/>
      <c r="G207" s="86"/>
      <c r="H207" s="86"/>
      <c r="I207" s="86"/>
      <c r="J207" s="86"/>
      <c r="K207" s="86"/>
      <c r="L207" s="86"/>
      <c r="M207" s="86"/>
      <c r="N207" s="86"/>
      <c r="O207" s="86"/>
      <c r="P207" s="86"/>
      <c r="Q207" s="86"/>
      <c r="R207" s="86"/>
      <c r="S207" s="86"/>
      <c r="T207" s="86"/>
      <c r="U207" s="86"/>
    </row>
    <row r="208" ht="15.75" customHeight="1">
      <c r="A208" s="87"/>
      <c r="B208" s="86"/>
      <c r="C208" s="86"/>
      <c r="D208" s="86"/>
      <c r="E208" s="86"/>
      <c r="F208" s="86"/>
      <c r="G208" s="86"/>
      <c r="H208" s="86"/>
      <c r="I208" s="86"/>
      <c r="J208" s="86"/>
      <c r="K208" s="86"/>
      <c r="L208" s="86"/>
      <c r="M208" s="86"/>
      <c r="N208" s="86"/>
      <c r="O208" s="86"/>
      <c r="P208" s="86"/>
      <c r="Q208" s="86"/>
      <c r="R208" s="86"/>
      <c r="S208" s="86"/>
      <c r="T208" s="86"/>
      <c r="U208" s="86"/>
    </row>
    <row r="209" ht="15.75" customHeight="1">
      <c r="A209" s="87"/>
      <c r="B209" s="86"/>
      <c r="C209" s="86"/>
      <c r="D209" s="86"/>
      <c r="E209" s="86"/>
      <c r="F209" s="86"/>
      <c r="G209" s="86"/>
      <c r="H209" s="86"/>
      <c r="I209" s="86"/>
      <c r="J209" s="86"/>
      <c r="K209" s="86"/>
      <c r="L209" s="86"/>
      <c r="M209" s="86"/>
      <c r="N209" s="86"/>
      <c r="O209" s="86"/>
      <c r="P209" s="86"/>
      <c r="Q209" s="86"/>
      <c r="R209" s="86"/>
      <c r="S209" s="86"/>
      <c r="T209" s="86"/>
      <c r="U209" s="86"/>
    </row>
    <row r="210" ht="15.75" customHeight="1">
      <c r="A210" s="87"/>
      <c r="B210" s="86"/>
      <c r="C210" s="86"/>
      <c r="D210" s="86"/>
      <c r="E210" s="86"/>
      <c r="F210" s="86"/>
      <c r="G210" s="86"/>
      <c r="H210" s="86"/>
      <c r="I210" s="86"/>
      <c r="J210" s="86"/>
      <c r="K210" s="86"/>
      <c r="L210" s="86"/>
      <c r="M210" s="86"/>
      <c r="N210" s="86"/>
      <c r="O210" s="86"/>
      <c r="P210" s="86"/>
      <c r="Q210" s="86"/>
      <c r="R210" s="86"/>
      <c r="S210" s="86"/>
      <c r="T210" s="86"/>
      <c r="U210" s="86"/>
    </row>
    <row r="211" ht="15.75" customHeight="1">
      <c r="A211" s="87"/>
      <c r="B211" s="86"/>
      <c r="C211" s="86"/>
      <c r="D211" s="86"/>
      <c r="E211" s="86"/>
      <c r="F211" s="86"/>
      <c r="G211" s="86"/>
      <c r="H211" s="86"/>
      <c r="I211" s="86"/>
      <c r="J211" s="86"/>
      <c r="K211" s="86"/>
      <c r="L211" s="86"/>
      <c r="M211" s="86"/>
      <c r="N211" s="86"/>
      <c r="O211" s="86"/>
      <c r="P211" s="86"/>
      <c r="Q211" s="86"/>
      <c r="R211" s="86"/>
      <c r="S211" s="86"/>
      <c r="T211" s="86"/>
      <c r="U211" s="86"/>
    </row>
    <row r="212" ht="15.75" customHeight="1">
      <c r="A212" s="87"/>
      <c r="B212" s="86"/>
      <c r="C212" s="86"/>
      <c r="D212" s="86"/>
      <c r="E212" s="86"/>
      <c r="F212" s="86"/>
      <c r="G212" s="86"/>
      <c r="H212" s="86"/>
      <c r="I212" s="86"/>
      <c r="J212" s="86"/>
      <c r="K212" s="86"/>
      <c r="L212" s="86"/>
      <c r="M212" s="86"/>
      <c r="N212" s="86"/>
      <c r="O212" s="86"/>
      <c r="P212" s="86"/>
      <c r="Q212" s="86"/>
      <c r="R212" s="86"/>
      <c r="S212" s="86"/>
      <c r="T212" s="86"/>
      <c r="U212" s="86"/>
    </row>
    <row r="213" ht="15.75" customHeight="1">
      <c r="A213" s="87"/>
      <c r="B213" s="86"/>
      <c r="C213" s="86"/>
      <c r="D213" s="86"/>
      <c r="E213" s="86"/>
      <c r="F213" s="86"/>
      <c r="G213" s="86"/>
      <c r="H213" s="86"/>
      <c r="I213" s="86"/>
      <c r="J213" s="86"/>
      <c r="K213" s="86"/>
      <c r="L213" s="86"/>
      <c r="M213" s="86"/>
      <c r="N213" s="86"/>
      <c r="O213" s="86"/>
      <c r="P213" s="86"/>
      <c r="Q213" s="86"/>
      <c r="R213" s="86"/>
      <c r="S213" s="86"/>
      <c r="T213" s="86"/>
      <c r="U213" s="86"/>
    </row>
    <row r="214" ht="15.75" customHeight="1">
      <c r="A214" s="87"/>
      <c r="B214" s="86"/>
      <c r="C214" s="86"/>
      <c r="D214" s="86"/>
      <c r="E214" s="86"/>
      <c r="F214" s="86"/>
      <c r="G214" s="86"/>
      <c r="H214" s="86"/>
      <c r="I214" s="86"/>
      <c r="J214" s="86"/>
      <c r="K214" s="86"/>
      <c r="L214" s="86"/>
      <c r="M214" s="86"/>
      <c r="N214" s="86"/>
      <c r="O214" s="86"/>
      <c r="P214" s="86"/>
      <c r="Q214" s="86"/>
      <c r="R214" s="86"/>
      <c r="S214" s="86"/>
      <c r="T214" s="86"/>
      <c r="U214" s="86"/>
    </row>
    <row r="215" ht="15.75" customHeight="1">
      <c r="A215" s="87"/>
      <c r="B215" s="86"/>
      <c r="C215" s="86"/>
      <c r="D215" s="86"/>
      <c r="E215" s="86"/>
      <c r="F215" s="86"/>
      <c r="G215" s="86"/>
      <c r="H215" s="86"/>
      <c r="I215" s="86"/>
      <c r="J215" s="86"/>
      <c r="K215" s="86"/>
      <c r="L215" s="86"/>
      <c r="M215" s="86"/>
      <c r="N215" s="86"/>
      <c r="O215" s="86"/>
      <c r="P215" s="86"/>
      <c r="Q215" s="86"/>
      <c r="R215" s="86"/>
      <c r="S215" s="86"/>
      <c r="T215" s="86"/>
      <c r="U215" s="86"/>
    </row>
    <row r="216" ht="15.75" customHeight="1">
      <c r="A216" s="87"/>
      <c r="B216" s="86"/>
      <c r="C216" s="86"/>
      <c r="D216" s="86"/>
      <c r="E216" s="86"/>
      <c r="F216" s="86"/>
      <c r="G216" s="86"/>
      <c r="H216" s="86"/>
      <c r="I216" s="86"/>
      <c r="J216" s="86"/>
      <c r="K216" s="86"/>
      <c r="L216" s="86"/>
      <c r="M216" s="86"/>
      <c r="N216" s="86"/>
      <c r="O216" s="86"/>
      <c r="P216" s="86"/>
      <c r="Q216" s="86"/>
      <c r="R216" s="86"/>
      <c r="S216" s="86"/>
      <c r="T216" s="86"/>
      <c r="U216" s="86"/>
    </row>
    <row r="217" ht="15.75" customHeight="1">
      <c r="A217" s="87"/>
      <c r="B217" s="86"/>
      <c r="C217" s="86"/>
      <c r="D217" s="86"/>
      <c r="E217" s="86"/>
      <c r="F217" s="86"/>
      <c r="G217" s="86"/>
      <c r="H217" s="86"/>
      <c r="I217" s="86"/>
      <c r="J217" s="86"/>
      <c r="K217" s="86"/>
      <c r="L217" s="86"/>
      <c r="M217" s="86"/>
      <c r="N217" s="86"/>
      <c r="O217" s="86"/>
      <c r="P217" s="86"/>
      <c r="Q217" s="86"/>
      <c r="R217" s="86"/>
      <c r="S217" s="86"/>
      <c r="T217" s="86"/>
      <c r="U217" s="86"/>
    </row>
    <row r="218" ht="15.75" customHeight="1">
      <c r="A218" s="87"/>
      <c r="B218" s="86"/>
      <c r="C218" s="86"/>
      <c r="D218" s="86"/>
      <c r="E218" s="86"/>
      <c r="F218" s="86"/>
      <c r="G218" s="86"/>
      <c r="H218" s="86"/>
      <c r="I218" s="86"/>
      <c r="J218" s="86"/>
      <c r="K218" s="86"/>
      <c r="L218" s="86"/>
      <c r="M218" s="86"/>
      <c r="N218" s="86"/>
      <c r="O218" s="86"/>
      <c r="P218" s="86"/>
      <c r="Q218" s="86"/>
      <c r="R218" s="86"/>
      <c r="S218" s="86"/>
      <c r="T218" s="86"/>
      <c r="U218" s="86"/>
    </row>
    <row r="219" ht="15.75" customHeight="1">
      <c r="A219" s="87"/>
      <c r="B219" s="86"/>
      <c r="C219" s="86"/>
      <c r="D219" s="86"/>
      <c r="E219" s="86"/>
      <c r="F219" s="86"/>
      <c r="G219" s="86"/>
      <c r="H219" s="86"/>
      <c r="I219" s="86"/>
      <c r="J219" s="86"/>
      <c r="K219" s="86"/>
      <c r="L219" s="86"/>
      <c r="M219" s="86"/>
      <c r="N219" s="86"/>
      <c r="O219" s="86"/>
      <c r="P219" s="86"/>
      <c r="Q219" s="86"/>
      <c r="R219" s="86"/>
      <c r="S219" s="86"/>
      <c r="T219" s="86"/>
      <c r="U219" s="86"/>
    </row>
    <row r="220" ht="15.75" customHeight="1">
      <c r="A220" s="87"/>
      <c r="B220" s="86"/>
      <c r="C220" s="86"/>
      <c r="D220" s="86"/>
      <c r="E220" s="86"/>
      <c r="F220" s="86"/>
      <c r="G220" s="86"/>
      <c r="H220" s="86"/>
      <c r="I220" s="86"/>
      <c r="J220" s="86"/>
      <c r="K220" s="86"/>
      <c r="L220" s="86"/>
      <c r="M220" s="86"/>
      <c r="N220" s="86"/>
      <c r="O220" s="86"/>
      <c r="P220" s="86"/>
      <c r="Q220" s="86"/>
      <c r="R220" s="86"/>
      <c r="S220" s="86"/>
      <c r="T220" s="86"/>
      <c r="U220" s="86"/>
    </row>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45.13"/>
    <col customWidth="1" min="3" max="3" width="107.13"/>
  </cols>
  <sheetData>
    <row r="1">
      <c r="A1" s="21" t="s">
        <v>74</v>
      </c>
      <c r="B1" s="21" t="s">
        <v>75</v>
      </c>
      <c r="C1" s="21" t="s">
        <v>76</v>
      </c>
      <c r="D1" s="22"/>
      <c r="E1" s="22"/>
      <c r="F1" s="22"/>
      <c r="G1" s="22"/>
      <c r="H1" s="22"/>
      <c r="I1" s="22"/>
      <c r="J1" s="22"/>
      <c r="K1" s="22"/>
      <c r="L1" s="22"/>
      <c r="M1" s="22"/>
      <c r="N1" s="22"/>
      <c r="O1" s="22"/>
      <c r="P1" s="22"/>
      <c r="Q1" s="22"/>
      <c r="R1" s="22"/>
      <c r="S1" s="22"/>
      <c r="T1" s="22"/>
      <c r="U1" s="22"/>
      <c r="V1" s="22"/>
      <c r="W1" s="22"/>
      <c r="X1" s="22"/>
      <c r="Y1" s="22"/>
      <c r="Z1" s="22"/>
      <c r="AA1" s="22"/>
    </row>
    <row r="2">
      <c r="A2" s="23" t="s">
        <v>77</v>
      </c>
      <c r="B2" s="23" t="s">
        <v>78</v>
      </c>
      <c r="C2" s="23" t="s">
        <v>79</v>
      </c>
      <c r="D2" s="22"/>
      <c r="E2" s="22"/>
      <c r="F2" s="22"/>
      <c r="G2" s="22"/>
      <c r="H2" s="22"/>
      <c r="I2" s="22"/>
      <c r="J2" s="22"/>
      <c r="K2" s="22"/>
      <c r="L2" s="22"/>
      <c r="M2" s="22"/>
      <c r="N2" s="22"/>
      <c r="O2" s="22"/>
      <c r="P2" s="22"/>
      <c r="Q2" s="22"/>
      <c r="R2" s="22"/>
      <c r="S2" s="22"/>
      <c r="T2" s="22"/>
      <c r="U2" s="22"/>
      <c r="V2" s="22"/>
      <c r="W2" s="22"/>
      <c r="X2" s="22"/>
      <c r="Y2" s="22"/>
      <c r="Z2" s="22"/>
      <c r="AA2" s="22"/>
    </row>
    <row r="3">
      <c r="A3" s="23" t="s">
        <v>80</v>
      </c>
      <c r="B3" s="23" t="s">
        <v>78</v>
      </c>
      <c r="C3" s="23" t="s">
        <v>81</v>
      </c>
      <c r="D3" s="22"/>
      <c r="E3" s="22"/>
      <c r="F3" s="22"/>
      <c r="G3" s="22"/>
      <c r="H3" s="22"/>
      <c r="I3" s="22"/>
      <c r="J3" s="22"/>
      <c r="K3" s="22"/>
      <c r="L3" s="22"/>
      <c r="M3" s="22"/>
      <c r="N3" s="22"/>
      <c r="O3" s="22"/>
      <c r="P3" s="22"/>
      <c r="Q3" s="22"/>
      <c r="R3" s="22"/>
      <c r="S3" s="22"/>
      <c r="T3" s="22"/>
      <c r="U3" s="22"/>
      <c r="V3" s="22"/>
      <c r="W3" s="22"/>
      <c r="X3" s="22"/>
      <c r="Y3" s="22"/>
      <c r="Z3" s="22"/>
      <c r="AA3" s="22"/>
    </row>
    <row r="4">
      <c r="A4" s="23" t="s">
        <v>82</v>
      </c>
      <c r="B4" s="23" t="s">
        <v>78</v>
      </c>
      <c r="C4" s="23" t="s">
        <v>83</v>
      </c>
      <c r="D4" s="22"/>
      <c r="E4" s="22"/>
      <c r="F4" s="22"/>
      <c r="G4" s="22"/>
      <c r="H4" s="22"/>
      <c r="I4" s="22"/>
      <c r="J4" s="22"/>
      <c r="K4" s="22"/>
      <c r="L4" s="22"/>
      <c r="M4" s="22"/>
      <c r="N4" s="22"/>
      <c r="O4" s="22"/>
      <c r="P4" s="22"/>
      <c r="Q4" s="22"/>
      <c r="R4" s="22"/>
      <c r="S4" s="22"/>
      <c r="T4" s="22"/>
      <c r="U4" s="22"/>
      <c r="V4" s="22"/>
      <c r="W4" s="22"/>
      <c r="X4" s="22"/>
      <c r="Y4" s="22"/>
      <c r="Z4" s="22"/>
      <c r="AA4" s="22"/>
    </row>
    <row r="5">
      <c r="A5" s="23" t="s">
        <v>84</v>
      </c>
      <c r="B5" s="23" t="s">
        <v>78</v>
      </c>
      <c r="C5" s="23" t="s">
        <v>85</v>
      </c>
      <c r="D5" s="22"/>
      <c r="E5" s="22"/>
      <c r="F5" s="22"/>
      <c r="G5" s="22"/>
      <c r="H5" s="22"/>
      <c r="I5" s="22"/>
      <c r="J5" s="22"/>
      <c r="K5" s="22"/>
      <c r="L5" s="22"/>
      <c r="M5" s="22"/>
      <c r="N5" s="22"/>
      <c r="O5" s="22"/>
      <c r="P5" s="22"/>
      <c r="Q5" s="22"/>
      <c r="R5" s="22"/>
      <c r="S5" s="22"/>
      <c r="T5" s="22"/>
      <c r="U5" s="22"/>
      <c r="V5" s="22"/>
      <c r="W5" s="22"/>
      <c r="X5" s="22"/>
      <c r="Y5" s="22"/>
      <c r="Z5" s="22"/>
      <c r="AA5" s="22"/>
    </row>
    <row r="6">
      <c r="A6" s="23" t="s">
        <v>86</v>
      </c>
      <c r="B6" s="23" t="s">
        <v>87</v>
      </c>
      <c r="C6" s="22"/>
      <c r="D6" s="22"/>
      <c r="E6" s="22"/>
      <c r="F6" s="22"/>
      <c r="G6" s="22"/>
      <c r="H6" s="22"/>
      <c r="I6" s="22"/>
      <c r="J6" s="22"/>
      <c r="K6" s="22"/>
      <c r="L6" s="22"/>
      <c r="M6" s="22"/>
      <c r="N6" s="22"/>
      <c r="O6" s="22"/>
      <c r="P6" s="22"/>
      <c r="Q6" s="22"/>
      <c r="R6" s="22"/>
      <c r="S6" s="22"/>
      <c r="T6" s="22"/>
      <c r="U6" s="22"/>
      <c r="V6" s="22"/>
      <c r="W6" s="22"/>
      <c r="X6" s="22"/>
      <c r="Y6" s="22"/>
      <c r="Z6" s="22"/>
      <c r="AA6" s="22"/>
    </row>
    <row r="7">
      <c r="A7" s="23" t="s">
        <v>88</v>
      </c>
      <c r="B7" s="23" t="s">
        <v>78</v>
      </c>
      <c r="C7" s="23" t="s">
        <v>89</v>
      </c>
      <c r="D7" s="22"/>
      <c r="E7" s="22"/>
      <c r="F7" s="22"/>
      <c r="G7" s="22"/>
      <c r="H7" s="22"/>
      <c r="I7" s="22"/>
      <c r="J7" s="22"/>
      <c r="K7" s="22"/>
      <c r="L7" s="22"/>
      <c r="M7" s="22"/>
      <c r="N7" s="22"/>
      <c r="O7" s="22"/>
      <c r="P7" s="22"/>
      <c r="Q7" s="22"/>
      <c r="R7" s="22"/>
      <c r="S7" s="22"/>
      <c r="T7" s="22"/>
      <c r="U7" s="22"/>
      <c r="V7" s="22"/>
      <c r="W7" s="22"/>
      <c r="X7" s="22"/>
      <c r="Y7" s="22"/>
      <c r="Z7" s="22"/>
      <c r="AA7" s="22"/>
    </row>
    <row r="8">
      <c r="A8" s="23" t="s">
        <v>90</v>
      </c>
      <c r="B8" s="23" t="s">
        <v>78</v>
      </c>
      <c r="C8" s="23" t="s">
        <v>91</v>
      </c>
      <c r="D8" s="22"/>
      <c r="E8" s="22"/>
      <c r="F8" s="22"/>
      <c r="G8" s="22"/>
      <c r="H8" s="22"/>
      <c r="I8" s="22"/>
      <c r="J8" s="22"/>
      <c r="K8" s="22"/>
      <c r="L8" s="22"/>
      <c r="M8" s="22"/>
      <c r="N8" s="22"/>
      <c r="O8" s="22"/>
      <c r="P8" s="22"/>
      <c r="Q8" s="22"/>
      <c r="R8" s="22"/>
      <c r="S8" s="22"/>
      <c r="T8" s="22"/>
      <c r="U8" s="22"/>
      <c r="V8" s="22"/>
      <c r="W8" s="22"/>
      <c r="X8" s="22"/>
      <c r="Y8" s="22"/>
      <c r="Z8" s="22"/>
      <c r="AA8" s="22"/>
    </row>
    <row r="9">
      <c r="A9" s="23" t="s">
        <v>92</v>
      </c>
      <c r="B9" s="23" t="s">
        <v>78</v>
      </c>
      <c r="C9" s="23" t="s">
        <v>93</v>
      </c>
      <c r="D9" s="22"/>
      <c r="E9" s="22"/>
      <c r="F9" s="22"/>
      <c r="G9" s="22"/>
      <c r="H9" s="22"/>
      <c r="I9" s="22"/>
      <c r="J9" s="22"/>
      <c r="K9" s="22"/>
      <c r="L9" s="22"/>
      <c r="M9" s="22"/>
      <c r="N9" s="22"/>
      <c r="O9" s="22"/>
      <c r="P9" s="22"/>
      <c r="Q9" s="22"/>
      <c r="R9" s="22"/>
      <c r="S9" s="22"/>
      <c r="T9" s="22"/>
      <c r="U9" s="22"/>
      <c r="V9" s="22"/>
      <c r="W9" s="22"/>
      <c r="X9" s="22"/>
      <c r="Y9" s="22"/>
      <c r="Z9" s="22"/>
      <c r="AA9" s="22"/>
    </row>
    <row r="10">
      <c r="A10" s="23" t="s">
        <v>94</v>
      </c>
      <c r="B10" s="23" t="s">
        <v>78</v>
      </c>
      <c r="C10" s="23" t="s">
        <v>95</v>
      </c>
      <c r="D10" s="22"/>
      <c r="E10" s="22"/>
      <c r="F10" s="22"/>
      <c r="G10" s="22"/>
      <c r="H10" s="22"/>
      <c r="I10" s="22"/>
      <c r="J10" s="22"/>
      <c r="K10" s="22"/>
      <c r="L10" s="22"/>
      <c r="M10" s="22"/>
      <c r="N10" s="22"/>
      <c r="O10" s="22"/>
      <c r="P10" s="22"/>
      <c r="Q10" s="22"/>
      <c r="R10" s="22"/>
      <c r="S10" s="22"/>
      <c r="T10" s="22"/>
      <c r="U10" s="22"/>
      <c r="V10" s="22"/>
      <c r="W10" s="22"/>
      <c r="X10" s="22"/>
      <c r="Y10" s="22"/>
      <c r="Z10" s="22"/>
      <c r="AA10" s="22"/>
    </row>
    <row r="11">
      <c r="A11" s="23" t="s">
        <v>96</v>
      </c>
      <c r="B11" s="23" t="s">
        <v>78</v>
      </c>
      <c r="C11" s="23" t="s">
        <v>97</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23" t="s">
        <v>98</v>
      </c>
      <c r="B12" s="23" t="s">
        <v>78</v>
      </c>
      <c r="C12" s="23" t="s">
        <v>99</v>
      </c>
      <c r="D12" s="22"/>
      <c r="E12" s="22"/>
      <c r="F12" s="22"/>
      <c r="G12" s="22"/>
      <c r="H12" s="22"/>
      <c r="I12" s="22"/>
      <c r="J12" s="22"/>
      <c r="K12" s="22"/>
      <c r="L12" s="22"/>
      <c r="M12" s="22"/>
      <c r="N12" s="22"/>
      <c r="O12" s="22"/>
      <c r="P12" s="22"/>
      <c r="Q12" s="22"/>
      <c r="R12" s="22"/>
      <c r="S12" s="22"/>
      <c r="T12" s="22"/>
      <c r="U12" s="22"/>
      <c r="V12" s="22"/>
      <c r="W12" s="22"/>
      <c r="X12" s="22"/>
      <c r="Y12" s="22"/>
      <c r="Z12" s="22"/>
      <c r="AA12" s="22"/>
    </row>
    <row r="13">
      <c r="A13" s="23" t="s">
        <v>100</v>
      </c>
      <c r="B13" s="23" t="s">
        <v>78</v>
      </c>
      <c r="C13" s="23" t="s">
        <v>101</v>
      </c>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3" t="s">
        <v>102</v>
      </c>
      <c r="B14" s="23" t="s">
        <v>78</v>
      </c>
      <c r="C14" s="23" t="s">
        <v>103</v>
      </c>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23" t="s">
        <v>104</v>
      </c>
      <c r="B15" s="23" t="s">
        <v>78</v>
      </c>
      <c r="C15" s="23" t="s">
        <v>105</v>
      </c>
      <c r="D15" s="22"/>
      <c r="E15" s="22"/>
      <c r="F15" s="22"/>
      <c r="G15" s="22"/>
      <c r="H15" s="22"/>
      <c r="I15" s="22"/>
      <c r="J15" s="22"/>
      <c r="K15" s="22"/>
      <c r="L15" s="22"/>
      <c r="M15" s="22"/>
      <c r="N15" s="22"/>
      <c r="O15" s="22"/>
      <c r="P15" s="22"/>
      <c r="Q15" s="22"/>
      <c r="R15" s="22"/>
      <c r="S15" s="22"/>
      <c r="T15" s="22"/>
      <c r="U15" s="22"/>
      <c r="V15" s="22"/>
      <c r="W15" s="22"/>
      <c r="X15" s="22"/>
      <c r="Y15" s="22"/>
      <c r="Z15" s="22"/>
      <c r="AA15" s="22"/>
    </row>
    <row r="16">
      <c r="A16" s="23" t="s">
        <v>106</v>
      </c>
      <c r="B16" s="23" t="s">
        <v>78</v>
      </c>
      <c r="C16" s="23" t="s">
        <v>107</v>
      </c>
      <c r="D16" s="22"/>
      <c r="E16" s="22"/>
      <c r="F16" s="22"/>
      <c r="G16" s="22"/>
      <c r="H16" s="22"/>
      <c r="I16" s="22"/>
      <c r="J16" s="22"/>
      <c r="K16" s="22"/>
      <c r="L16" s="22"/>
      <c r="M16" s="22"/>
      <c r="N16" s="22"/>
      <c r="O16" s="22"/>
      <c r="P16" s="22"/>
      <c r="Q16" s="22"/>
      <c r="R16" s="22"/>
      <c r="S16" s="22"/>
      <c r="T16" s="22"/>
      <c r="U16" s="22"/>
      <c r="V16" s="22"/>
      <c r="W16" s="22"/>
      <c r="X16" s="22"/>
      <c r="Y16" s="22"/>
      <c r="Z16" s="22"/>
      <c r="AA16" s="22"/>
    </row>
    <row r="17">
      <c r="A17" s="23" t="s">
        <v>108</v>
      </c>
      <c r="B17" s="23" t="s">
        <v>78</v>
      </c>
      <c r="C17" s="23" t="s">
        <v>109</v>
      </c>
      <c r="D17" s="22"/>
      <c r="E17" s="22"/>
      <c r="F17" s="22"/>
      <c r="G17" s="22"/>
      <c r="H17" s="22"/>
      <c r="I17" s="22"/>
      <c r="J17" s="22"/>
      <c r="K17" s="22"/>
      <c r="L17" s="22"/>
      <c r="M17" s="22"/>
      <c r="N17" s="22"/>
      <c r="O17" s="22"/>
      <c r="P17" s="22"/>
      <c r="Q17" s="22"/>
      <c r="R17" s="22"/>
      <c r="S17" s="22"/>
      <c r="T17" s="22"/>
      <c r="U17" s="22"/>
      <c r="V17" s="22"/>
      <c r="W17" s="22"/>
      <c r="X17" s="22"/>
      <c r="Y17" s="22"/>
      <c r="Z17" s="22"/>
      <c r="AA17" s="22"/>
    </row>
    <row r="18">
      <c r="A18" s="23" t="s">
        <v>110</v>
      </c>
      <c r="B18" s="23" t="s">
        <v>78</v>
      </c>
      <c r="C18" s="23" t="s">
        <v>111</v>
      </c>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23" t="s">
        <v>112</v>
      </c>
      <c r="B19" s="23" t="s">
        <v>78</v>
      </c>
      <c r="C19" s="23" t="s">
        <v>113</v>
      </c>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23" t="s">
        <v>114</v>
      </c>
      <c r="B20" s="23" t="s">
        <v>78</v>
      </c>
      <c r="C20" s="23" t="s">
        <v>115</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23" t="s">
        <v>116</v>
      </c>
      <c r="B21" s="23" t="s">
        <v>78</v>
      </c>
      <c r="C21" s="23" t="s">
        <v>117</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23" t="s">
        <v>118</v>
      </c>
      <c r="B22" s="23" t="s">
        <v>78</v>
      </c>
      <c r="C22" s="23" t="s">
        <v>119</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3" t="s">
        <v>120</v>
      </c>
      <c r="B23" s="23" t="s">
        <v>78</v>
      </c>
      <c r="C23" s="23" t="s">
        <v>121</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23" t="s">
        <v>122</v>
      </c>
      <c r="B24" s="23" t="s">
        <v>87</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23" t="s">
        <v>123</v>
      </c>
      <c r="B25" s="23" t="s">
        <v>78</v>
      </c>
      <c r="C25" s="23" t="s">
        <v>124</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23" t="s">
        <v>125</v>
      </c>
      <c r="B26" s="23" t="s">
        <v>78</v>
      </c>
      <c r="C26" s="23" t="s">
        <v>126</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23" t="s">
        <v>127</v>
      </c>
      <c r="B27" s="23" t="s">
        <v>78</v>
      </c>
      <c r="C27" s="23" t="s">
        <v>128</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23" t="s">
        <v>129</v>
      </c>
      <c r="B28" s="23" t="s">
        <v>78</v>
      </c>
      <c r="C28" s="23" t="s">
        <v>130</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23" t="s">
        <v>131</v>
      </c>
      <c r="B29" s="23" t="s">
        <v>78</v>
      </c>
      <c r="C29" s="23" t="s">
        <v>132</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23" t="s">
        <v>133</v>
      </c>
      <c r="B30" s="23" t="s">
        <v>78</v>
      </c>
      <c r="C30" s="24" t="s">
        <v>134</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23" t="s">
        <v>135</v>
      </c>
      <c r="B31" s="23" t="s">
        <v>78</v>
      </c>
      <c r="C31" s="24" t="s">
        <v>136</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3" t="s">
        <v>137</v>
      </c>
      <c r="B32" s="23" t="s">
        <v>78</v>
      </c>
      <c r="C32" s="25" t="s">
        <v>138</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3" t="s">
        <v>139</v>
      </c>
      <c r="B33" s="23" t="s">
        <v>78</v>
      </c>
      <c r="C33" s="25" t="s">
        <v>140</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3" t="s">
        <v>141</v>
      </c>
      <c r="B34" s="23" t="s">
        <v>78</v>
      </c>
      <c r="C34" s="25" t="s">
        <v>142</v>
      </c>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3" t="s">
        <v>143</v>
      </c>
      <c r="B35" s="23" t="s">
        <v>78</v>
      </c>
      <c r="C35" s="25" t="s">
        <v>144</v>
      </c>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3" t="s">
        <v>145</v>
      </c>
      <c r="B36" s="23" t="s">
        <v>78</v>
      </c>
      <c r="C36" s="25" t="s">
        <v>146</v>
      </c>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3" t="s">
        <v>147</v>
      </c>
      <c r="B37" s="23" t="s">
        <v>78</v>
      </c>
      <c r="C37" s="25" t="s">
        <v>148</v>
      </c>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5"/>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5"/>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5"/>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5"/>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5"/>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5"/>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5"/>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5"/>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5"/>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5"/>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5"/>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4" width="10.13"/>
    <col customWidth="1" min="6" max="6" width="20.25"/>
  </cols>
  <sheetData>
    <row r="1" ht="16.5" customHeight="1">
      <c r="A1" s="26" t="s">
        <v>149</v>
      </c>
      <c r="B1" s="26" t="s">
        <v>150</v>
      </c>
      <c r="C1" s="26" t="s">
        <v>151</v>
      </c>
      <c r="D1" s="26" t="s">
        <v>152</v>
      </c>
      <c r="E1" s="26" t="s">
        <v>153</v>
      </c>
      <c r="F1" s="26" t="s">
        <v>154</v>
      </c>
      <c r="G1" s="26" t="s">
        <v>155</v>
      </c>
      <c r="H1" s="26" t="s">
        <v>156</v>
      </c>
      <c r="I1" s="26" t="s">
        <v>157</v>
      </c>
      <c r="J1" s="26" t="s">
        <v>158</v>
      </c>
      <c r="K1" s="26" t="s">
        <v>159</v>
      </c>
      <c r="L1" s="26" t="s">
        <v>160</v>
      </c>
      <c r="M1" s="26" t="s">
        <v>161</v>
      </c>
      <c r="N1" s="26" t="s">
        <v>162</v>
      </c>
      <c r="O1" s="26" t="s">
        <v>163</v>
      </c>
      <c r="P1" s="16"/>
      <c r="Q1" s="16"/>
      <c r="R1" s="16"/>
      <c r="S1" s="16"/>
      <c r="T1" s="16"/>
      <c r="U1" s="16"/>
      <c r="V1" s="16"/>
      <c r="W1" s="16"/>
      <c r="X1" s="16"/>
      <c r="Y1" s="16"/>
    </row>
    <row r="2">
      <c r="A2" s="27" t="s">
        <v>164</v>
      </c>
      <c r="B2" s="27">
        <v>18.0</v>
      </c>
      <c r="C2" s="27">
        <v>280.0</v>
      </c>
      <c r="D2" s="27">
        <v>63.0</v>
      </c>
      <c r="E2" s="27">
        <v>361.0</v>
      </c>
      <c r="F2" s="27" t="s">
        <v>165</v>
      </c>
      <c r="G2" s="27">
        <v>7.0</v>
      </c>
      <c r="H2" s="27">
        <v>3.0</v>
      </c>
      <c r="I2" s="27" t="s">
        <v>166</v>
      </c>
      <c r="J2" s="27" t="s">
        <v>55</v>
      </c>
      <c r="K2" s="27" t="s">
        <v>154</v>
      </c>
      <c r="L2" s="27" t="s">
        <v>13</v>
      </c>
      <c r="M2" s="27" t="s">
        <v>167</v>
      </c>
      <c r="N2" s="27" t="s">
        <v>57</v>
      </c>
      <c r="O2" s="27">
        <v>6.0</v>
      </c>
      <c r="P2" s="16"/>
      <c r="Q2" s="16"/>
      <c r="R2" s="16"/>
      <c r="S2" s="16"/>
      <c r="T2" s="16"/>
      <c r="U2" s="16"/>
      <c r="V2" s="16"/>
      <c r="W2" s="16"/>
      <c r="X2" s="16"/>
      <c r="Y2" s="16"/>
    </row>
    <row r="3">
      <c r="A3" s="27" t="s">
        <v>168</v>
      </c>
      <c r="B3" s="27">
        <v>24.0</v>
      </c>
      <c r="C3" s="27">
        <v>413.0</v>
      </c>
      <c r="D3" s="27">
        <v>350.0</v>
      </c>
      <c r="E3" s="27">
        <v>787.0</v>
      </c>
      <c r="F3" s="27" t="s">
        <v>165</v>
      </c>
      <c r="G3" s="27">
        <v>14.0</v>
      </c>
      <c r="H3" s="27">
        <v>3.0</v>
      </c>
      <c r="I3" s="27" t="s">
        <v>166</v>
      </c>
      <c r="J3" s="27" t="s">
        <v>55</v>
      </c>
      <c r="K3" s="27" t="s">
        <v>154</v>
      </c>
      <c r="L3" s="27" t="s">
        <v>13</v>
      </c>
      <c r="M3" s="27" t="s">
        <v>167</v>
      </c>
      <c r="N3" s="27" t="s">
        <v>57</v>
      </c>
      <c r="O3" s="27">
        <v>6.0</v>
      </c>
      <c r="P3" s="16"/>
      <c r="Q3" s="16"/>
      <c r="R3" s="16"/>
      <c r="S3" s="16"/>
      <c r="T3" s="16"/>
      <c r="U3" s="16"/>
      <c r="V3" s="16"/>
      <c r="W3" s="16"/>
      <c r="X3" s="16"/>
      <c r="Y3" s="16"/>
    </row>
    <row r="4">
      <c r="A4" s="27" t="s">
        <v>169</v>
      </c>
      <c r="B4" s="27">
        <v>63.0</v>
      </c>
      <c r="C4" s="27">
        <v>453.0</v>
      </c>
      <c r="D4" s="27">
        <v>336.0</v>
      </c>
      <c r="E4" s="27">
        <v>852.0</v>
      </c>
      <c r="F4" s="27" t="s">
        <v>165</v>
      </c>
      <c r="G4" s="27">
        <v>28.0</v>
      </c>
      <c r="H4" s="27">
        <v>3.0</v>
      </c>
      <c r="I4" s="27" t="s">
        <v>166</v>
      </c>
      <c r="J4" s="27" t="s">
        <v>55</v>
      </c>
      <c r="K4" s="27" t="s">
        <v>154</v>
      </c>
      <c r="L4" s="27" t="s">
        <v>13</v>
      </c>
      <c r="M4" s="27" t="s">
        <v>167</v>
      </c>
      <c r="N4" s="27" t="s">
        <v>57</v>
      </c>
      <c r="O4" s="27">
        <v>6.0</v>
      </c>
      <c r="P4" s="16"/>
      <c r="Q4" s="16"/>
      <c r="R4" s="16"/>
      <c r="S4" s="16"/>
      <c r="T4" s="16"/>
      <c r="U4" s="16"/>
      <c r="V4" s="16"/>
      <c r="W4" s="16"/>
      <c r="X4" s="16"/>
      <c r="Y4" s="16"/>
    </row>
    <row r="5">
      <c r="A5" s="27" t="s">
        <v>170</v>
      </c>
      <c r="B5" s="27">
        <v>1.0</v>
      </c>
      <c r="C5" s="27">
        <v>9.0</v>
      </c>
      <c r="D5" s="27">
        <v>8.0</v>
      </c>
      <c r="E5" s="27">
        <v>18.0</v>
      </c>
      <c r="F5" s="27" t="s">
        <v>171</v>
      </c>
      <c r="G5" s="27">
        <v>6.0</v>
      </c>
      <c r="H5" s="27">
        <v>1.0</v>
      </c>
      <c r="I5" s="27" t="s">
        <v>166</v>
      </c>
      <c r="J5" s="27" t="s">
        <v>16</v>
      </c>
      <c r="K5" s="27" t="s">
        <v>154</v>
      </c>
      <c r="L5" s="27" t="s">
        <v>13</v>
      </c>
      <c r="M5" s="27" t="s">
        <v>167</v>
      </c>
      <c r="N5" s="27" t="s">
        <v>18</v>
      </c>
      <c r="O5" s="27">
        <v>64.0</v>
      </c>
      <c r="P5" s="16"/>
      <c r="Q5" s="16"/>
      <c r="R5" s="16"/>
      <c r="S5" s="16"/>
      <c r="T5" s="16"/>
      <c r="U5" s="16"/>
      <c r="V5" s="16"/>
      <c r="W5" s="16"/>
      <c r="X5" s="16"/>
      <c r="Y5" s="16"/>
    </row>
    <row r="6">
      <c r="A6" s="27" t="s">
        <v>172</v>
      </c>
      <c r="B6" s="27">
        <v>194.0</v>
      </c>
      <c r="C6" s="27">
        <v>8948.0</v>
      </c>
      <c r="D6" s="27">
        <v>500.0</v>
      </c>
      <c r="E6" s="27">
        <v>9642.0</v>
      </c>
      <c r="F6" s="27" t="s">
        <v>171</v>
      </c>
      <c r="G6" s="27">
        <v>1.0</v>
      </c>
      <c r="H6" s="27">
        <v>2.0</v>
      </c>
      <c r="I6" s="27" t="s">
        <v>166</v>
      </c>
      <c r="J6" s="27" t="s">
        <v>16</v>
      </c>
      <c r="K6" s="27" t="s">
        <v>154</v>
      </c>
      <c r="L6" s="27" t="s">
        <v>13</v>
      </c>
      <c r="M6" s="27" t="s">
        <v>167</v>
      </c>
      <c r="N6" s="27" t="s">
        <v>18</v>
      </c>
      <c r="O6" s="27">
        <v>46.0</v>
      </c>
      <c r="P6" s="16"/>
      <c r="Q6" s="16"/>
      <c r="R6" s="16"/>
      <c r="S6" s="16"/>
      <c r="T6" s="16"/>
      <c r="U6" s="16"/>
      <c r="V6" s="16"/>
      <c r="W6" s="16"/>
      <c r="X6" s="16"/>
      <c r="Y6" s="16"/>
    </row>
    <row r="7">
      <c r="A7" s="27" t="s">
        <v>173</v>
      </c>
      <c r="B7" s="27">
        <v>95.0</v>
      </c>
      <c r="C7" s="27">
        <v>6026.0</v>
      </c>
      <c r="D7" s="27">
        <v>613.0</v>
      </c>
      <c r="E7" s="27">
        <v>6734.0</v>
      </c>
      <c r="F7" s="27" t="s">
        <v>171</v>
      </c>
      <c r="G7" s="27">
        <v>1.0</v>
      </c>
      <c r="H7" s="27">
        <v>3.0</v>
      </c>
      <c r="I7" s="27" t="s">
        <v>166</v>
      </c>
      <c r="J7" s="27" t="s">
        <v>16</v>
      </c>
      <c r="K7" s="27" t="s">
        <v>154</v>
      </c>
      <c r="L7" s="27" t="s">
        <v>13</v>
      </c>
      <c r="M7" s="27" t="s">
        <v>167</v>
      </c>
      <c r="N7" s="27" t="s">
        <v>18</v>
      </c>
      <c r="O7" s="27">
        <v>25.0</v>
      </c>
      <c r="P7" s="16"/>
      <c r="Q7" s="16"/>
      <c r="R7" s="16"/>
      <c r="S7" s="16"/>
      <c r="T7" s="16"/>
      <c r="U7" s="16"/>
      <c r="V7" s="16"/>
      <c r="W7" s="16"/>
      <c r="X7" s="16"/>
      <c r="Y7" s="16"/>
    </row>
    <row r="8">
      <c r="A8" s="27" t="s">
        <v>174</v>
      </c>
      <c r="B8" s="27">
        <v>239.0</v>
      </c>
      <c r="C8" s="27">
        <v>118.0</v>
      </c>
      <c r="D8" s="27">
        <v>124.0</v>
      </c>
      <c r="E8" s="27">
        <v>481.0</v>
      </c>
      <c r="F8" s="27" t="s">
        <v>175</v>
      </c>
      <c r="G8" s="27">
        <v>51.0</v>
      </c>
      <c r="H8" s="27">
        <v>2.0</v>
      </c>
      <c r="I8" s="27">
        <v>1.0</v>
      </c>
      <c r="J8" s="27" t="s">
        <v>176</v>
      </c>
      <c r="K8" s="27" t="s">
        <v>157</v>
      </c>
      <c r="L8" s="27" t="s">
        <v>177</v>
      </c>
      <c r="M8" s="27" t="s">
        <v>73</v>
      </c>
      <c r="N8" s="27" t="s">
        <v>34</v>
      </c>
      <c r="O8" s="27">
        <v>1.0</v>
      </c>
      <c r="P8" s="16"/>
      <c r="Q8" s="16"/>
      <c r="R8" s="16"/>
      <c r="S8" s="16"/>
      <c r="T8" s="16"/>
      <c r="U8" s="16"/>
      <c r="V8" s="16"/>
      <c r="W8" s="16"/>
      <c r="X8" s="16"/>
      <c r="Y8" s="16"/>
    </row>
    <row r="9">
      <c r="A9" s="27" t="s">
        <v>178</v>
      </c>
      <c r="B9" s="27">
        <v>61.0</v>
      </c>
      <c r="C9" s="27">
        <v>102.0</v>
      </c>
      <c r="D9" s="27">
        <v>52.0</v>
      </c>
      <c r="E9" s="27">
        <v>215.0</v>
      </c>
      <c r="F9" s="27" t="s">
        <v>175</v>
      </c>
      <c r="G9" s="27">
        <v>51.0</v>
      </c>
      <c r="H9" s="27">
        <v>2.0</v>
      </c>
      <c r="I9" s="27">
        <v>1.0</v>
      </c>
      <c r="J9" s="27" t="s">
        <v>176</v>
      </c>
      <c r="K9" s="27" t="s">
        <v>157</v>
      </c>
      <c r="L9" s="27" t="s">
        <v>177</v>
      </c>
      <c r="M9" s="27" t="s">
        <v>179</v>
      </c>
      <c r="N9" s="27" t="s">
        <v>34</v>
      </c>
      <c r="O9" s="27">
        <v>1.0</v>
      </c>
      <c r="P9" s="16"/>
      <c r="Q9" s="16"/>
      <c r="R9" s="16"/>
      <c r="S9" s="16"/>
      <c r="T9" s="16"/>
      <c r="U9" s="16"/>
      <c r="V9" s="16"/>
      <c r="W9" s="16"/>
      <c r="X9" s="16"/>
      <c r="Y9" s="16"/>
    </row>
    <row r="10">
      <c r="A10" s="27" t="s">
        <v>180</v>
      </c>
      <c r="B10" s="27">
        <v>325.0</v>
      </c>
      <c r="C10" s="27">
        <v>6710.0</v>
      </c>
      <c r="D10" s="27">
        <v>929.0</v>
      </c>
      <c r="E10" s="27">
        <v>7964.0</v>
      </c>
      <c r="F10" s="27" t="s">
        <v>171</v>
      </c>
      <c r="G10" s="27">
        <v>1.0</v>
      </c>
      <c r="H10" s="27">
        <v>3.0</v>
      </c>
      <c r="I10" s="27" t="s">
        <v>166</v>
      </c>
      <c r="J10" s="27" t="s">
        <v>16</v>
      </c>
      <c r="K10" s="27" t="s">
        <v>154</v>
      </c>
      <c r="L10" s="27" t="s">
        <v>22</v>
      </c>
      <c r="M10" s="27" t="s">
        <v>167</v>
      </c>
      <c r="N10" s="27" t="s">
        <v>18</v>
      </c>
      <c r="O10" s="27">
        <v>10.0</v>
      </c>
      <c r="P10" s="16"/>
      <c r="Q10" s="16"/>
      <c r="R10" s="16"/>
      <c r="S10" s="16"/>
      <c r="T10" s="16"/>
      <c r="U10" s="16"/>
      <c r="V10" s="16"/>
      <c r="W10" s="16"/>
      <c r="X10" s="16"/>
      <c r="Y10" s="16"/>
    </row>
    <row r="11">
      <c r="A11" s="27" t="s">
        <v>181</v>
      </c>
      <c r="B11" s="27">
        <v>387.0</v>
      </c>
      <c r="C11" s="27">
        <v>7097.0</v>
      </c>
      <c r="D11" s="27">
        <v>516.0</v>
      </c>
      <c r="E11" s="27">
        <v>8000.0</v>
      </c>
      <c r="F11" s="27" t="s">
        <v>182</v>
      </c>
      <c r="G11" s="27">
        <v>3.0</v>
      </c>
      <c r="H11" s="27">
        <v>1.0</v>
      </c>
      <c r="I11" s="27" t="s">
        <v>166</v>
      </c>
      <c r="J11" s="27" t="s">
        <v>44</v>
      </c>
      <c r="K11" s="27" t="s">
        <v>154</v>
      </c>
      <c r="L11" s="27" t="s">
        <v>13</v>
      </c>
      <c r="M11" s="27" t="s">
        <v>167</v>
      </c>
      <c r="N11" s="27" t="s">
        <v>183</v>
      </c>
      <c r="O11" s="27">
        <v>36.0</v>
      </c>
      <c r="P11" s="16"/>
      <c r="Q11" s="16"/>
      <c r="R11" s="16"/>
      <c r="S11" s="16"/>
      <c r="T11" s="16"/>
      <c r="U11" s="16"/>
      <c r="V11" s="16"/>
      <c r="W11" s="16"/>
      <c r="X11" s="16"/>
      <c r="Y11" s="16"/>
    </row>
    <row r="12">
      <c r="A12" s="27" t="s">
        <v>184</v>
      </c>
      <c r="B12" s="27">
        <v>11.0</v>
      </c>
      <c r="C12" s="27">
        <v>174.0</v>
      </c>
      <c r="D12" s="27">
        <v>291.0</v>
      </c>
      <c r="E12" s="27">
        <v>476.0</v>
      </c>
      <c r="F12" s="27" t="s">
        <v>182</v>
      </c>
      <c r="G12" s="27">
        <v>6.0</v>
      </c>
      <c r="H12" s="27">
        <v>1.0</v>
      </c>
      <c r="I12" s="27" t="s">
        <v>166</v>
      </c>
      <c r="J12" s="27" t="s">
        <v>44</v>
      </c>
      <c r="K12" s="27" t="s">
        <v>154</v>
      </c>
      <c r="L12" s="27" t="s">
        <v>13</v>
      </c>
      <c r="M12" s="27" t="s">
        <v>167</v>
      </c>
      <c r="N12" s="27" t="s">
        <v>18</v>
      </c>
      <c r="O12" s="27">
        <v>15.0</v>
      </c>
      <c r="P12" s="16"/>
      <c r="Q12" s="16"/>
      <c r="R12" s="16"/>
      <c r="S12" s="16"/>
      <c r="T12" s="16"/>
      <c r="U12" s="16"/>
      <c r="V12" s="16"/>
      <c r="W12" s="16"/>
      <c r="X12" s="16"/>
      <c r="Y12" s="16"/>
    </row>
    <row r="13">
      <c r="A13" s="27" t="s">
        <v>185</v>
      </c>
      <c r="B13" s="27">
        <v>77.0</v>
      </c>
      <c r="C13" s="27">
        <v>2958.0</v>
      </c>
      <c r="D13" s="27">
        <v>260.0</v>
      </c>
      <c r="E13" s="27">
        <v>3295.0</v>
      </c>
      <c r="F13" s="27" t="s">
        <v>182</v>
      </c>
      <c r="G13" s="27">
        <v>7.0</v>
      </c>
      <c r="H13" s="27">
        <v>1.0</v>
      </c>
      <c r="I13" s="27" t="s">
        <v>166</v>
      </c>
      <c r="J13" s="27" t="s">
        <v>44</v>
      </c>
      <c r="K13" s="27" t="s">
        <v>154</v>
      </c>
      <c r="L13" s="27" t="s">
        <v>13</v>
      </c>
      <c r="M13" s="27" t="s">
        <v>167</v>
      </c>
      <c r="N13" s="27" t="s">
        <v>183</v>
      </c>
      <c r="O13" s="27">
        <v>37.0</v>
      </c>
      <c r="P13" s="16"/>
      <c r="Q13" s="16"/>
      <c r="R13" s="16"/>
      <c r="S13" s="16"/>
      <c r="T13" s="16"/>
      <c r="U13" s="16"/>
      <c r="V13" s="16"/>
      <c r="W13" s="16"/>
      <c r="X13" s="16"/>
      <c r="Y13" s="16"/>
    </row>
    <row r="14">
      <c r="A14" s="27" t="s">
        <v>186</v>
      </c>
      <c r="B14" s="27">
        <v>275.0</v>
      </c>
      <c r="C14" s="27">
        <v>3002.0</v>
      </c>
      <c r="D14" s="27">
        <v>641.0</v>
      </c>
      <c r="E14" s="27">
        <v>3918.0</v>
      </c>
      <c r="F14" s="27" t="s">
        <v>182</v>
      </c>
      <c r="G14" s="27">
        <v>1.0</v>
      </c>
      <c r="H14" s="27">
        <v>2.0</v>
      </c>
      <c r="I14" s="27" t="s">
        <v>166</v>
      </c>
      <c r="J14" s="27" t="s">
        <v>44</v>
      </c>
      <c r="K14" s="27" t="s">
        <v>154</v>
      </c>
      <c r="L14" s="27" t="s">
        <v>13</v>
      </c>
      <c r="M14" s="27" t="s">
        <v>167</v>
      </c>
      <c r="N14" s="27" t="s">
        <v>18</v>
      </c>
      <c r="O14" s="27">
        <v>8.0</v>
      </c>
      <c r="P14" s="16"/>
      <c r="Q14" s="16"/>
      <c r="R14" s="16"/>
      <c r="S14" s="16"/>
      <c r="T14" s="16"/>
      <c r="U14" s="16"/>
      <c r="V14" s="16"/>
      <c r="W14" s="16"/>
      <c r="X14" s="16"/>
      <c r="Y14" s="16"/>
    </row>
    <row r="15">
      <c r="A15" s="27" t="s">
        <v>187</v>
      </c>
      <c r="B15" s="27">
        <v>22.0</v>
      </c>
      <c r="C15" s="27">
        <v>274.0</v>
      </c>
      <c r="D15" s="27">
        <v>193.0</v>
      </c>
      <c r="E15" s="27">
        <v>489.0</v>
      </c>
      <c r="F15" s="27" t="s">
        <v>182</v>
      </c>
      <c r="G15" s="27">
        <v>3.0</v>
      </c>
      <c r="H15" s="27">
        <v>2.0</v>
      </c>
      <c r="I15" s="27" t="s">
        <v>166</v>
      </c>
      <c r="J15" s="27" t="s">
        <v>44</v>
      </c>
      <c r="K15" s="27" t="s">
        <v>154</v>
      </c>
      <c r="L15" s="27" t="s">
        <v>13</v>
      </c>
      <c r="M15" s="27" t="s">
        <v>167</v>
      </c>
      <c r="N15" s="27" t="s">
        <v>183</v>
      </c>
      <c r="O15" s="27">
        <v>4.0</v>
      </c>
      <c r="P15" s="16"/>
      <c r="Q15" s="16"/>
      <c r="R15" s="16"/>
      <c r="S15" s="16"/>
      <c r="T15" s="16"/>
      <c r="U15" s="16"/>
      <c r="V15" s="16"/>
      <c r="W15" s="16"/>
      <c r="X15" s="16"/>
      <c r="Y15" s="16"/>
    </row>
    <row r="16">
      <c r="A16" s="27" t="s">
        <v>188</v>
      </c>
      <c r="B16" s="27">
        <v>14.0</v>
      </c>
      <c r="C16" s="27">
        <v>4.0</v>
      </c>
      <c r="D16" s="27">
        <v>4.0</v>
      </c>
      <c r="E16" s="27">
        <v>22.0</v>
      </c>
      <c r="F16" s="27" t="s">
        <v>182</v>
      </c>
      <c r="G16" s="27">
        <v>7.0</v>
      </c>
      <c r="H16" s="27">
        <v>2.0</v>
      </c>
      <c r="I16" s="27" t="s">
        <v>166</v>
      </c>
      <c r="J16" s="27" t="s">
        <v>44</v>
      </c>
      <c r="K16" s="27" t="s">
        <v>154</v>
      </c>
      <c r="L16" s="27" t="s">
        <v>13</v>
      </c>
      <c r="M16" s="27" t="s">
        <v>167</v>
      </c>
      <c r="N16" s="27" t="s">
        <v>183</v>
      </c>
      <c r="O16" s="27">
        <v>1.0</v>
      </c>
      <c r="P16" s="16"/>
      <c r="Q16" s="16"/>
      <c r="R16" s="16"/>
      <c r="S16" s="16"/>
      <c r="T16" s="16"/>
      <c r="U16" s="16"/>
      <c r="V16" s="16"/>
      <c r="W16" s="16"/>
      <c r="X16" s="16"/>
      <c r="Y16" s="16"/>
    </row>
    <row r="17">
      <c r="A17" s="27" t="s">
        <v>189</v>
      </c>
      <c r="B17" s="27">
        <v>333.0</v>
      </c>
      <c r="C17" s="27">
        <v>4076.0</v>
      </c>
      <c r="D17" s="27">
        <v>823.0</v>
      </c>
      <c r="E17" s="27">
        <v>5232.0</v>
      </c>
      <c r="F17" s="27" t="s">
        <v>190</v>
      </c>
      <c r="G17" s="27">
        <v>3.0</v>
      </c>
      <c r="H17" s="27">
        <v>2.0</v>
      </c>
      <c r="I17" s="27" t="s">
        <v>166</v>
      </c>
      <c r="J17" s="27" t="s">
        <v>191</v>
      </c>
      <c r="K17" s="27" t="s">
        <v>154</v>
      </c>
      <c r="L17" s="27" t="s">
        <v>22</v>
      </c>
      <c r="M17" s="27" t="s">
        <v>167</v>
      </c>
      <c r="N17" s="27" t="s">
        <v>183</v>
      </c>
      <c r="O17" s="27">
        <v>17.0</v>
      </c>
      <c r="P17" s="16"/>
      <c r="Q17" s="16"/>
      <c r="R17" s="16"/>
      <c r="S17" s="16"/>
      <c r="T17" s="16"/>
      <c r="U17" s="16"/>
      <c r="V17" s="16"/>
      <c r="W17" s="16"/>
      <c r="X17" s="16"/>
      <c r="Y17" s="16"/>
    </row>
    <row r="18">
      <c r="A18" s="27" t="s">
        <v>192</v>
      </c>
      <c r="B18" s="27">
        <v>671.0</v>
      </c>
      <c r="C18" s="27">
        <v>5261.0</v>
      </c>
      <c r="D18" s="27">
        <v>301.0</v>
      </c>
      <c r="E18" s="27">
        <v>6233.0</v>
      </c>
      <c r="F18" s="27" t="s">
        <v>190</v>
      </c>
      <c r="G18" s="27">
        <v>7.0</v>
      </c>
      <c r="H18" s="27">
        <v>2.0</v>
      </c>
      <c r="I18" s="27" t="s">
        <v>166</v>
      </c>
      <c r="J18" s="27" t="s">
        <v>191</v>
      </c>
      <c r="K18" s="27" t="s">
        <v>154</v>
      </c>
      <c r="L18" s="27" t="s">
        <v>22</v>
      </c>
      <c r="M18" s="27" t="s">
        <v>167</v>
      </c>
      <c r="N18" s="27" t="s">
        <v>183</v>
      </c>
      <c r="O18" s="27">
        <v>11.0</v>
      </c>
      <c r="P18" s="16"/>
      <c r="Q18" s="16"/>
      <c r="R18" s="16"/>
      <c r="S18" s="16"/>
      <c r="T18" s="16"/>
      <c r="U18" s="16"/>
      <c r="V18" s="16"/>
      <c r="W18" s="16"/>
      <c r="X18" s="16"/>
      <c r="Y18" s="16"/>
    </row>
    <row r="19">
      <c r="A19" s="27" t="s">
        <v>193</v>
      </c>
      <c r="B19" s="27">
        <v>239.0</v>
      </c>
      <c r="C19" s="27">
        <v>1610.0</v>
      </c>
      <c r="D19" s="27">
        <v>1149.0</v>
      </c>
      <c r="E19" s="27">
        <v>2998.0</v>
      </c>
      <c r="F19" s="27" t="s">
        <v>190</v>
      </c>
      <c r="G19" s="27">
        <v>1.0</v>
      </c>
      <c r="H19" s="27">
        <v>3.0</v>
      </c>
      <c r="I19" s="27" t="s">
        <v>166</v>
      </c>
      <c r="J19" s="27" t="s">
        <v>191</v>
      </c>
      <c r="K19" s="27" t="s">
        <v>154</v>
      </c>
      <c r="L19" s="27" t="s">
        <v>22</v>
      </c>
      <c r="M19" s="27" t="s">
        <v>167</v>
      </c>
      <c r="N19" s="27" t="s">
        <v>18</v>
      </c>
      <c r="O19" s="27">
        <v>5.0</v>
      </c>
      <c r="P19" s="16"/>
      <c r="Q19" s="16"/>
      <c r="R19" s="16"/>
      <c r="S19" s="16"/>
      <c r="T19" s="16"/>
      <c r="U19" s="16"/>
      <c r="V19" s="16"/>
      <c r="W19" s="16"/>
      <c r="X19" s="16"/>
      <c r="Y19" s="16"/>
    </row>
    <row r="20">
      <c r="A20" s="27" t="s">
        <v>194</v>
      </c>
      <c r="B20" s="27">
        <v>242.0</v>
      </c>
      <c r="C20" s="27">
        <v>1008.0</v>
      </c>
      <c r="D20" s="27">
        <v>859.0</v>
      </c>
      <c r="E20" s="27">
        <v>2109.0</v>
      </c>
      <c r="F20" s="27" t="s">
        <v>175</v>
      </c>
      <c r="G20" s="27">
        <v>1.0</v>
      </c>
      <c r="H20" s="27">
        <v>2.0</v>
      </c>
      <c r="I20" s="27">
        <v>1.0</v>
      </c>
      <c r="J20" s="27" t="s">
        <v>176</v>
      </c>
      <c r="K20" s="27" t="s">
        <v>157</v>
      </c>
      <c r="L20" s="27" t="s">
        <v>195</v>
      </c>
      <c r="M20" s="27" t="s">
        <v>196</v>
      </c>
      <c r="N20" s="27" t="s">
        <v>26</v>
      </c>
      <c r="O20" s="27">
        <v>23.0</v>
      </c>
      <c r="P20" s="16"/>
      <c r="Q20" s="16"/>
      <c r="R20" s="16"/>
      <c r="S20" s="16"/>
      <c r="T20" s="16"/>
      <c r="U20" s="16"/>
      <c r="V20" s="16"/>
      <c r="W20" s="16"/>
      <c r="X20" s="16"/>
      <c r="Y20" s="16"/>
    </row>
    <row r="21">
      <c r="A21" s="27" t="s">
        <v>197</v>
      </c>
      <c r="B21" s="27">
        <v>2680.0</v>
      </c>
      <c r="C21" s="27">
        <v>1112.0</v>
      </c>
      <c r="D21" s="27">
        <v>1768.0</v>
      </c>
      <c r="E21" s="27">
        <v>5560.0</v>
      </c>
      <c r="F21" s="27" t="s">
        <v>175</v>
      </c>
      <c r="G21" s="27">
        <v>10.0</v>
      </c>
      <c r="H21" s="27">
        <v>1.0</v>
      </c>
      <c r="I21" s="27">
        <v>1.0</v>
      </c>
      <c r="J21" s="27" t="s">
        <v>176</v>
      </c>
      <c r="K21" s="27" t="s">
        <v>157</v>
      </c>
      <c r="L21" s="27" t="s">
        <v>198</v>
      </c>
      <c r="M21" s="27" t="s">
        <v>73</v>
      </c>
      <c r="N21" s="27" t="s">
        <v>34</v>
      </c>
      <c r="O21" s="27">
        <v>1.0</v>
      </c>
      <c r="P21" s="16"/>
      <c r="Q21" s="16"/>
      <c r="R21" s="16"/>
      <c r="S21" s="16"/>
      <c r="T21" s="16"/>
      <c r="U21" s="16"/>
      <c r="V21" s="16"/>
      <c r="W21" s="16"/>
      <c r="X21" s="16"/>
      <c r="Y21" s="16"/>
    </row>
    <row r="22">
      <c r="A22" s="27" t="s">
        <v>199</v>
      </c>
      <c r="B22" s="27">
        <v>2282.0</v>
      </c>
      <c r="C22" s="27">
        <v>3578.0</v>
      </c>
      <c r="D22" s="27">
        <v>2353.0</v>
      </c>
      <c r="E22" s="27">
        <v>8213.0</v>
      </c>
      <c r="F22" s="27" t="s">
        <v>175</v>
      </c>
      <c r="G22" s="27">
        <v>10.0</v>
      </c>
      <c r="H22" s="27">
        <v>1.0</v>
      </c>
      <c r="I22" s="27">
        <v>1.0</v>
      </c>
      <c r="J22" s="27" t="s">
        <v>176</v>
      </c>
      <c r="K22" s="27" t="s">
        <v>157</v>
      </c>
      <c r="L22" s="27" t="s">
        <v>198</v>
      </c>
      <c r="M22" s="27" t="s">
        <v>179</v>
      </c>
      <c r="N22" s="27" t="s">
        <v>34</v>
      </c>
      <c r="O22" s="27">
        <v>1.0</v>
      </c>
      <c r="P22" s="16"/>
      <c r="Q22" s="16"/>
      <c r="R22" s="16"/>
      <c r="S22" s="16"/>
      <c r="T22" s="16"/>
      <c r="U22" s="16"/>
      <c r="V22" s="16"/>
      <c r="W22" s="16"/>
      <c r="X22" s="16"/>
      <c r="Y22" s="16"/>
    </row>
    <row r="23">
      <c r="A23" s="27" t="s">
        <v>200</v>
      </c>
      <c r="B23" s="27">
        <v>1435.0</v>
      </c>
      <c r="C23" s="27">
        <v>756.0</v>
      </c>
      <c r="D23" s="27">
        <v>1158.0</v>
      </c>
      <c r="E23" s="27">
        <v>3349.0</v>
      </c>
      <c r="F23" s="27" t="s">
        <v>175</v>
      </c>
      <c r="G23" s="27">
        <v>26.0</v>
      </c>
      <c r="H23" s="27">
        <v>1.0</v>
      </c>
      <c r="I23" s="27">
        <v>1.0</v>
      </c>
      <c r="J23" s="27" t="s">
        <v>176</v>
      </c>
      <c r="K23" s="27" t="s">
        <v>157</v>
      </c>
      <c r="L23" s="27" t="s">
        <v>198</v>
      </c>
      <c r="M23" s="27" t="s">
        <v>73</v>
      </c>
      <c r="N23" s="27" t="s">
        <v>34</v>
      </c>
      <c r="O23" s="27">
        <v>1.0</v>
      </c>
      <c r="P23" s="16"/>
      <c r="Q23" s="16"/>
      <c r="R23" s="16"/>
      <c r="S23" s="16"/>
      <c r="T23" s="16"/>
      <c r="U23" s="16"/>
      <c r="V23" s="16"/>
      <c r="W23" s="16"/>
      <c r="X23" s="16"/>
      <c r="Y23" s="16"/>
    </row>
    <row r="24">
      <c r="A24" s="27" t="s">
        <v>201</v>
      </c>
      <c r="B24" s="27">
        <v>248.0</v>
      </c>
      <c r="C24" s="27">
        <v>645.0</v>
      </c>
      <c r="D24" s="27">
        <v>345.0</v>
      </c>
      <c r="E24" s="27">
        <v>1238.0</v>
      </c>
      <c r="F24" s="27" t="s">
        <v>175</v>
      </c>
      <c r="G24" s="27">
        <v>26.0</v>
      </c>
      <c r="H24" s="27">
        <v>1.0</v>
      </c>
      <c r="I24" s="27">
        <v>1.0</v>
      </c>
      <c r="J24" s="27" t="s">
        <v>176</v>
      </c>
      <c r="K24" s="27" t="s">
        <v>157</v>
      </c>
      <c r="L24" s="27" t="s">
        <v>198</v>
      </c>
      <c r="M24" s="27" t="s">
        <v>179</v>
      </c>
      <c r="N24" s="27" t="s">
        <v>34</v>
      </c>
      <c r="O24" s="27">
        <v>1.0</v>
      </c>
      <c r="P24" s="16"/>
      <c r="Q24" s="16"/>
      <c r="R24" s="16"/>
      <c r="S24" s="16"/>
      <c r="T24" s="16"/>
      <c r="U24" s="16"/>
      <c r="V24" s="16"/>
      <c r="W24" s="16"/>
      <c r="X24" s="16"/>
      <c r="Y24" s="16"/>
    </row>
    <row r="25">
      <c r="A25" s="27" t="s">
        <v>202</v>
      </c>
      <c r="B25" s="27">
        <v>75.0</v>
      </c>
      <c r="C25" s="27">
        <v>427.0</v>
      </c>
      <c r="D25" s="27">
        <v>589.0</v>
      </c>
      <c r="E25" s="27">
        <v>1091.0</v>
      </c>
      <c r="F25" s="27" t="s">
        <v>175</v>
      </c>
      <c r="G25" s="27">
        <v>3.0</v>
      </c>
      <c r="H25" s="27">
        <v>2.0</v>
      </c>
      <c r="I25" s="27">
        <v>1.0</v>
      </c>
      <c r="J25" s="27" t="s">
        <v>176</v>
      </c>
      <c r="K25" s="27" t="s">
        <v>157</v>
      </c>
      <c r="L25" s="27" t="s">
        <v>195</v>
      </c>
      <c r="M25" s="27" t="s">
        <v>196</v>
      </c>
      <c r="N25" s="27" t="s">
        <v>26</v>
      </c>
      <c r="O25" s="27">
        <v>23.0</v>
      </c>
      <c r="P25" s="16"/>
      <c r="Q25" s="16"/>
      <c r="R25" s="16"/>
      <c r="S25" s="16"/>
      <c r="T25" s="16"/>
      <c r="U25" s="16"/>
      <c r="V25" s="16"/>
      <c r="W25" s="16"/>
      <c r="X25" s="16"/>
      <c r="Y25" s="16"/>
    </row>
    <row r="26">
      <c r="A26" s="27" t="s">
        <v>203</v>
      </c>
      <c r="B26" s="27">
        <v>42.0</v>
      </c>
      <c r="C26" s="27">
        <v>13.0</v>
      </c>
      <c r="D26" s="27">
        <v>108.0</v>
      </c>
      <c r="E26" s="27">
        <v>163.0</v>
      </c>
      <c r="F26" s="27" t="s">
        <v>175</v>
      </c>
      <c r="G26" s="27">
        <v>4.0</v>
      </c>
      <c r="H26" s="27">
        <v>2.0</v>
      </c>
      <c r="I26" s="27">
        <v>1.0</v>
      </c>
      <c r="J26" s="27" t="s">
        <v>176</v>
      </c>
      <c r="K26" s="27" t="s">
        <v>157</v>
      </c>
      <c r="L26" s="27" t="s">
        <v>195</v>
      </c>
      <c r="M26" s="27" t="s">
        <v>196</v>
      </c>
      <c r="N26" s="27" t="s">
        <v>26</v>
      </c>
      <c r="O26" s="27">
        <v>23.0</v>
      </c>
      <c r="P26" s="16"/>
      <c r="Q26" s="16"/>
      <c r="R26" s="16"/>
      <c r="S26" s="16"/>
      <c r="T26" s="16"/>
      <c r="U26" s="16"/>
      <c r="V26" s="16"/>
      <c r="W26" s="16"/>
      <c r="X26" s="16"/>
      <c r="Y26" s="16"/>
    </row>
    <row r="27">
      <c r="A27" s="27" t="s">
        <v>204</v>
      </c>
      <c r="B27" s="27">
        <v>1350.0</v>
      </c>
      <c r="C27" s="27">
        <v>2877.0</v>
      </c>
      <c r="D27" s="27">
        <v>1789.0</v>
      </c>
      <c r="E27" s="27">
        <v>6016.0</v>
      </c>
      <c r="F27" s="27" t="s">
        <v>176</v>
      </c>
      <c r="G27" s="27">
        <v>10.0</v>
      </c>
      <c r="H27" s="27" t="s">
        <v>167</v>
      </c>
      <c r="I27" s="27">
        <v>1.0</v>
      </c>
      <c r="J27" s="27" t="s">
        <v>176</v>
      </c>
      <c r="K27" s="27" t="s">
        <v>157</v>
      </c>
      <c r="L27" s="27" t="s">
        <v>205</v>
      </c>
      <c r="M27" s="27" t="s">
        <v>206</v>
      </c>
      <c r="N27" s="27" t="s">
        <v>34</v>
      </c>
      <c r="O27" s="27">
        <v>1.0</v>
      </c>
      <c r="P27" s="16"/>
      <c r="Q27" s="16"/>
      <c r="R27" s="16"/>
      <c r="S27" s="16"/>
      <c r="T27" s="16"/>
      <c r="U27" s="16"/>
      <c r="V27" s="16"/>
      <c r="W27" s="16"/>
      <c r="X27" s="16"/>
      <c r="Y27" s="16"/>
    </row>
    <row r="28">
      <c r="A28" s="27" t="s">
        <v>207</v>
      </c>
      <c r="B28" s="27">
        <v>1823.0</v>
      </c>
      <c r="C28" s="27">
        <v>2638.0</v>
      </c>
      <c r="D28" s="27">
        <v>2273.0</v>
      </c>
      <c r="E28" s="27">
        <v>6734.0</v>
      </c>
      <c r="F28" s="27" t="s">
        <v>176</v>
      </c>
      <c r="G28" s="27">
        <v>10.0</v>
      </c>
      <c r="H28" s="27" t="s">
        <v>167</v>
      </c>
      <c r="I28" s="27">
        <v>1.0</v>
      </c>
      <c r="J28" s="27" t="s">
        <v>176</v>
      </c>
      <c r="K28" s="27" t="s">
        <v>157</v>
      </c>
      <c r="L28" s="27" t="s">
        <v>205</v>
      </c>
      <c r="M28" s="27" t="s">
        <v>179</v>
      </c>
      <c r="N28" s="27" t="s">
        <v>34</v>
      </c>
      <c r="O28" s="27">
        <v>1.0</v>
      </c>
      <c r="P28" s="16"/>
      <c r="Q28" s="16"/>
      <c r="R28" s="16"/>
      <c r="S28" s="16"/>
      <c r="T28" s="16"/>
      <c r="U28" s="16"/>
      <c r="V28" s="16"/>
      <c r="W28" s="16"/>
      <c r="X28" s="16"/>
      <c r="Y28" s="16"/>
    </row>
    <row r="29">
      <c r="A29" s="27" t="s">
        <v>208</v>
      </c>
      <c r="B29" s="27">
        <v>890.0</v>
      </c>
      <c r="C29" s="27">
        <v>2177.0</v>
      </c>
      <c r="D29" s="27">
        <v>1131.0</v>
      </c>
      <c r="E29" s="27">
        <v>4198.0</v>
      </c>
      <c r="F29" s="27" t="s">
        <v>176</v>
      </c>
      <c r="G29" s="27">
        <v>26.0</v>
      </c>
      <c r="H29" s="27" t="s">
        <v>167</v>
      </c>
      <c r="I29" s="27">
        <v>1.0</v>
      </c>
      <c r="J29" s="27" t="s">
        <v>176</v>
      </c>
      <c r="K29" s="27" t="s">
        <v>157</v>
      </c>
      <c r="L29" s="27" t="s">
        <v>205</v>
      </c>
      <c r="M29" s="27" t="s">
        <v>206</v>
      </c>
      <c r="N29" s="27" t="s">
        <v>34</v>
      </c>
      <c r="O29" s="27">
        <v>1.0</v>
      </c>
      <c r="P29" s="16"/>
      <c r="Q29" s="16"/>
      <c r="R29" s="16"/>
      <c r="S29" s="16"/>
      <c r="T29" s="16"/>
      <c r="U29" s="16"/>
      <c r="V29" s="16"/>
      <c r="W29" s="16"/>
      <c r="X29" s="16"/>
      <c r="Y29" s="16"/>
    </row>
    <row r="30">
      <c r="A30" s="27" t="s">
        <v>209</v>
      </c>
      <c r="B30" s="27">
        <v>2072.0</v>
      </c>
      <c r="C30" s="27">
        <v>2189.0</v>
      </c>
      <c r="D30" s="27">
        <v>1907.0</v>
      </c>
      <c r="E30" s="27">
        <v>6168.0</v>
      </c>
      <c r="F30" s="27" t="s">
        <v>176</v>
      </c>
      <c r="G30" s="27">
        <v>26.0</v>
      </c>
      <c r="H30" s="27" t="s">
        <v>167</v>
      </c>
      <c r="I30" s="27">
        <v>1.0</v>
      </c>
      <c r="J30" s="27" t="s">
        <v>176</v>
      </c>
      <c r="K30" s="27" t="s">
        <v>157</v>
      </c>
      <c r="L30" s="27" t="s">
        <v>205</v>
      </c>
      <c r="M30" s="27" t="s">
        <v>179</v>
      </c>
      <c r="N30" s="27" t="s">
        <v>34</v>
      </c>
      <c r="O30" s="27">
        <v>1.0</v>
      </c>
      <c r="P30" s="16"/>
      <c r="Q30" s="16"/>
      <c r="R30" s="16"/>
      <c r="S30" s="16"/>
      <c r="T30" s="16"/>
      <c r="U30" s="16"/>
      <c r="V30" s="16"/>
      <c r="W30" s="16"/>
      <c r="X30" s="16"/>
      <c r="Y30" s="16"/>
    </row>
    <row r="31">
      <c r="A31" s="27" t="s">
        <v>210</v>
      </c>
      <c r="B31" s="27">
        <v>14.0</v>
      </c>
      <c r="C31" s="27">
        <v>54.0</v>
      </c>
      <c r="D31" s="27">
        <v>37.0</v>
      </c>
      <c r="E31" s="27">
        <v>105.0</v>
      </c>
      <c r="F31" s="27" t="s">
        <v>176</v>
      </c>
      <c r="G31" s="27">
        <v>51.0</v>
      </c>
      <c r="H31" s="27" t="s">
        <v>167</v>
      </c>
      <c r="I31" s="27">
        <v>1.0</v>
      </c>
      <c r="J31" s="27" t="s">
        <v>176</v>
      </c>
      <c r="K31" s="27" t="s">
        <v>157</v>
      </c>
      <c r="L31" s="27" t="s">
        <v>205</v>
      </c>
      <c r="M31" s="27" t="s">
        <v>206</v>
      </c>
      <c r="N31" s="27" t="s">
        <v>34</v>
      </c>
      <c r="O31" s="27">
        <v>1.0</v>
      </c>
      <c r="P31" s="16"/>
      <c r="Q31" s="16"/>
      <c r="R31" s="16"/>
      <c r="S31" s="16"/>
      <c r="T31" s="16"/>
      <c r="U31" s="16"/>
      <c r="V31" s="16"/>
      <c r="W31" s="16"/>
      <c r="X31" s="16"/>
      <c r="Y31" s="16"/>
    </row>
    <row r="32">
      <c r="A32" s="27" t="s">
        <v>211</v>
      </c>
      <c r="B32" s="27">
        <v>648.0</v>
      </c>
      <c r="C32" s="27">
        <v>1531.0</v>
      </c>
      <c r="D32" s="27">
        <v>1652.0</v>
      </c>
      <c r="E32" s="27">
        <v>3831.0</v>
      </c>
      <c r="F32" s="27" t="s">
        <v>176</v>
      </c>
      <c r="G32" s="27">
        <v>51.0</v>
      </c>
      <c r="H32" s="27" t="s">
        <v>167</v>
      </c>
      <c r="I32" s="27">
        <v>1.0</v>
      </c>
      <c r="J32" s="27" t="s">
        <v>176</v>
      </c>
      <c r="K32" s="27" t="s">
        <v>157</v>
      </c>
      <c r="L32" s="27" t="s">
        <v>205</v>
      </c>
      <c r="M32" s="27" t="s">
        <v>179</v>
      </c>
      <c r="N32" s="27" t="s">
        <v>34</v>
      </c>
      <c r="O32" s="27">
        <v>1.0</v>
      </c>
      <c r="P32" s="16"/>
      <c r="Q32" s="16"/>
      <c r="R32" s="16"/>
      <c r="S32" s="16"/>
      <c r="T32" s="16"/>
      <c r="U32" s="16"/>
      <c r="V32" s="16"/>
      <c r="W32" s="16"/>
      <c r="X32" s="16"/>
      <c r="Y32" s="16"/>
    </row>
    <row r="33">
      <c r="A33" s="27" t="s">
        <v>212</v>
      </c>
      <c r="B33" s="27">
        <v>1.0</v>
      </c>
      <c r="C33" s="27">
        <v>0.0</v>
      </c>
      <c r="D33" s="27">
        <v>0.0</v>
      </c>
      <c r="E33" s="27">
        <f t="shared" ref="E33:E38" si="1">SUM(B33:D33)</f>
        <v>1</v>
      </c>
      <c r="F33" s="27" t="s">
        <v>176</v>
      </c>
      <c r="G33" s="27">
        <v>2.0</v>
      </c>
      <c r="H33" s="27">
        <v>2.0</v>
      </c>
      <c r="I33" s="27">
        <v>2.0</v>
      </c>
      <c r="J33" s="27" t="s">
        <v>176</v>
      </c>
      <c r="K33" s="27" t="s">
        <v>157</v>
      </c>
      <c r="L33" s="27" t="s">
        <v>213</v>
      </c>
      <c r="M33" s="27" t="s">
        <v>214</v>
      </c>
      <c r="N33" s="27" t="s">
        <v>26</v>
      </c>
      <c r="O33" s="27">
        <v>34.0</v>
      </c>
      <c r="P33" s="16"/>
      <c r="Q33" s="16"/>
      <c r="R33" s="16"/>
      <c r="S33" s="16"/>
      <c r="T33" s="16"/>
      <c r="U33" s="16"/>
      <c r="V33" s="16"/>
      <c r="W33" s="16"/>
      <c r="X33" s="16"/>
      <c r="Y33" s="16"/>
    </row>
    <row r="34">
      <c r="A34" s="27" t="s">
        <v>215</v>
      </c>
      <c r="B34" s="27">
        <v>4.0</v>
      </c>
      <c r="C34" s="27">
        <v>0.0</v>
      </c>
      <c r="D34" s="27">
        <v>6.0</v>
      </c>
      <c r="E34" s="27">
        <f t="shared" si="1"/>
        <v>10</v>
      </c>
      <c r="F34" s="27" t="s">
        <v>175</v>
      </c>
      <c r="G34" s="27">
        <v>2.0</v>
      </c>
      <c r="H34" s="27">
        <v>3.0</v>
      </c>
      <c r="I34" s="27">
        <v>2.0</v>
      </c>
      <c r="J34" s="27" t="s">
        <v>176</v>
      </c>
      <c r="K34" s="27" t="s">
        <v>157</v>
      </c>
      <c r="L34" s="27" t="s">
        <v>216</v>
      </c>
      <c r="M34" s="27" t="s">
        <v>217</v>
      </c>
      <c r="N34" s="27" t="s">
        <v>26</v>
      </c>
      <c r="O34" s="27">
        <v>7.0</v>
      </c>
      <c r="P34" s="16"/>
      <c r="Q34" s="16"/>
      <c r="R34" s="16"/>
      <c r="S34" s="16"/>
      <c r="T34" s="16"/>
      <c r="U34" s="16"/>
      <c r="V34" s="16"/>
      <c r="W34" s="16"/>
      <c r="X34" s="16"/>
      <c r="Y34" s="16"/>
    </row>
    <row r="35">
      <c r="A35" s="27" t="s">
        <v>218</v>
      </c>
      <c r="B35" s="27">
        <v>2.0</v>
      </c>
      <c r="C35" s="27">
        <v>0.0</v>
      </c>
      <c r="D35" s="27">
        <v>0.0</v>
      </c>
      <c r="E35" s="27">
        <f t="shared" si="1"/>
        <v>2</v>
      </c>
      <c r="F35" s="27" t="s">
        <v>175</v>
      </c>
      <c r="G35" s="27">
        <v>5.0</v>
      </c>
      <c r="H35" s="27">
        <v>3.0</v>
      </c>
      <c r="I35" s="27">
        <v>2.0</v>
      </c>
      <c r="J35" s="27" t="s">
        <v>176</v>
      </c>
      <c r="K35" s="27" t="s">
        <v>157</v>
      </c>
      <c r="L35" s="27" t="s">
        <v>216</v>
      </c>
      <c r="M35" s="27" t="s">
        <v>217</v>
      </c>
      <c r="N35" s="27" t="s">
        <v>26</v>
      </c>
      <c r="O35" s="27">
        <v>7.0</v>
      </c>
      <c r="P35" s="16"/>
      <c r="Q35" s="16"/>
      <c r="R35" s="16"/>
      <c r="S35" s="16"/>
      <c r="T35" s="16"/>
      <c r="U35" s="16"/>
      <c r="V35" s="16"/>
      <c r="W35" s="16"/>
      <c r="X35" s="16"/>
      <c r="Y35" s="16"/>
    </row>
    <row r="36">
      <c r="A36" s="27" t="s">
        <v>219</v>
      </c>
      <c r="B36" s="27">
        <v>39.0</v>
      </c>
      <c r="C36" s="27">
        <v>0.0</v>
      </c>
      <c r="D36" s="27">
        <v>0.0</v>
      </c>
      <c r="E36" s="27">
        <f t="shared" si="1"/>
        <v>39</v>
      </c>
      <c r="F36" s="27" t="s">
        <v>176</v>
      </c>
      <c r="G36" s="27">
        <v>1.0</v>
      </c>
      <c r="H36" s="27">
        <v>2.0</v>
      </c>
      <c r="I36" s="27">
        <v>2.0</v>
      </c>
      <c r="J36" s="27" t="s">
        <v>176</v>
      </c>
      <c r="K36" s="27" t="s">
        <v>157</v>
      </c>
      <c r="L36" s="27" t="s">
        <v>220</v>
      </c>
      <c r="M36" s="27" t="s">
        <v>221</v>
      </c>
      <c r="N36" s="27" t="s">
        <v>26</v>
      </c>
      <c r="O36" s="27">
        <v>19.0</v>
      </c>
      <c r="P36" s="16"/>
      <c r="Q36" s="16"/>
      <c r="R36" s="16"/>
      <c r="S36" s="16"/>
      <c r="T36" s="16"/>
      <c r="U36" s="16"/>
      <c r="V36" s="16"/>
      <c r="W36" s="16"/>
      <c r="X36" s="16"/>
      <c r="Y36" s="16"/>
    </row>
    <row r="37">
      <c r="A37" s="27" t="s">
        <v>222</v>
      </c>
      <c r="B37" s="27">
        <v>2.0</v>
      </c>
      <c r="C37" s="27">
        <v>0.0</v>
      </c>
      <c r="D37" s="27">
        <v>1.0</v>
      </c>
      <c r="E37" s="27">
        <f t="shared" si="1"/>
        <v>3</v>
      </c>
      <c r="F37" s="27" t="s">
        <v>176</v>
      </c>
      <c r="G37" s="27">
        <v>3.0</v>
      </c>
      <c r="H37" s="27">
        <v>2.0</v>
      </c>
      <c r="I37" s="27">
        <v>2.0</v>
      </c>
      <c r="J37" s="27" t="s">
        <v>176</v>
      </c>
      <c r="K37" s="27" t="s">
        <v>157</v>
      </c>
      <c r="L37" s="27" t="s">
        <v>220</v>
      </c>
      <c r="M37" s="27" t="s">
        <v>221</v>
      </c>
      <c r="N37" s="27" t="s">
        <v>26</v>
      </c>
      <c r="O37" s="27">
        <v>19.0</v>
      </c>
      <c r="P37" s="16"/>
      <c r="Q37" s="16"/>
      <c r="R37" s="16"/>
      <c r="S37" s="16"/>
      <c r="T37" s="16"/>
      <c r="U37" s="16"/>
      <c r="V37" s="16"/>
      <c r="W37" s="16"/>
      <c r="X37" s="16"/>
      <c r="Y37" s="16"/>
    </row>
    <row r="38">
      <c r="A38" s="27" t="s">
        <v>223</v>
      </c>
      <c r="B38" s="27">
        <v>10.0</v>
      </c>
      <c r="C38" s="27">
        <v>0.0</v>
      </c>
      <c r="D38" s="27">
        <v>4.0</v>
      </c>
      <c r="E38" s="27">
        <f t="shared" si="1"/>
        <v>14</v>
      </c>
      <c r="F38" s="27" t="s">
        <v>176</v>
      </c>
      <c r="G38" s="27">
        <v>5.0</v>
      </c>
      <c r="H38" s="27">
        <v>2.0</v>
      </c>
      <c r="I38" s="27">
        <v>2.0</v>
      </c>
      <c r="J38" s="27" t="s">
        <v>176</v>
      </c>
      <c r="K38" s="27" t="s">
        <v>157</v>
      </c>
      <c r="L38" s="27" t="s">
        <v>220</v>
      </c>
      <c r="M38" s="27" t="s">
        <v>221</v>
      </c>
      <c r="N38" s="27" t="s">
        <v>26</v>
      </c>
      <c r="O38" s="27">
        <v>19.0</v>
      </c>
      <c r="P38" s="16"/>
      <c r="Q38" s="16"/>
      <c r="R38" s="16"/>
      <c r="S38" s="16"/>
      <c r="T38" s="16"/>
      <c r="U38" s="16"/>
      <c r="V38" s="16"/>
      <c r="W38" s="16"/>
      <c r="X38" s="16"/>
      <c r="Y38" s="16"/>
    </row>
    <row r="39">
      <c r="A39" s="27" t="s">
        <v>224</v>
      </c>
      <c r="B39" s="27">
        <v>227.0</v>
      </c>
      <c r="C39" s="27">
        <v>2430.0</v>
      </c>
      <c r="D39" s="27">
        <v>325.0</v>
      </c>
      <c r="E39" s="27">
        <v>2982.0</v>
      </c>
      <c r="F39" s="27" t="s">
        <v>58</v>
      </c>
      <c r="G39" s="27">
        <v>7.0</v>
      </c>
      <c r="H39" s="27">
        <v>3.0</v>
      </c>
      <c r="I39" s="27" t="s">
        <v>166</v>
      </c>
      <c r="J39" s="27" t="s">
        <v>225</v>
      </c>
      <c r="K39" s="27" t="s">
        <v>154</v>
      </c>
      <c r="L39" s="27" t="s">
        <v>22</v>
      </c>
      <c r="M39" s="27" t="s">
        <v>167</v>
      </c>
      <c r="N39" s="27" t="s">
        <v>57</v>
      </c>
      <c r="O39" s="27">
        <v>6.0</v>
      </c>
      <c r="P39" s="16"/>
      <c r="Q39" s="16"/>
      <c r="R39" s="16"/>
      <c r="S39" s="16"/>
      <c r="T39" s="16"/>
      <c r="U39" s="16"/>
      <c r="V39" s="16"/>
      <c r="W39" s="16"/>
      <c r="X39" s="16"/>
      <c r="Y39" s="16"/>
    </row>
    <row r="40">
      <c r="A40" s="27" t="s">
        <v>226</v>
      </c>
      <c r="B40" s="27">
        <v>55.0</v>
      </c>
      <c r="C40" s="27">
        <v>847.0</v>
      </c>
      <c r="D40" s="27">
        <v>275.0</v>
      </c>
      <c r="E40" s="27">
        <v>1177.0</v>
      </c>
      <c r="F40" s="27" t="s">
        <v>58</v>
      </c>
      <c r="G40" s="27">
        <v>14.0</v>
      </c>
      <c r="H40" s="27">
        <v>3.0</v>
      </c>
      <c r="I40" s="27" t="s">
        <v>166</v>
      </c>
      <c r="J40" s="27" t="s">
        <v>225</v>
      </c>
      <c r="K40" s="27" t="s">
        <v>154</v>
      </c>
      <c r="L40" s="27" t="s">
        <v>22</v>
      </c>
      <c r="M40" s="27" t="s">
        <v>167</v>
      </c>
      <c r="N40" s="27" t="s">
        <v>57</v>
      </c>
      <c r="O40" s="27">
        <v>6.0</v>
      </c>
      <c r="P40" s="16"/>
      <c r="Q40" s="16"/>
      <c r="R40" s="16"/>
      <c r="S40" s="16"/>
      <c r="T40" s="16"/>
      <c r="U40" s="16"/>
      <c r="V40" s="16"/>
      <c r="W40" s="16"/>
      <c r="X40" s="16"/>
      <c r="Y40" s="16"/>
    </row>
    <row r="41">
      <c r="A41" s="27" t="s">
        <v>227</v>
      </c>
      <c r="B41" s="27">
        <v>59.0</v>
      </c>
      <c r="C41" s="27">
        <v>828.0</v>
      </c>
      <c r="D41" s="27">
        <v>78.0</v>
      </c>
      <c r="E41" s="27">
        <v>965.0</v>
      </c>
      <c r="F41" s="27" t="s">
        <v>58</v>
      </c>
      <c r="G41" s="27">
        <v>28.0</v>
      </c>
      <c r="H41" s="27">
        <v>3.0</v>
      </c>
      <c r="I41" s="27" t="s">
        <v>166</v>
      </c>
      <c r="J41" s="27" t="s">
        <v>225</v>
      </c>
      <c r="K41" s="27" t="s">
        <v>154</v>
      </c>
      <c r="L41" s="27" t="s">
        <v>22</v>
      </c>
      <c r="M41" s="27" t="s">
        <v>167</v>
      </c>
      <c r="N41" s="27" t="s">
        <v>57</v>
      </c>
      <c r="O41" s="27">
        <v>6.0</v>
      </c>
      <c r="P41" s="16"/>
      <c r="Q41" s="16"/>
      <c r="R41" s="16"/>
      <c r="S41" s="16"/>
      <c r="T41" s="16"/>
      <c r="U41" s="16"/>
      <c r="V41" s="16"/>
      <c r="W41" s="16"/>
      <c r="X41" s="16"/>
      <c r="Y41" s="16"/>
    </row>
    <row r="42">
      <c r="A42" s="16"/>
      <c r="B42" s="16"/>
      <c r="C42" s="28"/>
      <c r="D42" s="28"/>
      <c r="E42" s="28"/>
      <c r="F42" s="28"/>
      <c r="G42" s="28"/>
      <c r="H42" s="29"/>
      <c r="I42" s="28"/>
      <c r="J42" s="28"/>
      <c r="K42" s="28"/>
      <c r="L42" s="28"/>
      <c r="M42" s="16"/>
      <c r="N42" s="16"/>
      <c r="O42" s="16"/>
      <c r="P42" s="16"/>
      <c r="Q42" s="16"/>
      <c r="R42" s="16"/>
      <c r="S42" s="16"/>
      <c r="T42" s="16"/>
      <c r="U42" s="16"/>
      <c r="V42" s="16"/>
      <c r="W42" s="16"/>
      <c r="X42" s="16"/>
      <c r="Y42" s="16"/>
    </row>
    <row r="43">
      <c r="A43" s="16"/>
      <c r="B43" s="16"/>
      <c r="C43" s="30"/>
      <c r="D43" s="30"/>
      <c r="E43" s="30"/>
      <c r="F43" s="30"/>
      <c r="G43" s="28"/>
      <c r="H43" s="28"/>
      <c r="I43" s="28"/>
      <c r="J43" s="28"/>
      <c r="K43" s="28"/>
      <c r="L43" s="28"/>
      <c r="M43" s="16"/>
      <c r="N43" s="16"/>
      <c r="O43" s="16"/>
      <c r="P43" s="16"/>
      <c r="Q43" s="16"/>
      <c r="R43" s="16"/>
      <c r="S43" s="16"/>
      <c r="T43" s="16"/>
      <c r="U43" s="16"/>
      <c r="V43" s="16"/>
      <c r="W43" s="16"/>
      <c r="X43" s="16"/>
      <c r="Y43" s="16"/>
    </row>
    <row r="44">
      <c r="A44" s="16"/>
      <c r="B44" s="16"/>
      <c r="C44" s="31"/>
      <c r="D44" s="32"/>
      <c r="E44" s="32"/>
      <c r="F44" s="33"/>
      <c r="G44" s="28"/>
      <c r="H44" s="29"/>
      <c r="I44" s="28"/>
      <c r="J44" s="28"/>
      <c r="K44" s="28"/>
      <c r="L44" s="28"/>
      <c r="M44" s="16"/>
      <c r="N44" s="16"/>
      <c r="O44" s="16"/>
      <c r="P44" s="16"/>
      <c r="Q44" s="16"/>
      <c r="R44" s="16"/>
      <c r="S44" s="16"/>
      <c r="T44" s="16"/>
      <c r="U44" s="16"/>
      <c r="V44" s="16"/>
      <c r="W44" s="16"/>
      <c r="X44" s="16"/>
      <c r="Y44" s="16"/>
    </row>
    <row r="45">
      <c r="A45" s="16"/>
      <c r="B45" s="16"/>
      <c r="C45" s="31"/>
      <c r="D45" s="32"/>
      <c r="E45" s="32"/>
      <c r="F45" s="33"/>
      <c r="G45" s="28"/>
      <c r="H45" s="34"/>
      <c r="I45" s="28"/>
      <c r="J45" s="28"/>
      <c r="K45" s="28"/>
      <c r="L45" s="28"/>
      <c r="M45" s="16"/>
      <c r="N45" s="16"/>
      <c r="O45" s="16"/>
      <c r="P45" s="16"/>
      <c r="Q45" s="16"/>
      <c r="R45" s="16"/>
      <c r="S45" s="16"/>
      <c r="T45" s="16"/>
      <c r="U45" s="16"/>
      <c r="V45" s="16"/>
      <c r="W45" s="16"/>
      <c r="X45" s="16"/>
      <c r="Y45" s="16"/>
    </row>
    <row r="46">
      <c r="A46" s="16"/>
      <c r="B46" s="16"/>
      <c r="C46" s="31"/>
      <c r="D46" s="32"/>
      <c r="E46" s="32"/>
      <c r="F46" s="33"/>
      <c r="G46" s="28"/>
      <c r="H46" s="34"/>
      <c r="I46" s="28"/>
      <c r="J46" s="28"/>
      <c r="K46" s="28"/>
      <c r="L46" s="28"/>
      <c r="M46" s="16"/>
      <c r="N46" s="16"/>
      <c r="O46" s="16"/>
      <c r="P46" s="16"/>
      <c r="Q46" s="16"/>
      <c r="R46" s="16"/>
      <c r="S46" s="16"/>
      <c r="T46" s="16"/>
      <c r="U46" s="16"/>
      <c r="V46" s="16"/>
      <c r="W46" s="16"/>
      <c r="X46" s="16"/>
      <c r="Y46" s="16"/>
    </row>
    <row r="47">
      <c r="A47" s="16"/>
      <c r="B47" s="16"/>
      <c r="C47" s="31"/>
      <c r="D47" s="32"/>
      <c r="E47" s="32"/>
      <c r="F47" s="33"/>
      <c r="G47" s="28"/>
      <c r="H47" s="34"/>
      <c r="I47" s="28"/>
      <c r="J47" s="28"/>
      <c r="K47" s="28"/>
      <c r="L47" s="28"/>
      <c r="M47" s="16"/>
      <c r="N47" s="16"/>
      <c r="O47" s="16"/>
      <c r="P47" s="16"/>
      <c r="Q47" s="16"/>
      <c r="R47" s="16"/>
      <c r="S47" s="16"/>
      <c r="T47" s="16"/>
      <c r="U47" s="16"/>
      <c r="V47" s="16"/>
      <c r="W47" s="16"/>
      <c r="X47" s="16"/>
      <c r="Y47" s="16"/>
    </row>
    <row r="48">
      <c r="A48" s="16"/>
      <c r="B48" s="16"/>
      <c r="C48" s="31"/>
      <c r="D48" s="32"/>
      <c r="E48" s="32"/>
      <c r="F48" s="33"/>
      <c r="G48" s="28"/>
      <c r="H48" s="29"/>
      <c r="I48" s="28"/>
      <c r="J48" s="28"/>
      <c r="K48" s="28"/>
      <c r="L48" s="28"/>
      <c r="M48" s="16"/>
      <c r="N48" s="16"/>
      <c r="O48" s="16"/>
      <c r="P48" s="16"/>
      <c r="Q48" s="16"/>
      <c r="R48" s="16"/>
      <c r="S48" s="16"/>
      <c r="T48" s="16"/>
      <c r="U48" s="16"/>
      <c r="V48" s="16"/>
      <c r="W48" s="16"/>
      <c r="X48" s="16"/>
      <c r="Y48" s="16"/>
    </row>
    <row r="49">
      <c r="A49" s="16"/>
      <c r="B49" s="16"/>
      <c r="C49" s="31"/>
      <c r="D49" s="32"/>
      <c r="E49" s="32"/>
      <c r="F49" s="33"/>
      <c r="G49" s="28"/>
      <c r="H49" s="34"/>
      <c r="I49" s="28"/>
      <c r="J49" s="28"/>
      <c r="K49" s="28"/>
      <c r="L49" s="28"/>
      <c r="M49" s="16"/>
      <c r="N49" s="16"/>
      <c r="O49" s="16"/>
      <c r="P49" s="16"/>
      <c r="Q49" s="16"/>
      <c r="R49" s="16"/>
      <c r="S49" s="16"/>
      <c r="T49" s="16"/>
      <c r="U49" s="16"/>
      <c r="V49" s="16"/>
      <c r="W49" s="16"/>
      <c r="X49" s="16"/>
      <c r="Y49" s="16"/>
    </row>
    <row r="50">
      <c r="A50" s="16"/>
      <c r="B50" s="16"/>
      <c r="C50" s="31"/>
      <c r="D50" s="32"/>
      <c r="E50" s="32"/>
      <c r="F50" s="33"/>
      <c r="G50" s="28"/>
      <c r="H50" s="34"/>
      <c r="I50" s="28"/>
      <c r="J50" s="28"/>
      <c r="K50" s="28"/>
      <c r="L50" s="28"/>
      <c r="M50" s="16"/>
      <c r="N50" s="16"/>
      <c r="O50" s="16"/>
      <c r="P50" s="16"/>
      <c r="Q50" s="16"/>
      <c r="R50" s="16"/>
      <c r="S50" s="16"/>
      <c r="T50" s="16"/>
      <c r="U50" s="16"/>
      <c r="V50" s="16"/>
      <c r="W50" s="16"/>
      <c r="X50" s="16"/>
      <c r="Y50" s="16"/>
    </row>
    <row r="51">
      <c r="A51" s="16"/>
      <c r="B51" s="16"/>
      <c r="C51" s="31"/>
      <c r="D51" s="32"/>
      <c r="E51" s="32"/>
      <c r="F51" s="33"/>
      <c r="G51" s="28"/>
      <c r="H51" s="29"/>
      <c r="I51" s="28"/>
      <c r="J51" s="28"/>
      <c r="K51" s="28"/>
      <c r="L51" s="28"/>
      <c r="M51" s="16"/>
      <c r="N51" s="16"/>
      <c r="O51" s="16"/>
      <c r="P51" s="16"/>
      <c r="Q51" s="16"/>
      <c r="R51" s="16"/>
      <c r="S51" s="16"/>
      <c r="T51" s="16"/>
      <c r="U51" s="16"/>
      <c r="V51" s="16"/>
      <c r="W51" s="16"/>
      <c r="X51" s="16"/>
      <c r="Y51" s="16"/>
    </row>
    <row r="52">
      <c r="A52" s="16"/>
      <c r="B52" s="16"/>
      <c r="C52" s="31"/>
      <c r="D52" s="32"/>
      <c r="E52" s="32"/>
      <c r="F52" s="33"/>
      <c r="G52" s="28"/>
      <c r="H52" s="34"/>
      <c r="I52" s="28"/>
      <c r="J52" s="28"/>
      <c r="K52" s="28"/>
      <c r="L52" s="28"/>
      <c r="M52" s="16"/>
      <c r="N52" s="16"/>
      <c r="O52" s="16"/>
      <c r="P52" s="16"/>
      <c r="Q52" s="16"/>
      <c r="R52" s="16"/>
      <c r="S52" s="16"/>
      <c r="T52" s="16"/>
      <c r="U52" s="16"/>
      <c r="V52" s="16"/>
      <c r="W52" s="16"/>
      <c r="X52" s="16"/>
      <c r="Y52" s="16"/>
    </row>
    <row r="53">
      <c r="A53" s="16"/>
      <c r="B53" s="16"/>
      <c r="C53" s="31"/>
      <c r="D53" s="32"/>
      <c r="E53" s="32"/>
      <c r="F53" s="33"/>
      <c r="G53" s="28"/>
      <c r="H53" s="34"/>
      <c r="I53" s="28"/>
      <c r="J53" s="28"/>
      <c r="K53" s="28"/>
      <c r="L53" s="28"/>
      <c r="M53" s="16"/>
      <c r="N53" s="16"/>
      <c r="O53" s="16"/>
      <c r="P53" s="16"/>
      <c r="Q53" s="16"/>
      <c r="R53" s="16"/>
      <c r="S53" s="16"/>
      <c r="T53" s="16"/>
      <c r="U53" s="16"/>
      <c r="V53" s="16"/>
      <c r="W53" s="16"/>
      <c r="X53" s="16"/>
      <c r="Y53" s="16"/>
    </row>
    <row r="54">
      <c r="A54" s="16"/>
      <c r="B54" s="16"/>
      <c r="C54" s="31"/>
      <c r="D54" s="32"/>
      <c r="E54" s="32"/>
      <c r="F54" s="33"/>
      <c r="G54" s="28"/>
      <c r="H54" s="29"/>
      <c r="I54" s="28"/>
      <c r="J54" s="28"/>
      <c r="K54" s="28"/>
      <c r="L54" s="28"/>
      <c r="M54" s="16"/>
      <c r="N54" s="16"/>
      <c r="O54" s="16"/>
      <c r="P54" s="16"/>
      <c r="Q54" s="16"/>
      <c r="R54" s="16"/>
      <c r="S54" s="16"/>
      <c r="T54" s="16"/>
      <c r="U54" s="16"/>
      <c r="V54" s="16"/>
      <c r="W54" s="16"/>
      <c r="X54" s="16"/>
      <c r="Y54" s="16"/>
    </row>
    <row r="55">
      <c r="A55" s="16"/>
      <c r="B55" s="16"/>
      <c r="C55" s="31"/>
      <c r="D55" s="32"/>
      <c r="E55" s="32"/>
      <c r="F55" s="33"/>
      <c r="G55" s="28"/>
      <c r="H55" s="34"/>
      <c r="I55" s="28"/>
      <c r="J55" s="28"/>
      <c r="K55" s="28"/>
      <c r="L55" s="28"/>
      <c r="M55" s="16"/>
      <c r="N55" s="16"/>
      <c r="O55" s="16"/>
      <c r="P55" s="16"/>
      <c r="Q55" s="16"/>
      <c r="R55" s="16"/>
      <c r="S55" s="16"/>
      <c r="T55" s="16"/>
      <c r="U55" s="16"/>
      <c r="V55" s="16"/>
      <c r="W55" s="16"/>
      <c r="X55" s="16"/>
      <c r="Y55" s="16"/>
    </row>
    <row r="56">
      <c r="A56" s="16"/>
      <c r="B56" s="16"/>
      <c r="C56" s="31"/>
      <c r="D56" s="32"/>
      <c r="E56" s="32"/>
      <c r="F56" s="33"/>
      <c r="G56" s="28"/>
      <c r="H56" s="34"/>
      <c r="I56" s="28"/>
      <c r="J56" s="28"/>
      <c r="K56" s="28"/>
      <c r="L56" s="28"/>
      <c r="M56" s="16"/>
      <c r="N56" s="16"/>
      <c r="O56" s="16"/>
      <c r="P56" s="16"/>
      <c r="Q56" s="16"/>
      <c r="R56" s="16"/>
      <c r="S56" s="16"/>
      <c r="T56" s="16"/>
      <c r="U56" s="16"/>
      <c r="V56" s="16"/>
      <c r="W56" s="16"/>
      <c r="X56" s="16"/>
      <c r="Y56" s="16"/>
    </row>
    <row r="57">
      <c r="A57" s="16"/>
      <c r="B57" s="16"/>
      <c r="C57" s="31"/>
      <c r="D57" s="32"/>
      <c r="E57" s="32"/>
      <c r="F57" s="33"/>
      <c r="G57" s="28"/>
      <c r="H57" s="34"/>
      <c r="I57" s="28"/>
      <c r="J57" s="28"/>
      <c r="K57" s="28"/>
      <c r="L57" s="28"/>
      <c r="M57" s="16"/>
      <c r="N57" s="16"/>
      <c r="O57" s="16"/>
      <c r="P57" s="16"/>
      <c r="Q57" s="16"/>
      <c r="R57" s="16"/>
      <c r="S57" s="16"/>
      <c r="T57" s="16"/>
      <c r="U57" s="16"/>
      <c r="V57" s="16"/>
      <c r="W57" s="16"/>
      <c r="X57" s="16"/>
      <c r="Y57" s="16"/>
    </row>
    <row r="58">
      <c r="A58" s="16"/>
      <c r="B58" s="16"/>
      <c r="C58" s="31"/>
      <c r="D58" s="32"/>
      <c r="E58" s="32"/>
      <c r="F58" s="33"/>
      <c r="G58" s="28"/>
      <c r="H58" s="34"/>
      <c r="I58" s="28"/>
      <c r="J58" s="28"/>
      <c r="K58" s="28"/>
      <c r="L58" s="28"/>
      <c r="M58" s="16"/>
      <c r="N58" s="16"/>
      <c r="O58" s="16"/>
      <c r="P58" s="16"/>
      <c r="Q58" s="16"/>
      <c r="R58" s="16"/>
      <c r="S58" s="16"/>
      <c r="T58" s="16"/>
      <c r="U58" s="16"/>
      <c r="V58" s="16"/>
      <c r="W58" s="16"/>
      <c r="X58" s="16"/>
      <c r="Y58" s="16"/>
    </row>
    <row r="59">
      <c r="A59" s="16"/>
      <c r="B59" s="16"/>
      <c r="C59" s="31"/>
      <c r="D59" s="32"/>
      <c r="E59" s="32"/>
      <c r="F59" s="33"/>
      <c r="G59" s="28"/>
      <c r="H59" s="34"/>
      <c r="I59" s="28"/>
      <c r="J59" s="28"/>
      <c r="K59" s="28"/>
      <c r="L59" s="28"/>
      <c r="M59" s="16"/>
      <c r="N59" s="16"/>
      <c r="O59" s="16"/>
      <c r="P59" s="16"/>
      <c r="Q59" s="16"/>
      <c r="R59" s="16"/>
      <c r="S59" s="16"/>
      <c r="T59" s="16"/>
      <c r="U59" s="16"/>
      <c r="V59" s="16"/>
      <c r="W59" s="16"/>
      <c r="X59" s="16"/>
      <c r="Y59" s="16"/>
    </row>
    <row r="60">
      <c r="A60" s="16"/>
      <c r="B60" s="16"/>
      <c r="C60" s="31"/>
      <c r="D60" s="32"/>
      <c r="E60" s="32"/>
      <c r="F60" s="32"/>
      <c r="G60" s="28"/>
      <c r="H60" s="29"/>
      <c r="I60" s="28"/>
      <c r="J60" s="28"/>
      <c r="K60" s="28"/>
      <c r="L60" s="28"/>
      <c r="M60" s="16"/>
      <c r="N60" s="16"/>
      <c r="O60" s="16"/>
      <c r="P60" s="16"/>
      <c r="Q60" s="16"/>
      <c r="R60" s="16"/>
      <c r="S60" s="16"/>
      <c r="T60" s="16"/>
      <c r="U60" s="16"/>
      <c r="V60" s="16"/>
      <c r="W60" s="16"/>
      <c r="X60" s="16"/>
      <c r="Y60" s="16"/>
    </row>
    <row r="61">
      <c r="A61" s="16"/>
      <c r="B61" s="16"/>
      <c r="C61" s="31"/>
      <c r="D61" s="32"/>
      <c r="E61" s="32"/>
      <c r="F61" s="33"/>
      <c r="G61" s="28"/>
      <c r="H61" s="34"/>
      <c r="I61" s="28"/>
      <c r="J61" s="28"/>
      <c r="K61" s="28"/>
      <c r="L61" s="28"/>
      <c r="M61" s="16"/>
      <c r="N61" s="16"/>
      <c r="O61" s="16"/>
      <c r="P61" s="16"/>
      <c r="Q61" s="16"/>
      <c r="R61" s="16"/>
      <c r="S61" s="16"/>
      <c r="T61" s="16"/>
      <c r="U61" s="16"/>
      <c r="V61" s="16"/>
      <c r="W61" s="16"/>
      <c r="X61" s="16"/>
      <c r="Y61" s="16"/>
    </row>
    <row r="62">
      <c r="A62" s="16"/>
      <c r="B62" s="16"/>
      <c r="C62" s="31"/>
      <c r="D62" s="32"/>
      <c r="E62" s="32"/>
      <c r="F62" s="33"/>
      <c r="G62" s="28"/>
      <c r="H62" s="34"/>
      <c r="I62" s="28"/>
      <c r="J62" s="28"/>
      <c r="K62" s="28"/>
      <c r="L62" s="28"/>
      <c r="M62" s="16"/>
      <c r="N62" s="16"/>
      <c r="O62" s="16"/>
      <c r="P62" s="16"/>
      <c r="Q62" s="16"/>
      <c r="R62" s="16"/>
      <c r="S62" s="16"/>
      <c r="T62" s="16"/>
      <c r="U62" s="16"/>
      <c r="V62" s="16"/>
      <c r="W62" s="16"/>
      <c r="X62" s="16"/>
      <c r="Y62" s="16"/>
    </row>
    <row r="63">
      <c r="A63" s="16"/>
      <c r="B63" s="16"/>
      <c r="C63" s="31"/>
      <c r="D63" s="32"/>
      <c r="E63" s="32"/>
      <c r="F63" s="33"/>
      <c r="G63" s="28"/>
      <c r="H63" s="29"/>
      <c r="I63" s="28"/>
      <c r="J63" s="28"/>
      <c r="K63" s="28"/>
      <c r="L63" s="28"/>
      <c r="M63" s="16"/>
      <c r="N63" s="16"/>
      <c r="O63" s="16"/>
      <c r="P63" s="16"/>
      <c r="Q63" s="16"/>
      <c r="R63" s="16"/>
      <c r="S63" s="16"/>
      <c r="T63" s="16"/>
      <c r="U63" s="16"/>
      <c r="V63" s="16"/>
      <c r="W63" s="16"/>
      <c r="X63" s="16"/>
      <c r="Y63" s="16"/>
    </row>
    <row r="64">
      <c r="A64" s="16"/>
      <c r="B64" s="16"/>
      <c r="C64" s="31"/>
      <c r="D64" s="32"/>
      <c r="E64" s="32"/>
      <c r="F64" s="32"/>
      <c r="G64" s="28"/>
      <c r="H64" s="34"/>
      <c r="I64" s="28"/>
      <c r="J64" s="28"/>
      <c r="K64" s="28"/>
      <c r="L64" s="28"/>
      <c r="M64" s="16"/>
      <c r="N64" s="16"/>
      <c r="O64" s="16"/>
      <c r="P64" s="16"/>
      <c r="Q64" s="16"/>
      <c r="R64" s="16"/>
      <c r="S64" s="16"/>
      <c r="T64" s="16"/>
      <c r="U64" s="16"/>
      <c r="V64" s="16"/>
      <c r="W64" s="16"/>
      <c r="X64" s="16"/>
      <c r="Y64" s="16"/>
    </row>
    <row r="65">
      <c r="A65" s="16"/>
      <c r="B65" s="16"/>
      <c r="C65" s="31"/>
      <c r="D65" s="32"/>
      <c r="E65" s="32"/>
      <c r="F65" s="33"/>
      <c r="G65" s="28"/>
      <c r="H65" s="34"/>
      <c r="I65" s="28"/>
      <c r="J65" s="28"/>
      <c r="K65" s="28"/>
      <c r="L65" s="28"/>
      <c r="M65" s="16"/>
      <c r="N65" s="16"/>
      <c r="O65" s="16"/>
      <c r="P65" s="16"/>
      <c r="Q65" s="16"/>
      <c r="R65" s="16"/>
      <c r="S65" s="16"/>
      <c r="T65" s="16"/>
      <c r="U65" s="16"/>
      <c r="V65" s="16"/>
      <c r="W65" s="16"/>
      <c r="X65" s="16"/>
      <c r="Y65" s="16"/>
    </row>
    <row r="66">
      <c r="A66" s="16"/>
      <c r="B66" s="16"/>
      <c r="C66" s="31"/>
      <c r="D66" s="32"/>
      <c r="E66" s="32"/>
      <c r="F66" s="33"/>
      <c r="G66" s="28"/>
      <c r="H66" s="28"/>
      <c r="I66" s="28"/>
      <c r="J66" s="28"/>
      <c r="K66" s="28"/>
      <c r="L66" s="28"/>
      <c r="M66" s="16"/>
      <c r="N66" s="16"/>
      <c r="O66" s="16"/>
      <c r="P66" s="16"/>
      <c r="Q66" s="16"/>
      <c r="R66" s="16"/>
      <c r="S66" s="16"/>
      <c r="T66" s="16"/>
      <c r="U66" s="16"/>
      <c r="V66" s="16"/>
      <c r="W66" s="16"/>
      <c r="X66" s="16"/>
      <c r="Y66" s="16"/>
    </row>
    <row r="67">
      <c r="A67" s="16"/>
      <c r="B67" s="16"/>
      <c r="C67" s="31"/>
      <c r="D67" s="32"/>
      <c r="E67" s="32"/>
      <c r="F67" s="33"/>
      <c r="G67" s="28"/>
      <c r="H67" s="29"/>
      <c r="I67" s="28"/>
      <c r="J67" s="28"/>
      <c r="K67" s="28"/>
      <c r="L67" s="28"/>
      <c r="M67" s="16"/>
      <c r="N67" s="16"/>
      <c r="O67" s="16"/>
      <c r="P67" s="16"/>
      <c r="Q67" s="16"/>
      <c r="R67" s="16"/>
      <c r="S67" s="16"/>
      <c r="T67" s="16"/>
      <c r="U67" s="16"/>
      <c r="V67" s="16"/>
      <c r="W67" s="16"/>
      <c r="X67" s="16"/>
      <c r="Y67" s="16"/>
    </row>
    <row r="68">
      <c r="A68" s="16"/>
      <c r="B68" s="16"/>
      <c r="C68" s="31"/>
      <c r="D68" s="32"/>
      <c r="E68" s="32"/>
      <c r="F68" s="33"/>
      <c r="G68" s="28"/>
      <c r="H68" s="28"/>
      <c r="I68" s="28"/>
      <c r="J68" s="28"/>
      <c r="K68" s="28"/>
      <c r="L68" s="28"/>
      <c r="M68" s="16"/>
      <c r="N68" s="16"/>
      <c r="O68" s="16"/>
      <c r="P68" s="16"/>
      <c r="Q68" s="16"/>
      <c r="R68" s="16"/>
      <c r="S68" s="16"/>
      <c r="T68" s="16"/>
      <c r="U68" s="16"/>
      <c r="V68" s="16"/>
      <c r="W68" s="16"/>
      <c r="X68" s="16"/>
      <c r="Y68" s="16"/>
    </row>
    <row r="69">
      <c r="A69" s="16"/>
      <c r="B69" s="16"/>
      <c r="C69" s="31"/>
      <c r="D69" s="32"/>
      <c r="E69" s="32"/>
      <c r="F69" s="33"/>
      <c r="G69" s="28"/>
      <c r="H69" s="28"/>
      <c r="I69" s="28"/>
      <c r="J69" s="28"/>
      <c r="K69" s="28"/>
      <c r="L69" s="28"/>
      <c r="M69" s="16"/>
      <c r="N69" s="16"/>
      <c r="O69" s="16"/>
      <c r="P69" s="16"/>
      <c r="Q69" s="16"/>
      <c r="R69" s="16"/>
      <c r="S69" s="16"/>
      <c r="T69" s="16"/>
      <c r="U69" s="16"/>
      <c r="V69" s="16"/>
      <c r="W69" s="16"/>
      <c r="X69" s="16"/>
      <c r="Y69" s="16"/>
    </row>
    <row r="70">
      <c r="A70" s="16"/>
      <c r="B70" s="16"/>
      <c r="C70" s="31"/>
      <c r="D70" s="32"/>
      <c r="E70" s="32"/>
      <c r="F70" s="33"/>
      <c r="G70" s="28"/>
      <c r="H70" s="29"/>
      <c r="I70" s="28"/>
      <c r="J70" s="28"/>
      <c r="K70" s="28"/>
      <c r="L70" s="28"/>
      <c r="M70" s="16"/>
      <c r="N70" s="16"/>
      <c r="O70" s="16"/>
      <c r="P70" s="16"/>
      <c r="Q70" s="16"/>
      <c r="R70" s="16"/>
      <c r="S70" s="16"/>
      <c r="T70" s="16"/>
      <c r="U70" s="16"/>
      <c r="V70" s="16"/>
      <c r="W70" s="16"/>
      <c r="X70" s="16"/>
      <c r="Y70" s="16"/>
    </row>
    <row r="71">
      <c r="A71" s="16"/>
      <c r="B71" s="16"/>
      <c r="C71" s="31"/>
      <c r="D71" s="32"/>
      <c r="E71" s="32"/>
      <c r="F71" s="33"/>
      <c r="G71" s="28"/>
      <c r="H71" s="34"/>
      <c r="I71" s="28"/>
      <c r="J71" s="28"/>
      <c r="K71" s="28"/>
      <c r="L71" s="28"/>
      <c r="M71" s="16"/>
      <c r="N71" s="16"/>
      <c r="O71" s="16"/>
      <c r="P71" s="16"/>
      <c r="Q71" s="16"/>
      <c r="R71" s="16"/>
      <c r="S71" s="16"/>
      <c r="T71" s="16"/>
      <c r="U71" s="16"/>
      <c r="V71" s="16"/>
      <c r="W71" s="16"/>
      <c r="X71" s="16"/>
      <c r="Y71" s="16"/>
    </row>
    <row r="72">
      <c r="A72" s="16"/>
      <c r="B72" s="16"/>
      <c r="C72" s="31"/>
      <c r="D72" s="32"/>
      <c r="E72" s="32"/>
      <c r="F72" s="33"/>
      <c r="G72" s="28"/>
      <c r="H72" s="29"/>
      <c r="I72" s="28"/>
      <c r="J72" s="28"/>
      <c r="K72" s="28"/>
      <c r="L72" s="28"/>
      <c r="M72" s="16"/>
      <c r="N72" s="16"/>
      <c r="O72" s="16"/>
      <c r="P72" s="16"/>
      <c r="Q72" s="16"/>
      <c r="R72" s="16"/>
      <c r="S72" s="16"/>
      <c r="T72" s="16"/>
      <c r="U72" s="16"/>
      <c r="V72" s="16"/>
      <c r="W72" s="16"/>
      <c r="X72" s="16"/>
      <c r="Y72" s="16"/>
    </row>
    <row r="73">
      <c r="A73" s="16"/>
      <c r="B73" s="16"/>
      <c r="C73" s="31"/>
      <c r="D73" s="32"/>
      <c r="E73" s="32"/>
      <c r="F73" s="33"/>
      <c r="G73" s="28"/>
      <c r="H73" s="34"/>
      <c r="I73" s="28"/>
      <c r="J73" s="28"/>
      <c r="K73" s="28"/>
      <c r="L73" s="28"/>
      <c r="M73" s="16"/>
      <c r="N73" s="16"/>
      <c r="O73" s="16"/>
      <c r="P73" s="16"/>
      <c r="Q73" s="16"/>
      <c r="R73" s="16"/>
      <c r="S73" s="16"/>
      <c r="T73" s="16"/>
      <c r="U73" s="16"/>
      <c r="V73" s="16"/>
      <c r="W73" s="16"/>
      <c r="X73" s="16"/>
      <c r="Y73" s="16"/>
    </row>
    <row r="74">
      <c r="A74" s="16"/>
      <c r="B74" s="16"/>
      <c r="C74" s="31"/>
      <c r="D74" s="32"/>
      <c r="E74" s="32"/>
      <c r="F74" s="33"/>
      <c r="G74" s="28"/>
      <c r="H74" s="34"/>
      <c r="I74" s="28"/>
      <c r="J74" s="28"/>
      <c r="K74" s="28"/>
      <c r="L74" s="28"/>
      <c r="M74" s="16"/>
      <c r="N74" s="16"/>
      <c r="O74" s="16"/>
      <c r="P74" s="16"/>
      <c r="Q74" s="16"/>
      <c r="R74" s="16"/>
      <c r="S74" s="16"/>
      <c r="T74" s="16"/>
      <c r="U74" s="16"/>
      <c r="V74" s="16"/>
      <c r="W74" s="16"/>
      <c r="X74" s="16"/>
      <c r="Y74" s="16"/>
    </row>
    <row r="75">
      <c r="A75" s="16"/>
      <c r="B75" s="16"/>
      <c r="C75" s="31"/>
      <c r="D75" s="32"/>
      <c r="E75" s="32"/>
      <c r="F75" s="33"/>
      <c r="G75" s="28"/>
      <c r="H75" s="34"/>
      <c r="I75" s="28"/>
      <c r="J75" s="28"/>
      <c r="K75" s="28"/>
      <c r="L75" s="28"/>
      <c r="M75" s="16"/>
      <c r="N75" s="16"/>
      <c r="O75" s="16"/>
      <c r="P75" s="16"/>
      <c r="Q75" s="16"/>
      <c r="R75" s="16"/>
      <c r="S75" s="16"/>
      <c r="T75" s="16"/>
      <c r="U75" s="16"/>
      <c r="V75" s="16"/>
      <c r="W75" s="16"/>
      <c r="X75" s="16"/>
      <c r="Y75" s="16"/>
    </row>
    <row r="76">
      <c r="A76" s="16"/>
      <c r="B76" s="16"/>
      <c r="C76" s="31"/>
      <c r="D76" s="32"/>
      <c r="E76" s="32"/>
      <c r="F76" s="33"/>
      <c r="G76" s="28"/>
      <c r="H76" s="34"/>
      <c r="I76" s="28"/>
      <c r="J76" s="28"/>
      <c r="K76" s="28"/>
      <c r="L76" s="28"/>
      <c r="M76" s="16"/>
      <c r="N76" s="16"/>
      <c r="O76" s="16"/>
      <c r="P76" s="16"/>
      <c r="Q76" s="16"/>
      <c r="R76" s="16"/>
      <c r="S76" s="16"/>
      <c r="T76" s="16"/>
      <c r="U76" s="16"/>
      <c r="V76" s="16"/>
      <c r="W76" s="16"/>
      <c r="X76" s="16"/>
      <c r="Y76" s="16"/>
    </row>
    <row r="77">
      <c r="A77" s="16"/>
      <c r="B77" s="16"/>
      <c r="C77" s="31"/>
      <c r="D77" s="32"/>
      <c r="E77" s="32"/>
      <c r="F77" s="33"/>
      <c r="G77" s="28"/>
      <c r="H77" s="34"/>
      <c r="I77" s="28"/>
      <c r="J77" s="28"/>
      <c r="K77" s="28"/>
      <c r="L77" s="28"/>
      <c r="M77" s="16"/>
      <c r="N77" s="16"/>
      <c r="O77" s="16"/>
      <c r="P77" s="16"/>
      <c r="Q77" s="16"/>
      <c r="R77" s="16"/>
      <c r="S77" s="16"/>
      <c r="T77" s="16"/>
      <c r="U77" s="16"/>
      <c r="V77" s="16"/>
      <c r="W77" s="16"/>
      <c r="X77" s="16"/>
      <c r="Y77" s="16"/>
    </row>
    <row r="78">
      <c r="A78" s="16"/>
      <c r="B78" s="16"/>
      <c r="C78" s="31"/>
      <c r="D78" s="32"/>
      <c r="E78" s="32"/>
      <c r="F78" s="33"/>
      <c r="G78" s="28"/>
      <c r="H78" s="34"/>
      <c r="I78" s="28"/>
      <c r="J78" s="28"/>
      <c r="K78" s="28"/>
      <c r="L78" s="28"/>
      <c r="M78" s="16"/>
      <c r="N78" s="16"/>
      <c r="O78" s="16"/>
      <c r="P78" s="16"/>
      <c r="Q78" s="16"/>
      <c r="R78" s="16"/>
      <c r="S78" s="16"/>
      <c r="T78" s="16"/>
      <c r="U78" s="16"/>
      <c r="V78" s="16"/>
      <c r="W78" s="16"/>
      <c r="X78" s="16"/>
      <c r="Y78" s="16"/>
    </row>
    <row r="79">
      <c r="A79" s="16"/>
      <c r="B79" s="16"/>
      <c r="C79" s="31"/>
      <c r="D79" s="32"/>
      <c r="E79" s="32"/>
      <c r="F79" s="33"/>
      <c r="G79" s="28"/>
      <c r="H79" s="29"/>
      <c r="I79" s="28"/>
      <c r="J79" s="28"/>
      <c r="K79" s="28"/>
      <c r="L79" s="28"/>
      <c r="M79" s="16"/>
      <c r="N79" s="16"/>
      <c r="O79" s="16"/>
      <c r="P79" s="16"/>
      <c r="Q79" s="16"/>
      <c r="R79" s="16"/>
      <c r="S79" s="16"/>
      <c r="T79" s="16"/>
      <c r="U79" s="16"/>
      <c r="V79" s="16"/>
      <c r="W79" s="16"/>
      <c r="X79" s="16"/>
      <c r="Y79" s="16"/>
    </row>
    <row r="80">
      <c r="A80" s="16"/>
      <c r="B80" s="16"/>
      <c r="C80" s="31"/>
      <c r="D80" s="32"/>
      <c r="E80" s="32"/>
      <c r="F80" s="33"/>
      <c r="G80" s="28"/>
      <c r="H80" s="34"/>
      <c r="I80" s="28"/>
      <c r="J80" s="28"/>
      <c r="K80" s="28"/>
      <c r="L80" s="28"/>
      <c r="M80" s="16"/>
      <c r="N80" s="16"/>
      <c r="O80" s="16"/>
      <c r="P80" s="16"/>
      <c r="Q80" s="16"/>
      <c r="R80" s="16"/>
      <c r="S80" s="16"/>
      <c r="T80" s="16"/>
      <c r="U80" s="16"/>
      <c r="V80" s="16"/>
      <c r="W80" s="16"/>
      <c r="X80" s="16"/>
      <c r="Y80" s="16"/>
    </row>
    <row r="81">
      <c r="A81" s="16"/>
      <c r="B81" s="16"/>
      <c r="C81" s="31"/>
      <c r="D81" s="31"/>
      <c r="E81" s="32"/>
      <c r="F81" s="33"/>
      <c r="G81" s="28"/>
      <c r="H81" s="34"/>
      <c r="I81" s="28"/>
      <c r="J81" s="28"/>
      <c r="K81" s="28"/>
      <c r="L81" s="28"/>
      <c r="M81" s="16"/>
      <c r="N81" s="16"/>
      <c r="O81" s="16"/>
      <c r="P81" s="16"/>
      <c r="Q81" s="16"/>
      <c r="R81" s="16"/>
      <c r="S81" s="16"/>
      <c r="T81" s="16"/>
      <c r="U81" s="16"/>
      <c r="V81" s="16"/>
      <c r="W81" s="16"/>
      <c r="X81" s="16"/>
      <c r="Y81" s="16"/>
    </row>
    <row r="82">
      <c r="A82" s="16"/>
      <c r="B82" s="16"/>
      <c r="C82" s="31"/>
      <c r="D82" s="31"/>
      <c r="E82" s="32"/>
      <c r="F82" s="33"/>
      <c r="G82" s="28"/>
      <c r="H82" s="34"/>
      <c r="I82" s="28"/>
      <c r="J82" s="28"/>
      <c r="K82" s="28"/>
      <c r="L82" s="28"/>
      <c r="M82" s="16"/>
      <c r="N82" s="16"/>
      <c r="O82" s="16"/>
      <c r="P82" s="16"/>
      <c r="Q82" s="16"/>
      <c r="R82" s="16"/>
      <c r="S82" s="16"/>
      <c r="T82" s="16"/>
      <c r="U82" s="16"/>
      <c r="V82" s="16"/>
      <c r="W82" s="16"/>
      <c r="X82" s="16"/>
      <c r="Y82" s="16"/>
    </row>
    <row r="83">
      <c r="A83" s="16"/>
      <c r="B83" s="16"/>
      <c r="C83" s="31"/>
      <c r="D83" s="31"/>
      <c r="E83" s="32"/>
      <c r="F83" s="32"/>
      <c r="G83" s="28"/>
      <c r="H83" s="34"/>
      <c r="I83" s="28"/>
      <c r="J83" s="28"/>
      <c r="K83" s="28"/>
      <c r="L83" s="28"/>
      <c r="M83" s="16"/>
      <c r="N83" s="16"/>
      <c r="O83" s="16"/>
      <c r="P83" s="16"/>
      <c r="Q83" s="16"/>
      <c r="R83" s="16"/>
      <c r="S83" s="16"/>
      <c r="T83" s="16"/>
      <c r="U83" s="16"/>
      <c r="V83" s="16"/>
      <c r="W83" s="16"/>
      <c r="X83" s="16"/>
      <c r="Y83" s="16"/>
    </row>
    <row r="84">
      <c r="A84" s="16"/>
      <c r="B84" s="16"/>
      <c r="C84" s="31"/>
      <c r="D84" s="31"/>
      <c r="E84" s="32"/>
      <c r="F84" s="33"/>
      <c r="G84" s="28"/>
      <c r="H84" s="34"/>
      <c r="I84" s="28"/>
      <c r="J84" s="28"/>
      <c r="K84" s="28"/>
      <c r="L84" s="28"/>
      <c r="M84" s="16"/>
      <c r="N84" s="16"/>
      <c r="O84" s="16"/>
      <c r="P84" s="16"/>
      <c r="Q84" s="16"/>
      <c r="R84" s="16"/>
      <c r="S84" s="16"/>
      <c r="T84" s="16"/>
      <c r="U84" s="16"/>
      <c r="V84" s="16"/>
      <c r="W84" s="16"/>
      <c r="X84" s="16"/>
      <c r="Y84" s="16"/>
    </row>
    <row r="85">
      <c r="A85" s="16"/>
      <c r="B85" s="16"/>
      <c r="C85" s="31"/>
      <c r="D85" s="31"/>
      <c r="E85" s="32"/>
      <c r="F85" s="33"/>
      <c r="G85" s="28"/>
      <c r="H85" s="34"/>
      <c r="I85" s="28"/>
      <c r="J85" s="28"/>
      <c r="K85" s="28"/>
      <c r="L85" s="28"/>
      <c r="M85" s="16"/>
      <c r="N85" s="16"/>
      <c r="O85" s="16"/>
      <c r="P85" s="16"/>
      <c r="Q85" s="16"/>
      <c r="R85" s="16"/>
      <c r="S85" s="16"/>
      <c r="T85" s="16"/>
      <c r="U85" s="16"/>
      <c r="V85" s="16"/>
      <c r="W85" s="16"/>
      <c r="X85" s="16"/>
      <c r="Y85" s="16"/>
    </row>
    <row r="86">
      <c r="A86" s="16"/>
      <c r="B86" s="16"/>
      <c r="C86" s="31"/>
      <c r="D86" s="31"/>
      <c r="E86" s="32"/>
      <c r="F86" s="33"/>
      <c r="G86" s="28"/>
      <c r="H86" s="34"/>
      <c r="I86" s="28"/>
      <c r="J86" s="28"/>
      <c r="K86" s="28"/>
      <c r="L86" s="28"/>
      <c r="M86" s="16"/>
      <c r="N86" s="16"/>
      <c r="O86" s="16"/>
      <c r="P86" s="16"/>
      <c r="Q86" s="16"/>
      <c r="R86" s="16"/>
      <c r="S86" s="16"/>
      <c r="T86" s="16"/>
      <c r="U86" s="16"/>
      <c r="V86" s="16"/>
      <c r="W86" s="16"/>
      <c r="X86" s="16"/>
      <c r="Y86" s="16"/>
    </row>
    <row r="87">
      <c r="A87" s="16"/>
      <c r="B87" s="16"/>
      <c r="C87" s="31"/>
      <c r="D87" s="31"/>
      <c r="E87" s="32"/>
      <c r="F87" s="33"/>
      <c r="G87" s="28"/>
      <c r="H87" s="34"/>
      <c r="I87" s="28"/>
      <c r="J87" s="28"/>
      <c r="K87" s="28"/>
      <c r="L87" s="28"/>
      <c r="M87" s="16"/>
      <c r="N87" s="16"/>
      <c r="O87" s="16"/>
      <c r="P87" s="16"/>
      <c r="Q87" s="16"/>
      <c r="R87" s="16"/>
      <c r="S87" s="16"/>
      <c r="T87" s="16"/>
      <c r="U87" s="16"/>
      <c r="V87" s="16"/>
      <c r="W87" s="16"/>
      <c r="X87" s="16"/>
      <c r="Y87" s="16"/>
    </row>
    <row r="88">
      <c r="A88" s="16"/>
      <c r="B88" s="16"/>
      <c r="C88" s="31"/>
      <c r="D88" s="31"/>
      <c r="E88" s="32"/>
      <c r="F88" s="33"/>
      <c r="G88" s="28"/>
      <c r="H88" s="34"/>
      <c r="I88" s="28"/>
      <c r="J88" s="28"/>
      <c r="K88" s="28"/>
      <c r="L88" s="28"/>
      <c r="M88" s="16"/>
      <c r="N88" s="16"/>
      <c r="O88" s="16"/>
      <c r="P88" s="16"/>
      <c r="Q88" s="16"/>
      <c r="R88" s="16"/>
      <c r="S88" s="16"/>
      <c r="T88" s="16"/>
      <c r="U88" s="16"/>
      <c r="V88" s="16"/>
      <c r="W88" s="16"/>
      <c r="X88" s="16"/>
      <c r="Y88" s="16"/>
    </row>
    <row r="89">
      <c r="A89" s="16"/>
      <c r="B89" s="16"/>
      <c r="C89" s="31"/>
      <c r="D89" s="31"/>
      <c r="E89" s="32"/>
      <c r="F89" s="33"/>
      <c r="G89" s="28"/>
      <c r="H89" s="28"/>
      <c r="I89" s="28"/>
      <c r="J89" s="28"/>
      <c r="K89" s="28"/>
      <c r="L89" s="28"/>
      <c r="M89" s="16"/>
      <c r="N89" s="16"/>
      <c r="O89" s="16"/>
      <c r="P89" s="16"/>
      <c r="Q89" s="16"/>
      <c r="R89" s="16"/>
      <c r="S89" s="16"/>
      <c r="T89" s="16"/>
      <c r="U89" s="16"/>
      <c r="V89" s="16"/>
      <c r="W89" s="16"/>
      <c r="X89" s="16"/>
      <c r="Y89" s="16"/>
    </row>
    <row r="90">
      <c r="A90" s="16"/>
      <c r="B90" s="16"/>
      <c r="C90" s="31"/>
      <c r="D90" s="31"/>
      <c r="E90" s="32"/>
      <c r="F90" s="33"/>
      <c r="G90" s="28"/>
      <c r="H90" s="28"/>
      <c r="I90" s="28"/>
      <c r="J90" s="28"/>
      <c r="K90" s="28"/>
      <c r="L90" s="28"/>
      <c r="M90" s="16"/>
      <c r="N90" s="16"/>
      <c r="O90" s="16"/>
      <c r="P90" s="16"/>
      <c r="Q90" s="16"/>
      <c r="R90" s="16"/>
      <c r="S90" s="16"/>
      <c r="T90" s="16"/>
      <c r="U90" s="16"/>
      <c r="V90" s="16"/>
      <c r="W90" s="16"/>
      <c r="X90" s="16"/>
      <c r="Y90" s="16"/>
    </row>
    <row r="91">
      <c r="A91" s="16"/>
      <c r="B91" s="16"/>
      <c r="C91" s="31"/>
      <c r="D91" s="31"/>
      <c r="E91" s="32"/>
      <c r="F91" s="33"/>
      <c r="G91" s="28"/>
      <c r="H91" s="28"/>
      <c r="I91" s="28"/>
      <c r="J91" s="28"/>
      <c r="K91" s="28"/>
      <c r="L91" s="28"/>
      <c r="M91" s="16"/>
      <c r="N91" s="16"/>
      <c r="O91" s="16"/>
      <c r="P91" s="16"/>
      <c r="Q91" s="16"/>
      <c r="R91" s="16"/>
      <c r="S91" s="16"/>
      <c r="T91" s="16"/>
      <c r="U91" s="16"/>
      <c r="V91" s="16"/>
      <c r="W91" s="16"/>
      <c r="X91" s="16"/>
      <c r="Y91" s="16"/>
    </row>
    <row r="92">
      <c r="A92" s="16"/>
      <c r="B92" s="16"/>
      <c r="C92" s="31"/>
      <c r="D92" s="31"/>
      <c r="E92" s="32"/>
      <c r="F92" s="33"/>
      <c r="G92" s="28"/>
      <c r="H92" s="29"/>
      <c r="I92" s="28"/>
      <c r="J92" s="28"/>
      <c r="K92" s="28"/>
      <c r="L92" s="28"/>
      <c r="M92" s="16"/>
      <c r="N92" s="16"/>
      <c r="O92" s="16"/>
      <c r="P92" s="16"/>
      <c r="Q92" s="16"/>
      <c r="R92" s="16"/>
      <c r="S92" s="16"/>
      <c r="T92" s="16"/>
      <c r="U92" s="16"/>
      <c r="V92" s="16"/>
      <c r="W92" s="16"/>
      <c r="X92" s="16"/>
      <c r="Y92" s="16"/>
    </row>
    <row r="93">
      <c r="A93" s="16"/>
      <c r="B93" s="16"/>
      <c r="C93" s="31"/>
      <c r="D93" s="31"/>
      <c r="E93" s="32"/>
      <c r="F93" s="33"/>
      <c r="G93" s="28"/>
      <c r="H93" s="28"/>
      <c r="I93" s="28"/>
      <c r="J93" s="28"/>
      <c r="K93" s="28"/>
      <c r="L93" s="28"/>
      <c r="M93" s="16"/>
      <c r="N93" s="16"/>
      <c r="O93" s="16"/>
      <c r="P93" s="16"/>
      <c r="Q93" s="16"/>
      <c r="R93" s="16"/>
      <c r="S93" s="16"/>
      <c r="T93" s="16"/>
      <c r="U93" s="16"/>
      <c r="V93" s="16"/>
      <c r="W93" s="16"/>
      <c r="X93" s="16"/>
      <c r="Y93" s="16"/>
    </row>
    <row r="94">
      <c r="A94" s="16"/>
      <c r="B94" s="16"/>
      <c r="C94" s="31"/>
      <c r="D94" s="31"/>
      <c r="E94" s="32"/>
      <c r="F94" s="33"/>
      <c r="G94" s="28"/>
      <c r="H94" s="34"/>
      <c r="I94" s="28"/>
      <c r="J94" s="28"/>
      <c r="K94" s="28"/>
      <c r="L94" s="28"/>
      <c r="M94" s="16"/>
      <c r="N94" s="16"/>
      <c r="O94" s="16"/>
      <c r="P94" s="16"/>
      <c r="Q94" s="16"/>
      <c r="R94" s="16"/>
      <c r="S94" s="16"/>
      <c r="T94" s="16"/>
      <c r="U94" s="16"/>
      <c r="V94" s="16"/>
      <c r="W94" s="16"/>
      <c r="X94" s="16"/>
      <c r="Y94" s="16"/>
    </row>
    <row r="95">
      <c r="A95" s="16"/>
      <c r="B95" s="16"/>
      <c r="C95" s="31"/>
      <c r="D95" s="32"/>
      <c r="E95" s="32"/>
      <c r="F95" s="33"/>
      <c r="G95" s="28"/>
      <c r="H95" s="34"/>
      <c r="I95" s="28"/>
      <c r="J95" s="28"/>
      <c r="K95" s="28"/>
      <c r="L95" s="28"/>
      <c r="M95" s="16"/>
      <c r="N95" s="16"/>
      <c r="O95" s="16"/>
      <c r="P95" s="16"/>
      <c r="Q95" s="16"/>
      <c r="R95" s="16"/>
      <c r="S95" s="16"/>
      <c r="T95" s="16"/>
      <c r="U95" s="16"/>
      <c r="V95" s="16"/>
      <c r="W95" s="16"/>
      <c r="X95" s="16"/>
      <c r="Y95" s="16"/>
    </row>
    <row r="96">
      <c r="A96" s="16"/>
      <c r="B96" s="16"/>
      <c r="C96" s="31"/>
      <c r="D96" s="32"/>
      <c r="E96" s="32"/>
      <c r="F96" s="33"/>
      <c r="G96" s="28"/>
      <c r="H96" s="29"/>
      <c r="I96" s="28"/>
      <c r="J96" s="28"/>
      <c r="K96" s="28"/>
      <c r="L96" s="28"/>
      <c r="M96" s="16"/>
      <c r="N96" s="16"/>
      <c r="O96" s="16"/>
      <c r="P96" s="16"/>
      <c r="Q96" s="16"/>
      <c r="R96" s="16"/>
      <c r="S96" s="16"/>
      <c r="T96" s="16"/>
      <c r="U96" s="16"/>
      <c r="V96" s="16"/>
      <c r="W96" s="16"/>
      <c r="X96" s="16"/>
      <c r="Y96" s="16"/>
    </row>
    <row r="97">
      <c r="A97" s="16"/>
      <c r="B97" s="16"/>
      <c r="C97" s="31"/>
      <c r="D97" s="32"/>
      <c r="E97" s="32"/>
      <c r="F97" s="32"/>
      <c r="G97" s="28"/>
      <c r="H97" s="34"/>
      <c r="I97" s="28"/>
      <c r="J97" s="28"/>
      <c r="K97" s="28"/>
      <c r="L97" s="28"/>
      <c r="M97" s="16"/>
      <c r="N97" s="16"/>
      <c r="O97" s="16"/>
      <c r="P97" s="16"/>
      <c r="Q97" s="16"/>
      <c r="R97" s="16"/>
      <c r="S97" s="16"/>
      <c r="T97" s="16"/>
      <c r="U97" s="16"/>
      <c r="V97" s="16"/>
      <c r="W97" s="16"/>
      <c r="X97" s="16"/>
      <c r="Y97" s="16"/>
    </row>
    <row r="98">
      <c r="A98" s="16"/>
      <c r="B98" s="16"/>
      <c r="C98" s="31"/>
      <c r="D98" s="32"/>
      <c r="E98" s="32"/>
      <c r="F98" s="33"/>
      <c r="G98" s="28"/>
      <c r="H98" s="34"/>
      <c r="I98" s="28"/>
      <c r="J98" s="28"/>
      <c r="K98" s="28"/>
      <c r="L98" s="28"/>
      <c r="M98" s="16"/>
      <c r="N98" s="16"/>
      <c r="O98" s="16"/>
      <c r="P98" s="16"/>
      <c r="Q98" s="16"/>
      <c r="R98" s="16"/>
      <c r="S98" s="16"/>
      <c r="T98" s="16"/>
      <c r="U98" s="16"/>
      <c r="V98" s="16"/>
      <c r="W98" s="16"/>
      <c r="X98" s="16"/>
      <c r="Y98" s="16"/>
    </row>
    <row r="99">
      <c r="A99" s="16"/>
      <c r="B99" s="16"/>
      <c r="C99" s="31"/>
      <c r="D99" s="32"/>
      <c r="E99" s="32"/>
      <c r="F99" s="33"/>
      <c r="G99" s="28"/>
      <c r="H99" s="34"/>
      <c r="I99" s="28"/>
      <c r="J99" s="28"/>
      <c r="K99" s="28"/>
      <c r="L99" s="28"/>
      <c r="M99" s="16"/>
      <c r="N99" s="16"/>
      <c r="O99" s="16"/>
      <c r="P99" s="16"/>
      <c r="Q99" s="16"/>
      <c r="R99" s="16"/>
      <c r="S99" s="16"/>
      <c r="T99" s="16"/>
      <c r="U99" s="16"/>
      <c r="V99" s="16"/>
      <c r="W99" s="16"/>
      <c r="X99" s="16"/>
      <c r="Y99" s="16"/>
    </row>
    <row r="100">
      <c r="A100" s="16"/>
      <c r="B100" s="16"/>
      <c r="C100" s="31"/>
      <c r="D100" s="32"/>
      <c r="E100" s="32"/>
      <c r="F100" s="33"/>
      <c r="G100" s="28"/>
      <c r="H100" s="29"/>
      <c r="I100" s="28"/>
      <c r="J100" s="28"/>
      <c r="K100" s="28"/>
      <c r="L100" s="28"/>
      <c r="M100" s="16"/>
      <c r="N100" s="16"/>
      <c r="O100" s="16"/>
      <c r="P100" s="16"/>
      <c r="Q100" s="16"/>
      <c r="R100" s="16"/>
      <c r="S100" s="16"/>
      <c r="T100" s="16"/>
      <c r="U100" s="16"/>
      <c r="V100" s="16"/>
      <c r="W100" s="16"/>
      <c r="X100" s="16"/>
      <c r="Y100" s="16"/>
    </row>
    <row r="101">
      <c r="A101" s="16"/>
      <c r="B101" s="16"/>
      <c r="C101" s="28"/>
      <c r="D101" s="28"/>
      <c r="E101" s="28"/>
      <c r="F101" s="28"/>
      <c r="G101" s="28"/>
      <c r="H101" s="34"/>
      <c r="I101" s="28"/>
      <c r="J101" s="28"/>
      <c r="K101" s="28"/>
      <c r="L101" s="28"/>
      <c r="M101" s="16"/>
      <c r="N101" s="16"/>
      <c r="O101" s="16"/>
      <c r="P101" s="16"/>
      <c r="Q101" s="16"/>
      <c r="R101" s="16"/>
      <c r="S101" s="16"/>
      <c r="T101" s="16"/>
      <c r="U101" s="16"/>
      <c r="V101" s="16"/>
      <c r="W101" s="16"/>
      <c r="X101" s="16"/>
      <c r="Y101" s="16"/>
    </row>
    <row r="102">
      <c r="A102" s="16"/>
      <c r="B102" s="16"/>
      <c r="C102" s="28"/>
      <c r="D102" s="28"/>
      <c r="E102" s="28"/>
      <c r="F102" s="28"/>
      <c r="G102" s="28"/>
      <c r="H102" s="29"/>
      <c r="I102" s="28"/>
      <c r="J102" s="28"/>
      <c r="K102" s="28"/>
      <c r="L102" s="28"/>
      <c r="M102" s="16"/>
      <c r="N102" s="16"/>
      <c r="O102" s="16"/>
      <c r="P102" s="16"/>
      <c r="Q102" s="16"/>
      <c r="R102" s="16"/>
      <c r="S102" s="16"/>
      <c r="T102" s="16"/>
      <c r="U102" s="16"/>
      <c r="V102" s="16"/>
      <c r="W102" s="16"/>
      <c r="X102" s="16"/>
      <c r="Y102" s="16"/>
    </row>
    <row r="103">
      <c r="A103" s="16"/>
      <c r="B103" s="16"/>
      <c r="C103" s="28"/>
      <c r="D103" s="28"/>
      <c r="E103" s="28"/>
      <c r="F103" s="28"/>
      <c r="G103" s="28"/>
      <c r="H103" s="29"/>
      <c r="I103" s="28"/>
      <c r="J103" s="28"/>
      <c r="K103" s="28"/>
      <c r="L103" s="28"/>
      <c r="M103" s="16"/>
      <c r="N103" s="16"/>
      <c r="O103" s="16"/>
      <c r="P103" s="16"/>
      <c r="Q103" s="16"/>
      <c r="R103" s="16"/>
      <c r="S103" s="16"/>
      <c r="T103" s="16"/>
      <c r="U103" s="16"/>
      <c r="V103" s="16"/>
      <c r="W103" s="16"/>
      <c r="X103" s="16"/>
      <c r="Y103" s="16"/>
    </row>
    <row r="104">
      <c r="A104" s="16"/>
      <c r="B104" s="16"/>
      <c r="C104" s="28"/>
      <c r="D104" s="28"/>
      <c r="E104" s="28"/>
      <c r="F104" s="28"/>
      <c r="G104" s="28"/>
      <c r="H104" s="34"/>
      <c r="I104" s="28"/>
      <c r="J104" s="28"/>
      <c r="K104" s="28"/>
      <c r="L104" s="28"/>
      <c r="M104" s="16"/>
      <c r="N104" s="16"/>
      <c r="O104" s="16"/>
      <c r="P104" s="16"/>
      <c r="Q104" s="16"/>
      <c r="R104" s="16"/>
      <c r="S104" s="16"/>
      <c r="T104" s="16"/>
      <c r="U104" s="16"/>
      <c r="V104" s="16"/>
      <c r="W104" s="16"/>
      <c r="X104" s="16"/>
      <c r="Y104" s="16"/>
    </row>
    <row r="105">
      <c r="A105" s="16"/>
      <c r="B105" s="16"/>
      <c r="C105" s="28"/>
      <c r="D105" s="28"/>
      <c r="E105" s="28"/>
      <c r="F105" s="28"/>
      <c r="G105" s="28"/>
      <c r="H105" s="34"/>
      <c r="I105" s="28"/>
      <c r="J105" s="28"/>
      <c r="K105" s="28"/>
      <c r="L105" s="28"/>
      <c r="M105" s="16"/>
      <c r="N105" s="16"/>
      <c r="O105" s="16"/>
      <c r="P105" s="16"/>
      <c r="Q105" s="16"/>
      <c r="R105" s="16"/>
      <c r="S105" s="16"/>
      <c r="T105" s="16"/>
      <c r="U105" s="16"/>
      <c r="V105" s="16"/>
      <c r="W105" s="16"/>
      <c r="X105" s="16"/>
      <c r="Y105" s="16"/>
    </row>
    <row r="106">
      <c r="A106" s="16"/>
      <c r="B106" s="16"/>
      <c r="C106" s="28"/>
      <c r="D106" s="28"/>
      <c r="E106" s="28"/>
      <c r="F106" s="28"/>
      <c r="G106" s="28"/>
      <c r="H106" s="34"/>
      <c r="I106" s="28"/>
      <c r="J106" s="28"/>
      <c r="K106" s="28"/>
      <c r="L106" s="28"/>
      <c r="M106" s="16"/>
      <c r="N106" s="16"/>
      <c r="O106" s="16"/>
      <c r="P106" s="16"/>
      <c r="Q106" s="16"/>
      <c r="R106" s="16"/>
      <c r="S106" s="16"/>
      <c r="T106" s="16"/>
      <c r="U106" s="16"/>
      <c r="V106" s="16"/>
      <c r="W106" s="16"/>
      <c r="X106" s="16"/>
      <c r="Y106" s="16"/>
    </row>
    <row r="107">
      <c r="A107" s="16"/>
      <c r="B107" s="16"/>
      <c r="C107" s="28"/>
      <c r="D107" s="28"/>
      <c r="E107" s="28"/>
      <c r="F107" s="28"/>
      <c r="G107" s="28"/>
      <c r="H107" s="34"/>
      <c r="I107" s="28"/>
      <c r="J107" s="28"/>
      <c r="K107" s="28"/>
      <c r="L107" s="28"/>
      <c r="M107" s="16"/>
      <c r="N107" s="16"/>
      <c r="O107" s="16"/>
      <c r="P107" s="16"/>
      <c r="Q107" s="16"/>
      <c r="R107" s="16"/>
      <c r="S107" s="16"/>
      <c r="T107" s="16"/>
      <c r="U107" s="16"/>
      <c r="V107" s="16"/>
      <c r="W107" s="16"/>
      <c r="X107" s="16"/>
      <c r="Y107" s="16"/>
    </row>
    <row r="108">
      <c r="A108" s="16"/>
      <c r="B108" s="16"/>
      <c r="C108" s="28"/>
      <c r="D108" s="28"/>
      <c r="E108" s="28"/>
      <c r="F108" s="28"/>
      <c r="G108" s="28"/>
      <c r="H108" s="34"/>
      <c r="I108" s="28"/>
      <c r="J108" s="28"/>
      <c r="K108" s="28"/>
      <c r="L108" s="28"/>
      <c r="M108" s="16"/>
      <c r="N108" s="16"/>
      <c r="O108" s="16"/>
      <c r="P108" s="16"/>
      <c r="Q108" s="16"/>
      <c r="R108" s="16"/>
      <c r="S108" s="16"/>
      <c r="T108" s="16"/>
      <c r="U108" s="16"/>
      <c r="V108" s="16"/>
      <c r="W108" s="16"/>
      <c r="X108" s="16"/>
      <c r="Y108" s="16"/>
    </row>
    <row r="109">
      <c r="A109" s="16"/>
      <c r="B109" s="16"/>
      <c r="C109" s="28"/>
      <c r="D109" s="28"/>
      <c r="E109" s="28"/>
      <c r="F109" s="28"/>
      <c r="G109" s="28"/>
      <c r="H109" s="34"/>
      <c r="I109" s="28"/>
      <c r="J109" s="28"/>
      <c r="K109" s="28"/>
      <c r="L109" s="28"/>
      <c r="M109" s="16"/>
      <c r="N109" s="16"/>
      <c r="O109" s="16"/>
      <c r="P109" s="16"/>
      <c r="Q109" s="16"/>
      <c r="R109" s="16"/>
      <c r="S109" s="16"/>
      <c r="T109" s="16"/>
      <c r="U109" s="16"/>
      <c r="V109" s="16"/>
      <c r="W109" s="16"/>
      <c r="X109" s="16"/>
      <c r="Y109" s="16"/>
    </row>
    <row r="110">
      <c r="A110" s="16"/>
      <c r="B110" s="16"/>
      <c r="C110" s="28"/>
      <c r="D110" s="28"/>
      <c r="E110" s="28"/>
      <c r="F110" s="28"/>
      <c r="G110" s="28"/>
      <c r="H110" s="29"/>
      <c r="I110" s="28"/>
      <c r="J110" s="28"/>
      <c r="K110" s="28"/>
      <c r="L110" s="28"/>
      <c r="M110" s="16"/>
      <c r="N110" s="16"/>
      <c r="O110" s="16"/>
      <c r="P110" s="16"/>
      <c r="Q110" s="16"/>
      <c r="R110" s="16"/>
      <c r="S110" s="16"/>
      <c r="T110" s="16"/>
      <c r="U110" s="16"/>
      <c r="V110" s="16"/>
      <c r="W110" s="16"/>
      <c r="X110" s="16"/>
      <c r="Y110" s="16"/>
    </row>
    <row r="111">
      <c r="A111" s="16"/>
      <c r="B111" s="16"/>
      <c r="C111" s="28"/>
      <c r="D111" s="28"/>
      <c r="E111" s="28"/>
      <c r="F111" s="28"/>
      <c r="G111" s="28"/>
      <c r="H111" s="29"/>
      <c r="I111" s="28"/>
      <c r="J111" s="28"/>
      <c r="K111" s="28"/>
      <c r="L111" s="28"/>
      <c r="M111" s="16"/>
      <c r="N111" s="16"/>
      <c r="O111" s="16"/>
      <c r="P111" s="16"/>
      <c r="Q111" s="16"/>
      <c r="R111" s="16"/>
      <c r="S111" s="16"/>
      <c r="T111" s="16"/>
      <c r="U111" s="16"/>
      <c r="V111" s="16"/>
      <c r="W111" s="16"/>
      <c r="X111" s="16"/>
      <c r="Y111" s="16"/>
    </row>
    <row r="112">
      <c r="A112" s="16"/>
      <c r="B112" s="16"/>
      <c r="C112" s="28"/>
      <c r="D112" s="28"/>
      <c r="E112" s="28"/>
      <c r="F112" s="28"/>
      <c r="G112" s="28"/>
      <c r="H112" s="34"/>
      <c r="I112" s="28"/>
      <c r="J112" s="28"/>
      <c r="K112" s="28"/>
      <c r="L112" s="28"/>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row>
  </sheetData>
  <autoFilter ref="$A$1:$O$41">
    <sortState ref="A1:O41">
      <sortCondition ref="A1:A41"/>
      <sortCondition ref="N1:N41"/>
      <sortCondition ref="F1:F41"/>
      <sortCondition ref="G1:G41"/>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35" t="s">
        <v>228</v>
      </c>
      <c r="B1" s="35" t="s">
        <v>229</v>
      </c>
      <c r="C1" s="35" t="s">
        <v>230</v>
      </c>
      <c r="D1" s="35" t="s">
        <v>231</v>
      </c>
      <c r="E1" s="35" t="s">
        <v>232</v>
      </c>
    </row>
    <row r="2">
      <c r="A2" s="36" t="s">
        <v>168</v>
      </c>
      <c r="B2" s="36">
        <v>3.0</v>
      </c>
      <c r="C2" s="36">
        <v>51.0</v>
      </c>
      <c r="D2" s="36">
        <v>6.0</v>
      </c>
      <c r="E2" s="36">
        <v>94.0</v>
      </c>
    </row>
    <row r="3">
      <c r="A3" s="36" t="s">
        <v>169</v>
      </c>
      <c r="B3" s="36">
        <v>2.0</v>
      </c>
      <c r="C3" s="36">
        <v>21.0</v>
      </c>
      <c r="D3" s="36">
        <v>9.0</v>
      </c>
      <c r="E3" s="36">
        <v>91.0</v>
      </c>
    </row>
    <row r="4">
      <c r="A4" s="36" t="s">
        <v>170</v>
      </c>
      <c r="B4" s="36">
        <v>8.0</v>
      </c>
      <c r="C4" s="36">
        <v>10.0</v>
      </c>
      <c r="D4" s="36">
        <v>44.0</v>
      </c>
      <c r="E4" s="36">
        <v>56.0</v>
      </c>
    </row>
    <row r="5">
      <c r="A5" s="36" t="s">
        <v>172</v>
      </c>
      <c r="B5" s="36">
        <v>2165.0</v>
      </c>
      <c r="C5" s="36">
        <v>7477.0</v>
      </c>
      <c r="D5" s="36">
        <v>22.0</v>
      </c>
      <c r="E5" s="36">
        <v>78.0</v>
      </c>
    </row>
    <row r="6">
      <c r="A6" s="36" t="s">
        <v>173</v>
      </c>
      <c r="B6" s="36">
        <v>1757.0</v>
      </c>
      <c r="C6" s="36">
        <v>4977.0</v>
      </c>
      <c r="D6" s="36">
        <v>26.0</v>
      </c>
      <c r="E6" s="36">
        <v>74.0</v>
      </c>
    </row>
    <row r="7">
      <c r="A7" s="36" t="s">
        <v>233</v>
      </c>
      <c r="B7" s="36">
        <v>91.0</v>
      </c>
      <c r="C7" s="36">
        <v>2018.0</v>
      </c>
      <c r="D7" s="36">
        <v>4.0</v>
      </c>
      <c r="E7" s="36">
        <v>96.0</v>
      </c>
    </row>
    <row r="8">
      <c r="A8" s="36" t="s">
        <v>234</v>
      </c>
      <c r="B8" s="36">
        <v>273.0</v>
      </c>
      <c r="C8" s="36">
        <v>5287.0</v>
      </c>
      <c r="D8" s="36">
        <v>5.0</v>
      </c>
      <c r="E8" s="36">
        <v>95.0</v>
      </c>
    </row>
    <row r="9">
      <c r="A9" s="36" t="s">
        <v>235</v>
      </c>
      <c r="B9" s="36">
        <v>350.0</v>
      </c>
      <c r="C9" s="36">
        <v>7863.0</v>
      </c>
      <c r="D9" s="36">
        <v>4.0</v>
      </c>
      <c r="E9" s="36">
        <v>96.0</v>
      </c>
    </row>
    <row r="10">
      <c r="A10" s="36" t="s">
        <v>236</v>
      </c>
      <c r="B10" s="36">
        <v>159.0</v>
      </c>
      <c r="C10" s="36">
        <v>3190.0</v>
      </c>
      <c r="D10" s="36">
        <v>5.0</v>
      </c>
      <c r="E10" s="36">
        <v>95.0</v>
      </c>
    </row>
    <row r="11">
      <c r="A11" s="36" t="s">
        <v>237</v>
      </c>
      <c r="B11" s="36">
        <v>42.0</v>
      </c>
      <c r="C11" s="36">
        <v>1196.0</v>
      </c>
      <c r="D11" s="36">
        <v>3.0</v>
      </c>
      <c r="E11" s="36">
        <v>97.0</v>
      </c>
    </row>
    <row r="12">
      <c r="A12" s="36" t="s">
        <v>238</v>
      </c>
      <c r="B12" s="36">
        <v>68.0</v>
      </c>
      <c r="C12" s="36">
        <v>1023.0</v>
      </c>
      <c r="D12" s="36">
        <v>6.0</v>
      </c>
      <c r="E12" s="36">
        <v>94.0</v>
      </c>
    </row>
    <row r="13">
      <c r="A13" s="36" t="s">
        <v>239</v>
      </c>
      <c r="B13" s="36">
        <v>6.0</v>
      </c>
      <c r="C13" s="36">
        <v>157.0</v>
      </c>
      <c r="D13" s="36">
        <v>4.0</v>
      </c>
      <c r="E13" s="36">
        <v>96.0</v>
      </c>
    </row>
    <row r="14">
      <c r="A14" s="36" t="s">
        <v>174</v>
      </c>
      <c r="B14" s="36">
        <v>36.0</v>
      </c>
      <c r="C14" s="36">
        <v>445.0</v>
      </c>
      <c r="D14" s="36">
        <v>7.0</v>
      </c>
      <c r="E14" s="36">
        <v>93.0</v>
      </c>
    </row>
    <row r="15">
      <c r="A15" s="36" t="s">
        <v>178</v>
      </c>
      <c r="B15" s="36">
        <v>8.0</v>
      </c>
      <c r="C15" s="36">
        <v>207.0</v>
      </c>
      <c r="D15" s="36">
        <v>4.0</v>
      </c>
      <c r="E15" s="36">
        <v>96.0</v>
      </c>
    </row>
    <row r="16">
      <c r="A16" s="36" t="s">
        <v>180</v>
      </c>
      <c r="B16" s="36">
        <v>1944.0</v>
      </c>
      <c r="C16" s="36">
        <v>6020.0</v>
      </c>
      <c r="D16" s="36">
        <v>24.0</v>
      </c>
      <c r="E16" s="36">
        <v>76.0</v>
      </c>
    </row>
    <row r="17">
      <c r="A17" s="36" t="s">
        <v>181</v>
      </c>
      <c r="B17" s="36">
        <v>1620.0</v>
      </c>
      <c r="C17" s="36">
        <v>6380.0</v>
      </c>
      <c r="D17" s="36">
        <v>20.0</v>
      </c>
      <c r="E17" s="36">
        <v>80.0</v>
      </c>
    </row>
    <row r="18">
      <c r="A18" s="36" t="s">
        <v>184</v>
      </c>
      <c r="B18" s="36">
        <v>194.0</v>
      </c>
      <c r="C18" s="36">
        <v>282.0</v>
      </c>
      <c r="D18" s="36">
        <v>41.0</v>
      </c>
      <c r="E18" s="36">
        <v>59.0</v>
      </c>
    </row>
    <row r="19">
      <c r="A19" s="36" t="s">
        <v>185</v>
      </c>
      <c r="B19" s="36">
        <v>630.0</v>
      </c>
      <c r="C19" s="36">
        <v>2665.0</v>
      </c>
      <c r="D19" s="36">
        <v>19.0</v>
      </c>
      <c r="E19" s="36">
        <v>81.0</v>
      </c>
    </row>
    <row r="20">
      <c r="A20" s="36" t="s">
        <v>186</v>
      </c>
      <c r="B20" s="36">
        <v>935.0</v>
      </c>
      <c r="C20" s="36">
        <v>2983.0</v>
      </c>
      <c r="D20" s="36">
        <v>24.0</v>
      </c>
      <c r="E20" s="36">
        <v>76.0</v>
      </c>
    </row>
    <row r="21">
      <c r="A21" s="36" t="s">
        <v>187</v>
      </c>
      <c r="B21" s="36">
        <v>68.0</v>
      </c>
      <c r="C21" s="36">
        <v>421.0</v>
      </c>
      <c r="D21" s="36">
        <v>14.0</v>
      </c>
      <c r="E21" s="36">
        <v>86.0</v>
      </c>
    </row>
    <row r="22">
      <c r="A22" s="36" t="s">
        <v>188</v>
      </c>
      <c r="B22" s="36">
        <v>10.0</v>
      </c>
      <c r="C22" s="36">
        <v>12.0</v>
      </c>
      <c r="D22" s="36">
        <v>45.0</v>
      </c>
      <c r="E22" s="36">
        <v>55.0</v>
      </c>
    </row>
    <row r="23">
      <c r="A23" s="36" t="s">
        <v>189</v>
      </c>
      <c r="B23" s="36">
        <v>1201.0</v>
      </c>
      <c r="C23" s="36">
        <v>4031.0</v>
      </c>
      <c r="D23" s="36">
        <v>23.0</v>
      </c>
      <c r="E23" s="36">
        <v>77.0</v>
      </c>
    </row>
    <row r="24">
      <c r="A24" s="36" t="s">
        <v>192</v>
      </c>
      <c r="B24" s="36">
        <v>1101.0</v>
      </c>
      <c r="C24" s="36">
        <v>5132.0</v>
      </c>
      <c r="D24" s="36">
        <v>18.0</v>
      </c>
      <c r="E24" s="36">
        <v>82.0</v>
      </c>
    </row>
    <row r="25">
      <c r="A25" s="36" t="s">
        <v>193</v>
      </c>
      <c r="B25" s="36">
        <v>838.0</v>
      </c>
      <c r="C25" s="36">
        <v>2160.0</v>
      </c>
      <c r="D25" s="36">
        <v>28.0</v>
      </c>
      <c r="E25" s="36">
        <v>72.0</v>
      </c>
    </row>
    <row r="26">
      <c r="A26" s="36" t="s">
        <v>240</v>
      </c>
      <c r="B26" s="36">
        <v>268.0</v>
      </c>
      <c r="C26" s="36">
        <v>5748.0</v>
      </c>
      <c r="D26" s="36">
        <v>4.0</v>
      </c>
      <c r="E26" s="36">
        <v>96.0</v>
      </c>
    </row>
    <row r="27">
      <c r="A27" s="36" t="s">
        <v>241</v>
      </c>
      <c r="B27" s="36">
        <v>284.0</v>
      </c>
      <c r="C27" s="36">
        <v>6450.0</v>
      </c>
      <c r="D27" s="36">
        <v>4.0</v>
      </c>
      <c r="E27" s="36">
        <v>96.0</v>
      </c>
    </row>
    <row r="28">
      <c r="A28" s="36" t="s">
        <v>242</v>
      </c>
      <c r="B28" s="36">
        <v>195.0</v>
      </c>
      <c r="C28" s="36">
        <v>4003.0</v>
      </c>
      <c r="D28" s="36">
        <v>5.0</v>
      </c>
      <c r="E28" s="36">
        <v>95.0</v>
      </c>
    </row>
    <row r="29">
      <c r="A29" s="36" t="s">
        <v>243</v>
      </c>
      <c r="B29" s="36">
        <v>267.0</v>
      </c>
      <c r="C29" s="36">
        <v>5901.0</v>
      </c>
      <c r="D29" s="36">
        <v>4.0</v>
      </c>
      <c r="E29" s="36">
        <v>96.0</v>
      </c>
    </row>
    <row r="30">
      <c r="A30" s="36" t="s">
        <v>244</v>
      </c>
      <c r="B30" s="36">
        <v>6.0</v>
      </c>
      <c r="C30" s="36">
        <v>99.0</v>
      </c>
      <c r="D30" s="36">
        <v>6.0</v>
      </c>
      <c r="E30" s="36">
        <v>94.0</v>
      </c>
    </row>
    <row r="31">
      <c r="A31" s="36" t="s">
        <v>245</v>
      </c>
      <c r="B31" s="36">
        <v>203.0</v>
      </c>
      <c r="C31" s="36">
        <v>3628.0</v>
      </c>
      <c r="D31" s="36">
        <v>5.0</v>
      </c>
      <c r="E31" s="36">
        <v>95.0</v>
      </c>
    </row>
    <row r="32">
      <c r="A32" s="36" t="s">
        <v>215</v>
      </c>
      <c r="B32" s="36">
        <v>0.0</v>
      </c>
      <c r="C32" s="36">
        <v>10.0</v>
      </c>
      <c r="D32" s="36">
        <v>0.0</v>
      </c>
      <c r="E32" s="36">
        <v>100.0</v>
      </c>
    </row>
    <row r="33">
      <c r="A33" s="36" t="s">
        <v>218</v>
      </c>
      <c r="B33" s="36">
        <v>0.0</v>
      </c>
      <c r="C33" s="36">
        <v>2.0</v>
      </c>
      <c r="D33" s="36">
        <v>0.0</v>
      </c>
      <c r="E33" s="36">
        <v>100.0</v>
      </c>
    </row>
    <row r="34">
      <c r="A34" s="36" t="s">
        <v>219</v>
      </c>
      <c r="B34" s="36">
        <v>7.0</v>
      </c>
      <c r="C34" s="36">
        <v>32.0</v>
      </c>
      <c r="D34" s="36">
        <v>18.0</v>
      </c>
      <c r="E34" s="36">
        <v>82.0</v>
      </c>
    </row>
    <row r="35">
      <c r="A35" s="36" t="s">
        <v>246</v>
      </c>
      <c r="B35" s="36">
        <v>0.0</v>
      </c>
      <c r="C35" s="36">
        <v>1.0</v>
      </c>
      <c r="D35" s="36">
        <v>0.0</v>
      </c>
      <c r="E35" s="36">
        <v>100.0</v>
      </c>
    </row>
    <row r="36">
      <c r="A36" s="36" t="s">
        <v>222</v>
      </c>
      <c r="B36" s="36">
        <v>0.0</v>
      </c>
      <c r="C36" s="36">
        <v>3.0</v>
      </c>
      <c r="D36" s="36">
        <v>0.0</v>
      </c>
      <c r="E36" s="36">
        <v>100.0</v>
      </c>
    </row>
    <row r="37">
      <c r="A37" s="36" t="s">
        <v>223</v>
      </c>
      <c r="B37" s="36">
        <v>0.0</v>
      </c>
      <c r="C37" s="36">
        <v>14.0</v>
      </c>
      <c r="D37" s="36">
        <v>0.0</v>
      </c>
      <c r="E37" s="36">
        <v>100.0</v>
      </c>
    </row>
    <row r="38">
      <c r="A38" s="36" t="s">
        <v>224</v>
      </c>
      <c r="B38" s="36">
        <v>162.0</v>
      </c>
      <c r="C38" s="36">
        <v>4722.0</v>
      </c>
      <c r="D38" s="36">
        <v>3.0</v>
      </c>
      <c r="E38" s="36">
        <v>97.0</v>
      </c>
    </row>
    <row r="39">
      <c r="A39" s="36" t="s">
        <v>226</v>
      </c>
      <c r="B39" s="36">
        <v>24.0</v>
      </c>
      <c r="C39" s="36">
        <v>616.0</v>
      </c>
      <c r="D39" s="36">
        <v>4.0</v>
      </c>
      <c r="E39" s="36">
        <v>96.0</v>
      </c>
    </row>
    <row r="40">
      <c r="A40" s="36" t="s">
        <v>227</v>
      </c>
      <c r="B40" s="36">
        <v>15.0</v>
      </c>
      <c r="C40" s="36">
        <v>227.0</v>
      </c>
      <c r="D40" s="36">
        <v>6.0</v>
      </c>
      <c r="E40" s="36">
        <v>94.0</v>
      </c>
    </row>
    <row r="41">
      <c r="A41" s="36"/>
      <c r="B41" s="37"/>
      <c r="C41" s="37"/>
    </row>
    <row r="42">
      <c r="A42" s="36"/>
      <c r="D42" s="38">
        <f>MEDIAN(D2:D40)</f>
        <v>6</v>
      </c>
    </row>
    <row r="43">
      <c r="A43" s="36"/>
    </row>
    <row r="44">
      <c r="A44" s="36"/>
    </row>
    <row r="45">
      <c r="A45" s="36"/>
    </row>
    <row r="46">
      <c r="A46" s="36"/>
    </row>
    <row r="47">
      <c r="A47" s="36"/>
    </row>
    <row r="48">
      <c r="A48" s="36"/>
    </row>
    <row r="49">
      <c r="A49" s="36"/>
    </row>
    <row r="50">
      <c r="A50" s="36"/>
    </row>
    <row r="51">
      <c r="A51" s="36"/>
    </row>
    <row r="52">
      <c r="A52" s="36"/>
    </row>
    <row r="53">
      <c r="A53" s="36"/>
    </row>
    <row r="54">
      <c r="A54" s="36"/>
    </row>
    <row r="55">
      <c r="A55" s="36"/>
    </row>
    <row r="56">
      <c r="A56" s="36"/>
    </row>
    <row r="57">
      <c r="A57" s="36"/>
    </row>
    <row r="58">
      <c r="A58" s="36"/>
    </row>
    <row r="59">
      <c r="A59" s="36"/>
    </row>
    <row r="60">
      <c r="A60" s="36"/>
    </row>
    <row r="61">
      <c r="A61" s="36"/>
    </row>
    <row r="62">
      <c r="A62" s="36"/>
    </row>
    <row r="63">
      <c r="A63" s="36"/>
    </row>
    <row r="64">
      <c r="A64" s="36"/>
    </row>
    <row r="65">
      <c r="A65" s="36"/>
    </row>
    <row r="66">
      <c r="A66" s="36"/>
    </row>
    <row r="67">
      <c r="A67" s="36"/>
    </row>
    <row r="68">
      <c r="A68" s="36"/>
    </row>
    <row r="69">
      <c r="A69" s="36"/>
    </row>
    <row r="70">
      <c r="A70" s="36"/>
    </row>
    <row r="71">
      <c r="A71" s="36"/>
    </row>
    <row r="72">
      <c r="A72" s="36"/>
    </row>
    <row r="73">
      <c r="A73" s="36"/>
    </row>
    <row r="74">
      <c r="A74" s="36"/>
    </row>
  </sheetData>
  <autoFilter ref="$A$1:$E$4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9.25"/>
    <col customWidth="1" min="5" max="5" width="6.25"/>
    <col customWidth="1" min="6" max="6" width="27.88"/>
    <col customWidth="1" min="7" max="7" width="36.25"/>
  </cols>
  <sheetData>
    <row r="1">
      <c r="A1" s="36" t="s">
        <v>1</v>
      </c>
      <c r="B1" s="36" t="s">
        <v>247</v>
      </c>
      <c r="C1" s="36" t="s">
        <v>248</v>
      </c>
      <c r="D1" s="36" t="s">
        <v>249</v>
      </c>
      <c r="E1" s="36" t="s">
        <v>250</v>
      </c>
      <c r="F1" s="36" t="s">
        <v>251</v>
      </c>
      <c r="G1" s="36" t="s">
        <v>252</v>
      </c>
    </row>
    <row r="2">
      <c r="A2" s="36" t="s">
        <v>253</v>
      </c>
      <c r="B2" s="36" t="s">
        <v>254</v>
      </c>
      <c r="C2" s="36" t="s">
        <v>167</v>
      </c>
      <c r="D2" s="36" t="s">
        <v>255</v>
      </c>
      <c r="E2" s="36">
        <v>50.0</v>
      </c>
      <c r="F2" s="36" t="s">
        <v>167</v>
      </c>
      <c r="G2" s="39" t="s">
        <v>256</v>
      </c>
    </row>
    <row r="3">
      <c r="A3" s="36" t="s">
        <v>253</v>
      </c>
      <c r="B3" s="36" t="s">
        <v>257</v>
      </c>
      <c r="C3" s="36" t="s">
        <v>167</v>
      </c>
      <c r="D3" s="36" t="s">
        <v>258</v>
      </c>
      <c r="E3" s="36">
        <v>12.0</v>
      </c>
      <c r="F3" s="36" t="s">
        <v>167</v>
      </c>
      <c r="G3" s="39" t="s">
        <v>256</v>
      </c>
    </row>
    <row r="4">
      <c r="A4" s="36" t="s">
        <v>259</v>
      </c>
      <c r="B4" s="36" t="s">
        <v>257</v>
      </c>
      <c r="C4" s="36" t="s">
        <v>260</v>
      </c>
      <c r="D4" s="36" t="s">
        <v>258</v>
      </c>
      <c r="E4" s="36">
        <v>6.0</v>
      </c>
      <c r="F4" s="36" t="s">
        <v>261</v>
      </c>
      <c r="G4" s="39" t="s">
        <v>256</v>
      </c>
    </row>
    <row r="5">
      <c r="A5" s="36" t="s">
        <v>262</v>
      </c>
      <c r="B5" s="36" t="s">
        <v>257</v>
      </c>
      <c r="C5" s="36" t="s">
        <v>263</v>
      </c>
      <c r="D5" s="36" t="s">
        <v>258</v>
      </c>
      <c r="E5" s="36">
        <v>40.0</v>
      </c>
      <c r="F5" s="36" t="s">
        <v>261</v>
      </c>
      <c r="G5" s="39" t="s">
        <v>256</v>
      </c>
    </row>
    <row r="6">
      <c r="A6" s="36" t="s">
        <v>264</v>
      </c>
      <c r="B6" s="36" t="s">
        <v>257</v>
      </c>
      <c r="C6" s="36" t="s">
        <v>265</v>
      </c>
      <c r="D6" s="36" t="s">
        <v>258</v>
      </c>
      <c r="E6" s="36">
        <v>1.0</v>
      </c>
      <c r="F6" s="36" t="s">
        <v>261</v>
      </c>
      <c r="G6" s="39" t="s">
        <v>256</v>
      </c>
    </row>
    <row r="7">
      <c r="A7" s="36" t="s">
        <v>49</v>
      </c>
      <c r="B7" s="36" t="s">
        <v>257</v>
      </c>
      <c r="C7" s="36" t="s">
        <v>266</v>
      </c>
      <c r="D7" s="36" t="s">
        <v>258</v>
      </c>
      <c r="E7" s="36">
        <v>88.0</v>
      </c>
      <c r="F7" s="36" t="s">
        <v>16</v>
      </c>
      <c r="G7" s="39" t="s">
        <v>256</v>
      </c>
    </row>
    <row r="8">
      <c r="A8" s="36" t="s">
        <v>267</v>
      </c>
      <c r="B8" s="36" t="s">
        <v>257</v>
      </c>
      <c r="C8" s="36" t="s">
        <v>268</v>
      </c>
      <c r="D8" s="36" t="s">
        <v>258</v>
      </c>
      <c r="E8" s="36">
        <v>149.0</v>
      </c>
      <c r="F8" s="36" t="s">
        <v>16</v>
      </c>
      <c r="G8" s="39" t="s">
        <v>256</v>
      </c>
    </row>
    <row r="9">
      <c r="A9" s="36" t="s">
        <v>269</v>
      </c>
      <c r="B9" s="36" t="s">
        <v>257</v>
      </c>
      <c r="C9" s="36" t="s">
        <v>270</v>
      </c>
      <c r="D9" s="36" t="s">
        <v>258</v>
      </c>
      <c r="E9" s="36">
        <v>10.0</v>
      </c>
      <c r="F9" s="36" t="s">
        <v>271</v>
      </c>
      <c r="G9" s="39" t="s">
        <v>256</v>
      </c>
    </row>
    <row r="10">
      <c r="A10" s="36" t="s">
        <v>272</v>
      </c>
      <c r="B10" s="36" t="s">
        <v>257</v>
      </c>
      <c r="C10" s="36" t="s">
        <v>273</v>
      </c>
      <c r="D10" s="36" t="s">
        <v>258</v>
      </c>
      <c r="E10" s="36">
        <v>113.0</v>
      </c>
      <c r="F10" s="36" t="s">
        <v>271</v>
      </c>
      <c r="G10" s="39" t="s">
        <v>256</v>
      </c>
    </row>
    <row r="11">
      <c r="A11" s="36" t="s">
        <v>274</v>
      </c>
      <c r="B11" s="36" t="s">
        <v>257</v>
      </c>
      <c r="C11" s="36" t="s">
        <v>275</v>
      </c>
      <c r="D11" s="36" t="s">
        <v>258</v>
      </c>
      <c r="E11" s="36">
        <v>149.0</v>
      </c>
      <c r="F11" s="36" t="s">
        <v>271</v>
      </c>
      <c r="G11" s="39" t="s">
        <v>256</v>
      </c>
    </row>
    <row r="12">
      <c r="A12" s="36" t="s">
        <v>276</v>
      </c>
      <c r="B12" s="36" t="s">
        <v>257</v>
      </c>
      <c r="C12" s="36" t="s">
        <v>260</v>
      </c>
      <c r="D12" s="36" t="s">
        <v>258</v>
      </c>
      <c r="E12" s="36">
        <v>49.0</v>
      </c>
      <c r="F12" s="36" t="s">
        <v>271</v>
      </c>
      <c r="G12" s="39" t="s">
        <v>256</v>
      </c>
    </row>
    <row r="13">
      <c r="A13" s="36" t="s">
        <v>277</v>
      </c>
      <c r="B13" s="36" t="s">
        <v>257</v>
      </c>
      <c r="C13" s="36" t="s">
        <v>278</v>
      </c>
      <c r="D13" s="36" t="s">
        <v>258</v>
      </c>
      <c r="E13" s="36">
        <v>14.0</v>
      </c>
      <c r="F13" s="36" t="s">
        <v>279</v>
      </c>
      <c r="G13" s="39" t="s">
        <v>256</v>
      </c>
    </row>
    <row r="14">
      <c r="A14" s="36" t="s">
        <v>52</v>
      </c>
      <c r="B14" s="36" t="s">
        <v>257</v>
      </c>
      <c r="C14" s="36" t="s">
        <v>280</v>
      </c>
      <c r="D14" s="36" t="s">
        <v>258</v>
      </c>
      <c r="E14" s="36">
        <v>93.0</v>
      </c>
      <c r="F14" s="36" t="s">
        <v>279</v>
      </c>
      <c r="G14" s="39" t="s">
        <v>256</v>
      </c>
    </row>
    <row r="15">
      <c r="A15" s="36" t="s">
        <v>281</v>
      </c>
      <c r="B15" s="36" t="s">
        <v>257</v>
      </c>
      <c r="C15" s="36" t="s">
        <v>282</v>
      </c>
      <c r="D15" s="36" t="s">
        <v>258</v>
      </c>
      <c r="E15" s="36">
        <v>56.0</v>
      </c>
      <c r="F15" s="36" t="s">
        <v>279</v>
      </c>
      <c r="G15" s="39" t="s">
        <v>256</v>
      </c>
    </row>
    <row r="16">
      <c r="A16" s="36" t="s">
        <v>253</v>
      </c>
      <c r="B16" s="36" t="s">
        <v>283</v>
      </c>
      <c r="C16" s="36" t="s">
        <v>167</v>
      </c>
      <c r="D16" s="36" t="s">
        <v>255</v>
      </c>
      <c r="E16" s="36">
        <v>59.0</v>
      </c>
      <c r="F16" s="36" t="s">
        <v>261</v>
      </c>
      <c r="G16" s="36" t="s">
        <v>284</v>
      </c>
    </row>
    <row r="17">
      <c r="A17" s="36" t="s">
        <v>253</v>
      </c>
      <c r="B17" s="36" t="s">
        <v>283</v>
      </c>
      <c r="C17" s="36" t="s">
        <v>167</v>
      </c>
      <c r="D17" s="36" t="s">
        <v>255</v>
      </c>
      <c r="E17" s="36">
        <v>25.0</v>
      </c>
      <c r="F17" s="36" t="s">
        <v>285</v>
      </c>
      <c r="G17" s="36" t="s">
        <v>284</v>
      </c>
    </row>
    <row r="18">
      <c r="A18" s="36" t="s">
        <v>253</v>
      </c>
      <c r="B18" s="36" t="s">
        <v>283</v>
      </c>
      <c r="C18" s="36" t="s">
        <v>167</v>
      </c>
      <c r="D18" s="36" t="s">
        <v>255</v>
      </c>
      <c r="E18" s="36">
        <v>17.0</v>
      </c>
      <c r="F18" s="36" t="s">
        <v>286</v>
      </c>
      <c r="G18" s="36" t="s">
        <v>284</v>
      </c>
    </row>
    <row r="19">
      <c r="A19" s="36" t="s">
        <v>253</v>
      </c>
      <c r="B19" s="36" t="s">
        <v>283</v>
      </c>
      <c r="C19" s="36" t="s">
        <v>167</v>
      </c>
      <c r="D19" s="36" t="s">
        <v>255</v>
      </c>
      <c r="E19" s="36">
        <v>22.0</v>
      </c>
      <c r="F19" s="36" t="s">
        <v>279</v>
      </c>
      <c r="G19" s="36" t="s">
        <v>284</v>
      </c>
      <c r="J19" s="40"/>
    </row>
    <row r="20">
      <c r="A20" s="36" t="s">
        <v>253</v>
      </c>
      <c r="B20" s="36" t="s">
        <v>283</v>
      </c>
      <c r="C20" s="36" t="s">
        <v>167</v>
      </c>
      <c r="D20" s="36" t="s">
        <v>255</v>
      </c>
      <c r="E20" s="36">
        <v>43.0</v>
      </c>
      <c r="F20" s="36" t="s">
        <v>16</v>
      </c>
      <c r="G20" s="36" t="s">
        <v>284</v>
      </c>
      <c r="J20" s="40"/>
    </row>
    <row r="21">
      <c r="A21" s="36" t="s">
        <v>253</v>
      </c>
      <c r="B21" s="36" t="s">
        <v>283</v>
      </c>
      <c r="C21" s="36" t="s">
        <v>167</v>
      </c>
      <c r="D21" s="36" t="s">
        <v>255</v>
      </c>
      <c r="E21" s="36">
        <v>4.0</v>
      </c>
      <c r="F21" s="36" t="s">
        <v>287</v>
      </c>
      <c r="G21" s="36" t="s">
        <v>284</v>
      </c>
      <c r="J21" s="40"/>
    </row>
    <row r="22">
      <c r="A22" s="36" t="s">
        <v>253</v>
      </c>
      <c r="B22" s="36" t="s">
        <v>283</v>
      </c>
      <c r="C22" s="36" t="s">
        <v>167</v>
      </c>
      <c r="D22" s="36" t="s">
        <v>255</v>
      </c>
      <c r="E22" s="36">
        <v>7.0</v>
      </c>
      <c r="F22" s="36" t="s">
        <v>288</v>
      </c>
      <c r="G22" s="36" t="s">
        <v>284</v>
      </c>
      <c r="J22" s="40"/>
    </row>
    <row r="23">
      <c r="A23" s="36" t="s">
        <v>253</v>
      </c>
      <c r="B23" s="36" t="s">
        <v>283</v>
      </c>
      <c r="C23" s="36" t="s">
        <v>167</v>
      </c>
      <c r="D23" s="36" t="s">
        <v>255</v>
      </c>
      <c r="E23" s="36">
        <v>2.0</v>
      </c>
      <c r="F23" s="36" t="s">
        <v>289</v>
      </c>
      <c r="G23" s="36" t="s">
        <v>284</v>
      </c>
      <c r="J23" s="40"/>
    </row>
    <row r="24">
      <c r="A24" s="36" t="s">
        <v>253</v>
      </c>
      <c r="B24" s="36" t="s">
        <v>283</v>
      </c>
      <c r="C24" s="36" t="s">
        <v>167</v>
      </c>
      <c r="D24" s="36" t="s">
        <v>255</v>
      </c>
      <c r="E24" s="36">
        <v>2.0</v>
      </c>
      <c r="F24" s="36" t="s">
        <v>290</v>
      </c>
      <c r="G24" s="36" t="s">
        <v>284</v>
      </c>
      <c r="J24" s="40"/>
    </row>
    <row r="25">
      <c r="A25" s="36" t="s">
        <v>253</v>
      </c>
      <c r="B25" s="36" t="s">
        <v>283</v>
      </c>
      <c r="C25" s="36" t="s">
        <v>167</v>
      </c>
      <c r="D25" s="36" t="s">
        <v>255</v>
      </c>
      <c r="E25" s="36">
        <v>1.0</v>
      </c>
      <c r="F25" s="36" t="s">
        <v>291</v>
      </c>
      <c r="G25" s="36" t="s">
        <v>284</v>
      </c>
      <c r="J25" s="40"/>
    </row>
    <row r="26">
      <c r="A26" s="36" t="s">
        <v>253</v>
      </c>
      <c r="B26" s="36" t="s">
        <v>283</v>
      </c>
      <c r="C26" s="36" t="s">
        <v>167</v>
      </c>
      <c r="D26" s="36" t="s">
        <v>255</v>
      </c>
      <c r="E26" s="36">
        <v>1.0</v>
      </c>
      <c r="F26" s="36" t="s">
        <v>292</v>
      </c>
      <c r="G26" s="36" t="s">
        <v>284</v>
      </c>
      <c r="J26" s="40"/>
    </row>
    <row r="27">
      <c r="J27" s="40"/>
    </row>
    <row r="28">
      <c r="J28" s="40"/>
    </row>
    <row r="29">
      <c r="J29" s="40"/>
    </row>
    <row r="30">
      <c r="H30" s="40"/>
    </row>
    <row r="31">
      <c r="G31" s="40"/>
    </row>
    <row r="32">
      <c r="G32" s="40"/>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63"/>
  </cols>
  <sheetData>
    <row r="1">
      <c r="A1" s="41" t="s">
        <v>293</v>
      </c>
      <c r="B1" s="41" t="s">
        <v>294</v>
      </c>
      <c r="C1" s="41" t="s">
        <v>295</v>
      </c>
      <c r="D1" s="41" t="s">
        <v>296</v>
      </c>
      <c r="E1" s="42" t="s">
        <v>297</v>
      </c>
      <c r="F1" s="42" t="s">
        <v>298</v>
      </c>
      <c r="G1" s="43"/>
      <c r="H1" s="43"/>
      <c r="I1" s="43"/>
      <c r="J1" s="43"/>
      <c r="K1" s="43"/>
      <c r="L1" s="43"/>
      <c r="M1" s="43"/>
      <c r="N1" s="43"/>
      <c r="O1" s="43"/>
      <c r="P1" s="43"/>
      <c r="Q1" s="43"/>
      <c r="R1" s="43"/>
      <c r="S1" s="43"/>
      <c r="T1" s="43"/>
      <c r="U1" s="43"/>
      <c r="V1" s="43"/>
      <c r="W1" s="43"/>
      <c r="X1" s="43"/>
      <c r="Y1" s="43"/>
      <c r="Z1" s="43"/>
      <c r="AA1" s="43"/>
    </row>
    <row r="2">
      <c r="A2" s="43" t="s">
        <v>299</v>
      </c>
      <c r="B2" s="42" t="s">
        <v>300</v>
      </c>
      <c r="C2" s="42" t="s">
        <v>301</v>
      </c>
      <c r="D2" s="42" t="s">
        <v>302</v>
      </c>
      <c r="E2" s="43" t="str">
        <f t="shared" ref="E2:E167" si="1">A2&amp;": "&amp;D2</f>
        <v>MENINGOCOCCUS: #16E0BD</v>
      </c>
      <c r="F2" s="43"/>
      <c r="G2" s="43"/>
      <c r="H2" s="43"/>
      <c r="I2" s="43"/>
      <c r="J2" s="43"/>
      <c r="K2" s="43"/>
      <c r="L2" s="43"/>
      <c r="M2" s="43"/>
      <c r="N2" s="43"/>
      <c r="O2" s="43"/>
      <c r="P2" s="43"/>
      <c r="Q2" s="43"/>
      <c r="R2" s="43"/>
      <c r="S2" s="43"/>
      <c r="T2" s="43"/>
      <c r="U2" s="43"/>
      <c r="V2" s="43"/>
      <c r="W2" s="43"/>
      <c r="X2" s="43"/>
      <c r="Y2" s="43"/>
      <c r="Z2" s="43"/>
      <c r="AA2" s="43"/>
    </row>
    <row r="3">
      <c r="A3" s="43" t="s">
        <v>303</v>
      </c>
      <c r="B3" s="42" t="s">
        <v>300</v>
      </c>
      <c r="C3" s="42" t="s">
        <v>301</v>
      </c>
      <c r="D3" s="42" t="s">
        <v>304</v>
      </c>
      <c r="E3" s="43" t="str">
        <f t="shared" si="1"/>
        <v>PNEUMOCOCCUS: #44C199</v>
      </c>
      <c r="F3" s="43"/>
      <c r="G3" s="43"/>
      <c r="H3" s="43"/>
      <c r="I3" s="43"/>
      <c r="J3" s="43"/>
      <c r="K3" s="43"/>
      <c r="L3" s="43"/>
      <c r="M3" s="43"/>
      <c r="N3" s="43"/>
      <c r="O3" s="43"/>
      <c r="P3" s="43"/>
      <c r="Q3" s="43"/>
      <c r="R3" s="43"/>
      <c r="S3" s="43"/>
      <c r="T3" s="43"/>
      <c r="U3" s="43"/>
      <c r="V3" s="43"/>
      <c r="W3" s="43"/>
      <c r="X3" s="43"/>
      <c r="Y3" s="43"/>
      <c r="Z3" s="43"/>
      <c r="AA3" s="43"/>
    </row>
    <row r="4">
      <c r="A4" s="43" t="s">
        <v>305</v>
      </c>
      <c r="B4" s="42" t="s">
        <v>300</v>
      </c>
      <c r="C4" s="42" t="s">
        <v>301</v>
      </c>
      <c r="D4" s="42" t="s">
        <v>306</v>
      </c>
      <c r="E4" s="43" t="str">
        <f t="shared" si="1"/>
        <v>TUBERCULOSIS: #99e2b4</v>
      </c>
      <c r="F4" s="43"/>
      <c r="G4" s="43"/>
      <c r="H4" s="43"/>
      <c r="I4" s="43"/>
      <c r="J4" s="43"/>
      <c r="K4" s="43"/>
      <c r="L4" s="43"/>
      <c r="M4" s="43"/>
      <c r="N4" s="43"/>
      <c r="O4" s="43"/>
      <c r="P4" s="43"/>
      <c r="Q4" s="43"/>
      <c r="R4" s="43"/>
      <c r="S4" s="43"/>
      <c r="T4" s="43"/>
      <c r="U4" s="43"/>
      <c r="V4" s="43"/>
      <c r="W4" s="43"/>
      <c r="X4" s="43"/>
      <c r="Y4" s="43"/>
      <c r="Z4" s="43"/>
      <c r="AA4" s="43"/>
    </row>
    <row r="5">
      <c r="A5" s="43" t="s">
        <v>307</v>
      </c>
      <c r="B5" s="42" t="s">
        <v>300</v>
      </c>
      <c r="C5" s="42" t="s">
        <v>308</v>
      </c>
      <c r="D5" s="42" t="s">
        <v>309</v>
      </c>
      <c r="E5" s="43" t="str">
        <f t="shared" si="1"/>
        <v>F TULARENSIS: #a56336</v>
      </c>
      <c r="F5" s="43"/>
      <c r="G5" s="43"/>
      <c r="H5" s="43"/>
      <c r="I5" s="43"/>
      <c r="J5" s="43"/>
      <c r="K5" s="43"/>
      <c r="L5" s="43"/>
      <c r="M5" s="43"/>
      <c r="N5" s="43"/>
      <c r="O5" s="43"/>
      <c r="P5" s="43"/>
      <c r="Q5" s="43"/>
      <c r="R5" s="43"/>
      <c r="S5" s="43"/>
      <c r="T5" s="43"/>
      <c r="U5" s="43"/>
      <c r="V5" s="43"/>
      <c r="W5" s="43"/>
      <c r="X5" s="43"/>
      <c r="Y5" s="43"/>
      <c r="Z5" s="43"/>
      <c r="AA5" s="43"/>
    </row>
    <row r="6">
      <c r="A6" s="43" t="s">
        <v>310</v>
      </c>
      <c r="B6" s="42" t="s">
        <v>300</v>
      </c>
      <c r="C6" s="42" t="s">
        <v>308</v>
      </c>
      <c r="D6" s="42" t="s">
        <v>311</v>
      </c>
      <c r="E6" s="43" t="str">
        <f t="shared" si="1"/>
        <v>LEISHMANIA: #ab947e</v>
      </c>
      <c r="F6" s="43"/>
      <c r="G6" s="43"/>
      <c r="H6" s="43"/>
      <c r="I6" s="43"/>
      <c r="J6" s="43"/>
      <c r="K6" s="43"/>
      <c r="L6" s="43"/>
      <c r="M6" s="43"/>
      <c r="N6" s="43"/>
      <c r="O6" s="43"/>
      <c r="P6" s="43"/>
      <c r="Q6" s="43"/>
      <c r="R6" s="43"/>
      <c r="S6" s="43"/>
      <c r="T6" s="43"/>
      <c r="U6" s="43"/>
      <c r="V6" s="43"/>
      <c r="W6" s="43"/>
      <c r="X6" s="43"/>
      <c r="Y6" s="43"/>
      <c r="Z6" s="43"/>
      <c r="AA6" s="43"/>
    </row>
    <row r="7">
      <c r="A7" s="43" t="s">
        <v>312</v>
      </c>
      <c r="B7" s="42" t="s">
        <v>300</v>
      </c>
      <c r="C7" s="42" t="s">
        <v>308</v>
      </c>
      <c r="D7" s="42" t="s">
        <v>313</v>
      </c>
      <c r="E7" s="43" t="str">
        <f t="shared" si="1"/>
        <v>MALARIA: #7b6b43</v>
      </c>
      <c r="F7" s="43"/>
      <c r="G7" s="43"/>
      <c r="H7" s="43"/>
      <c r="I7" s="43"/>
      <c r="J7" s="43"/>
      <c r="K7" s="43"/>
      <c r="L7" s="43"/>
      <c r="M7" s="43"/>
      <c r="N7" s="43"/>
      <c r="O7" s="43"/>
      <c r="P7" s="43"/>
      <c r="Q7" s="43"/>
      <c r="R7" s="43"/>
      <c r="S7" s="43"/>
      <c r="T7" s="43"/>
      <c r="U7" s="43"/>
      <c r="V7" s="43"/>
      <c r="W7" s="43"/>
      <c r="X7" s="43"/>
      <c r="Y7" s="43"/>
      <c r="Z7" s="43"/>
      <c r="AA7" s="43"/>
    </row>
    <row r="8">
      <c r="A8" s="43" t="s">
        <v>314</v>
      </c>
      <c r="B8" s="42" t="s">
        <v>300</v>
      </c>
      <c r="C8" s="42" t="s">
        <v>315</v>
      </c>
      <c r="D8" s="42" t="s">
        <v>316</v>
      </c>
      <c r="E8" s="43" t="str">
        <f t="shared" si="1"/>
        <v>EBOV: #d00000</v>
      </c>
      <c r="F8" s="43"/>
      <c r="G8" s="43"/>
      <c r="H8" s="43"/>
      <c r="I8" s="43"/>
      <c r="J8" s="43"/>
      <c r="K8" s="43"/>
      <c r="L8" s="43"/>
      <c r="M8" s="43"/>
      <c r="N8" s="43"/>
      <c r="O8" s="43"/>
      <c r="P8" s="43"/>
      <c r="Q8" s="43"/>
      <c r="R8" s="43"/>
      <c r="S8" s="43"/>
      <c r="T8" s="43"/>
      <c r="U8" s="43"/>
      <c r="V8" s="43"/>
      <c r="W8" s="43"/>
      <c r="X8" s="43"/>
      <c r="Y8" s="43"/>
      <c r="Z8" s="43"/>
      <c r="AA8" s="43"/>
    </row>
    <row r="9">
      <c r="A9" s="43" t="s">
        <v>317</v>
      </c>
      <c r="B9" s="42" t="s">
        <v>300</v>
      </c>
      <c r="C9" s="42" t="s">
        <v>315</v>
      </c>
      <c r="D9" s="42" t="s">
        <v>318</v>
      </c>
      <c r="E9" s="43" t="str">
        <f t="shared" si="1"/>
        <v>HBV: #e85d04</v>
      </c>
      <c r="F9" s="43"/>
      <c r="G9" s="43"/>
      <c r="H9" s="43"/>
      <c r="I9" s="43"/>
      <c r="J9" s="43"/>
      <c r="K9" s="43"/>
      <c r="L9" s="43"/>
      <c r="M9" s="43"/>
      <c r="N9" s="43"/>
      <c r="O9" s="43"/>
      <c r="P9" s="43"/>
      <c r="Q9" s="43"/>
      <c r="R9" s="43"/>
      <c r="S9" s="43"/>
      <c r="T9" s="43"/>
      <c r="U9" s="43"/>
      <c r="V9" s="43"/>
      <c r="W9" s="43"/>
      <c r="X9" s="43"/>
      <c r="Y9" s="43"/>
      <c r="Z9" s="43"/>
      <c r="AA9" s="43"/>
    </row>
    <row r="10">
      <c r="A10" s="43" t="s">
        <v>319</v>
      </c>
      <c r="B10" s="42" t="s">
        <v>300</v>
      </c>
      <c r="C10" s="42" t="s">
        <v>315</v>
      </c>
      <c r="D10" s="42" t="s">
        <v>320</v>
      </c>
      <c r="E10" s="43" t="str">
        <f t="shared" si="1"/>
        <v>HBV, HAV: #f48c06</v>
      </c>
      <c r="F10" s="43"/>
      <c r="G10" s="43"/>
      <c r="H10" s="43"/>
      <c r="I10" s="43"/>
      <c r="J10" s="43"/>
      <c r="K10" s="43"/>
      <c r="L10" s="43"/>
      <c r="M10" s="43"/>
      <c r="N10" s="43"/>
      <c r="O10" s="43"/>
      <c r="P10" s="43"/>
      <c r="Q10" s="43"/>
      <c r="R10" s="43"/>
      <c r="S10" s="43"/>
      <c r="T10" s="43"/>
      <c r="U10" s="43"/>
      <c r="V10" s="43"/>
      <c r="W10" s="43"/>
      <c r="X10" s="43"/>
      <c r="Y10" s="43"/>
      <c r="Z10" s="43"/>
      <c r="AA10" s="43"/>
    </row>
    <row r="11">
      <c r="A11" s="43" t="s">
        <v>321</v>
      </c>
      <c r="B11" s="42" t="s">
        <v>300</v>
      </c>
      <c r="C11" s="42" t="s">
        <v>315</v>
      </c>
      <c r="D11" s="42" t="s">
        <v>322</v>
      </c>
      <c r="E11" s="43" t="str">
        <f t="shared" si="1"/>
        <v>HIV: #a4133c</v>
      </c>
      <c r="F11" s="43"/>
      <c r="G11" s="43"/>
      <c r="H11" s="43"/>
      <c r="I11" s="43"/>
      <c r="J11" s="43"/>
      <c r="K11" s="43"/>
      <c r="L11" s="43"/>
      <c r="M11" s="43"/>
      <c r="N11" s="43"/>
      <c r="O11" s="43"/>
      <c r="P11" s="43"/>
      <c r="Q11" s="43"/>
      <c r="R11" s="43"/>
      <c r="S11" s="43"/>
      <c r="T11" s="43"/>
      <c r="U11" s="43"/>
      <c r="V11" s="43"/>
      <c r="W11" s="43"/>
      <c r="X11" s="43"/>
      <c r="Y11" s="43"/>
      <c r="Z11" s="43"/>
      <c r="AA11" s="43"/>
    </row>
    <row r="12">
      <c r="A12" s="43" t="s">
        <v>323</v>
      </c>
      <c r="B12" s="42" t="s">
        <v>300</v>
      </c>
      <c r="C12" s="42" t="s">
        <v>315</v>
      </c>
      <c r="D12" s="42" t="s">
        <v>324</v>
      </c>
      <c r="E12" s="43" t="str">
        <f t="shared" si="1"/>
        <v>HPV: #f27059</v>
      </c>
      <c r="F12" s="43"/>
      <c r="G12" s="43"/>
      <c r="H12" s="43"/>
      <c r="I12" s="43"/>
      <c r="J12" s="43"/>
      <c r="K12" s="43"/>
      <c r="L12" s="43"/>
      <c r="M12" s="43"/>
      <c r="N12" s="43"/>
      <c r="O12" s="43"/>
      <c r="P12" s="43"/>
      <c r="Q12" s="43"/>
      <c r="R12" s="43"/>
      <c r="S12" s="43"/>
      <c r="T12" s="43"/>
      <c r="U12" s="43"/>
      <c r="V12" s="43"/>
      <c r="W12" s="43"/>
      <c r="X12" s="43"/>
      <c r="Y12" s="43"/>
      <c r="Z12" s="43"/>
      <c r="AA12" s="43"/>
    </row>
    <row r="13">
      <c r="A13" s="43" t="s">
        <v>325</v>
      </c>
      <c r="B13" s="42" t="s">
        <v>300</v>
      </c>
      <c r="C13" s="42" t="s">
        <v>315</v>
      </c>
      <c r="D13" s="42" t="s">
        <v>326</v>
      </c>
      <c r="E13" s="43" t="str">
        <f t="shared" si="1"/>
        <v>INFLUENZA: #ffa69e</v>
      </c>
      <c r="F13" s="43"/>
      <c r="G13" s="43"/>
      <c r="H13" s="43"/>
      <c r="I13" s="43"/>
      <c r="J13" s="43"/>
      <c r="K13" s="43"/>
      <c r="L13" s="43"/>
      <c r="M13" s="43"/>
      <c r="N13" s="43"/>
      <c r="O13" s="43"/>
      <c r="P13" s="43"/>
      <c r="Q13" s="43"/>
      <c r="R13" s="43"/>
      <c r="S13" s="43"/>
      <c r="T13" s="43"/>
      <c r="U13" s="43"/>
      <c r="V13" s="43"/>
      <c r="W13" s="43"/>
      <c r="X13" s="43"/>
      <c r="Y13" s="43"/>
      <c r="Z13" s="43"/>
      <c r="AA13" s="43"/>
    </row>
    <row r="14">
      <c r="A14" s="43" t="s">
        <v>327</v>
      </c>
      <c r="B14" s="42" t="s">
        <v>300</v>
      </c>
      <c r="C14" s="42" t="s">
        <v>315</v>
      </c>
      <c r="D14" s="42" t="s">
        <v>328</v>
      </c>
      <c r="E14" s="43" t="str">
        <f t="shared" si="1"/>
        <v>MEASLES: #c65b7c</v>
      </c>
      <c r="F14" s="43"/>
      <c r="G14" s="43"/>
      <c r="H14" s="43"/>
      <c r="I14" s="43"/>
      <c r="J14" s="43"/>
      <c r="K14" s="43"/>
      <c r="L14" s="43"/>
      <c r="M14" s="43"/>
      <c r="N14" s="43"/>
      <c r="O14" s="43"/>
      <c r="P14" s="43"/>
      <c r="Q14" s="43"/>
      <c r="R14" s="43"/>
      <c r="S14" s="43"/>
      <c r="T14" s="43"/>
      <c r="U14" s="43"/>
      <c r="V14" s="43"/>
      <c r="W14" s="43"/>
      <c r="X14" s="43"/>
      <c r="Y14" s="43"/>
      <c r="Z14" s="43"/>
      <c r="AA14" s="43"/>
    </row>
    <row r="15">
      <c r="A15" s="43" t="s">
        <v>329</v>
      </c>
      <c r="B15" s="42" t="s">
        <v>300</v>
      </c>
      <c r="C15" s="42" t="s">
        <v>315</v>
      </c>
      <c r="D15" s="42" t="s">
        <v>330</v>
      </c>
      <c r="E15" s="43" t="str">
        <f t="shared" si="1"/>
        <v>MMR: #f9b5ac</v>
      </c>
      <c r="F15" s="43"/>
      <c r="G15" s="43"/>
      <c r="H15" s="43"/>
      <c r="I15" s="43"/>
      <c r="J15" s="43"/>
      <c r="K15" s="43"/>
      <c r="L15" s="43"/>
      <c r="M15" s="43"/>
      <c r="N15" s="43"/>
      <c r="O15" s="43"/>
      <c r="P15" s="43"/>
      <c r="Q15" s="43"/>
      <c r="R15" s="43"/>
      <c r="S15" s="43"/>
      <c r="T15" s="43"/>
      <c r="U15" s="43"/>
      <c r="V15" s="43"/>
      <c r="W15" s="43"/>
      <c r="X15" s="43"/>
      <c r="Y15" s="43"/>
      <c r="Z15" s="43"/>
      <c r="AA15" s="43"/>
    </row>
    <row r="16">
      <c r="A16" s="43" t="s">
        <v>331</v>
      </c>
      <c r="B16" s="42" t="s">
        <v>300</v>
      </c>
      <c r="C16" s="42" t="s">
        <v>315</v>
      </c>
      <c r="D16" s="42" t="s">
        <v>332</v>
      </c>
      <c r="E16" s="43" t="str">
        <f t="shared" si="1"/>
        <v>SMALLPOX: #ff8c42</v>
      </c>
      <c r="F16" s="43"/>
      <c r="G16" s="43"/>
      <c r="H16" s="43"/>
      <c r="I16" s="42" t="s">
        <v>333</v>
      </c>
      <c r="J16" s="43"/>
      <c r="K16" s="43"/>
      <c r="L16" s="43"/>
      <c r="M16" s="43"/>
      <c r="N16" s="43"/>
      <c r="O16" s="43"/>
      <c r="P16" s="43"/>
      <c r="Q16" s="43"/>
      <c r="R16" s="43"/>
      <c r="S16" s="43"/>
      <c r="T16" s="43"/>
      <c r="U16" s="43"/>
      <c r="V16" s="43"/>
      <c r="W16" s="43"/>
      <c r="X16" s="43"/>
      <c r="Y16" s="43"/>
      <c r="Z16" s="43"/>
      <c r="AA16" s="43"/>
    </row>
    <row r="17">
      <c r="A17" s="43" t="s">
        <v>334</v>
      </c>
      <c r="B17" s="42" t="s">
        <v>300</v>
      </c>
      <c r="C17" s="42" t="s">
        <v>315</v>
      </c>
      <c r="D17" s="42" t="s">
        <v>335</v>
      </c>
      <c r="E17" s="43" t="str">
        <f t="shared" si="1"/>
        <v>VEEV: #e01e37</v>
      </c>
      <c r="F17" s="43"/>
      <c r="G17" s="43"/>
      <c r="H17" s="43"/>
      <c r="I17" s="43"/>
      <c r="J17" s="43"/>
      <c r="K17" s="43"/>
      <c r="L17" s="43"/>
      <c r="M17" s="43"/>
      <c r="N17" s="43"/>
      <c r="O17" s="43"/>
      <c r="P17" s="43"/>
      <c r="Q17" s="43"/>
      <c r="R17" s="43"/>
      <c r="S17" s="43"/>
      <c r="T17" s="43"/>
      <c r="U17" s="43"/>
      <c r="V17" s="43"/>
      <c r="W17" s="43"/>
      <c r="X17" s="43"/>
      <c r="Y17" s="43"/>
      <c r="Z17" s="43"/>
      <c r="AA17" s="43"/>
    </row>
    <row r="18">
      <c r="A18" s="43" t="s">
        <v>336</v>
      </c>
      <c r="B18" s="42" t="s">
        <v>300</v>
      </c>
      <c r="C18" s="42" t="s">
        <v>315</v>
      </c>
      <c r="D18" s="42" t="s">
        <v>337</v>
      </c>
      <c r="E18" s="43" t="str">
        <f t="shared" si="1"/>
        <v>VZV: #ff9b85</v>
      </c>
      <c r="F18" s="43"/>
      <c r="G18" s="43"/>
      <c r="H18" s="43"/>
      <c r="I18" s="43"/>
      <c r="J18" s="43"/>
      <c r="K18" s="43"/>
      <c r="L18" s="43"/>
      <c r="M18" s="43"/>
      <c r="N18" s="43"/>
      <c r="O18" s="43"/>
      <c r="P18" s="43"/>
      <c r="Q18" s="43"/>
      <c r="R18" s="43"/>
      <c r="S18" s="43"/>
      <c r="T18" s="43"/>
      <c r="U18" s="43"/>
      <c r="V18" s="43"/>
      <c r="W18" s="43"/>
      <c r="X18" s="43"/>
      <c r="Y18" s="43"/>
      <c r="Z18" s="43"/>
      <c r="AA18" s="43"/>
    </row>
    <row r="19">
      <c r="A19" s="43" t="s">
        <v>338</v>
      </c>
      <c r="B19" s="42" t="s">
        <v>300</v>
      </c>
      <c r="C19" s="42" t="s">
        <v>315</v>
      </c>
      <c r="D19" s="42" t="s">
        <v>339</v>
      </c>
      <c r="E19" s="43" t="str">
        <f t="shared" si="1"/>
        <v>YF: #f38375</v>
      </c>
      <c r="F19" s="43"/>
      <c r="G19" s="43"/>
      <c r="H19" s="43"/>
      <c r="I19" s="43"/>
      <c r="J19" s="43"/>
      <c r="K19" s="43"/>
      <c r="L19" s="43"/>
      <c r="M19" s="43"/>
      <c r="N19" s="43"/>
      <c r="O19" s="43"/>
      <c r="P19" s="43"/>
      <c r="Q19" s="43"/>
      <c r="R19" s="43"/>
      <c r="S19" s="43"/>
      <c r="T19" s="43"/>
      <c r="U19" s="43"/>
      <c r="V19" s="43"/>
      <c r="W19" s="43"/>
      <c r="X19" s="43"/>
      <c r="Y19" s="43"/>
      <c r="Z19" s="43"/>
      <c r="AA19" s="43"/>
    </row>
    <row r="20">
      <c r="A20" s="44" t="s">
        <v>184</v>
      </c>
      <c r="B20" s="44" t="s">
        <v>340</v>
      </c>
      <c r="C20" s="42" t="s">
        <v>182</v>
      </c>
      <c r="D20" s="45" t="s">
        <v>341</v>
      </c>
      <c r="E20" s="43" t="str">
        <f t="shared" si="1"/>
        <v>ChAd (V1, D6): #80ffdb</v>
      </c>
      <c r="F20" s="43"/>
      <c r="G20" s="43"/>
      <c r="H20" s="43"/>
      <c r="I20" s="43"/>
      <c r="J20" s="43"/>
      <c r="K20" s="43"/>
      <c r="L20" s="43"/>
      <c r="M20" s="43"/>
      <c r="N20" s="43"/>
      <c r="O20" s="43"/>
      <c r="P20" s="43"/>
      <c r="Q20" s="43"/>
      <c r="R20" s="43"/>
      <c r="S20" s="43"/>
      <c r="T20" s="43"/>
      <c r="U20" s="43"/>
      <c r="V20" s="43"/>
      <c r="W20" s="43"/>
      <c r="X20" s="43"/>
      <c r="Y20" s="43"/>
      <c r="Z20" s="43"/>
      <c r="AA20" s="43"/>
    </row>
    <row r="21">
      <c r="A21" s="44" t="s">
        <v>186</v>
      </c>
      <c r="B21" s="44" t="s">
        <v>340</v>
      </c>
      <c r="C21" s="42" t="s">
        <v>182</v>
      </c>
      <c r="D21" s="45" t="s">
        <v>341</v>
      </c>
      <c r="E21" s="43" t="str">
        <f t="shared" si="1"/>
        <v>ChAd (V2, D1): #80ffdb</v>
      </c>
      <c r="F21" s="43"/>
      <c r="G21" s="43"/>
      <c r="H21" s="43"/>
      <c r="I21" s="43"/>
      <c r="J21" s="43"/>
      <c r="K21" s="43"/>
      <c r="L21" s="43"/>
      <c r="M21" s="43"/>
      <c r="N21" s="43"/>
      <c r="O21" s="43"/>
      <c r="P21" s="43"/>
      <c r="Q21" s="43"/>
      <c r="R21" s="43"/>
      <c r="S21" s="43"/>
      <c r="T21" s="43"/>
      <c r="U21" s="43"/>
      <c r="V21" s="43"/>
      <c r="W21" s="43"/>
      <c r="X21" s="43"/>
      <c r="Y21" s="43"/>
      <c r="Z21" s="43"/>
      <c r="AA21" s="43"/>
    </row>
    <row r="22">
      <c r="A22" s="44" t="s">
        <v>193</v>
      </c>
      <c r="B22" s="44" t="s">
        <v>340</v>
      </c>
      <c r="C22" s="42" t="s">
        <v>182</v>
      </c>
      <c r="D22" s="45" t="s">
        <v>342</v>
      </c>
      <c r="E22" s="43" t="str">
        <f t="shared" si="1"/>
        <v>ChAd-BNT (V3, D1): #72efdd</v>
      </c>
      <c r="F22" s="43"/>
      <c r="G22" s="43"/>
      <c r="H22" s="43"/>
      <c r="I22" s="43"/>
      <c r="J22" s="43"/>
      <c r="K22" s="43"/>
      <c r="L22" s="43"/>
      <c r="M22" s="43"/>
      <c r="N22" s="43"/>
      <c r="O22" s="43"/>
      <c r="P22" s="43"/>
      <c r="Q22" s="43"/>
      <c r="R22" s="43"/>
      <c r="S22" s="43"/>
      <c r="T22" s="43"/>
      <c r="U22" s="43"/>
      <c r="V22" s="43"/>
      <c r="W22" s="43"/>
      <c r="X22" s="43"/>
      <c r="Y22" s="43"/>
      <c r="Z22" s="43"/>
      <c r="AA22" s="43"/>
    </row>
    <row r="23">
      <c r="A23" s="44" t="s">
        <v>185</v>
      </c>
      <c r="B23" s="44" t="s">
        <v>340</v>
      </c>
      <c r="C23" s="42" t="s">
        <v>182</v>
      </c>
      <c r="D23" s="45" t="s">
        <v>341</v>
      </c>
      <c r="E23" s="43" t="str">
        <f t="shared" si="1"/>
        <v>ChAd (V1, D7): #80ffdb</v>
      </c>
      <c r="F23" s="43"/>
      <c r="G23" s="43"/>
      <c r="H23" s="43"/>
      <c r="I23" s="43"/>
      <c r="J23" s="43"/>
      <c r="K23" s="43"/>
      <c r="L23" s="43"/>
      <c r="M23" s="43"/>
      <c r="N23" s="43"/>
      <c r="O23" s="43"/>
      <c r="P23" s="43"/>
      <c r="Q23" s="43"/>
      <c r="R23" s="43"/>
      <c r="S23" s="43"/>
      <c r="T23" s="43"/>
      <c r="U23" s="43"/>
      <c r="V23" s="43"/>
      <c r="W23" s="43"/>
      <c r="X23" s="43"/>
      <c r="Y23" s="43"/>
      <c r="Z23" s="43"/>
      <c r="AA23" s="43"/>
    </row>
    <row r="24">
      <c r="A24" s="44" t="s">
        <v>181</v>
      </c>
      <c r="B24" s="44" t="s">
        <v>340</v>
      </c>
      <c r="C24" s="42" t="s">
        <v>182</v>
      </c>
      <c r="D24" s="45" t="s">
        <v>341</v>
      </c>
      <c r="E24" s="43" t="str">
        <f t="shared" si="1"/>
        <v>ChAd (V1, D3): #80ffdb</v>
      </c>
      <c r="F24" s="43"/>
      <c r="G24" s="43"/>
      <c r="H24" s="43"/>
      <c r="I24" s="43"/>
      <c r="J24" s="43"/>
      <c r="K24" s="43"/>
      <c r="L24" s="43"/>
      <c r="M24" s="43"/>
      <c r="N24" s="43"/>
      <c r="O24" s="43"/>
      <c r="P24" s="43"/>
      <c r="Q24" s="43"/>
      <c r="R24" s="43"/>
      <c r="S24" s="43"/>
      <c r="T24" s="43"/>
      <c r="U24" s="43"/>
      <c r="V24" s="43"/>
      <c r="W24" s="43"/>
      <c r="X24" s="43"/>
      <c r="Y24" s="43"/>
      <c r="Z24" s="43"/>
      <c r="AA24" s="43"/>
    </row>
    <row r="25">
      <c r="A25" s="44" t="s">
        <v>187</v>
      </c>
      <c r="B25" s="44" t="s">
        <v>340</v>
      </c>
      <c r="C25" s="42" t="s">
        <v>182</v>
      </c>
      <c r="D25" s="45" t="s">
        <v>341</v>
      </c>
      <c r="E25" s="43" t="str">
        <f t="shared" si="1"/>
        <v>ChAd (V2, D3): #80ffdb</v>
      </c>
      <c r="F25" s="43"/>
      <c r="G25" s="43"/>
      <c r="H25" s="43"/>
      <c r="I25" s="43"/>
      <c r="J25" s="43"/>
      <c r="K25" s="43"/>
      <c r="L25" s="43"/>
      <c r="M25" s="43"/>
      <c r="N25" s="43"/>
      <c r="O25" s="43"/>
      <c r="P25" s="43"/>
      <c r="Q25" s="43"/>
      <c r="R25" s="43"/>
      <c r="S25" s="43"/>
      <c r="T25" s="43"/>
      <c r="U25" s="43"/>
      <c r="V25" s="43"/>
      <c r="W25" s="43"/>
      <c r="X25" s="43"/>
      <c r="Y25" s="43"/>
      <c r="Z25" s="43"/>
      <c r="AA25" s="43"/>
    </row>
    <row r="26">
      <c r="A26" s="44" t="s">
        <v>188</v>
      </c>
      <c r="B26" s="44" t="s">
        <v>340</v>
      </c>
      <c r="C26" s="42" t="s">
        <v>182</v>
      </c>
      <c r="D26" s="45" t="s">
        <v>341</v>
      </c>
      <c r="E26" s="43" t="str">
        <f t="shared" si="1"/>
        <v>ChAd (V2, D7): #80ffdb</v>
      </c>
      <c r="F26" s="43"/>
      <c r="G26" s="43"/>
      <c r="H26" s="43"/>
      <c r="I26" s="43"/>
      <c r="J26" s="43"/>
      <c r="K26" s="43"/>
      <c r="L26" s="43"/>
      <c r="M26" s="43"/>
      <c r="N26" s="43"/>
      <c r="O26" s="43"/>
      <c r="P26" s="43"/>
      <c r="Q26" s="43"/>
      <c r="R26" s="43"/>
      <c r="S26" s="43"/>
      <c r="T26" s="43"/>
      <c r="U26" s="43"/>
      <c r="V26" s="43"/>
      <c r="W26" s="43"/>
      <c r="X26" s="43"/>
      <c r="Y26" s="43"/>
      <c r="Z26" s="43"/>
      <c r="AA26" s="43"/>
    </row>
    <row r="27">
      <c r="A27" s="44" t="s">
        <v>192</v>
      </c>
      <c r="B27" s="44" t="s">
        <v>340</v>
      </c>
      <c r="C27" s="42" t="s">
        <v>190</v>
      </c>
      <c r="D27" s="45" t="s">
        <v>342</v>
      </c>
      <c r="E27" s="43" t="str">
        <f t="shared" si="1"/>
        <v>ChAd-BNT (V2, D7): #72efdd</v>
      </c>
      <c r="F27" s="43"/>
      <c r="G27" s="43"/>
      <c r="H27" s="43"/>
      <c r="I27" s="43"/>
      <c r="J27" s="43"/>
      <c r="K27" s="43"/>
      <c r="L27" s="43"/>
      <c r="M27" s="43"/>
      <c r="N27" s="43"/>
      <c r="O27" s="43"/>
      <c r="P27" s="43"/>
      <c r="Q27" s="43"/>
      <c r="R27" s="43"/>
      <c r="S27" s="43"/>
      <c r="T27" s="43"/>
      <c r="U27" s="43"/>
      <c r="V27" s="43"/>
      <c r="W27" s="43"/>
      <c r="X27" s="43"/>
      <c r="Y27" s="43"/>
      <c r="Z27" s="43"/>
      <c r="AA27" s="43"/>
    </row>
    <row r="28">
      <c r="A28" s="44" t="s">
        <v>189</v>
      </c>
      <c r="B28" s="44" t="s">
        <v>340</v>
      </c>
      <c r="C28" s="42" t="s">
        <v>190</v>
      </c>
      <c r="D28" s="45" t="s">
        <v>342</v>
      </c>
      <c r="E28" s="43" t="str">
        <f t="shared" si="1"/>
        <v>ChAd-BNT (V2, D3): #72efdd</v>
      </c>
      <c r="F28" s="43"/>
      <c r="G28" s="43"/>
      <c r="H28" s="43"/>
      <c r="I28" s="43"/>
      <c r="J28" s="43"/>
      <c r="K28" s="43"/>
      <c r="L28" s="43"/>
      <c r="M28" s="43"/>
      <c r="N28" s="43"/>
      <c r="O28" s="43"/>
      <c r="P28" s="43"/>
      <c r="Q28" s="43"/>
      <c r="R28" s="43"/>
      <c r="S28" s="43"/>
      <c r="T28" s="43"/>
      <c r="U28" s="43"/>
      <c r="V28" s="43"/>
      <c r="W28" s="43"/>
      <c r="X28" s="43"/>
      <c r="Y28" s="43"/>
      <c r="Z28" s="43"/>
      <c r="AA28" s="43"/>
    </row>
    <row r="29">
      <c r="A29" s="44" t="s">
        <v>343</v>
      </c>
      <c r="B29" s="44" t="s">
        <v>340</v>
      </c>
      <c r="C29" s="42" t="s">
        <v>165</v>
      </c>
      <c r="D29" s="45" t="s">
        <v>344</v>
      </c>
      <c r="E29" s="43" t="str">
        <f t="shared" si="1"/>
        <v>BBIBP (V3, D7): #ffd000</v>
      </c>
      <c r="F29" s="43"/>
      <c r="G29" s="43"/>
      <c r="H29" s="43"/>
      <c r="I29" s="43"/>
      <c r="J29" s="43"/>
      <c r="K29" s="43"/>
      <c r="L29" s="43"/>
      <c r="M29" s="43"/>
      <c r="N29" s="43"/>
      <c r="O29" s="43"/>
      <c r="P29" s="43"/>
      <c r="Q29" s="43"/>
      <c r="R29" s="43"/>
      <c r="S29" s="43"/>
      <c r="T29" s="43"/>
      <c r="U29" s="43"/>
      <c r="V29" s="43"/>
      <c r="W29" s="43"/>
      <c r="X29" s="43"/>
      <c r="Y29" s="43"/>
      <c r="Z29" s="43"/>
      <c r="AA29" s="43"/>
    </row>
    <row r="30">
      <c r="A30" s="44" t="s">
        <v>168</v>
      </c>
      <c r="B30" s="44" t="s">
        <v>340</v>
      </c>
      <c r="C30" s="42" t="s">
        <v>165</v>
      </c>
      <c r="D30" s="45" t="s">
        <v>344</v>
      </c>
      <c r="E30" s="43" t="str">
        <f t="shared" si="1"/>
        <v>BBIBP (V3, D14): #ffd000</v>
      </c>
      <c r="F30" s="43"/>
      <c r="G30" s="43"/>
      <c r="H30" s="43"/>
      <c r="I30" s="43"/>
      <c r="J30" s="43"/>
      <c r="K30" s="43"/>
      <c r="L30" s="43"/>
      <c r="M30" s="43"/>
      <c r="N30" s="43"/>
      <c r="O30" s="43"/>
      <c r="P30" s="43"/>
      <c r="Q30" s="43"/>
      <c r="R30" s="43"/>
      <c r="S30" s="43"/>
      <c r="T30" s="43"/>
      <c r="U30" s="43"/>
      <c r="V30" s="43"/>
      <c r="W30" s="43"/>
      <c r="X30" s="43"/>
      <c r="Y30" s="43"/>
      <c r="Z30" s="43"/>
      <c r="AA30" s="43"/>
    </row>
    <row r="31">
      <c r="A31" s="44" t="s">
        <v>169</v>
      </c>
      <c r="B31" s="44" t="s">
        <v>340</v>
      </c>
      <c r="C31" s="42" t="s">
        <v>165</v>
      </c>
      <c r="D31" s="45" t="s">
        <v>344</v>
      </c>
      <c r="E31" s="43" t="str">
        <f t="shared" si="1"/>
        <v>BBIBP (V3, D28): #ffd000</v>
      </c>
      <c r="F31" s="43"/>
      <c r="G31" s="43"/>
      <c r="H31" s="43"/>
      <c r="I31" s="43"/>
      <c r="J31" s="43"/>
      <c r="K31" s="43"/>
      <c r="L31" s="43"/>
      <c r="M31" s="43"/>
      <c r="N31" s="43"/>
      <c r="O31" s="43"/>
      <c r="P31" s="43"/>
      <c r="Q31" s="43"/>
      <c r="R31" s="43"/>
      <c r="S31" s="43"/>
      <c r="T31" s="43"/>
      <c r="U31" s="43"/>
      <c r="V31" s="43"/>
      <c r="W31" s="43"/>
      <c r="X31" s="43"/>
      <c r="Y31" s="43"/>
      <c r="Z31" s="43"/>
      <c r="AA31" s="43"/>
    </row>
    <row r="32">
      <c r="A32" s="44" t="s">
        <v>345</v>
      </c>
      <c r="B32" s="44" t="s">
        <v>340</v>
      </c>
      <c r="C32" s="42" t="s">
        <v>58</v>
      </c>
      <c r="D32" s="44" t="s">
        <v>346</v>
      </c>
      <c r="E32" s="43" t="str">
        <f t="shared" si="1"/>
        <v>ZF2001 (V3, D7): #b5179e</v>
      </c>
      <c r="F32" s="43"/>
      <c r="G32" s="43"/>
      <c r="H32" s="43"/>
      <c r="I32" s="43"/>
      <c r="J32" s="43"/>
      <c r="K32" s="43"/>
      <c r="L32" s="43"/>
      <c r="M32" s="43"/>
      <c r="N32" s="43"/>
      <c r="O32" s="43"/>
      <c r="P32" s="43"/>
      <c r="Q32" s="43"/>
      <c r="R32" s="43"/>
      <c r="S32" s="43"/>
      <c r="T32" s="43"/>
      <c r="U32" s="43"/>
      <c r="V32" s="43"/>
      <c r="W32" s="43"/>
      <c r="X32" s="43"/>
      <c r="Y32" s="43"/>
      <c r="Z32" s="43"/>
      <c r="AA32" s="43"/>
    </row>
    <row r="33">
      <c r="A33" s="44" t="s">
        <v>226</v>
      </c>
      <c r="B33" s="44" t="s">
        <v>340</v>
      </c>
      <c r="C33" s="42" t="s">
        <v>58</v>
      </c>
      <c r="D33" s="44" t="s">
        <v>346</v>
      </c>
      <c r="E33" s="43" t="str">
        <f t="shared" si="1"/>
        <v>ZF2001 (V3, D14): #b5179e</v>
      </c>
      <c r="F33" s="43"/>
      <c r="G33" s="43"/>
      <c r="H33" s="43"/>
      <c r="I33" s="43"/>
      <c r="J33" s="43"/>
      <c r="K33" s="43"/>
      <c r="L33" s="43"/>
      <c r="M33" s="43"/>
      <c r="N33" s="43"/>
      <c r="O33" s="43"/>
      <c r="P33" s="43"/>
      <c r="Q33" s="43"/>
      <c r="R33" s="43"/>
      <c r="S33" s="43"/>
      <c r="T33" s="43"/>
      <c r="U33" s="43"/>
      <c r="V33" s="43"/>
      <c r="W33" s="43"/>
      <c r="X33" s="43"/>
      <c r="Y33" s="43"/>
      <c r="Z33" s="43"/>
      <c r="AA33" s="43"/>
    </row>
    <row r="34">
      <c r="A34" s="44" t="s">
        <v>227</v>
      </c>
      <c r="B34" s="44" t="s">
        <v>340</v>
      </c>
      <c r="C34" s="42" t="s">
        <v>58</v>
      </c>
      <c r="D34" s="44" t="s">
        <v>346</v>
      </c>
      <c r="E34" s="43" t="str">
        <f t="shared" si="1"/>
        <v>ZF2001 (V3, D28): #b5179e</v>
      </c>
      <c r="F34" s="43"/>
      <c r="G34" s="43"/>
      <c r="H34" s="43"/>
      <c r="I34" s="43"/>
      <c r="J34" s="43"/>
      <c r="K34" s="43"/>
      <c r="L34" s="43"/>
      <c r="M34" s="43"/>
      <c r="N34" s="43"/>
      <c r="O34" s="43"/>
      <c r="P34" s="43"/>
      <c r="Q34" s="43"/>
      <c r="R34" s="43"/>
      <c r="S34" s="43"/>
      <c r="T34" s="43"/>
      <c r="U34" s="43"/>
      <c r="V34" s="43"/>
      <c r="W34" s="43"/>
      <c r="X34" s="43"/>
      <c r="Y34" s="43"/>
      <c r="Z34" s="43"/>
      <c r="AA34" s="43"/>
    </row>
    <row r="35">
      <c r="A35" s="44" t="s">
        <v>170</v>
      </c>
      <c r="B35" s="44" t="s">
        <v>340</v>
      </c>
      <c r="C35" s="42" t="s">
        <v>171</v>
      </c>
      <c r="D35" s="45" t="s">
        <v>347</v>
      </c>
      <c r="E35" s="43" t="str">
        <f t="shared" si="1"/>
        <v>BNT (V1, D6): #56cfe1</v>
      </c>
      <c r="F35" s="43"/>
      <c r="G35" s="43"/>
      <c r="H35" s="43"/>
      <c r="I35" s="43"/>
      <c r="J35" s="43"/>
      <c r="K35" s="43"/>
      <c r="L35" s="43"/>
      <c r="M35" s="43"/>
      <c r="N35" s="43"/>
      <c r="O35" s="43"/>
      <c r="P35" s="43"/>
      <c r="Q35" s="43"/>
      <c r="R35" s="43"/>
      <c r="S35" s="43"/>
      <c r="T35" s="43"/>
      <c r="U35" s="43"/>
      <c r="V35" s="43"/>
      <c r="W35" s="43"/>
      <c r="X35" s="43"/>
      <c r="Y35" s="43"/>
      <c r="Z35" s="43"/>
      <c r="AA35" s="43"/>
    </row>
    <row r="36">
      <c r="A36" s="44" t="s">
        <v>172</v>
      </c>
      <c r="B36" s="44" t="s">
        <v>340</v>
      </c>
      <c r="C36" s="42" t="s">
        <v>171</v>
      </c>
      <c r="D36" s="45" t="s">
        <v>347</v>
      </c>
      <c r="E36" s="43" t="str">
        <f t="shared" si="1"/>
        <v>BNT (V2, D1): #56cfe1</v>
      </c>
      <c r="F36" s="43"/>
      <c r="G36" s="43"/>
      <c r="H36" s="43"/>
      <c r="I36" s="43"/>
      <c r="J36" s="43"/>
      <c r="K36" s="43"/>
      <c r="L36" s="43"/>
      <c r="M36" s="43"/>
      <c r="N36" s="43"/>
      <c r="O36" s="43"/>
      <c r="P36" s="43"/>
      <c r="Q36" s="43"/>
      <c r="R36" s="43"/>
      <c r="S36" s="43"/>
      <c r="T36" s="43"/>
      <c r="U36" s="43"/>
      <c r="V36" s="43"/>
      <c r="W36" s="43"/>
      <c r="X36" s="43"/>
      <c r="Y36" s="43"/>
      <c r="Z36" s="43"/>
      <c r="AA36" s="43"/>
    </row>
    <row r="37">
      <c r="A37" s="44" t="s">
        <v>173</v>
      </c>
      <c r="B37" s="44" t="s">
        <v>340</v>
      </c>
      <c r="C37" s="42" t="s">
        <v>171</v>
      </c>
      <c r="D37" s="45" t="s">
        <v>347</v>
      </c>
      <c r="E37" s="43" t="str">
        <f t="shared" si="1"/>
        <v>BNT (V3, D1): #56cfe1</v>
      </c>
      <c r="F37" s="43"/>
      <c r="G37" s="43"/>
      <c r="H37" s="43"/>
      <c r="I37" s="43"/>
      <c r="J37" s="43"/>
      <c r="K37" s="43"/>
      <c r="L37" s="43"/>
      <c r="M37" s="43"/>
      <c r="N37" s="43"/>
      <c r="O37" s="43"/>
      <c r="P37" s="43"/>
      <c r="Q37" s="43"/>
      <c r="R37" s="43"/>
      <c r="S37" s="43"/>
      <c r="T37" s="43"/>
      <c r="U37" s="43"/>
      <c r="V37" s="43"/>
      <c r="W37" s="43"/>
      <c r="X37" s="43"/>
      <c r="Y37" s="43"/>
      <c r="Z37" s="43"/>
      <c r="AA37" s="43"/>
    </row>
    <row r="38">
      <c r="A38" s="44" t="s">
        <v>180</v>
      </c>
      <c r="B38" s="44" t="s">
        <v>340</v>
      </c>
      <c r="C38" s="42" t="s">
        <v>171</v>
      </c>
      <c r="D38" s="45" t="s">
        <v>347</v>
      </c>
      <c r="E38" s="43" t="str">
        <f t="shared" si="1"/>
        <v>BNT-MO (V3, D1): #56cfe1</v>
      </c>
      <c r="F38" s="43"/>
      <c r="G38" s="43"/>
      <c r="H38" s="43"/>
      <c r="I38" s="43"/>
      <c r="J38" s="43"/>
      <c r="K38" s="43"/>
      <c r="L38" s="43"/>
      <c r="M38" s="43"/>
      <c r="N38" s="43"/>
      <c r="O38" s="43"/>
      <c r="P38" s="43"/>
      <c r="Q38" s="43"/>
      <c r="R38" s="43"/>
      <c r="S38" s="43"/>
      <c r="T38" s="43"/>
      <c r="U38" s="43"/>
      <c r="V38" s="43"/>
      <c r="W38" s="43"/>
      <c r="X38" s="43"/>
      <c r="Y38" s="43"/>
      <c r="Z38" s="43"/>
      <c r="AA38" s="43"/>
    </row>
    <row r="39">
      <c r="A39" s="44" t="s">
        <v>348</v>
      </c>
      <c r="B39" s="44" t="s">
        <v>349</v>
      </c>
      <c r="C39" s="42" t="s">
        <v>350</v>
      </c>
      <c r="D39" s="44" t="s">
        <v>351</v>
      </c>
      <c r="E39" s="43" t="str">
        <f t="shared" si="1"/>
        <v>Dendritic: #fefae0</v>
      </c>
      <c r="F39" s="43"/>
      <c r="G39" s="43"/>
      <c r="H39" s="43"/>
      <c r="I39" s="43"/>
      <c r="J39" s="43"/>
      <c r="K39" s="43"/>
      <c r="L39" s="43"/>
      <c r="M39" s="43"/>
      <c r="N39" s="43"/>
      <c r="O39" s="43"/>
      <c r="P39" s="43"/>
      <c r="Q39" s="43"/>
      <c r="R39" s="43"/>
      <c r="S39" s="43"/>
      <c r="T39" s="43"/>
      <c r="U39" s="43"/>
      <c r="V39" s="43"/>
      <c r="W39" s="43"/>
      <c r="X39" s="43"/>
      <c r="Y39" s="43"/>
      <c r="Z39" s="43"/>
      <c r="AA39" s="43"/>
    </row>
    <row r="40">
      <c r="A40" s="44" t="s">
        <v>352</v>
      </c>
      <c r="B40" s="44" t="s">
        <v>349</v>
      </c>
      <c r="C40" s="42" t="s">
        <v>350</v>
      </c>
      <c r="D40" s="44" t="s">
        <v>351</v>
      </c>
      <c r="E40" s="43" t="str">
        <f t="shared" si="1"/>
        <v>AXL+SIGLEC6+ dendritic cell: #fefae0</v>
      </c>
      <c r="F40" s="43"/>
      <c r="G40" s="43"/>
      <c r="H40" s="43"/>
      <c r="I40" s="43"/>
      <c r="J40" s="43"/>
      <c r="K40" s="43"/>
      <c r="L40" s="43"/>
      <c r="M40" s="43"/>
      <c r="N40" s="43"/>
      <c r="O40" s="43"/>
      <c r="P40" s="43"/>
      <c r="Q40" s="43"/>
      <c r="R40" s="43"/>
      <c r="S40" s="43"/>
      <c r="T40" s="43"/>
      <c r="U40" s="43"/>
      <c r="V40" s="43"/>
      <c r="W40" s="43"/>
      <c r="X40" s="43"/>
      <c r="Y40" s="43"/>
      <c r="Z40" s="43"/>
      <c r="AA40" s="43"/>
    </row>
    <row r="41">
      <c r="A41" s="44" t="s">
        <v>353</v>
      </c>
      <c r="B41" s="44" t="s">
        <v>349</v>
      </c>
      <c r="C41" s="42" t="s">
        <v>350</v>
      </c>
      <c r="D41" s="44" t="s">
        <v>351</v>
      </c>
      <c r="E41" s="43" t="str">
        <f t="shared" si="1"/>
        <v>CD141+CLEC9A+ dendritic cell: #fefae0</v>
      </c>
      <c r="F41" s="43"/>
      <c r="G41" s="43"/>
      <c r="H41" s="43"/>
      <c r="I41" s="43"/>
      <c r="J41" s="43"/>
      <c r="K41" s="43"/>
      <c r="L41" s="43"/>
      <c r="M41" s="43"/>
      <c r="N41" s="43"/>
      <c r="O41" s="43"/>
      <c r="P41" s="43"/>
      <c r="Q41" s="43"/>
      <c r="R41" s="43"/>
      <c r="S41" s="43"/>
      <c r="T41" s="43"/>
      <c r="U41" s="43"/>
      <c r="V41" s="43"/>
      <c r="W41" s="43"/>
      <c r="X41" s="43"/>
      <c r="Y41" s="43"/>
      <c r="Z41" s="43"/>
      <c r="AA41" s="43"/>
    </row>
    <row r="42">
      <c r="A42" s="44" t="s">
        <v>354</v>
      </c>
      <c r="B42" s="44" t="s">
        <v>349</v>
      </c>
      <c r="C42" s="42" t="s">
        <v>350</v>
      </c>
      <c r="D42" s="44" t="s">
        <v>351</v>
      </c>
      <c r="E42" s="43" t="str">
        <f t="shared" si="1"/>
        <v>CD1C-CD141- dendritic cell: #fefae0</v>
      </c>
      <c r="F42" s="43"/>
      <c r="G42" s="43"/>
      <c r="H42" s="43"/>
      <c r="I42" s="43"/>
      <c r="J42" s="43"/>
      <c r="K42" s="43"/>
      <c r="L42" s="43"/>
      <c r="M42" s="43"/>
      <c r="N42" s="43"/>
      <c r="O42" s="43"/>
      <c r="P42" s="43"/>
      <c r="Q42" s="43"/>
      <c r="R42" s="43"/>
      <c r="S42" s="43"/>
      <c r="T42" s="43"/>
      <c r="U42" s="43"/>
      <c r="V42" s="43"/>
      <c r="W42" s="43"/>
      <c r="X42" s="43"/>
      <c r="Y42" s="43"/>
      <c r="Z42" s="43"/>
      <c r="AA42" s="43"/>
    </row>
    <row r="43">
      <c r="A43" s="44" t="s">
        <v>355</v>
      </c>
      <c r="B43" s="44" t="s">
        <v>349</v>
      </c>
      <c r="C43" s="42" t="s">
        <v>350</v>
      </c>
      <c r="D43" s="44" t="s">
        <v>351</v>
      </c>
      <c r="E43" s="43" t="str">
        <f t="shared" si="1"/>
        <v>Dendritic cell: #fefae0</v>
      </c>
      <c r="F43" s="43"/>
      <c r="G43" s="43"/>
      <c r="H43" s="43"/>
      <c r="I43" s="43"/>
      <c r="J43" s="43"/>
      <c r="K43" s="43"/>
      <c r="L43" s="43"/>
      <c r="M43" s="43"/>
      <c r="N43" s="43"/>
      <c r="O43" s="43"/>
      <c r="P43" s="43"/>
      <c r="Q43" s="43"/>
      <c r="R43" s="43"/>
      <c r="S43" s="43"/>
      <c r="T43" s="43"/>
      <c r="U43" s="43"/>
      <c r="V43" s="43"/>
      <c r="W43" s="43"/>
      <c r="X43" s="43"/>
      <c r="Y43" s="43"/>
      <c r="Z43" s="43"/>
      <c r="AA43" s="43"/>
    </row>
    <row r="44">
      <c r="A44" s="44" t="s">
        <v>356</v>
      </c>
      <c r="B44" s="44" t="s">
        <v>349</v>
      </c>
      <c r="C44" s="42" t="s">
        <v>350</v>
      </c>
      <c r="D44" s="44" t="s">
        <v>351</v>
      </c>
      <c r="E44" s="43" t="str">
        <f t="shared" si="1"/>
        <v>Transitional dendritic cell: #fefae0</v>
      </c>
      <c r="F44" s="43"/>
      <c r="G44" s="43"/>
      <c r="H44" s="43"/>
      <c r="I44" s="43"/>
      <c r="J44" s="43"/>
      <c r="K44" s="43"/>
      <c r="L44" s="43"/>
      <c r="M44" s="43"/>
      <c r="N44" s="43"/>
      <c r="O44" s="43"/>
      <c r="P44" s="43"/>
      <c r="Q44" s="43"/>
      <c r="R44" s="43"/>
      <c r="S44" s="43"/>
      <c r="T44" s="43"/>
      <c r="U44" s="43"/>
      <c r="V44" s="43"/>
      <c r="W44" s="43"/>
      <c r="X44" s="43"/>
      <c r="Y44" s="43"/>
      <c r="Z44" s="43"/>
      <c r="AA44" s="43"/>
    </row>
    <row r="45">
      <c r="A45" s="44" t="s">
        <v>357</v>
      </c>
      <c r="B45" s="44" t="s">
        <v>349</v>
      </c>
      <c r="C45" s="42" t="s">
        <v>350</v>
      </c>
      <c r="D45" s="44" t="s">
        <v>351</v>
      </c>
      <c r="E45" s="43" t="str">
        <f t="shared" si="1"/>
        <v>Plasmacytoid dendritic cell(pDC): #fefae0</v>
      </c>
      <c r="F45" s="43"/>
      <c r="G45" s="43"/>
      <c r="H45" s="43"/>
      <c r="I45" s="43"/>
      <c r="J45" s="43"/>
      <c r="K45" s="43"/>
      <c r="L45" s="43"/>
      <c r="M45" s="43"/>
      <c r="N45" s="43"/>
      <c r="O45" s="43"/>
      <c r="P45" s="43"/>
      <c r="Q45" s="43"/>
      <c r="R45" s="43"/>
      <c r="S45" s="43"/>
      <c r="T45" s="43"/>
      <c r="U45" s="43"/>
      <c r="V45" s="43"/>
      <c r="W45" s="43"/>
      <c r="X45" s="43"/>
      <c r="Y45" s="43"/>
      <c r="Z45" s="43"/>
      <c r="AA45" s="43"/>
    </row>
    <row r="46">
      <c r="A46" s="44" t="s">
        <v>358</v>
      </c>
      <c r="B46" s="44" t="s">
        <v>349</v>
      </c>
      <c r="C46" s="42" t="s">
        <v>350</v>
      </c>
      <c r="D46" s="44" t="s">
        <v>359</v>
      </c>
      <c r="E46" s="43" t="str">
        <f t="shared" si="1"/>
        <v>Macrophage: #edede9</v>
      </c>
      <c r="F46" s="43"/>
      <c r="G46" s="43"/>
      <c r="H46" s="43"/>
      <c r="I46" s="43"/>
      <c r="J46" s="43"/>
      <c r="K46" s="43"/>
      <c r="L46" s="43"/>
      <c r="M46" s="43"/>
      <c r="N46" s="43"/>
      <c r="O46" s="43"/>
      <c r="P46" s="43"/>
      <c r="Q46" s="43"/>
      <c r="R46" s="43"/>
      <c r="S46" s="43"/>
      <c r="T46" s="43"/>
      <c r="U46" s="43"/>
      <c r="V46" s="43"/>
      <c r="W46" s="43"/>
      <c r="X46" s="43"/>
      <c r="Y46" s="43"/>
      <c r="Z46" s="43"/>
      <c r="AA46" s="43"/>
    </row>
    <row r="47">
      <c r="A47" s="44" t="s">
        <v>360</v>
      </c>
      <c r="B47" s="44" t="s">
        <v>349</v>
      </c>
      <c r="C47" s="42" t="s">
        <v>350</v>
      </c>
      <c r="D47" s="44" t="s">
        <v>359</v>
      </c>
      <c r="E47" s="43" t="str">
        <f t="shared" si="1"/>
        <v>Pro-inflammatory macrophage: #edede9</v>
      </c>
      <c r="F47" s="43"/>
      <c r="G47" s="43"/>
      <c r="H47" s="43"/>
      <c r="I47" s="43"/>
      <c r="J47" s="43"/>
      <c r="K47" s="43"/>
      <c r="L47" s="43"/>
      <c r="M47" s="43"/>
      <c r="N47" s="43"/>
      <c r="O47" s="43"/>
      <c r="P47" s="43"/>
      <c r="Q47" s="43"/>
      <c r="R47" s="43"/>
      <c r="S47" s="43"/>
      <c r="T47" s="43"/>
      <c r="U47" s="43"/>
      <c r="V47" s="43"/>
      <c r="W47" s="43"/>
      <c r="X47" s="43"/>
      <c r="Y47" s="43"/>
      <c r="Z47" s="43"/>
      <c r="AA47" s="43"/>
    </row>
    <row r="48">
      <c r="A48" s="44" t="s">
        <v>361</v>
      </c>
      <c r="B48" s="44" t="s">
        <v>349</v>
      </c>
      <c r="C48" s="42" t="s">
        <v>350</v>
      </c>
      <c r="D48" s="44" t="s">
        <v>359</v>
      </c>
      <c r="E48" s="43" t="str">
        <f t="shared" si="1"/>
        <v>Tissue resident macrophage: #edede9</v>
      </c>
      <c r="F48" s="43"/>
      <c r="G48" s="43"/>
      <c r="H48" s="43"/>
      <c r="I48" s="43"/>
      <c r="J48" s="43"/>
      <c r="K48" s="43"/>
      <c r="L48" s="43"/>
      <c r="M48" s="43"/>
      <c r="N48" s="43"/>
      <c r="O48" s="43"/>
      <c r="P48" s="43"/>
      <c r="Q48" s="43"/>
      <c r="R48" s="43"/>
      <c r="S48" s="43"/>
      <c r="T48" s="43"/>
      <c r="U48" s="43"/>
      <c r="V48" s="43"/>
      <c r="W48" s="43"/>
      <c r="X48" s="43"/>
      <c r="Y48" s="43"/>
      <c r="Z48" s="43"/>
      <c r="AA48" s="43"/>
    </row>
    <row r="49">
      <c r="A49" s="44" t="s">
        <v>362</v>
      </c>
      <c r="B49" s="44" t="s">
        <v>349</v>
      </c>
      <c r="C49" s="42" t="s">
        <v>350</v>
      </c>
      <c r="D49" s="44" t="s">
        <v>363</v>
      </c>
      <c r="E49" s="43" t="str">
        <f t="shared" si="1"/>
        <v>Monocyte: #e9edc9</v>
      </c>
      <c r="F49" s="43"/>
      <c r="G49" s="43"/>
      <c r="H49" s="43"/>
      <c r="I49" s="43"/>
      <c r="J49" s="43"/>
      <c r="K49" s="43"/>
      <c r="L49" s="43"/>
      <c r="M49" s="43"/>
      <c r="N49" s="43"/>
      <c r="O49" s="43"/>
      <c r="P49" s="43"/>
      <c r="Q49" s="43"/>
      <c r="R49" s="43"/>
      <c r="S49" s="43"/>
      <c r="T49" s="43"/>
      <c r="U49" s="43"/>
      <c r="V49" s="43"/>
      <c r="W49" s="43"/>
      <c r="X49" s="43"/>
      <c r="Y49" s="43"/>
      <c r="Z49" s="43"/>
      <c r="AA49" s="43"/>
    </row>
    <row r="50">
      <c r="A50" s="44" t="s">
        <v>364</v>
      </c>
      <c r="B50" s="44" t="s">
        <v>349</v>
      </c>
      <c r="C50" s="42" t="s">
        <v>350</v>
      </c>
      <c r="D50" s="44" t="s">
        <v>363</v>
      </c>
      <c r="E50" s="43" t="str">
        <f t="shared" si="1"/>
        <v>CD16+ monocyte: #e9edc9</v>
      </c>
      <c r="F50" s="43"/>
      <c r="G50" s="43"/>
      <c r="H50" s="43"/>
      <c r="I50" s="43"/>
      <c r="J50" s="43"/>
      <c r="K50" s="43"/>
      <c r="L50" s="43"/>
      <c r="M50" s="43"/>
      <c r="N50" s="43"/>
      <c r="O50" s="43"/>
      <c r="P50" s="43"/>
      <c r="Q50" s="43"/>
      <c r="R50" s="43"/>
      <c r="S50" s="43"/>
      <c r="T50" s="43"/>
      <c r="U50" s="43"/>
      <c r="V50" s="43"/>
      <c r="W50" s="43"/>
      <c r="X50" s="43"/>
      <c r="Y50" s="43"/>
      <c r="Z50" s="43"/>
      <c r="AA50" s="43"/>
    </row>
    <row r="51">
      <c r="A51" s="44" t="s">
        <v>365</v>
      </c>
      <c r="B51" s="44" t="s">
        <v>349</v>
      </c>
      <c r="C51" s="42" t="s">
        <v>350</v>
      </c>
      <c r="D51" s="44" t="s">
        <v>363</v>
      </c>
      <c r="E51" s="43" t="str">
        <f t="shared" si="1"/>
        <v>Classical monocyte: #e9edc9</v>
      </c>
      <c r="F51" s="43"/>
      <c r="G51" s="43"/>
      <c r="H51" s="43"/>
      <c r="I51" s="43"/>
      <c r="J51" s="43"/>
      <c r="K51" s="43"/>
      <c r="L51" s="43"/>
      <c r="M51" s="43"/>
      <c r="N51" s="43"/>
      <c r="O51" s="43"/>
      <c r="P51" s="43"/>
      <c r="Q51" s="43"/>
      <c r="R51" s="43"/>
      <c r="S51" s="43"/>
      <c r="T51" s="43"/>
      <c r="U51" s="43"/>
      <c r="V51" s="43"/>
      <c r="W51" s="43"/>
      <c r="X51" s="43"/>
      <c r="Y51" s="43"/>
      <c r="Z51" s="43"/>
      <c r="AA51" s="43"/>
    </row>
    <row r="52">
      <c r="A52" s="44" t="s">
        <v>366</v>
      </c>
      <c r="B52" s="44" t="s">
        <v>349</v>
      </c>
      <c r="C52" s="42" t="s">
        <v>350</v>
      </c>
      <c r="D52" s="44" t="s">
        <v>363</v>
      </c>
      <c r="E52" s="43" t="str">
        <f t="shared" si="1"/>
        <v>Granulocyte-monocyte progenitor: #e9edc9</v>
      </c>
      <c r="F52" s="43"/>
      <c r="G52" s="43"/>
      <c r="H52" s="43"/>
      <c r="I52" s="43"/>
      <c r="J52" s="43"/>
      <c r="K52" s="43"/>
      <c r="L52" s="43"/>
      <c r="M52" s="43"/>
      <c r="N52" s="43"/>
      <c r="O52" s="43"/>
      <c r="P52" s="43"/>
      <c r="Q52" s="43"/>
      <c r="R52" s="43"/>
      <c r="S52" s="43"/>
      <c r="T52" s="43"/>
      <c r="U52" s="43"/>
      <c r="V52" s="43"/>
      <c r="W52" s="43"/>
      <c r="X52" s="43"/>
      <c r="Y52" s="43"/>
      <c r="Z52" s="43"/>
      <c r="AA52" s="43"/>
    </row>
    <row r="53">
      <c r="A53" s="44" t="s">
        <v>367</v>
      </c>
      <c r="B53" s="44" t="s">
        <v>349</v>
      </c>
      <c r="C53" s="42" t="s">
        <v>350</v>
      </c>
      <c r="D53" s="44" t="s">
        <v>363</v>
      </c>
      <c r="E53" s="43" t="str">
        <f t="shared" si="1"/>
        <v>Intermediate monocyte cell: #e9edc9</v>
      </c>
      <c r="F53" s="43"/>
      <c r="G53" s="43"/>
      <c r="H53" s="43"/>
      <c r="I53" s="43"/>
      <c r="J53" s="43"/>
      <c r="K53" s="43"/>
      <c r="L53" s="43"/>
      <c r="M53" s="43"/>
      <c r="N53" s="43"/>
      <c r="O53" s="43"/>
      <c r="P53" s="43"/>
      <c r="Q53" s="43"/>
      <c r="R53" s="43"/>
      <c r="S53" s="43"/>
      <c r="T53" s="43"/>
      <c r="U53" s="43"/>
      <c r="V53" s="43"/>
      <c r="W53" s="43"/>
      <c r="X53" s="43"/>
      <c r="Y53" s="43"/>
      <c r="Z53" s="43"/>
      <c r="AA53" s="43"/>
    </row>
    <row r="54">
      <c r="A54" s="44" t="s">
        <v>368</v>
      </c>
      <c r="B54" s="44" t="s">
        <v>349</v>
      </c>
      <c r="C54" s="42" t="s">
        <v>350</v>
      </c>
      <c r="D54" s="44" t="s">
        <v>363</v>
      </c>
      <c r="E54" s="43" t="str">
        <f t="shared" si="1"/>
        <v>Non-classical monocyte: #e9edc9</v>
      </c>
      <c r="F54" s="43"/>
      <c r="G54" s="43"/>
      <c r="H54" s="43"/>
      <c r="I54" s="43"/>
      <c r="J54" s="43"/>
      <c r="K54" s="43"/>
      <c r="L54" s="43"/>
      <c r="M54" s="43"/>
      <c r="N54" s="43"/>
      <c r="O54" s="43"/>
      <c r="P54" s="43"/>
      <c r="Q54" s="43"/>
      <c r="R54" s="43"/>
      <c r="S54" s="43"/>
      <c r="T54" s="43"/>
      <c r="U54" s="43"/>
      <c r="V54" s="43"/>
      <c r="W54" s="43"/>
      <c r="X54" s="43"/>
      <c r="Y54" s="43"/>
      <c r="Z54" s="43"/>
      <c r="AA54" s="43"/>
    </row>
    <row r="55">
      <c r="A55" s="44" t="s">
        <v>369</v>
      </c>
      <c r="B55" s="44" t="s">
        <v>349</v>
      </c>
      <c r="C55" s="42" t="s">
        <v>350</v>
      </c>
      <c r="D55" s="44" t="s">
        <v>370</v>
      </c>
      <c r="E55" s="43" t="str">
        <f t="shared" si="1"/>
        <v>Natural killer: #f1faee</v>
      </c>
      <c r="F55" s="43"/>
      <c r="G55" s="43"/>
      <c r="H55" s="43"/>
      <c r="I55" s="43"/>
      <c r="J55" s="43"/>
      <c r="K55" s="43"/>
      <c r="L55" s="43"/>
      <c r="M55" s="43"/>
      <c r="N55" s="43"/>
      <c r="O55" s="43"/>
      <c r="P55" s="43"/>
      <c r="Q55" s="43"/>
      <c r="R55" s="43"/>
      <c r="S55" s="43"/>
      <c r="T55" s="43"/>
      <c r="U55" s="43"/>
      <c r="V55" s="43"/>
      <c r="W55" s="43"/>
      <c r="X55" s="43"/>
      <c r="Y55" s="43"/>
      <c r="Z55" s="43"/>
      <c r="AA55" s="43"/>
    </row>
    <row r="56">
      <c r="A56" s="44" t="s">
        <v>371</v>
      </c>
      <c r="B56" s="44" t="s">
        <v>349</v>
      </c>
      <c r="C56" s="42" t="s">
        <v>350</v>
      </c>
      <c r="D56" s="44" t="s">
        <v>370</v>
      </c>
      <c r="E56" s="43" t="str">
        <f t="shared" si="1"/>
        <v>CD56dim Natural killer cell: #f1faee</v>
      </c>
      <c r="F56" s="43"/>
      <c r="G56" s="43"/>
      <c r="H56" s="43"/>
      <c r="I56" s="43"/>
      <c r="J56" s="43"/>
      <c r="K56" s="43"/>
      <c r="L56" s="43"/>
      <c r="M56" s="43"/>
      <c r="N56" s="43"/>
      <c r="O56" s="43"/>
      <c r="P56" s="43"/>
      <c r="Q56" s="43"/>
      <c r="R56" s="43"/>
      <c r="S56" s="43"/>
      <c r="T56" s="43"/>
      <c r="U56" s="43"/>
      <c r="V56" s="43"/>
      <c r="W56" s="43"/>
      <c r="X56" s="43"/>
      <c r="Y56" s="43"/>
      <c r="Z56" s="43"/>
      <c r="AA56" s="43"/>
    </row>
    <row r="57">
      <c r="A57" s="44" t="s">
        <v>372</v>
      </c>
      <c r="B57" s="44" t="s">
        <v>349</v>
      </c>
      <c r="C57" s="42" t="s">
        <v>350</v>
      </c>
      <c r="D57" s="44" t="s">
        <v>373</v>
      </c>
      <c r="E57" s="43" t="str">
        <f t="shared" si="1"/>
        <v>Immature neutrophil: #faedcd</v>
      </c>
      <c r="F57" s="43"/>
      <c r="G57" s="43"/>
      <c r="H57" s="43"/>
      <c r="I57" s="43"/>
      <c r="J57" s="43"/>
      <c r="K57" s="43"/>
      <c r="L57" s="43"/>
      <c r="M57" s="43"/>
      <c r="N57" s="43"/>
      <c r="O57" s="43"/>
      <c r="P57" s="43"/>
      <c r="Q57" s="43"/>
      <c r="R57" s="43"/>
      <c r="S57" s="43"/>
      <c r="T57" s="43"/>
      <c r="U57" s="43"/>
      <c r="V57" s="43"/>
      <c r="W57" s="43"/>
      <c r="X57" s="43"/>
      <c r="Y57" s="43"/>
      <c r="Z57" s="43"/>
      <c r="AA57" s="43"/>
    </row>
    <row r="58">
      <c r="A58" s="44" t="s">
        <v>374</v>
      </c>
      <c r="B58" s="44" t="s">
        <v>349</v>
      </c>
      <c r="C58" s="42" t="s">
        <v>350</v>
      </c>
      <c r="D58" s="44" t="s">
        <v>373</v>
      </c>
      <c r="E58" s="43" t="str">
        <f t="shared" si="1"/>
        <v>Neutrophil: #faedcd</v>
      </c>
      <c r="F58" s="43"/>
      <c r="G58" s="43"/>
      <c r="H58" s="43"/>
      <c r="I58" s="43"/>
      <c r="J58" s="43"/>
      <c r="K58" s="43"/>
      <c r="L58" s="43"/>
      <c r="M58" s="43"/>
      <c r="N58" s="43"/>
      <c r="O58" s="43"/>
      <c r="P58" s="43"/>
      <c r="Q58" s="43"/>
      <c r="R58" s="43"/>
      <c r="S58" s="43"/>
      <c r="T58" s="43"/>
      <c r="U58" s="43"/>
      <c r="V58" s="43"/>
      <c r="W58" s="43"/>
      <c r="X58" s="43"/>
      <c r="Y58" s="43"/>
      <c r="Z58" s="43"/>
      <c r="AA58" s="43"/>
    </row>
    <row r="59">
      <c r="A59" s="44" t="s">
        <v>375</v>
      </c>
      <c r="B59" s="44" t="s">
        <v>349</v>
      </c>
      <c r="C59" s="42" t="s">
        <v>350</v>
      </c>
      <c r="D59" s="44" t="s">
        <v>373</v>
      </c>
      <c r="E59" s="43" t="str">
        <f t="shared" si="1"/>
        <v>Neutrophil lineage: #faedcd</v>
      </c>
      <c r="F59" s="43"/>
      <c r="G59" s="43"/>
      <c r="H59" s="43"/>
      <c r="I59" s="43"/>
      <c r="J59" s="43"/>
      <c r="K59" s="43"/>
      <c r="L59" s="43"/>
      <c r="M59" s="43"/>
      <c r="N59" s="43"/>
      <c r="O59" s="43"/>
      <c r="P59" s="43"/>
      <c r="Q59" s="43"/>
      <c r="R59" s="43"/>
      <c r="S59" s="43"/>
      <c r="T59" s="43"/>
      <c r="U59" s="43"/>
      <c r="V59" s="43"/>
      <c r="W59" s="43"/>
      <c r="X59" s="43"/>
      <c r="Y59" s="43"/>
      <c r="Z59" s="43"/>
      <c r="AA59" s="43"/>
    </row>
    <row r="60">
      <c r="A60" s="44" t="s">
        <v>376</v>
      </c>
      <c r="B60" s="44" t="s">
        <v>349</v>
      </c>
      <c r="C60" s="42" t="s">
        <v>350</v>
      </c>
      <c r="D60" s="44" t="s">
        <v>373</v>
      </c>
      <c r="E60" s="43" t="str">
        <f t="shared" si="1"/>
        <v>Neutrophil progenitor cell: #faedcd</v>
      </c>
      <c r="F60" s="43"/>
      <c r="G60" s="43"/>
      <c r="H60" s="43"/>
      <c r="I60" s="43"/>
      <c r="J60" s="43"/>
      <c r="K60" s="43"/>
      <c r="L60" s="43"/>
      <c r="M60" s="43"/>
      <c r="N60" s="43"/>
      <c r="O60" s="43"/>
      <c r="P60" s="43"/>
      <c r="Q60" s="43"/>
      <c r="R60" s="43"/>
      <c r="S60" s="43"/>
      <c r="T60" s="43"/>
      <c r="U60" s="43"/>
      <c r="V60" s="43"/>
      <c r="W60" s="43"/>
      <c r="X60" s="43"/>
      <c r="Y60" s="43"/>
      <c r="Z60" s="43"/>
      <c r="AA60" s="43"/>
    </row>
    <row r="61">
      <c r="A61" s="44" t="s">
        <v>377</v>
      </c>
      <c r="B61" s="44" t="s">
        <v>349</v>
      </c>
      <c r="C61" s="42" t="s">
        <v>378</v>
      </c>
      <c r="D61" s="44" t="s">
        <v>379</v>
      </c>
      <c r="E61" s="43" t="str">
        <f t="shared" si="1"/>
        <v>Proliferative CD4+ T cell: #f0e6ef</v>
      </c>
      <c r="F61" s="43"/>
      <c r="G61" s="43"/>
      <c r="H61" s="43"/>
      <c r="I61" s="43"/>
      <c r="J61" s="43"/>
      <c r="K61" s="43"/>
      <c r="L61" s="43"/>
      <c r="M61" s="43"/>
      <c r="N61" s="43"/>
      <c r="O61" s="43"/>
      <c r="P61" s="43"/>
      <c r="Q61" s="43"/>
      <c r="R61" s="43"/>
      <c r="S61" s="43"/>
      <c r="T61" s="43"/>
      <c r="U61" s="43"/>
      <c r="V61" s="43"/>
      <c r="W61" s="43"/>
      <c r="X61" s="43"/>
      <c r="Y61" s="43"/>
      <c r="Z61" s="43"/>
      <c r="AA61" s="43"/>
    </row>
    <row r="62">
      <c r="A62" s="44" t="s">
        <v>380</v>
      </c>
      <c r="B62" s="44" t="s">
        <v>349</v>
      </c>
      <c r="C62" s="42" t="s">
        <v>378</v>
      </c>
      <c r="D62" s="44" t="s">
        <v>379</v>
      </c>
      <c r="E62" s="43" t="str">
        <f t="shared" si="1"/>
        <v>CD4+ T cell: #f0e6ef</v>
      </c>
      <c r="F62" s="43"/>
      <c r="G62" s="43"/>
      <c r="H62" s="43"/>
      <c r="I62" s="43"/>
      <c r="J62" s="43"/>
      <c r="K62" s="43"/>
      <c r="L62" s="43"/>
      <c r="M62" s="43"/>
      <c r="N62" s="43"/>
      <c r="O62" s="43"/>
      <c r="P62" s="43"/>
      <c r="Q62" s="43"/>
      <c r="R62" s="43"/>
      <c r="S62" s="43"/>
      <c r="T62" s="43"/>
      <c r="U62" s="43"/>
      <c r="V62" s="43"/>
      <c r="W62" s="43"/>
      <c r="X62" s="43"/>
      <c r="Y62" s="43"/>
      <c r="Z62" s="43"/>
      <c r="AA62" s="43"/>
    </row>
    <row r="63">
      <c r="A63" s="44" t="s">
        <v>381</v>
      </c>
      <c r="B63" s="44" t="s">
        <v>349</v>
      </c>
      <c r="C63" s="42" t="s">
        <v>378</v>
      </c>
      <c r="D63" s="44" t="s">
        <v>379</v>
      </c>
      <c r="E63" s="43" t="str">
        <f t="shared" si="1"/>
        <v>Naive CD4+ T cell: #f0e6ef</v>
      </c>
      <c r="F63" s="43"/>
      <c r="G63" s="43"/>
      <c r="H63" s="43"/>
      <c r="I63" s="43"/>
      <c r="J63" s="43"/>
      <c r="K63" s="43"/>
      <c r="L63" s="43"/>
      <c r="M63" s="43"/>
      <c r="N63" s="43"/>
      <c r="O63" s="43"/>
      <c r="P63" s="43"/>
      <c r="Q63" s="43"/>
      <c r="R63" s="43"/>
      <c r="S63" s="43"/>
      <c r="T63" s="43"/>
      <c r="U63" s="43"/>
      <c r="V63" s="43"/>
      <c r="W63" s="43"/>
      <c r="X63" s="43"/>
      <c r="Y63" s="43"/>
      <c r="Z63" s="43"/>
      <c r="AA63" s="43"/>
    </row>
    <row r="64">
      <c r="A64" s="44" t="s">
        <v>382</v>
      </c>
      <c r="B64" s="44" t="s">
        <v>349</v>
      </c>
      <c r="C64" s="42" t="s">
        <v>378</v>
      </c>
      <c r="D64" s="44" t="s">
        <v>379</v>
      </c>
      <c r="E64" s="43" t="str">
        <f t="shared" si="1"/>
        <v>Activated CD4+ T cell: #f0e6ef</v>
      </c>
      <c r="F64" s="43"/>
      <c r="G64" s="43"/>
      <c r="H64" s="43"/>
      <c r="I64" s="43"/>
      <c r="J64" s="43"/>
      <c r="K64" s="43"/>
      <c r="L64" s="43"/>
      <c r="M64" s="43"/>
      <c r="N64" s="43"/>
      <c r="O64" s="43"/>
      <c r="P64" s="43"/>
      <c r="Q64" s="43"/>
      <c r="R64" s="43"/>
      <c r="S64" s="43"/>
      <c r="T64" s="43"/>
      <c r="U64" s="43"/>
      <c r="V64" s="43"/>
      <c r="W64" s="43"/>
      <c r="X64" s="43"/>
      <c r="Y64" s="43"/>
      <c r="Z64" s="43"/>
      <c r="AA64" s="43"/>
    </row>
    <row r="65">
      <c r="A65" s="44" t="s">
        <v>383</v>
      </c>
      <c r="B65" s="44" t="s">
        <v>349</v>
      </c>
      <c r="C65" s="42" t="s">
        <v>378</v>
      </c>
      <c r="D65" s="44" t="s">
        <v>379</v>
      </c>
      <c r="E65" s="43" t="str">
        <f t="shared" si="1"/>
        <v>Activated peripheral helper T cell: #f0e6ef</v>
      </c>
      <c r="F65" s="43"/>
      <c r="G65" s="43"/>
      <c r="H65" s="43"/>
      <c r="I65" s="43"/>
      <c r="J65" s="43"/>
      <c r="K65" s="43"/>
      <c r="L65" s="43"/>
      <c r="M65" s="43"/>
      <c r="N65" s="43"/>
      <c r="O65" s="43"/>
      <c r="P65" s="43"/>
      <c r="Q65" s="43"/>
      <c r="R65" s="43"/>
      <c r="S65" s="43"/>
      <c r="T65" s="43"/>
      <c r="U65" s="43"/>
      <c r="V65" s="43"/>
      <c r="W65" s="43"/>
      <c r="X65" s="43"/>
      <c r="Y65" s="43"/>
      <c r="Z65" s="43"/>
      <c r="AA65" s="43"/>
    </row>
    <row r="66">
      <c r="A66" s="44" t="s">
        <v>377</v>
      </c>
      <c r="B66" s="44" t="s">
        <v>349</v>
      </c>
      <c r="C66" s="42" t="s">
        <v>378</v>
      </c>
      <c r="D66" s="44" t="s">
        <v>379</v>
      </c>
      <c r="E66" s="43" t="str">
        <f t="shared" si="1"/>
        <v>Proliferative CD4+ T cell: #f0e6ef</v>
      </c>
      <c r="F66" s="43"/>
      <c r="G66" s="43"/>
      <c r="H66" s="43"/>
      <c r="I66" s="43"/>
      <c r="J66" s="43"/>
      <c r="K66" s="43"/>
      <c r="L66" s="43"/>
      <c r="M66" s="43"/>
      <c r="N66" s="43"/>
      <c r="O66" s="43"/>
      <c r="P66" s="43"/>
      <c r="Q66" s="43"/>
      <c r="R66" s="43"/>
      <c r="S66" s="43"/>
      <c r="T66" s="43"/>
      <c r="U66" s="43"/>
      <c r="V66" s="43"/>
      <c r="W66" s="43"/>
      <c r="X66" s="43"/>
      <c r="Y66" s="43"/>
      <c r="Z66" s="43"/>
      <c r="AA66" s="43"/>
    </row>
    <row r="67">
      <c r="A67" s="44" t="s">
        <v>384</v>
      </c>
      <c r="B67" s="44" t="s">
        <v>349</v>
      </c>
      <c r="C67" s="42" t="s">
        <v>378</v>
      </c>
      <c r="D67" s="44" t="s">
        <v>379</v>
      </c>
      <c r="E67" s="43" t="str">
        <f t="shared" si="1"/>
        <v>T helper(Th) cell: #f0e6ef</v>
      </c>
      <c r="F67" s="43"/>
      <c r="G67" s="43"/>
      <c r="H67" s="43"/>
      <c r="I67" s="43"/>
      <c r="J67" s="43"/>
      <c r="K67" s="43"/>
      <c r="L67" s="43"/>
      <c r="M67" s="43"/>
      <c r="N67" s="43"/>
      <c r="O67" s="43"/>
      <c r="P67" s="43"/>
      <c r="Q67" s="43"/>
      <c r="R67" s="43"/>
      <c r="S67" s="43"/>
      <c r="T67" s="43"/>
      <c r="U67" s="43"/>
      <c r="V67" s="43"/>
      <c r="W67" s="43"/>
      <c r="X67" s="43"/>
      <c r="Y67" s="43"/>
      <c r="Z67" s="43"/>
      <c r="AA67" s="43"/>
    </row>
    <row r="68">
      <c r="A68" s="44" t="s">
        <v>385</v>
      </c>
      <c r="B68" s="44" t="s">
        <v>349</v>
      </c>
      <c r="C68" s="42" t="s">
        <v>378</v>
      </c>
      <c r="D68" s="44" t="s">
        <v>386</v>
      </c>
      <c r="E68" s="43" t="str">
        <f t="shared" si="1"/>
        <v>Proliferative CD8+ T cell: #efc3e6</v>
      </c>
      <c r="F68" s="43"/>
      <c r="G68" s="43"/>
      <c r="H68" s="43"/>
      <c r="I68" s="43"/>
      <c r="J68" s="43"/>
      <c r="K68" s="43"/>
      <c r="L68" s="43"/>
      <c r="M68" s="43"/>
      <c r="N68" s="43"/>
      <c r="O68" s="43"/>
      <c r="P68" s="43"/>
      <c r="Q68" s="43"/>
      <c r="R68" s="43"/>
      <c r="S68" s="43"/>
      <c r="T68" s="43"/>
      <c r="U68" s="43"/>
      <c r="V68" s="43"/>
      <c r="W68" s="43"/>
      <c r="X68" s="43"/>
      <c r="Y68" s="43"/>
      <c r="Z68" s="43"/>
      <c r="AA68" s="43"/>
    </row>
    <row r="69">
      <c r="A69" s="44" t="s">
        <v>387</v>
      </c>
      <c r="B69" s="44" t="s">
        <v>349</v>
      </c>
      <c r="C69" s="42" t="s">
        <v>378</v>
      </c>
      <c r="D69" s="44" t="s">
        <v>386</v>
      </c>
      <c r="E69" s="43" t="str">
        <f t="shared" si="1"/>
        <v>CD8+ T cell: #efc3e6</v>
      </c>
      <c r="F69" s="43"/>
      <c r="G69" s="43"/>
      <c r="H69" s="43"/>
      <c r="I69" s="43"/>
      <c r="J69" s="43"/>
      <c r="K69" s="43"/>
      <c r="L69" s="43"/>
      <c r="M69" s="43"/>
      <c r="N69" s="43"/>
      <c r="O69" s="43"/>
      <c r="P69" s="43"/>
      <c r="Q69" s="43"/>
      <c r="R69" s="43"/>
      <c r="S69" s="43"/>
      <c r="T69" s="43"/>
      <c r="U69" s="43"/>
      <c r="V69" s="43"/>
      <c r="W69" s="43"/>
      <c r="X69" s="43"/>
      <c r="Y69" s="43"/>
      <c r="Z69" s="43"/>
      <c r="AA69" s="43"/>
    </row>
    <row r="70">
      <c r="A70" s="44" t="s">
        <v>388</v>
      </c>
      <c r="B70" s="44" t="s">
        <v>349</v>
      </c>
      <c r="C70" s="42" t="s">
        <v>378</v>
      </c>
      <c r="D70" s="44" t="s">
        <v>386</v>
      </c>
      <c r="E70" s="43" t="str">
        <f t="shared" si="1"/>
        <v>Revertant memory CD8+ T(TEMRA) cell: #efc3e6</v>
      </c>
      <c r="F70" s="43"/>
      <c r="G70" s="43"/>
      <c r="H70" s="43"/>
      <c r="I70" s="43"/>
      <c r="J70" s="43"/>
      <c r="K70" s="43"/>
      <c r="L70" s="43"/>
      <c r="M70" s="43"/>
      <c r="N70" s="43"/>
      <c r="O70" s="43"/>
      <c r="P70" s="43"/>
      <c r="Q70" s="43"/>
      <c r="R70" s="43"/>
      <c r="S70" s="43"/>
      <c r="T70" s="43"/>
      <c r="U70" s="43"/>
      <c r="V70" s="43"/>
      <c r="W70" s="43"/>
      <c r="X70" s="43"/>
      <c r="Y70" s="43"/>
      <c r="Z70" s="43"/>
      <c r="AA70" s="43"/>
    </row>
    <row r="71">
      <c r="A71" s="44" t="s">
        <v>389</v>
      </c>
      <c r="B71" s="44" t="s">
        <v>349</v>
      </c>
      <c r="C71" s="42" t="s">
        <v>378</v>
      </c>
      <c r="D71" s="44" t="s">
        <v>386</v>
      </c>
      <c r="E71" s="43" t="str">
        <f t="shared" si="1"/>
        <v>CD8+ recently activated effector memory or effector T cell (CTL): #efc3e6</v>
      </c>
      <c r="F71" s="43"/>
      <c r="G71" s="43"/>
      <c r="H71" s="43"/>
      <c r="I71" s="43"/>
      <c r="J71" s="43"/>
      <c r="K71" s="43"/>
      <c r="L71" s="43"/>
      <c r="M71" s="43"/>
      <c r="N71" s="43"/>
      <c r="O71" s="43"/>
      <c r="P71" s="43"/>
      <c r="Q71" s="43"/>
      <c r="R71" s="43"/>
      <c r="S71" s="43"/>
      <c r="T71" s="43"/>
      <c r="U71" s="43"/>
      <c r="V71" s="43"/>
      <c r="W71" s="43"/>
      <c r="X71" s="43"/>
      <c r="Y71" s="43"/>
      <c r="Z71" s="43"/>
      <c r="AA71" s="43"/>
    </row>
    <row r="72">
      <c r="A72" s="44" t="s">
        <v>390</v>
      </c>
      <c r="B72" s="44" t="s">
        <v>349</v>
      </c>
      <c r="C72" s="42" t="s">
        <v>378</v>
      </c>
      <c r="D72" s="44" t="s">
        <v>386</v>
      </c>
      <c r="E72" s="43" t="str">
        <f t="shared" si="1"/>
        <v>Effector CD8 T cell: #efc3e6</v>
      </c>
      <c r="F72" s="43"/>
      <c r="G72" s="43"/>
      <c r="H72" s="43"/>
      <c r="I72" s="43"/>
      <c r="J72" s="43"/>
      <c r="K72" s="43"/>
      <c r="L72" s="43"/>
      <c r="M72" s="43"/>
      <c r="N72" s="43"/>
      <c r="O72" s="43"/>
      <c r="P72" s="43"/>
      <c r="Q72" s="43"/>
      <c r="R72" s="43"/>
      <c r="S72" s="43"/>
      <c r="T72" s="43"/>
      <c r="U72" s="43"/>
      <c r="V72" s="43"/>
      <c r="W72" s="43"/>
      <c r="X72" s="43"/>
      <c r="Y72" s="43"/>
      <c r="Z72" s="43"/>
      <c r="AA72" s="43"/>
    </row>
    <row r="73">
      <c r="A73" s="44" t="s">
        <v>391</v>
      </c>
      <c r="B73" s="44" t="s">
        <v>349</v>
      </c>
      <c r="C73" s="42" t="s">
        <v>378</v>
      </c>
      <c r="D73" s="44" t="s">
        <v>386</v>
      </c>
      <c r="E73" s="43" t="str">
        <f t="shared" si="1"/>
        <v>Effector CD8+ T cell: #efc3e6</v>
      </c>
      <c r="F73" s="43"/>
      <c r="G73" s="43"/>
      <c r="H73" s="43"/>
      <c r="I73" s="43"/>
      <c r="J73" s="43"/>
      <c r="K73" s="43"/>
      <c r="L73" s="43"/>
      <c r="M73" s="43"/>
      <c r="N73" s="43"/>
      <c r="O73" s="43"/>
      <c r="P73" s="43"/>
      <c r="Q73" s="43"/>
      <c r="R73" s="43"/>
      <c r="S73" s="43"/>
      <c r="T73" s="43"/>
      <c r="U73" s="43"/>
      <c r="V73" s="43"/>
      <c r="W73" s="43"/>
      <c r="X73" s="43"/>
      <c r="Y73" s="43"/>
      <c r="Z73" s="43"/>
      <c r="AA73" s="43"/>
    </row>
    <row r="74">
      <c r="A74" s="44" t="s">
        <v>388</v>
      </c>
      <c r="B74" s="44" t="s">
        <v>349</v>
      </c>
      <c r="C74" s="42" t="s">
        <v>378</v>
      </c>
      <c r="D74" s="44" t="s">
        <v>386</v>
      </c>
      <c r="E74" s="43" t="str">
        <f t="shared" si="1"/>
        <v>Revertant memory CD8+ T(TEMRA) cell: #efc3e6</v>
      </c>
      <c r="F74" s="43"/>
      <c r="G74" s="43"/>
      <c r="H74" s="43"/>
      <c r="I74" s="43"/>
      <c r="J74" s="43"/>
      <c r="K74" s="43"/>
      <c r="L74" s="43"/>
      <c r="M74" s="43"/>
      <c r="N74" s="43"/>
      <c r="O74" s="43"/>
      <c r="P74" s="43"/>
      <c r="Q74" s="43"/>
      <c r="R74" s="43"/>
      <c r="S74" s="43"/>
      <c r="T74" s="43"/>
      <c r="U74" s="43"/>
      <c r="V74" s="43"/>
      <c r="W74" s="43"/>
      <c r="X74" s="43"/>
      <c r="Y74" s="43"/>
      <c r="Z74" s="43"/>
      <c r="AA74" s="43"/>
    </row>
    <row r="75">
      <c r="A75" s="44" t="s">
        <v>392</v>
      </c>
      <c r="B75" s="44" t="s">
        <v>349</v>
      </c>
      <c r="C75" s="42" t="s">
        <v>378</v>
      </c>
      <c r="D75" s="44" t="s">
        <v>386</v>
      </c>
      <c r="E75" s="43" t="str">
        <f t="shared" si="1"/>
        <v>Activated CD8+ T cell: #efc3e6</v>
      </c>
      <c r="F75" s="43"/>
      <c r="G75" s="43"/>
      <c r="H75" s="43"/>
      <c r="I75" s="43"/>
      <c r="J75" s="43"/>
      <c r="K75" s="43"/>
      <c r="L75" s="43"/>
      <c r="M75" s="43"/>
      <c r="N75" s="43"/>
      <c r="O75" s="43"/>
      <c r="P75" s="43"/>
      <c r="Q75" s="43"/>
      <c r="R75" s="43"/>
      <c r="S75" s="43"/>
      <c r="T75" s="43"/>
      <c r="U75" s="43"/>
      <c r="V75" s="43"/>
      <c r="W75" s="43"/>
      <c r="X75" s="43"/>
      <c r="Y75" s="43"/>
      <c r="Z75" s="43"/>
      <c r="AA75" s="43"/>
    </row>
    <row r="76">
      <c r="A76" s="44" t="s">
        <v>393</v>
      </c>
      <c r="B76" s="44" t="s">
        <v>349</v>
      </c>
      <c r="C76" s="42" t="s">
        <v>378</v>
      </c>
      <c r="D76" s="44" t="s">
        <v>386</v>
      </c>
      <c r="E76" s="43" t="str">
        <f t="shared" si="1"/>
        <v>Memory CD8+ T cell: #efc3e6</v>
      </c>
      <c r="F76" s="43"/>
      <c r="G76" s="43"/>
      <c r="H76" s="43"/>
      <c r="I76" s="43"/>
      <c r="J76" s="43"/>
      <c r="K76" s="43"/>
      <c r="L76" s="43"/>
      <c r="M76" s="43"/>
      <c r="N76" s="43"/>
      <c r="O76" s="43"/>
      <c r="P76" s="43"/>
      <c r="Q76" s="43"/>
      <c r="R76" s="43"/>
      <c r="S76" s="43"/>
      <c r="T76" s="43"/>
      <c r="U76" s="43"/>
      <c r="V76" s="43"/>
      <c r="W76" s="43"/>
      <c r="X76" s="43"/>
      <c r="Y76" s="43"/>
      <c r="Z76" s="43"/>
      <c r="AA76" s="43"/>
    </row>
    <row r="77">
      <c r="A77" s="44" t="s">
        <v>385</v>
      </c>
      <c r="B77" s="44" t="s">
        <v>349</v>
      </c>
      <c r="C77" s="42" t="s">
        <v>378</v>
      </c>
      <c r="D77" s="44" t="s">
        <v>386</v>
      </c>
      <c r="E77" s="43" t="str">
        <f t="shared" si="1"/>
        <v>Proliferative CD8+ T cell: #efc3e6</v>
      </c>
      <c r="F77" s="43"/>
      <c r="G77" s="43"/>
      <c r="H77" s="43"/>
      <c r="I77" s="43"/>
      <c r="J77" s="43"/>
      <c r="K77" s="43"/>
      <c r="L77" s="43"/>
      <c r="M77" s="43"/>
      <c r="N77" s="43"/>
      <c r="O77" s="43"/>
      <c r="P77" s="43"/>
      <c r="Q77" s="43"/>
      <c r="R77" s="43"/>
      <c r="S77" s="43"/>
      <c r="T77" s="43"/>
      <c r="U77" s="43"/>
      <c r="V77" s="43"/>
      <c r="W77" s="43"/>
      <c r="X77" s="43"/>
      <c r="Y77" s="43"/>
      <c r="Z77" s="43"/>
      <c r="AA77" s="43"/>
    </row>
    <row r="78">
      <c r="A78" s="44" t="s">
        <v>394</v>
      </c>
      <c r="B78" s="44" t="s">
        <v>349</v>
      </c>
      <c r="C78" s="42" t="s">
        <v>378</v>
      </c>
      <c r="D78" s="44" t="s">
        <v>379</v>
      </c>
      <c r="E78" s="43" t="str">
        <f t="shared" si="1"/>
        <v>Regulatory T (Treg) cell: #f0e6ef</v>
      </c>
      <c r="F78" s="43"/>
      <c r="G78" s="43"/>
      <c r="H78" s="43"/>
      <c r="I78" s="43"/>
      <c r="J78" s="43"/>
      <c r="K78" s="43"/>
      <c r="L78" s="43"/>
      <c r="M78" s="43"/>
      <c r="N78" s="43"/>
      <c r="O78" s="43"/>
      <c r="P78" s="43"/>
      <c r="Q78" s="43"/>
      <c r="R78" s="43"/>
      <c r="S78" s="43"/>
      <c r="T78" s="43"/>
      <c r="U78" s="43"/>
      <c r="V78" s="43"/>
      <c r="W78" s="43"/>
      <c r="X78" s="43"/>
      <c r="Y78" s="43"/>
      <c r="Z78" s="43"/>
      <c r="AA78" s="43"/>
    </row>
    <row r="79">
      <c r="A79" s="44" t="s">
        <v>395</v>
      </c>
      <c r="B79" s="44" t="s">
        <v>349</v>
      </c>
      <c r="C79" s="42" t="s">
        <v>396</v>
      </c>
      <c r="D79" s="44" t="s">
        <v>397</v>
      </c>
      <c r="E79" s="43" t="str">
        <f t="shared" si="1"/>
        <v>Activated memory B cell: #f8edeb</v>
      </c>
      <c r="F79" s="43"/>
      <c r="G79" s="43"/>
      <c r="H79" s="43"/>
      <c r="I79" s="43"/>
      <c r="J79" s="43"/>
      <c r="K79" s="43"/>
      <c r="L79" s="43"/>
      <c r="M79" s="43"/>
      <c r="N79" s="43"/>
      <c r="O79" s="43"/>
      <c r="P79" s="43"/>
      <c r="Q79" s="43"/>
      <c r="R79" s="43"/>
      <c r="S79" s="43"/>
      <c r="T79" s="43"/>
      <c r="U79" s="43"/>
      <c r="V79" s="43"/>
      <c r="W79" s="43"/>
      <c r="X79" s="43"/>
      <c r="Y79" s="43"/>
      <c r="Z79" s="43"/>
      <c r="AA79" s="43"/>
    </row>
    <row r="80">
      <c r="A80" s="44" t="s">
        <v>398</v>
      </c>
      <c r="B80" s="44" t="s">
        <v>349</v>
      </c>
      <c r="C80" s="42" t="s">
        <v>396</v>
      </c>
      <c r="D80" s="44" t="s">
        <v>397</v>
      </c>
      <c r="E80" s="43" t="str">
        <f t="shared" si="1"/>
        <v>Antibody Secreting B cell: #f8edeb</v>
      </c>
      <c r="F80" s="43"/>
      <c r="G80" s="43"/>
      <c r="H80" s="43"/>
      <c r="I80" s="43"/>
      <c r="J80" s="43"/>
      <c r="K80" s="43"/>
      <c r="L80" s="43"/>
      <c r="M80" s="43"/>
      <c r="N80" s="43"/>
      <c r="O80" s="43"/>
      <c r="P80" s="43"/>
      <c r="Q80" s="43"/>
      <c r="R80" s="43"/>
      <c r="S80" s="43"/>
      <c r="T80" s="43"/>
      <c r="U80" s="43"/>
      <c r="V80" s="43"/>
      <c r="W80" s="43"/>
      <c r="X80" s="43"/>
      <c r="Y80" s="43"/>
      <c r="Z80" s="43"/>
      <c r="AA80" s="43"/>
    </row>
    <row r="81">
      <c r="A81" s="44" t="s">
        <v>399</v>
      </c>
      <c r="B81" s="44" t="s">
        <v>349</v>
      </c>
      <c r="C81" s="42" t="s">
        <v>396</v>
      </c>
      <c r="D81" s="44" t="s">
        <v>397</v>
      </c>
      <c r="E81" s="43" t="str">
        <f t="shared" si="1"/>
        <v>B cell: #f8edeb</v>
      </c>
      <c r="F81" s="43"/>
      <c r="G81" s="43"/>
      <c r="H81" s="43"/>
      <c r="I81" s="43"/>
      <c r="J81" s="43"/>
      <c r="K81" s="43"/>
      <c r="L81" s="43"/>
      <c r="M81" s="43"/>
      <c r="N81" s="43"/>
      <c r="O81" s="43"/>
      <c r="P81" s="43"/>
      <c r="Q81" s="43"/>
      <c r="R81" s="43"/>
      <c r="S81" s="43"/>
      <c r="T81" s="43"/>
      <c r="U81" s="43"/>
      <c r="V81" s="43"/>
      <c r="W81" s="43"/>
      <c r="X81" s="43"/>
      <c r="Y81" s="43"/>
      <c r="Z81" s="43"/>
      <c r="AA81" s="43"/>
    </row>
    <row r="82">
      <c r="A82" s="44" t="s">
        <v>400</v>
      </c>
      <c r="B82" s="44" t="s">
        <v>349</v>
      </c>
      <c r="C82" s="42" t="s">
        <v>396</v>
      </c>
      <c r="D82" s="44" t="s">
        <v>397</v>
      </c>
      <c r="E82" s="43" t="str">
        <f t="shared" si="1"/>
        <v>Age-associated B cell: #f8edeb</v>
      </c>
      <c r="F82" s="43"/>
      <c r="G82" s="43"/>
      <c r="H82" s="43"/>
      <c r="I82" s="43"/>
      <c r="J82" s="43"/>
      <c r="K82" s="43"/>
      <c r="L82" s="43"/>
      <c r="M82" s="43"/>
      <c r="N82" s="43"/>
      <c r="O82" s="43"/>
      <c r="P82" s="43"/>
      <c r="Q82" s="43"/>
      <c r="R82" s="43"/>
      <c r="S82" s="43"/>
      <c r="T82" s="43"/>
      <c r="U82" s="43"/>
      <c r="V82" s="43"/>
      <c r="W82" s="43"/>
      <c r="X82" s="43"/>
      <c r="Y82" s="43"/>
      <c r="Z82" s="43"/>
      <c r="AA82" s="43"/>
    </row>
    <row r="83">
      <c r="A83" s="44" t="s">
        <v>401</v>
      </c>
      <c r="B83" s="44" t="s">
        <v>349</v>
      </c>
      <c r="C83" s="42" t="s">
        <v>396</v>
      </c>
      <c r="D83" s="44" t="s">
        <v>397</v>
      </c>
      <c r="E83" s="43" t="str">
        <f t="shared" si="1"/>
        <v>Dividing plasma B cell: #f8edeb</v>
      </c>
      <c r="F83" s="43"/>
      <c r="G83" s="43"/>
      <c r="H83" s="43"/>
      <c r="I83" s="43"/>
      <c r="J83" s="43"/>
      <c r="K83" s="43"/>
      <c r="L83" s="43"/>
      <c r="M83" s="43"/>
      <c r="N83" s="43"/>
      <c r="O83" s="43"/>
      <c r="P83" s="43"/>
      <c r="Q83" s="43"/>
      <c r="R83" s="43"/>
      <c r="S83" s="43"/>
      <c r="T83" s="43"/>
      <c r="U83" s="43"/>
      <c r="V83" s="43"/>
      <c r="W83" s="43"/>
      <c r="X83" s="43"/>
      <c r="Y83" s="43"/>
      <c r="Z83" s="43"/>
      <c r="AA83" s="43"/>
    </row>
    <row r="84">
      <c r="A84" s="44" t="s">
        <v>402</v>
      </c>
      <c r="B84" s="44" t="s">
        <v>349</v>
      </c>
      <c r="C84" s="42" t="s">
        <v>396</v>
      </c>
      <c r="D84" s="44" t="s">
        <v>397</v>
      </c>
      <c r="E84" s="43" t="str">
        <f t="shared" si="1"/>
        <v>Immature B cell: #f8edeb</v>
      </c>
      <c r="F84" s="43"/>
      <c r="G84" s="43"/>
      <c r="H84" s="43"/>
      <c r="I84" s="43"/>
      <c r="J84" s="43"/>
      <c r="K84" s="43"/>
      <c r="L84" s="43"/>
      <c r="M84" s="43"/>
      <c r="N84" s="43"/>
      <c r="O84" s="43"/>
      <c r="P84" s="43"/>
      <c r="Q84" s="43"/>
      <c r="R84" s="43"/>
      <c r="S84" s="43"/>
      <c r="T84" s="43"/>
      <c r="U84" s="43"/>
      <c r="V84" s="43"/>
      <c r="W84" s="43"/>
      <c r="X84" s="43"/>
      <c r="Y84" s="43"/>
      <c r="Z84" s="43"/>
      <c r="AA84" s="43"/>
    </row>
    <row r="85">
      <c r="A85" s="44" t="s">
        <v>403</v>
      </c>
      <c r="B85" s="44" t="s">
        <v>349</v>
      </c>
      <c r="C85" s="42" t="s">
        <v>396</v>
      </c>
      <c r="D85" s="44" t="s">
        <v>397</v>
      </c>
      <c r="E85" s="43" t="str">
        <f t="shared" si="1"/>
        <v>Immature transitional B cell: #f8edeb</v>
      </c>
      <c r="F85" s="43"/>
      <c r="G85" s="43"/>
      <c r="H85" s="43"/>
      <c r="I85" s="43"/>
      <c r="J85" s="43"/>
      <c r="K85" s="43"/>
      <c r="L85" s="43"/>
      <c r="M85" s="43"/>
      <c r="N85" s="43"/>
      <c r="O85" s="43"/>
      <c r="P85" s="43"/>
      <c r="Q85" s="43"/>
      <c r="R85" s="43"/>
      <c r="S85" s="43"/>
      <c r="T85" s="43"/>
      <c r="U85" s="43"/>
      <c r="V85" s="43"/>
      <c r="W85" s="43"/>
      <c r="X85" s="43"/>
      <c r="Y85" s="43"/>
      <c r="Z85" s="43"/>
      <c r="AA85" s="43"/>
    </row>
    <row r="86">
      <c r="A86" s="44" t="s">
        <v>404</v>
      </c>
      <c r="B86" s="44" t="s">
        <v>349</v>
      </c>
      <c r="C86" s="42" t="s">
        <v>396</v>
      </c>
      <c r="D86" s="44" t="s">
        <v>397</v>
      </c>
      <c r="E86" s="43" t="str">
        <f t="shared" si="1"/>
        <v>Mature B cell: #f8edeb</v>
      </c>
      <c r="F86" s="43"/>
      <c r="G86" s="43"/>
      <c r="H86" s="43"/>
      <c r="I86" s="43"/>
      <c r="J86" s="43"/>
      <c r="K86" s="43"/>
      <c r="L86" s="43"/>
      <c r="M86" s="43"/>
      <c r="N86" s="43"/>
      <c r="O86" s="43"/>
      <c r="P86" s="43"/>
      <c r="Q86" s="43"/>
      <c r="R86" s="43"/>
      <c r="S86" s="43"/>
      <c r="T86" s="43"/>
      <c r="U86" s="43"/>
      <c r="V86" s="43"/>
      <c r="W86" s="43"/>
      <c r="X86" s="43"/>
      <c r="Y86" s="43"/>
      <c r="Z86" s="43"/>
      <c r="AA86" s="43"/>
    </row>
    <row r="87">
      <c r="A87" s="44" t="s">
        <v>405</v>
      </c>
      <c r="B87" s="44" t="s">
        <v>349</v>
      </c>
      <c r="C87" s="42" t="s">
        <v>396</v>
      </c>
      <c r="D87" s="44" t="s">
        <v>397</v>
      </c>
      <c r="E87" s="43" t="str">
        <f t="shared" si="1"/>
        <v>Mature naive B cell: #f8edeb</v>
      </c>
      <c r="F87" s="43"/>
      <c r="G87" s="43"/>
      <c r="H87" s="43"/>
      <c r="I87" s="43"/>
      <c r="J87" s="43"/>
      <c r="K87" s="43"/>
      <c r="L87" s="43"/>
      <c r="M87" s="43"/>
      <c r="N87" s="43"/>
      <c r="O87" s="43"/>
      <c r="P87" s="43"/>
      <c r="Q87" s="43"/>
      <c r="R87" s="43"/>
      <c r="S87" s="43"/>
      <c r="T87" s="43"/>
      <c r="U87" s="43"/>
      <c r="V87" s="43"/>
      <c r="W87" s="43"/>
      <c r="X87" s="43"/>
      <c r="Y87" s="43"/>
      <c r="Z87" s="43"/>
      <c r="AA87" s="43"/>
    </row>
    <row r="88">
      <c r="A88" s="44" t="s">
        <v>406</v>
      </c>
      <c r="B88" s="44" t="s">
        <v>349</v>
      </c>
      <c r="C88" s="42" t="s">
        <v>396</v>
      </c>
      <c r="D88" s="44" t="s">
        <v>397</v>
      </c>
      <c r="E88" s="43" t="str">
        <f t="shared" si="1"/>
        <v>Atypical B cell(ABC): #f8edeb</v>
      </c>
      <c r="F88" s="43"/>
      <c r="G88" s="43"/>
      <c r="H88" s="43"/>
      <c r="I88" s="43"/>
      <c r="J88" s="43"/>
      <c r="K88" s="43"/>
      <c r="L88" s="43"/>
      <c r="M88" s="43"/>
      <c r="N88" s="43"/>
      <c r="O88" s="43"/>
      <c r="P88" s="43"/>
      <c r="Q88" s="43"/>
      <c r="R88" s="43"/>
      <c r="S88" s="43"/>
      <c r="T88" s="43"/>
      <c r="U88" s="43"/>
      <c r="V88" s="43"/>
      <c r="W88" s="43"/>
      <c r="X88" s="43"/>
      <c r="Y88" s="43"/>
      <c r="Z88" s="43"/>
      <c r="AA88" s="43"/>
    </row>
    <row r="89">
      <c r="A89" s="44" t="s">
        <v>407</v>
      </c>
      <c r="B89" s="44" t="s">
        <v>349</v>
      </c>
      <c r="C89" s="42" t="s">
        <v>396</v>
      </c>
      <c r="D89" s="44" t="s">
        <v>397</v>
      </c>
      <c r="E89" s="43" t="str">
        <f t="shared" si="1"/>
        <v>Memory B cell: #f8edeb</v>
      </c>
      <c r="F89" s="43"/>
      <c r="G89" s="43"/>
      <c r="H89" s="43"/>
      <c r="I89" s="43"/>
      <c r="J89" s="43"/>
      <c r="K89" s="43"/>
      <c r="L89" s="43"/>
      <c r="M89" s="43"/>
      <c r="N89" s="43"/>
      <c r="O89" s="43"/>
      <c r="P89" s="43"/>
      <c r="Q89" s="43"/>
      <c r="R89" s="43"/>
      <c r="S89" s="43"/>
      <c r="T89" s="43"/>
      <c r="U89" s="43"/>
      <c r="V89" s="43"/>
      <c r="W89" s="43"/>
      <c r="X89" s="43"/>
      <c r="Y89" s="43"/>
      <c r="Z89" s="43"/>
      <c r="AA89" s="43"/>
    </row>
    <row r="90">
      <c r="A90" s="44" t="s">
        <v>408</v>
      </c>
      <c r="B90" s="44" t="s">
        <v>349</v>
      </c>
      <c r="C90" s="42" t="s">
        <v>396</v>
      </c>
      <c r="D90" s="44" t="s">
        <v>397</v>
      </c>
      <c r="E90" s="43" t="str">
        <f t="shared" si="1"/>
        <v>Naive B cell: #f8edeb</v>
      </c>
      <c r="F90" s="43"/>
      <c r="G90" s="43"/>
      <c r="H90" s="43"/>
      <c r="I90" s="43"/>
      <c r="J90" s="43"/>
      <c r="K90" s="43"/>
      <c r="L90" s="43"/>
      <c r="M90" s="43"/>
      <c r="N90" s="43"/>
      <c r="O90" s="43"/>
      <c r="P90" s="43"/>
      <c r="Q90" s="43"/>
      <c r="R90" s="43"/>
      <c r="S90" s="43"/>
      <c r="T90" s="43"/>
      <c r="U90" s="43"/>
      <c r="V90" s="43"/>
      <c r="W90" s="43"/>
      <c r="X90" s="43"/>
      <c r="Y90" s="43"/>
      <c r="Z90" s="43"/>
      <c r="AA90" s="43"/>
    </row>
    <row r="91">
      <c r="A91" s="44" t="s">
        <v>409</v>
      </c>
      <c r="B91" s="44" t="s">
        <v>349</v>
      </c>
      <c r="C91" s="42" t="s">
        <v>396</v>
      </c>
      <c r="D91" s="44" t="s">
        <v>397</v>
      </c>
      <c r="E91" s="43" t="str">
        <f t="shared" si="1"/>
        <v>Resting naive B cell: #f8edeb</v>
      </c>
      <c r="F91" s="43"/>
      <c r="G91" s="43"/>
      <c r="H91" s="43"/>
      <c r="I91" s="43"/>
      <c r="J91" s="43"/>
      <c r="K91" s="43"/>
      <c r="L91" s="43"/>
      <c r="M91" s="43"/>
      <c r="N91" s="43"/>
      <c r="O91" s="43"/>
      <c r="P91" s="43"/>
      <c r="Q91" s="43"/>
      <c r="R91" s="43"/>
      <c r="S91" s="43"/>
      <c r="T91" s="43"/>
      <c r="U91" s="43"/>
      <c r="V91" s="43"/>
      <c r="W91" s="43"/>
      <c r="X91" s="43"/>
      <c r="Y91" s="43"/>
      <c r="Z91" s="43"/>
      <c r="AA91" s="43"/>
    </row>
    <row r="92">
      <c r="A92" s="44" t="s">
        <v>410</v>
      </c>
      <c r="B92" s="44" t="s">
        <v>349</v>
      </c>
      <c r="C92" s="42" t="s">
        <v>396</v>
      </c>
      <c r="D92" s="44" t="s">
        <v>397</v>
      </c>
      <c r="E92" s="43" t="str">
        <f t="shared" si="1"/>
        <v>Terminal differentiated B cell: #f8edeb</v>
      </c>
      <c r="F92" s="43"/>
      <c r="G92" s="43"/>
      <c r="H92" s="43"/>
      <c r="I92" s="43"/>
      <c r="J92" s="43"/>
      <c r="K92" s="43"/>
      <c r="L92" s="43"/>
      <c r="M92" s="43"/>
      <c r="N92" s="43"/>
      <c r="O92" s="43"/>
      <c r="P92" s="43"/>
      <c r="Q92" s="43"/>
      <c r="R92" s="43"/>
      <c r="S92" s="43"/>
      <c r="T92" s="43"/>
      <c r="U92" s="43"/>
      <c r="V92" s="43"/>
      <c r="W92" s="43"/>
      <c r="X92" s="43"/>
      <c r="Y92" s="43"/>
      <c r="Z92" s="43"/>
      <c r="AA92" s="43"/>
    </row>
    <row r="93">
      <c r="A93" s="44" t="s">
        <v>411</v>
      </c>
      <c r="B93" s="44" t="s">
        <v>349</v>
      </c>
      <c r="C93" s="42" t="s">
        <v>396</v>
      </c>
      <c r="D93" s="44" t="s">
        <v>397</v>
      </c>
      <c r="E93" s="43" t="str">
        <f t="shared" si="1"/>
        <v>Tissue-like memory B cell: #f8edeb</v>
      </c>
      <c r="F93" s="43"/>
      <c r="G93" s="43"/>
      <c r="H93" s="43"/>
      <c r="I93" s="43"/>
      <c r="J93" s="43"/>
      <c r="K93" s="43"/>
      <c r="L93" s="43"/>
      <c r="M93" s="43"/>
      <c r="N93" s="43"/>
      <c r="O93" s="43"/>
      <c r="P93" s="43"/>
      <c r="Q93" s="43"/>
      <c r="R93" s="43"/>
      <c r="S93" s="43"/>
      <c r="T93" s="43"/>
      <c r="U93" s="43"/>
      <c r="V93" s="43"/>
      <c r="W93" s="43"/>
      <c r="X93" s="43"/>
      <c r="Y93" s="43"/>
      <c r="Z93" s="43"/>
      <c r="AA93" s="43"/>
    </row>
    <row r="94">
      <c r="A94" s="44" t="s">
        <v>412</v>
      </c>
      <c r="B94" s="44" t="s">
        <v>349</v>
      </c>
      <c r="C94" s="42" t="s">
        <v>396</v>
      </c>
      <c r="D94" s="44" t="s">
        <v>397</v>
      </c>
      <c r="E94" s="43" t="str">
        <f t="shared" si="1"/>
        <v>Transitional B cell: #f8edeb</v>
      </c>
      <c r="F94" s="43"/>
      <c r="G94" s="43"/>
      <c r="H94" s="43"/>
      <c r="I94" s="43"/>
      <c r="J94" s="43"/>
      <c r="K94" s="43"/>
      <c r="L94" s="43"/>
      <c r="M94" s="43"/>
      <c r="N94" s="43"/>
      <c r="O94" s="43"/>
      <c r="P94" s="43"/>
      <c r="Q94" s="43"/>
      <c r="R94" s="43"/>
      <c r="S94" s="43"/>
      <c r="T94" s="43"/>
      <c r="U94" s="43"/>
      <c r="V94" s="43"/>
      <c r="W94" s="43"/>
      <c r="X94" s="43"/>
      <c r="Y94" s="43"/>
      <c r="Z94" s="43"/>
      <c r="AA94" s="43"/>
    </row>
    <row r="95">
      <c r="A95" s="44" t="s">
        <v>413</v>
      </c>
      <c r="B95" s="44" t="s">
        <v>349</v>
      </c>
      <c r="C95" s="42" t="s">
        <v>396</v>
      </c>
      <c r="D95" s="44" t="s">
        <v>414</v>
      </c>
      <c r="E95" s="43" t="str">
        <f t="shared" si="1"/>
        <v>Abnormal plasma cell: #ffb5a7</v>
      </c>
      <c r="F95" s="43"/>
      <c r="G95" s="43"/>
      <c r="H95" s="43"/>
      <c r="I95" s="43"/>
      <c r="J95" s="43"/>
      <c r="K95" s="43"/>
      <c r="L95" s="43"/>
      <c r="M95" s="43"/>
      <c r="N95" s="43"/>
      <c r="O95" s="43"/>
      <c r="P95" s="43"/>
      <c r="Q95" s="43"/>
      <c r="R95" s="43"/>
      <c r="S95" s="43"/>
      <c r="T95" s="43"/>
      <c r="U95" s="43"/>
      <c r="V95" s="43"/>
      <c r="W95" s="43"/>
      <c r="X95" s="43"/>
      <c r="Y95" s="43"/>
      <c r="Z95" s="43"/>
      <c r="AA95" s="43"/>
    </row>
    <row r="96">
      <c r="A96" s="44" t="s">
        <v>415</v>
      </c>
      <c r="B96" s="44" t="s">
        <v>349</v>
      </c>
      <c r="C96" s="42" t="s">
        <v>396</v>
      </c>
      <c r="D96" s="44" t="s">
        <v>414</v>
      </c>
      <c r="E96" s="43" t="str">
        <f t="shared" si="1"/>
        <v>Class switched plasmablast: #ffb5a7</v>
      </c>
      <c r="F96" s="43"/>
      <c r="G96" s="43"/>
      <c r="H96" s="43"/>
      <c r="I96" s="43"/>
      <c r="J96" s="43"/>
      <c r="K96" s="43"/>
      <c r="L96" s="43"/>
      <c r="M96" s="43"/>
      <c r="N96" s="43"/>
      <c r="O96" s="43"/>
      <c r="P96" s="43"/>
      <c r="Q96" s="43"/>
      <c r="R96" s="43"/>
      <c r="S96" s="43"/>
      <c r="T96" s="43"/>
      <c r="U96" s="43"/>
      <c r="V96" s="43"/>
      <c r="W96" s="43"/>
      <c r="X96" s="43"/>
      <c r="Y96" s="43"/>
      <c r="Z96" s="43"/>
      <c r="AA96" s="43"/>
    </row>
    <row r="97">
      <c r="A97" s="44" t="s">
        <v>416</v>
      </c>
      <c r="B97" s="44" t="s">
        <v>349</v>
      </c>
      <c r="C97" s="42" t="s">
        <v>396</v>
      </c>
      <c r="D97" s="44" t="s">
        <v>414</v>
      </c>
      <c r="E97" s="43" t="str">
        <f t="shared" si="1"/>
        <v>Plasma cell: #ffb5a7</v>
      </c>
      <c r="F97" s="43"/>
      <c r="G97" s="43"/>
      <c r="H97" s="43"/>
      <c r="I97" s="43"/>
      <c r="J97" s="43"/>
      <c r="K97" s="43"/>
      <c r="L97" s="43"/>
      <c r="M97" s="43"/>
      <c r="N97" s="43"/>
      <c r="O97" s="43"/>
      <c r="P97" s="43"/>
      <c r="Q97" s="43"/>
      <c r="R97" s="43"/>
      <c r="S97" s="43"/>
      <c r="T97" s="43"/>
      <c r="U97" s="43"/>
      <c r="V97" s="43"/>
      <c r="W97" s="43"/>
      <c r="X97" s="43"/>
      <c r="Y97" s="43"/>
      <c r="Z97" s="43"/>
      <c r="AA97" s="43"/>
    </row>
    <row r="98">
      <c r="A98" s="44" t="s">
        <v>417</v>
      </c>
      <c r="B98" s="44" t="s">
        <v>349</v>
      </c>
      <c r="C98" s="42" t="s">
        <v>396</v>
      </c>
      <c r="D98" s="44" t="s">
        <v>414</v>
      </c>
      <c r="E98" s="43" t="str">
        <f t="shared" si="1"/>
        <v>Plasmablast: #ffb5a7</v>
      </c>
      <c r="F98" s="43"/>
      <c r="G98" s="43"/>
      <c r="H98" s="43"/>
      <c r="I98" s="43"/>
      <c r="J98" s="43"/>
      <c r="K98" s="43"/>
      <c r="L98" s="43"/>
      <c r="M98" s="43"/>
      <c r="N98" s="43"/>
      <c r="O98" s="43"/>
      <c r="P98" s="43"/>
      <c r="Q98" s="43"/>
      <c r="R98" s="43"/>
      <c r="S98" s="43"/>
      <c r="T98" s="43"/>
      <c r="U98" s="43"/>
      <c r="V98" s="43"/>
      <c r="W98" s="43"/>
      <c r="X98" s="43"/>
      <c r="Y98" s="43"/>
      <c r="Z98" s="43"/>
      <c r="AA98" s="43"/>
    </row>
    <row r="99">
      <c r="A99" s="44" t="s">
        <v>418</v>
      </c>
      <c r="B99" s="44" t="s">
        <v>349</v>
      </c>
      <c r="C99" s="42" t="s">
        <v>396</v>
      </c>
      <c r="D99" s="44" t="s">
        <v>414</v>
      </c>
      <c r="E99" s="43" t="str">
        <f t="shared" si="1"/>
        <v>Plasmablast B cell: #ffb5a7</v>
      </c>
      <c r="F99" s="43"/>
      <c r="G99" s="43"/>
      <c r="H99" s="43"/>
      <c r="I99" s="43"/>
      <c r="J99" s="43"/>
      <c r="K99" s="43"/>
      <c r="L99" s="43"/>
      <c r="M99" s="43"/>
      <c r="N99" s="43"/>
      <c r="O99" s="43"/>
      <c r="P99" s="43"/>
      <c r="Q99" s="43"/>
      <c r="R99" s="43"/>
      <c r="S99" s="43"/>
      <c r="T99" s="43"/>
      <c r="U99" s="43"/>
      <c r="V99" s="43"/>
      <c r="W99" s="43"/>
      <c r="X99" s="43"/>
      <c r="Y99" s="43"/>
      <c r="Z99" s="43"/>
      <c r="AA99" s="43"/>
    </row>
    <row r="100">
      <c r="A100" s="44" t="s">
        <v>419</v>
      </c>
      <c r="B100" s="44" t="s">
        <v>349</v>
      </c>
      <c r="C100" s="42" t="s">
        <v>396</v>
      </c>
      <c r="D100" s="44" t="s">
        <v>414</v>
      </c>
      <c r="E100" s="43" t="str">
        <f t="shared" si="1"/>
        <v>Unswitched plasmablast: #ffb5a7</v>
      </c>
      <c r="F100" s="43"/>
      <c r="G100" s="43"/>
      <c r="H100" s="43"/>
      <c r="I100" s="43"/>
      <c r="J100" s="43"/>
      <c r="K100" s="43"/>
      <c r="L100" s="43"/>
      <c r="M100" s="43"/>
      <c r="N100" s="43"/>
      <c r="O100" s="43"/>
      <c r="P100" s="43"/>
      <c r="Q100" s="43"/>
      <c r="R100" s="43"/>
      <c r="S100" s="43"/>
      <c r="T100" s="43"/>
      <c r="U100" s="43"/>
      <c r="V100" s="43"/>
      <c r="W100" s="43"/>
      <c r="X100" s="43"/>
      <c r="Y100" s="43"/>
      <c r="Z100" s="43"/>
      <c r="AA100" s="43"/>
    </row>
    <row r="101">
      <c r="A101" s="44" t="s">
        <v>18</v>
      </c>
      <c r="B101" s="44" t="s">
        <v>420</v>
      </c>
      <c r="C101" s="42" t="s">
        <v>421</v>
      </c>
      <c r="D101" s="46" t="s">
        <v>422</v>
      </c>
      <c r="E101" s="43" t="str">
        <f t="shared" si="1"/>
        <v>GSE199750: #90e0ef</v>
      </c>
      <c r="F101" s="43"/>
      <c r="G101" s="43"/>
      <c r="H101" s="43"/>
      <c r="I101" s="43"/>
      <c r="J101" s="43"/>
      <c r="K101" s="43"/>
      <c r="L101" s="43"/>
      <c r="M101" s="43"/>
      <c r="N101" s="43"/>
      <c r="O101" s="43"/>
      <c r="P101" s="43"/>
      <c r="Q101" s="43"/>
      <c r="R101" s="43"/>
      <c r="S101" s="43"/>
      <c r="T101" s="43"/>
      <c r="U101" s="43"/>
      <c r="V101" s="43"/>
      <c r="W101" s="43"/>
      <c r="X101" s="43"/>
      <c r="Y101" s="43"/>
      <c r="Z101" s="43"/>
      <c r="AA101" s="43"/>
    </row>
    <row r="102">
      <c r="A102" s="42" t="s">
        <v>183</v>
      </c>
      <c r="B102" s="44" t="s">
        <v>420</v>
      </c>
      <c r="C102" s="42" t="s">
        <v>421</v>
      </c>
      <c r="D102" s="42" t="s">
        <v>423</v>
      </c>
      <c r="E102" s="43" t="str">
        <f t="shared" si="1"/>
        <v>GSE201533: #5e60ce</v>
      </c>
      <c r="F102" s="43"/>
      <c r="G102" s="43"/>
      <c r="H102" s="43"/>
      <c r="I102" s="43"/>
      <c r="J102" s="43"/>
      <c r="K102" s="43"/>
      <c r="L102" s="43"/>
      <c r="M102" s="43"/>
      <c r="N102" s="43"/>
      <c r="O102" s="43"/>
      <c r="P102" s="43"/>
      <c r="Q102" s="43"/>
      <c r="R102" s="43"/>
      <c r="S102" s="43"/>
      <c r="T102" s="43"/>
      <c r="U102" s="43"/>
      <c r="V102" s="43"/>
      <c r="W102" s="43"/>
      <c r="X102" s="43"/>
      <c r="Y102" s="43"/>
      <c r="Z102" s="43"/>
      <c r="AA102" s="43"/>
    </row>
    <row r="103">
      <c r="A103" s="42" t="s">
        <v>57</v>
      </c>
      <c r="B103" s="44" t="s">
        <v>420</v>
      </c>
      <c r="C103" s="42" t="s">
        <v>421</v>
      </c>
      <c r="D103" s="42" t="s">
        <v>424</v>
      </c>
      <c r="E103" s="43" t="str">
        <f t="shared" si="1"/>
        <v>GSE206023: #4361ee</v>
      </c>
      <c r="F103" s="43"/>
      <c r="G103" s="43"/>
      <c r="H103" s="43"/>
      <c r="I103" s="43"/>
      <c r="J103" s="43"/>
      <c r="K103" s="43"/>
      <c r="L103" s="43"/>
      <c r="M103" s="43"/>
      <c r="N103" s="43"/>
      <c r="O103" s="43"/>
      <c r="P103" s="43"/>
      <c r="Q103" s="43"/>
      <c r="R103" s="43"/>
      <c r="S103" s="43"/>
      <c r="T103" s="43"/>
      <c r="U103" s="43"/>
      <c r="V103" s="43"/>
      <c r="W103" s="43"/>
      <c r="X103" s="43"/>
      <c r="Y103" s="43"/>
      <c r="Z103" s="43"/>
      <c r="AA103" s="43"/>
    </row>
    <row r="104">
      <c r="A104" s="42" t="s">
        <v>425</v>
      </c>
      <c r="B104" s="36" t="s">
        <v>229</v>
      </c>
      <c r="C104" s="42" t="s">
        <v>426</v>
      </c>
      <c r="D104" s="44" t="s">
        <v>427</v>
      </c>
      <c r="E104" s="43" t="str">
        <f t="shared" si="1"/>
        <v>Adaptive_B cell: #6DF8DF</v>
      </c>
      <c r="F104" s="43"/>
      <c r="G104" s="43"/>
      <c r="H104" s="43"/>
      <c r="I104" s="43"/>
      <c r="J104" s="43"/>
      <c r="K104" s="43"/>
      <c r="L104" s="43"/>
      <c r="M104" s="43"/>
      <c r="N104" s="43"/>
      <c r="O104" s="43"/>
      <c r="P104" s="43"/>
      <c r="Q104" s="43"/>
      <c r="R104" s="43"/>
      <c r="S104" s="43"/>
      <c r="T104" s="43"/>
      <c r="U104" s="43"/>
      <c r="V104" s="43"/>
      <c r="W104" s="43"/>
      <c r="X104" s="43"/>
      <c r="Y104" s="43"/>
      <c r="Z104" s="43"/>
      <c r="AA104" s="43"/>
    </row>
    <row r="105">
      <c r="A105" s="42" t="s">
        <v>428</v>
      </c>
      <c r="B105" s="36" t="s">
        <v>229</v>
      </c>
      <c r="C105" s="42" t="s">
        <v>426</v>
      </c>
      <c r="D105" s="44" t="s">
        <v>429</v>
      </c>
      <c r="E105" s="43" t="str">
        <f t="shared" si="1"/>
        <v>Adaptive_Cellular: #63E1CB</v>
      </c>
      <c r="F105" s="43"/>
      <c r="G105" s="43"/>
      <c r="H105" s="43"/>
      <c r="I105" s="43"/>
      <c r="J105" s="43"/>
      <c r="K105" s="43"/>
      <c r="L105" s="43"/>
      <c r="M105" s="43"/>
      <c r="N105" s="43"/>
      <c r="O105" s="43"/>
      <c r="P105" s="43"/>
      <c r="Q105" s="43"/>
      <c r="R105" s="43"/>
      <c r="S105" s="43"/>
      <c r="T105" s="43"/>
      <c r="U105" s="43"/>
      <c r="V105" s="43"/>
      <c r="W105" s="43"/>
      <c r="X105" s="43"/>
      <c r="Y105" s="43"/>
      <c r="Z105" s="43"/>
      <c r="AA105" s="43"/>
    </row>
    <row r="106">
      <c r="A106" s="42" t="s">
        <v>430</v>
      </c>
      <c r="B106" s="36" t="s">
        <v>229</v>
      </c>
      <c r="C106" s="42" t="s">
        <v>426</v>
      </c>
      <c r="D106" s="44" t="s">
        <v>341</v>
      </c>
      <c r="E106" s="43" t="str">
        <f t="shared" si="1"/>
        <v>Adaptive_General: #80ffdb</v>
      </c>
      <c r="F106" s="43"/>
      <c r="G106" s="43"/>
      <c r="H106" s="43"/>
      <c r="I106" s="43"/>
      <c r="J106" s="43"/>
      <c r="K106" s="43"/>
      <c r="L106" s="43"/>
      <c r="M106" s="43"/>
      <c r="N106" s="43"/>
      <c r="O106" s="43"/>
      <c r="P106" s="43"/>
      <c r="Q106" s="43"/>
      <c r="R106" s="43"/>
      <c r="S106" s="43"/>
      <c r="T106" s="43"/>
      <c r="U106" s="43"/>
      <c r="V106" s="43"/>
      <c r="W106" s="43"/>
      <c r="X106" s="43"/>
      <c r="Y106" s="43"/>
      <c r="Z106" s="43"/>
      <c r="AA106" s="43"/>
    </row>
    <row r="107">
      <c r="A107" s="42" t="s">
        <v>431</v>
      </c>
      <c r="B107" s="36" t="s">
        <v>229</v>
      </c>
      <c r="C107" s="42" t="s">
        <v>426</v>
      </c>
      <c r="D107" s="44" t="s">
        <v>341</v>
      </c>
      <c r="E107" s="43" t="str">
        <f t="shared" si="1"/>
        <v>Adaptive_Germinal center: #80ffdb</v>
      </c>
      <c r="F107" s="43"/>
      <c r="G107" s="43"/>
      <c r="H107" s="43"/>
      <c r="I107" s="43"/>
      <c r="J107" s="43"/>
      <c r="K107" s="43"/>
      <c r="L107" s="43"/>
      <c r="M107" s="43"/>
      <c r="N107" s="43"/>
      <c r="O107" s="43"/>
      <c r="P107" s="43"/>
      <c r="Q107" s="43"/>
      <c r="R107" s="43"/>
      <c r="S107" s="43"/>
      <c r="T107" s="43"/>
      <c r="U107" s="43"/>
      <c r="V107" s="43"/>
      <c r="W107" s="43"/>
      <c r="X107" s="43"/>
      <c r="Y107" s="43"/>
      <c r="Z107" s="43"/>
      <c r="AA107" s="43"/>
    </row>
    <row r="108">
      <c r="A108" s="42" t="s">
        <v>432</v>
      </c>
      <c r="B108" s="36" t="s">
        <v>229</v>
      </c>
      <c r="C108" s="42" t="s">
        <v>426</v>
      </c>
      <c r="D108" s="44" t="s">
        <v>427</v>
      </c>
      <c r="E108" s="43" t="str">
        <f t="shared" si="1"/>
        <v>Adaptive_Humoral: #6DF8DF</v>
      </c>
      <c r="F108" s="43"/>
      <c r="G108" s="43"/>
      <c r="H108" s="43"/>
      <c r="I108" s="43"/>
      <c r="J108" s="43"/>
      <c r="K108" s="43"/>
      <c r="L108" s="43"/>
      <c r="M108" s="43"/>
      <c r="N108" s="43"/>
      <c r="O108" s="43"/>
      <c r="P108" s="43"/>
      <c r="Q108" s="43"/>
      <c r="R108" s="43"/>
      <c r="S108" s="43"/>
      <c r="T108" s="43"/>
      <c r="U108" s="43"/>
      <c r="V108" s="43"/>
      <c r="W108" s="43"/>
      <c r="X108" s="43"/>
      <c r="Y108" s="43"/>
      <c r="Z108" s="43"/>
      <c r="AA108" s="43"/>
    </row>
    <row r="109">
      <c r="A109" s="42" t="s">
        <v>433</v>
      </c>
      <c r="B109" s="36" t="s">
        <v>229</v>
      </c>
      <c r="C109" s="42" t="s">
        <v>426</v>
      </c>
      <c r="D109" s="44" t="s">
        <v>341</v>
      </c>
      <c r="E109" s="43" t="str">
        <f t="shared" si="1"/>
        <v>Adaptive_Organ: #80ffdb</v>
      </c>
      <c r="F109" s="43"/>
      <c r="G109" s="43"/>
      <c r="H109" s="43"/>
      <c r="I109" s="43"/>
      <c r="J109" s="43"/>
      <c r="K109" s="43"/>
      <c r="L109" s="43"/>
      <c r="M109" s="43"/>
      <c r="N109" s="43"/>
      <c r="O109" s="43"/>
      <c r="P109" s="43"/>
      <c r="Q109" s="43"/>
      <c r="R109" s="43"/>
      <c r="S109" s="43"/>
      <c r="T109" s="43"/>
      <c r="U109" s="43"/>
      <c r="V109" s="43"/>
      <c r="W109" s="43"/>
      <c r="X109" s="43"/>
      <c r="Y109" s="43"/>
      <c r="Z109" s="43"/>
      <c r="AA109" s="43"/>
    </row>
    <row r="110">
      <c r="A110" s="42" t="s">
        <v>434</v>
      </c>
      <c r="B110" s="36" t="s">
        <v>229</v>
      </c>
      <c r="C110" s="42" t="s">
        <v>426</v>
      </c>
      <c r="D110" s="44" t="s">
        <v>341</v>
      </c>
      <c r="E110" s="43" t="str">
        <f t="shared" si="1"/>
        <v>Adaptive_Tolerance: #80ffdb</v>
      </c>
      <c r="F110" s="43"/>
      <c r="G110" s="43"/>
      <c r="H110" s="43"/>
      <c r="I110" s="43"/>
      <c r="J110" s="43"/>
      <c r="K110" s="43"/>
      <c r="L110" s="43"/>
      <c r="M110" s="43"/>
      <c r="N110" s="43"/>
      <c r="O110" s="43"/>
      <c r="P110" s="43"/>
      <c r="Q110" s="43"/>
      <c r="R110" s="43"/>
      <c r="S110" s="43"/>
      <c r="T110" s="43"/>
      <c r="U110" s="43"/>
      <c r="V110" s="43"/>
      <c r="W110" s="43"/>
      <c r="X110" s="43"/>
      <c r="Y110" s="43"/>
      <c r="Z110" s="43"/>
      <c r="AA110" s="43"/>
    </row>
    <row r="111">
      <c r="A111" s="42" t="s">
        <v>435</v>
      </c>
      <c r="B111" s="36" t="s">
        <v>229</v>
      </c>
      <c r="C111" s="42" t="s">
        <v>436</v>
      </c>
      <c r="D111" s="44" t="s">
        <v>437</v>
      </c>
      <c r="E111" s="43" t="str">
        <f t="shared" si="1"/>
        <v>Innate_APC: #9FA0A0</v>
      </c>
      <c r="F111" s="43"/>
      <c r="G111" s="43"/>
      <c r="H111" s="43"/>
      <c r="I111" s="43"/>
      <c r="J111" s="43"/>
      <c r="K111" s="43"/>
      <c r="L111" s="43"/>
      <c r="M111" s="43"/>
      <c r="N111" s="43"/>
      <c r="O111" s="43"/>
      <c r="P111" s="43"/>
      <c r="Q111" s="43"/>
      <c r="R111" s="43"/>
      <c r="S111" s="43"/>
      <c r="T111" s="43"/>
      <c r="U111" s="43"/>
      <c r="V111" s="43"/>
      <c r="W111" s="43"/>
      <c r="X111" s="43"/>
      <c r="Y111" s="43"/>
      <c r="Z111" s="43"/>
      <c r="AA111" s="43"/>
    </row>
    <row r="112">
      <c r="A112" s="42" t="s">
        <v>438</v>
      </c>
      <c r="B112" s="36" t="s">
        <v>229</v>
      </c>
      <c r="C112" s="42" t="s">
        <v>436</v>
      </c>
      <c r="D112" s="44" t="s">
        <v>437</v>
      </c>
      <c r="E112" s="43" t="str">
        <f t="shared" si="1"/>
        <v>Innate_APP: #9FA0A0</v>
      </c>
      <c r="F112" s="43"/>
      <c r="G112" s="43"/>
      <c r="H112" s="43"/>
      <c r="I112" s="43"/>
      <c r="J112" s="43"/>
      <c r="K112" s="43"/>
      <c r="L112" s="43"/>
      <c r="M112" s="43"/>
      <c r="N112" s="43"/>
      <c r="O112" s="43"/>
      <c r="P112" s="43"/>
      <c r="Q112" s="43"/>
      <c r="R112" s="43"/>
      <c r="S112" s="43"/>
      <c r="T112" s="43"/>
      <c r="U112" s="43"/>
      <c r="V112" s="43"/>
      <c r="W112" s="43"/>
      <c r="X112" s="43"/>
      <c r="Y112" s="43"/>
      <c r="Z112" s="43"/>
      <c r="AA112" s="43"/>
    </row>
    <row r="113">
      <c r="A113" s="42" t="s">
        <v>439</v>
      </c>
      <c r="B113" s="36" t="s">
        <v>229</v>
      </c>
      <c r="C113" s="42" t="s">
        <v>436</v>
      </c>
      <c r="D113" s="44" t="s">
        <v>437</v>
      </c>
      <c r="E113" s="43" t="str">
        <f t="shared" si="1"/>
        <v>Innate_Antifungal: #9FA0A0</v>
      </c>
      <c r="F113" s="43"/>
      <c r="G113" s="43"/>
      <c r="H113" s="43"/>
      <c r="I113" s="43"/>
      <c r="J113" s="43"/>
      <c r="K113" s="43"/>
      <c r="L113" s="43"/>
      <c r="M113" s="43"/>
      <c r="N113" s="43"/>
      <c r="O113" s="43"/>
      <c r="P113" s="43"/>
      <c r="Q113" s="43"/>
      <c r="R113" s="43"/>
      <c r="S113" s="43"/>
      <c r="T113" s="43"/>
      <c r="U113" s="43"/>
      <c r="V113" s="43"/>
      <c r="W113" s="43"/>
      <c r="X113" s="43"/>
      <c r="Y113" s="43"/>
      <c r="Z113" s="43"/>
      <c r="AA113" s="43"/>
    </row>
    <row r="114">
      <c r="A114" s="42" t="s">
        <v>440</v>
      </c>
      <c r="B114" s="36" t="s">
        <v>229</v>
      </c>
      <c r="C114" s="42" t="s">
        <v>436</v>
      </c>
      <c r="D114" s="44" t="s">
        <v>437</v>
      </c>
      <c r="E114" s="43" t="str">
        <f t="shared" si="1"/>
        <v>Innate_Antiviral: #9FA0A0</v>
      </c>
      <c r="F114" s="43"/>
      <c r="G114" s="43"/>
      <c r="H114" s="43"/>
      <c r="I114" s="43"/>
      <c r="J114" s="43"/>
      <c r="K114" s="43"/>
      <c r="L114" s="43"/>
      <c r="M114" s="43"/>
      <c r="N114" s="43"/>
      <c r="O114" s="43"/>
      <c r="P114" s="43"/>
      <c r="Q114" s="43"/>
      <c r="R114" s="43"/>
      <c r="S114" s="43"/>
      <c r="T114" s="43"/>
      <c r="U114" s="43"/>
      <c r="V114" s="43"/>
      <c r="W114" s="43"/>
      <c r="X114" s="43"/>
      <c r="Y114" s="43"/>
      <c r="Z114" s="43"/>
      <c r="AA114" s="43"/>
    </row>
    <row r="115">
      <c r="A115" s="42" t="s">
        <v>441</v>
      </c>
      <c r="B115" s="36" t="s">
        <v>229</v>
      </c>
      <c r="C115" s="42" t="s">
        <v>436</v>
      </c>
      <c r="D115" s="44" t="s">
        <v>437</v>
      </c>
      <c r="E115" s="43" t="str">
        <f t="shared" si="1"/>
        <v>Innate_Cells: #9FA0A0</v>
      </c>
      <c r="F115" s="43"/>
      <c r="G115" s="43"/>
      <c r="H115" s="43"/>
      <c r="I115" s="43"/>
      <c r="J115" s="43"/>
      <c r="K115" s="43"/>
      <c r="L115" s="43"/>
      <c r="M115" s="43"/>
      <c r="N115" s="43"/>
      <c r="O115" s="43"/>
      <c r="P115" s="43"/>
      <c r="Q115" s="43"/>
      <c r="R115" s="43"/>
      <c r="S115" s="43"/>
      <c r="T115" s="43"/>
      <c r="U115" s="43"/>
      <c r="V115" s="43"/>
      <c r="W115" s="43"/>
      <c r="X115" s="43"/>
      <c r="Y115" s="43"/>
      <c r="Z115" s="43"/>
      <c r="AA115" s="43"/>
    </row>
    <row r="116">
      <c r="A116" s="42" t="s">
        <v>442</v>
      </c>
      <c r="B116" s="36" t="s">
        <v>229</v>
      </c>
      <c r="C116" s="42" t="s">
        <v>436</v>
      </c>
      <c r="D116" s="44" t="s">
        <v>437</v>
      </c>
      <c r="E116" s="43" t="str">
        <f t="shared" si="1"/>
        <v>Innate_Cellular: #9FA0A0</v>
      </c>
      <c r="F116" s="43"/>
      <c r="G116" s="43"/>
      <c r="H116" s="43"/>
      <c r="I116" s="43"/>
      <c r="J116" s="43"/>
      <c r="K116" s="43"/>
      <c r="L116" s="43"/>
      <c r="M116" s="43"/>
      <c r="N116" s="43"/>
      <c r="O116" s="43"/>
      <c r="P116" s="43"/>
      <c r="Q116" s="43"/>
      <c r="R116" s="43"/>
      <c r="S116" s="43"/>
      <c r="T116" s="43"/>
      <c r="U116" s="43"/>
      <c r="V116" s="43"/>
      <c r="W116" s="43"/>
      <c r="X116" s="43"/>
      <c r="Y116" s="43"/>
      <c r="Z116" s="43"/>
      <c r="AA116" s="43"/>
    </row>
    <row r="117">
      <c r="A117" s="42" t="s">
        <v>443</v>
      </c>
      <c r="B117" s="36" t="s">
        <v>229</v>
      </c>
      <c r="C117" s="42" t="s">
        <v>436</v>
      </c>
      <c r="D117" s="44" t="s">
        <v>437</v>
      </c>
      <c r="E117" s="43" t="str">
        <f t="shared" si="1"/>
        <v>Innate_Eosinophil: #9FA0A0</v>
      </c>
      <c r="F117" s="43"/>
      <c r="G117" s="43"/>
      <c r="H117" s="43"/>
      <c r="I117" s="43"/>
      <c r="J117" s="43"/>
      <c r="K117" s="43"/>
      <c r="L117" s="43"/>
      <c r="M117" s="43"/>
      <c r="N117" s="43"/>
      <c r="O117" s="43"/>
      <c r="P117" s="43"/>
      <c r="Q117" s="43"/>
      <c r="R117" s="43"/>
      <c r="S117" s="43"/>
      <c r="T117" s="43"/>
      <c r="U117" s="43"/>
      <c r="V117" s="43"/>
      <c r="W117" s="43"/>
      <c r="X117" s="43"/>
      <c r="Y117" s="43"/>
      <c r="Z117" s="43"/>
      <c r="AA117" s="43"/>
    </row>
    <row r="118">
      <c r="A118" s="42" t="s">
        <v>444</v>
      </c>
      <c r="B118" s="36" t="s">
        <v>229</v>
      </c>
      <c r="C118" s="42" t="s">
        <v>436</v>
      </c>
      <c r="D118" s="44" t="s">
        <v>437</v>
      </c>
      <c r="E118" s="43" t="str">
        <f t="shared" si="1"/>
        <v>Innate_General: #9FA0A0</v>
      </c>
      <c r="F118" s="43"/>
      <c r="G118" s="43"/>
      <c r="H118" s="43"/>
      <c r="I118" s="43"/>
      <c r="J118" s="43"/>
      <c r="K118" s="43"/>
      <c r="L118" s="43"/>
      <c r="M118" s="43"/>
      <c r="N118" s="43"/>
      <c r="O118" s="43"/>
      <c r="P118" s="43"/>
      <c r="Q118" s="43"/>
      <c r="R118" s="43"/>
      <c r="S118" s="43"/>
      <c r="T118" s="43"/>
      <c r="U118" s="43"/>
      <c r="V118" s="43"/>
      <c r="W118" s="43"/>
      <c r="X118" s="43"/>
      <c r="Y118" s="43"/>
      <c r="Z118" s="43"/>
      <c r="AA118" s="43"/>
    </row>
    <row r="119">
      <c r="A119" s="42" t="s">
        <v>445</v>
      </c>
      <c r="B119" s="36" t="s">
        <v>229</v>
      </c>
      <c r="C119" s="42" t="s">
        <v>436</v>
      </c>
      <c r="D119" s="44" t="s">
        <v>437</v>
      </c>
      <c r="E119" s="43" t="str">
        <f t="shared" si="1"/>
        <v>Innate_Granulocyte: #9FA0A0</v>
      </c>
      <c r="F119" s="43"/>
      <c r="G119" s="43"/>
      <c r="H119" s="43"/>
      <c r="I119" s="43"/>
      <c r="J119" s="43"/>
      <c r="K119" s="43"/>
      <c r="L119" s="43"/>
      <c r="M119" s="43"/>
      <c r="N119" s="43"/>
      <c r="O119" s="43"/>
      <c r="P119" s="43"/>
      <c r="Q119" s="43"/>
      <c r="R119" s="43"/>
      <c r="S119" s="43"/>
      <c r="T119" s="43"/>
      <c r="U119" s="43"/>
      <c r="V119" s="43"/>
      <c r="W119" s="43"/>
      <c r="X119" s="43"/>
      <c r="Y119" s="43"/>
      <c r="Z119" s="43"/>
      <c r="AA119" s="43"/>
    </row>
    <row r="120">
      <c r="A120" s="42" t="s">
        <v>446</v>
      </c>
      <c r="B120" s="36" t="s">
        <v>229</v>
      </c>
      <c r="C120" s="42" t="s">
        <v>436</v>
      </c>
      <c r="D120" s="44" t="s">
        <v>437</v>
      </c>
      <c r="E120" s="43" t="str">
        <f t="shared" si="1"/>
        <v>Innate_Inflammation: #9FA0A0</v>
      </c>
      <c r="F120" s="43"/>
      <c r="G120" s="43"/>
      <c r="H120" s="43"/>
      <c r="I120" s="43"/>
      <c r="J120" s="43"/>
      <c r="K120" s="43"/>
      <c r="L120" s="43"/>
      <c r="M120" s="43"/>
      <c r="N120" s="43"/>
      <c r="O120" s="43"/>
      <c r="P120" s="43"/>
      <c r="Q120" s="43"/>
      <c r="R120" s="43"/>
      <c r="S120" s="43"/>
      <c r="T120" s="43"/>
      <c r="U120" s="43"/>
      <c r="V120" s="43"/>
      <c r="W120" s="43"/>
      <c r="X120" s="43"/>
      <c r="Y120" s="43"/>
      <c r="Z120" s="43"/>
      <c r="AA120" s="43"/>
    </row>
    <row r="121">
      <c r="A121" s="42" t="s">
        <v>447</v>
      </c>
      <c r="B121" s="36" t="s">
        <v>229</v>
      </c>
      <c r="C121" s="42" t="s">
        <v>436</v>
      </c>
      <c r="D121" s="44" t="s">
        <v>437</v>
      </c>
      <c r="E121" s="43" t="str">
        <f t="shared" si="1"/>
        <v>Innate_Innate: #9FA0A0</v>
      </c>
      <c r="F121" s="43"/>
      <c r="G121" s="43"/>
      <c r="H121" s="43"/>
      <c r="I121" s="43"/>
      <c r="J121" s="43"/>
      <c r="K121" s="43"/>
      <c r="L121" s="43"/>
      <c r="M121" s="43"/>
      <c r="N121" s="43"/>
      <c r="O121" s="43"/>
      <c r="P121" s="43"/>
      <c r="Q121" s="43"/>
      <c r="R121" s="43"/>
      <c r="S121" s="43"/>
      <c r="T121" s="43"/>
      <c r="U121" s="43"/>
      <c r="V121" s="43"/>
      <c r="W121" s="43"/>
      <c r="X121" s="43"/>
      <c r="Y121" s="43"/>
      <c r="Z121" s="43"/>
      <c r="AA121" s="43"/>
    </row>
    <row r="122">
      <c r="A122" s="42" t="s">
        <v>448</v>
      </c>
      <c r="B122" s="36" t="s">
        <v>229</v>
      </c>
      <c r="C122" s="42" t="s">
        <v>436</v>
      </c>
      <c r="D122" s="44" t="s">
        <v>437</v>
      </c>
      <c r="E122" s="43" t="str">
        <f t="shared" si="1"/>
        <v>Innate_Interferon: #9FA0A0</v>
      </c>
      <c r="F122" s="43"/>
      <c r="G122" s="43"/>
      <c r="H122" s="43"/>
      <c r="I122" s="43"/>
      <c r="J122" s="43"/>
      <c r="K122" s="43"/>
      <c r="L122" s="43"/>
      <c r="M122" s="43"/>
      <c r="N122" s="43"/>
      <c r="O122" s="43"/>
      <c r="P122" s="43"/>
      <c r="Q122" s="43"/>
      <c r="R122" s="43"/>
      <c r="S122" s="43"/>
      <c r="T122" s="43"/>
      <c r="U122" s="43"/>
      <c r="V122" s="43"/>
      <c r="W122" s="43"/>
      <c r="X122" s="43"/>
      <c r="Y122" s="43"/>
      <c r="Z122" s="43"/>
      <c r="AA122" s="43"/>
    </row>
    <row r="123">
      <c r="A123" s="42" t="s">
        <v>449</v>
      </c>
      <c r="B123" s="36" t="s">
        <v>229</v>
      </c>
      <c r="C123" s="42" t="s">
        <v>436</v>
      </c>
      <c r="D123" s="44" t="s">
        <v>437</v>
      </c>
      <c r="E123" s="43" t="str">
        <f t="shared" si="1"/>
        <v>Innate_Lymphocytes: #9FA0A0</v>
      </c>
      <c r="F123" s="43"/>
      <c r="G123" s="43"/>
      <c r="H123" s="43"/>
      <c r="I123" s="43"/>
      <c r="J123" s="43"/>
      <c r="K123" s="43"/>
      <c r="L123" s="43"/>
      <c r="M123" s="43"/>
      <c r="N123" s="43"/>
      <c r="O123" s="43"/>
      <c r="P123" s="43"/>
      <c r="Q123" s="43"/>
      <c r="R123" s="43"/>
      <c r="S123" s="43"/>
      <c r="T123" s="43"/>
      <c r="U123" s="43"/>
      <c r="V123" s="43"/>
      <c r="W123" s="43"/>
      <c r="X123" s="43"/>
      <c r="Y123" s="43"/>
      <c r="Z123" s="43"/>
      <c r="AA123" s="43"/>
    </row>
    <row r="124">
      <c r="A124" s="44" t="s">
        <v>450</v>
      </c>
      <c r="B124" s="36" t="s">
        <v>229</v>
      </c>
      <c r="C124" s="42" t="s">
        <v>436</v>
      </c>
      <c r="D124" s="44" t="s">
        <v>437</v>
      </c>
      <c r="E124" s="43" t="str">
        <f t="shared" si="1"/>
        <v>Innate_M cells: #9FA0A0</v>
      </c>
      <c r="F124" s="43"/>
      <c r="G124" s="43"/>
      <c r="H124" s="43"/>
      <c r="I124" s="43"/>
      <c r="J124" s="43"/>
      <c r="K124" s="43"/>
      <c r="L124" s="43"/>
      <c r="M124" s="43"/>
      <c r="N124" s="43"/>
      <c r="O124" s="43"/>
      <c r="P124" s="43"/>
      <c r="Q124" s="43"/>
      <c r="R124" s="43"/>
      <c r="S124" s="43"/>
      <c r="T124" s="43"/>
      <c r="U124" s="43"/>
      <c r="V124" s="43"/>
      <c r="W124" s="43"/>
      <c r="X124" s="43"/>
      <c r="Y124" s="43"/>
      <c r="Z124" s="43"/>
      <c r="AA124" s="43"/>
    </row>
    <row r="125">
      <c r="A125" s="42" t="s">
        <v>451</v>
      </c>
      <c r="B125" s="36" t="s">
        <v>229</v>
      </c>
      <c r="C125" s="42" t="s">
        <v>436</v>
      </c>
      <c r="D125" s="44" t="s">
        <v>437</v>
      </c>
      <c r="E125" s="43" t="str">
        <f t="shared" si="1"/>
        <v>Innate_PRR: #9FA0A0</v>
      </c>
      <c r="F125" s="43"/>
      <c r="G125" s="43"/>
      <c r="H125" s="43"/>
      <c r="I125" s="43"/>
      <c r="J125" s="43"/>
      <c r="K125" s="43"/>
      <c r="L125" s="43"/>
      <c r="M125" s="43"/>
      <c r="N125" s="43"/>
      <c r="O125" s="43"/>
      <c r="P125" s="43"/>
      <c r="Q125" s="43"/>
      <c r="R125" s="43"/>
      <c r="S125" s="43"/>
      <c r="T125" s="43"/>
      <c r="U125" s="43"/>
      <c r="V125" s="43"/>
      <c r="W125" s="43"/>
      <c r="X125" s="43"/>
      <c r="Y125" s="43"/>
      <c r="Z125" s="43"/>
      <c r="AA125" s="43"/>
    </row>
    <row r="126">
      <c r="A126" s="42" t="s">
        <v>452</v>
      </c>
      <c r="B126" s="36" t="s">
        <v>229</v>
      </c>
      <c r="C126" s="42" t="s">
        <v>436</v>
      </c>
      <c r="D126" s="44" t="s">
        <v>437</v>
      </c>
      <c r="E126" s="43" t="str">
        <f t="shared" si="1"/>
        <v>Innate_Undefined: #9FA0A0</v>
      </c>
      <c r="F126" s="43"/>
      <c r="G126" s="43"/>
      <c r="H126" s="43"/>
      <c r="I126" s="43"/>
      <c r="J126" s="43"/>
      <c r="K126" s="43"/>
      <c r="L126" s="43"/>
      <c r="M126" s="43"/>
      <c r="N126" s="43"/>
      <c r="O126" s="43"/>
      <c r="P126" s="43"/>
      <c r="Q126" s="43"/>
      <c r="R126" s="43"/>
      <c r="S126" s="43"/>
      <c r="T126" s="43"/>
      <c r="U126" s="43"/>
      <c r="V126" s="43"/>
      <c r="W126" s="43"/>
      <c r="X126" s="43"/>
      <c r="Y126" s="43"/>
      <c r="Z126" s="43"/>
      <c r="AA126" s="43"/>
    </row>
    <row r="127">
      <c r="A127" s="42" t="s">
        <v>453</v>
      </c>
      <c r="B127" s="36" t="s">
        <v>454</v>
      </c>
      <c r="C127" s="42" t="s">
        <v>55</v>
      </c>
      <c r="D127" s="42" t="s">
        <v>455</v>
      </c>
      <c r="E127" s="43" t="str">
        <f t="shared" si="1"/>
        <v>MONOV INFLUENZA A: #e5e5e5</v>
      </c>
      <c r="F127" s="43"/>
      <c r="G127" s="43"/>
      <c r="H127" s="43"/>
      <c r="I127" s="43"/>
      <c r="J127" s="43"/>
      <c r="K127" s="43"/>
      <c r="L127" s="43"/>
      <c r="M127" s="43"/>
      <c r="N127" s="43"/>
      <c r="O127" s="43"/>
      <c r="P127" s="43"/>
      <c r="Q127" s="43"/>
      <c r="R127" s="43"/>
      <c r="S127" s="43"/>
      <c r="T127" s="43"/>
      <c r="U127" s="43"/>
      <c r="V127" s="43"/>
      <c r="W127" s="43"/>
      <c r="X127" s="43"/>
      <c r="Y127" s="43"/>
      <c r="Z127" s="43"/>
      <c r="AA127" s="43"/>
    </row>
    <row r="128">
      <c r="A128" s="42" t="s">
        <v>456</v>
      </c>
      <c r="B128" s="36" t="s">
        <v>454</v>
      </c>
      <c r="C128" s="42" t="s">
        <v>55</v>
      </c>
      <c r="D128" s="42" t="s">
        <v>455</v>
      </c>
      <c r="E128" s="43" t="str">
        <f t="shared" si="1"/>
        <v>PANDEMRIX: #e5e5e5</v>
      </c>
      <c r="F128" s="43"/>
      <c r="G128" s="43"/>
      <c r="H128" s="43"/>
      <c r="I128" s="43"/>
      <c r="J128" s="43"/>
      <c r="K128" s="43"/>
      <c r="L128" s="43"/>
      <c r="M128" s="43"/>
      <c r="N128" s="43"/>
      <c r="O128" s="43"/>
      <c r="P128" s="43"/>
      <c r="Q128" s="43"/>
      <c r="R128" s="43"/>
      <c r="S128" s="43"/>
      <c r="T128" s="43"/>
      <c r="U128" s="43"/>
      <c r="V128" s="43"/>
      <c r="W128" s="43"/>
      <c r="X128" s="43"/>
      <c r="Y128" s="43"/>
      <c r="Z128" s="43"/>
      <c r="AA128" s="43"/>
    </row>
    <row r="129">
      <c r="A129" s="42" t="s">
        <v>457</v>
      </c>
      <c r="B129" s="36" t="s">
        <v>454</v>
      </c>
      <c r="C129" s="42" t="s">
        <v>55</v>
      </c>
      <c r="D129" s="42" t="s">
        <v>455</v>
      </c>
      <c r="E129" s="43" t="str">
        <f t="shared" si="1"/>
        <v>INACTIVATED INFLUENZA: #e5e5e5</v>
      </c>
      <c r="F129" s="43"/>
      <c r="G129" s="43"/>
      <c r="H129" s="43"/>
      <c r="I129" s="43"/>
      <c r="J129" s="43"/>
      <c r="K129" s="43"/>
      <c r="L129" s="43"/>
      <c r="M129" s="43"/>
      <c r="N129" s="43"/>
      <c r="O129" s="43"/>
      <c r="P129" s="43"/>
      <c r="Q129" s="43"/>
      <c r="R129" s="43"/>
      <c r="S129" s="43"/>
      <c r="T129" s="43"/>
      <c r="U129" s="43"/>
      <c r="V129" s="43"/>
      <c r="W129" s="43"/>
      <c r="X129" s="43"/>
      <c r="Y129" s="43"/>
      <c r="Z129" s="43"/>
      <c r="AA129" s="43"/>
    </row>
    <row r="130">
      <c r="A130" s="42" t="s">
        <v>458</v>
      </c>
      <c r="B130" s="36" t="s">
        <v>454</v>
      </c>
      <c r="C130" s="42" t="s">
        <v>61</v>
      </c>
      <c r="D130" s="42" t="s">
        <v>346</v>
      </c>
      <c r="E130" s="43" t="str">
        <f t="shared" si="1"/>
        <v>HEPATITIS B SURFACE ANTIGEN: #b5179e</v>
      </c>
      <c r="F130" s="43"/>
      <c r="G130" s="43"/>
      <c r="H130" s="43"/>
      <c r="I130" s="43"/>
      <c r="J130" s="43"/>
      <c r="K130" s="43"/>
      <c r="L130" s="43"/>
      <c r="M130" s="43"/>
      <c r="N130" s="43"/>
      <c r="O130" s="43"/>
      <c r="P130" s="43"/>
      <c r="Q130" s="43"/>
      <c r="R130" s="43"/>
      <c r="S130" s="43"/>
      <c r="T130" s="43"/>
      <c r="U130" s="43"/>
      <c r="V130" s="43"/>
      <c r="W130" s="43"/>
      <c r="X130" s="43"/>
      <c r="Y130" s="43"/>
      <c r="Z130" s="43"/>
      <c r="AA130" s="43"/>
    </row>
    <row r="131">
      <c r="A131" s="42" t="s">
        <v>459</v>
      </c>
      <c r="B131" s="36" t="s">
        <v>454</v>
      </c>
      <c r="C131" s="42" t="s">
        <v>288</v>
      </c>
      <c r="D131" s="42" t="s">
        <v>460</v>
      </c>
      <c r="E131" s="43" t="str">
        <f t="shared" si="1"/>
        <v>TWINRIX: #D7B0EE</v>
      </c>
      <c r="F131" s="43"/>
      <c r="G131" s="43"/>
      <c r="H131" s="43"/>
      <c r="I131" s="43"/>
      <c r="J131" s="43"/>
      <c r="K131" s="43"/>
      <c r="L131" s="43"/>
      <c r="M131" s="43"/>
      <c r="N131" s="43"/>
      <c r="O131" s="43"/>
      <c r="P131" s="43"/>
      <c r="Q131" s="43"/>
      <c r="R131" s="43"/>
      <c r="S131" s="43"/>
      <c r="T131" s="43"/>
      <c r="U131" s="43"/>
      <c r="V131" s="43"/>
      <c r="W131" s="43"/>
      <c r="X131" s="43"/>
      <c r="Y131" s="43"/>
      <c r="Z131" s="43"/>
      <c r="AA131" s="43"/>
    </row>
    <row r="132">
      <c r="A132" s="42" t="s">
        <v>461</v>
      </c>
      <c r="B132" s="36" t="s">
        <v>454</v>
      </c>
      <c r="C132" s="42" t="s">
        <v>61</v>
      </c>
      <c r="D132" s="47" t="s">
        <v>346</v>
      </c>
      <c r="E132" s="43" t="str">
        <f t="shared" si="1"/>
        <v>CN54GP140: #b5179e</v>
      </c>
      <c r="F132" s="43"/>
      <c r="G132" s="43"/>
      <c r="H132" s="43"/>
      <c r="I132" s="43"/>
      <c r="J132" s="43"/>
      <c r="K132" s="43"/>
      <c r="L132" s="43"/>
      <c r="M132" s="43"/>
      <c r="N132" s="43"/>
      <c r="O132" s="43"/>
      <c r="P132" s="43"/>
      <c r="Q132" s="43"/>
      <c r="R132" s="43"/>
      <c r="S132" s="43"/>
      <c r="T132" s="43"/>
      <c r="U132" s="43"/>
      <c r="V132" s="43"/>
      <c r="W132" s="43"/>
      <c r="X132" s="43"/>
      <c r="Y132" s="43"/>
      <c r="Z132" s="43"/>
      <c r="AA132" s="43"/>
    </row>
    <row r="133">
      <c r="A133" s="42" t="s">
        <v>462</v>
      </c>
      <c r="B133" s="36" t="s">
        <v>454</v>
      </c>
      <c r="C133" s="42" t="s">
        <v>44</v>
      </c>
      <c r="D133" s="42" t="s">
        <v>342</v>
      </c>
      <c r="E133" s="43" t="str">
        <f t="shared" si="1"/>
        <v>HIV-1 GAG-POL NEF: #72efdd</v>
      </c>
      <c r="F133" s="43"/>
      <c r="G133" s="43"/>
      <c r="H133" s="43"/>
      <c r="I133" s="43"/>
      <c r="J133" s="43"/>
      <c r="K133" s="43"/>
      <c r="L133" s="43"/>
      <c r="M133" s="43"/>
      <c r="N133" s="43"/>
      <c r="O133" s="43"/>
      <c r="P133" s="43"/>
      <c r="Q133" s="43"/>
      <c r="R133" s="43"/>
      <c r="S133" s="43"/>
      <c r="T133" s="43"/>
      <c r="U133" s="43"/>
      <c r="V133" s="43"/>
      <c r="W133" s="43"/>
      <c r="X133" s="43"/>
      <c r="Y133" s="43"/>
      <c r="Z133" s="43"/>
      <c r="AA133" s="43"/>
    </row>
    <row r="134">
      <c r="A134" s="42" t="s">
        <v>463</v>
      </c>
      <c r="B134" s="36" t="s">
        <v>454</v>
      </c>
      <c r="C134" s="42" t="s">
        <v>288</v>
      </c>
      <c r="D134" s="42" t="s">
        <v>460</v>
      </c>
      <c r="E134" s="43" t="str">
        <f t="shared" si="1"/>
        <v>HPV-VLP: #D7B0EE</v>
      </c>
      <c r="F134" s="43"/>
      <c r="G134" s="43"/>
      <c r="H134" s="43"/>
      <c r="I134" s="43"/>
      <c r="J134" s="43"/>
      <c r="K134" s="43"/>
      <c r="L134" s="43"/>
      <c r="M134" s="43"/>
      <c r="N134" s="43"/>
      <c r="O134" s="43"/>
      <c r="P134" s="43"/>
      <c r="Q134" s="43"/>
      <c r="R134" s="43"/>
      <c r="S134" s="43"/>
      <c r="T134" s="43"/>
      <c r="U134" s="43"/>
      <c r="V134" s="43"/>
      <c r="W134" s="43"/>
      <c r="X134" s="43"/>
      <c r="Y134" s="43"/>
      <c r="Z134" s="43"/>
      <c r="AA134" s="43"/>
    </row>
    <row r="135">
      <c r="A135" s="42" t="s">
        <v>464</v>
      </c>
      <c r="B135" s="36" t="s">
        <v>454</v>
      </c>
      <c r="C135" s="42" t="s">
        <v>55</v>
      </c>
      <c r="D135" s="42" t="s">
        <v>455</v>
      </c>
      <c r="E135" s="43" t="str">
        <f t="shared" si="1"/>
        <v>FLUAD: #e5e5e5</v>
      </c>
      <c r="F135" s="43"/>
      <c r="G135" s="43"/>
      <c r="H135" s="43"/>
      <c r="I135" s="43"/>
      <c r="J135" s="43"/>
      <c r="K135" s="43"/>
      <c r="L135" s="43"/>
      <c r="M135" s="43"/>
      <c r="N135" s="43"/>
      <c r="O135" s="43"/>
      <c r="P135" s="43"/>
      <c r="Q135" s="43"/>
      <c r="R135" s="43"/>
      <c r="S135" s="43"/>
      <c r="T135" s="43"/>
      <c r="U135" s="43"/>
      <c r="V135" s="43"/>
      <c r="W135" s="43"/>
      <c r="X135" s="43"/>
      <c r="Y135" s="43"/>
      <c r="Z135" s="43"/>
      <c r="AA135" s="43"/>
    </row>
    <row r="136">
      <c r="A136" s="42" t="s">
        <v>465</v>
      </c>
      <c r="B136" s="36" t="s">
        <v>454</v>
      </c>
      <c r="C136" s="42" t="s">
        <v>55</v>
      </c>
      <c r="D136" s="42" t="s">
        <v>455</v>
      </c>
      <c r="E136" s="43" t="str">
        <f t="shared" si="1"/>
        <v>SANOFI INFLUENZA: #e5e5e5</v>
      </c>
      <c r="F136" s="43"/>
      <c r="G136" s="43"/>
      <c r="H136" s="43"/>
      <c r="I136" s="43"/>
      <c r="J136" s="43"/>
      <c r="K136" s="43"/>
      <c r="L136" s="43"/>
      <c r="M136" s="43"/>
      <c r="N136" s="43"/>
      <c r="O136" s="43"/>
      <c r="P136" s="43"/>
      <c r="Q136" s="43"/>
      <c r="R136" s="43"/>
      <c r="S136" s="43"/>
      <c r="T136" s="43"/>
      <c r="U136" s="43"/>
      <c r="V136" s="43"/>
      <c r="W136" s="43"/>
      <c r="X136" s="43"/>
      <c r="Y136" s="43"/>
      <c r="Z136" s="43"/>
      <c r="AA136" s="43"/>
    </row>
    <row r="137">
      <c r="A137" s="42" t="s">
        <v>466</v>
      </c>
      <c r="B137" s="36" t="s">
        <v>454</v>
      </c>
      <c r="C137" s="42" t="s">
        <v>55</v>
      </c>
      <c r="D137" s="42" t="s">
        <v>455</v>
      </c>
      <c r="E137" s="43" t="str">
        <f t="shared" si="1"/>
        <v>FLUARIX FLUVIRIN: #e5e5e5</v>
      </c>
      <c r="F137" s="43"/>
      <c r="G137" s="43"/>
      <c r="H137" s="43"/>
      <c r="I137" s="43"/>
      <c r="J137" s="43"/>
      <c r="K137" s="43"/>
      <c r="L137" s="43"/>
      <c r="M137" s="43"/>
      <c r="N137" s="43"/>
      <c r="O137" s="43"/>
      <c r="P137" s="43"/>
      <c r="Q137" s="43"/>
      <c r="R137" s="43"/>
      <c r="S137" s="43"/>
      <c r="T137" s="43"/>
      <c r="U137" s="43"/>
      <c r="V137" s="43"/>
      <c r="W137" s="43"/>
      <c r="X137" s="43"/>
      <c r="Y137" s="43"/>
      <c r="Z137" s="43"/>
      <c r="AA137" s="43"/>
    </row>
    <row r="138">
      <c r="A138" s="42" t="s">
        <v>467</v>
      </c>
      <c r="B138" s="36" t="s">
        <v>454</v>
      </c>
      <c r="C138" s="42" t="s">
        <v>55</v>
      </c>
      <c r="D138" s="42" t="s">
        <v>455</v>
      </c>
      <c r="E138" s="43" t="str">
        <f t="shared" si="1"/>
        <v>FLUARIX: #e5e5e5</v>
      </c>
      <c r="F138" s="43"/>
      <c r="G138" s="43"/>
      <c r="H138" s="43"/>
      <c r="I138" s="43"/>
      <c r="J138" s="43"/>
      <c r="K138" s="43"/>
      <c r="L138" s="43"/>
      <c r="M138" s="43"/>
      <c r="N138" s="43"/>
      <c r="O138" s="43"/>
      <c r="P138" s="43"/>
      <c r="Q138" s="43"/>
      <c r="R138" s="43"/>
      <c r="S138" s="43"/>
      <c r="T138" s="43"/>
      <c r="U138" s="43"/>
      <c r="V138" s="43"/>
      <c r="W138" s="43"/>
      <c r="X138" s="43"/>
      <c r="Y138" s="43"/>
      <c r="Z138" s="43"/>
      <c r="AA138" s="43"/>
    </row>
    <row r="139">
      <c r="A139" s="42" t="s">
        <v>468</v>
      </c>
      <c r="B139" s="36" t="s">
        <v>454</v>
      </c>
      <c r="C139" s="42" t="s">
        <v>469</v>
      </c>
      <c r="D139" s="42" t="s">
        <v>423</v>
      </c>
      <c r="E139" s="43" t="str">
        <f t="shared" si="1"/>
        <v>FLUMIST: #5e60ce</v>
      </c>
      <c r="F139" s="43"/>
      <c r="G139" s="43"/>
      <c r="H139" s="43"/>
      <c r="I139" s="43"/>
      <c r="J139" s="43"/>
      <c r="K139" s="43"/>
      <c r="L139" s="43"/>
      <c r="M139" s="43"/>
      <c r="N139" s="43"/>
      <c r="O139" s="43"/>
      <c r="P139" s="43"/>
      <c r="Q139" s="43"/>
      <c r="R139" s="43"/>
      <c r="S139" s="43"/>
      <c r="T139" s="43"/>
      <c r="U139" s="43"/>
      <c r="V139" s="43"/>
      <c r="W139" s="43"/>
      <c r="X139" s="43"/>
      <c r="Y139" s="43"/>
      <c r="Z139" s="43"/>
      <c r="AA139" s="43"/>
    </row>
    <row r="140">
      <c r="A140" s="42" t="s">
        <v>470</v>
      </c>
      <c r="B140" s="36" t="s">
        <v>454</v>
      </c>
      <c r="C140" s="42" t="s">
        <v>471</v>
      </c>
      <c r="D140" s="42" t="s">
        <v>472</v>
      </c>
      <c r="E140" s="43" t="str">
        <f t="shared" si="1"/>
        <v>MENACTRA: #015BA0</v>
      </c>
      <c r="F140" s="43"/>
      <c r="G140" s="43"/>
      <c r="H140" s="43"/>
      <c r="I140" s="43"/>
      <c r="J140" s="43"/>
      <c r="K140" s="43"/>
      <c r="L140" s="43"/>
      <c r="M140" s="43"/>
      <c r="N140" s="43"/>
      <c r="O140" s="43"/>
      <c r="P140" s="43"/>
      <c r="Q140" s="43"/>
      <c r="R140" s="43"/>
      <c r="S140" s="43"/>
      <c r="T140" s="43"/>
      <c r="U140" s="43"/>
      <c r="V140" s="43"/>
      <c r="W140" s="43"/>
      <c r="X140" s="43"/>
      <c r="Y140" s="43"/>
      <c r="Z140" s="43"/>
      <c r="AA140" s="43"/>
    </row>
    <row r="141">
      <c r="A141" s="42" t="s">
        <v>473</v>
      </c>
      <c r="B141" s="36" t="s">
        <v>454</v>
      </c>
      <c r="C141" s="42" t="s">
        <v>469</v>
      </c>
      <c r="D141" s="42" t="s">
        <v>423</v>
      </c>
      <c r="E141" s="43" t="str">
        <f t="shared" si="1"/>
        <v>MMR II: #5e60ce</v>
      </c>
      <c r="F141" s="43"/>
      <c r="G141" s="43"/>
      <c r="H141" s="43"/>
      <c r="I141" s="43"/>
      <c r="J141" s="43"/>
      <c r="K141" s="43"/>
      <c r="L141" s="43"/>
      <c r="M141" s="43"/>
      <c r="N141" s="43"/>
      <c r="O141" s="43"/>
      <c r="P141" s="43"/>
      <c r="Q141" s="43"/>
      <c r="R141" s="43"/>
      <c r="S141" s="43"/>
      <c r="T141" s="43"/>
      <c r="U141" s="43"/>
      <c r="V141" s="43"/>
      <c r="W141" s="43"/>
      <c r="X141" s="43"/>
      <c r="Y141" s="43"/>
      <c r="Z141" s="43"/>
      <c r="AA141" s="43"/>
    </row>
    <row r="142">
      <c r="A142" s="42" t="s">
        <v>474</v>
      </c>
      <c r="B142" s="36" t="s">
        <v>454</v>
      </c>
      <c r="C142" s="42" t="s">
        <v>44</v>
      </c>
      <c r="D142" s="42" t="s">
        <v>342</v>
      </c>
      <c r="E142" s="43" t="str">
        <f t="shared" si="1"/>
        <v>MVA85A: #72efdd</v>
      </c>
      <c r="F142" s="43"/>
      <c r="G142" s="43"/>
      <c r="H142" s="43"/>
      <c r="I142" s="43"/>
      <c r="J142" s="43"/>
      <c r="K142" s="43"/>
      <c r="L142" s="43"/>
      <c r="M142" s="43"/>
      <c r="N142" s="43"/>
      <c r="O142" s="43"/>
      <c r="P142" s="43"/>
      <c r="Q142" s="43"/>
      <c r="R142" s="43"/>
      <c r="S142" s="43"/>
      <c r="T142" s="43"/>
      <c r="U142" s="43"/>
      <c r="V142" s="43"/>
      <c r="W142" s="43"/>
      <c r="X142" s="43"/>
      <c r="Y142" s="43"/>
      <c r="Z142" s="43"/>
      <c r="AA142" s="43"/>
    </row>
    <row r="143">
      <c r="A143" s="42" t="s">
        <v>475</v>
      </c>
      <c r="B143" s="36" t="s">
        <v>454</v>
      </c>
      <c r="C143" s="42" t="s">
        <v>469</v>
      </c>
      <c r="D143" s="42" t="s">
        <v>423</v>
      </c>
      <c r="E143" s="43" t="str">
        <f t="shared" si="1"/>
        <v>TICE BGC RBCG: #5e60ce</v>
      </c>
      <c r="F143" s="43"/>
      <c r="G143" s="43"/>
      <c r="H143" s="43"/>
      <c r="I143" s="43"/>
      <c r="J143" s="43"/>
      <c r="K143" s="43"/>
      <c r="L143" s="43"/>
      <c r="M143" s="43"/>
      <c r="N143" s="43"/>
      <c r="O143" s="43"/>
      <c r="P143" s="43"/>
      <c r="Q143" s="43"/>
      <c r="R143" s="43"/>
      <c r="S143" s="43"/>
      <c r="T143" s="43"/>
      <c r="U143" s="43"/>
      <c r="V143" s="43"/>
      <c r="W143" s="43"/>
      <c r="X143" s="43"/>
      <c r="Y143" s="43"/>
      <c r="Z143" s="43"/>
      <c r="AA143" s="43"/>
    </row>
    <row r="144">
      <c r="A144" s="42" t="s">
        <v>476</v>
      </c>
      <c r="B144" s="36" t="s">
        <v>454</v>
      </c>
      <c r="C144" s="42" t="s">
        <v>55</v>
      </c>
      <c r="D144" s="42" t="s">
        <v>455</v>
      </c>
      <c r="E144" s="43" t="str">
        <f t="shared" si="1"/>
        <v>IMUVAC: #e5e5e5</v>
      </c>
      <c r="F144" s="43"/>
      <c r="G144" s="43"/>
      <c r="H144" s="43"/>
      <c r="I144" s="43"/>
      <c r="J144" s="43"/>
      <c r="K144" s="43"/>
      <c r="L144" s="43"/>
      <c r="M144" s="43"/>
      <c r="N144" s="43"/>
      <c r="O144" s="43"/>
      <c r="P144" s="43"/>
      <c r="Q144" s="43"/>
      <c r="R144" s="43"/>
      <c r="S144" s="43"/>
      <c r="T144" s="43"/>
      <c r="U144" s="43"/>
      <c r="V144" s="43"/>
      <c r="W144" s="43"/>
      <c r="X144" s="43"/>
      <c r="Y144" s="43"/>
      <c r="Z144" s="43"/>
      <c r="AA144" s="43"/>
    </row>
    <row r="145">
      <c r="A145" s="42" t="s">
        <v>477</v>
      </c>
      <c r="B145" s="36" t="s">
        <v>454</v>
      </c>
      <c r="C145" s="42" t="s">
        <v>288</v>
      </c>
      <c r="D145" s="42" t="s">
        <v>460</v>
      </c>
      <c r="E145" s="43" t="str">
        <f t="shared" si="1"/>
        <v>TIV INFLUENZA: #D7B0EE</v>
      </c>
      <c r="F145" s="43"/>
      <c r="G145" s="43"/>
      <c r="H145" s="43"/>
      <c r="I145" s="43"/>
      <c r="J145" s="43"/>
      <c r="K145" s="43"/>
      <c r="L145" s="43"/>
      <c r="M145" s="43"/>
      <c r="N145" s="43"/>
      <c r="O145" s="43"/>
      <c r="P145" s="43"/>
      <c r="Q145" s="43"/>
      <c r="R145" s="43"/>
      <c r="S145" s="43"/>
      <c r="T145" s="43"/>
      <c r="U145" s="43"/>
      <c r="V145" s="43"/>
      <c r="W145" s="43"/>
      <c r="X145" s="43"/>
      <c r="Y145" s="43"/>
      <c r="Z145" s="43"/>
      <c r="AA145" s="43"/>
    </row>
    <row r="146">
      <c r="A146" s="42" t="s">
        <v>478</v>
      </c>
      <c r="B146" s="36" t="s">
        <v>454</v>
      </c>
      <c r="C146" s="42" t="s">
        <v>471</v>
      </c>
      <c r="D146" s="42" t="s">
        <v>472</v>
      </c>
      <c r="E146" s="43" t="str">
        <f t="shared" si="1"/>
        <v>MENVEO ACWYVAX: #015BA0</v>
      </c>
      <c r="F146" s="43"/>
      <c r="G146" s="43"/>
      <c r="H146" s="43"/>
      <c r="I146" s="43"/>
      <c r="J146" s="43"/>
      <c r="K146" s="43"/>
      <c r="L146" s="43"/>
      <c r="M146" s="43"/>
      <c r="N146" s="43"/>
      <c r="O146" s="43"/>
      <c r="P146" s="43"/>
      <c r="Q146" s="43"/>
      <c r="R146" s="43"/>
      <c r="S146" s="43"/>
      <c r="T146" s="43"/>
      <c r="U146" s="43"/>
      <c r="V146" s="43"/>
      <c r="W146" s="43"/>
      <c r="X146" s="43"/>
      <c r="Y146" s="43"/>
      <c r="Z146" s="43"/>
      <c r="AA146" s="43"/>
    </row>
    <row r="147">
      <c r="A147" s="42" t="s">
        <v>479</v>
      </c>
      <c r="B147" s="36" t="s">
        <v>454</v>
      </c>
      <c r="C147" s="42" t="s">
        <v>55</v>
      </c>
      <c r="D147" s="42" t="s">
        <v>455</v>
      </c>
      <c r="E147" s="43" t="str">
        <f t="shared" si="1"/>
        <v>FLUVIRIN PANDEMRIX: #e5e5e5</v>
      </c>
      <c r="F147" s="43"/>
      <c r="G147" s="43"/>
      <c r="H147" s="43"/>
      <c r="I147" s="43"/>
      <c r="J147" s="43"/>
      <c r="K147" s="43"/>
      <c r="L147" s="43"/>
      <c r="M147" s="43"/>
      <c r="N147" s="43"/>
      <c r="O147" s="43"/>
      <c r="P147" s="43"/>
      <c r="Q147" s="43"/>
      <c r="R147" s="43"/>
      <c r="S147" s="43"/>
      <c r="T147" s="43"/>
      <c r="U147" s="43"/>
      <c r="V147" s="43"/>
      <c r="W147" s="43"/>
      <c r="X147" s="43"/>
      <c r="Y147" s="43"/>
      <c r="Z147" s="43"/>
      <c r="AA147" s="43"/>
    </row>
    <row r="148">
      <c r="A148" s="42" t="s">
        <v>325</v>
      </c>
      <c r="B148" s="36" t="s">
        <v>454</v>
      </c>
      <c r="C148" s="42" t="s">
        <v>55</v>
      </c>
      <c r="D148" s="42" t="s">
        <v>455</v>
      </c>
      <c r="E148" s="43" t="str">
        <f t="shared" si="1"/>
        <v>INFLUENZA: #e5e5e5</v>
      </c>
      <c r="F148" s="43"/>
      <c r="G148" s="43"/>
      <c r="H148" s="43"/>
      <c r="I148" s="43"/>
      <c r="J148" s="43"/>
      <c r="K148" s="43"/>
      <c r="L148" s="43"/>
      <c r="M148" s="43"/>
      <c r="N148" s="43"/>
      <c r="O148" s="43"/>
      <c r="P148" s="43"/>
      <c r="Q148" s="43"/>
      <c r="R148" s="43"/>
      <c r="S148" s="43"/>
      <c r="T148" s="43"/>
      <c r="U148" s="43"/>
      <c r="V148" s="43"/>
      <c r="W148" s="43"/>
      <c r="X148" s="43"/>
      <c r="Y148" s="43"/>
      <c r="Z148" s="43"/>
      <c r="AA148" s="43"/>
    </row>
    <row r="149">
      <c r="A149" s="42" t="s">
        <v>480</v>
      </c>
      <c r="B149" s="36" t="s">
        <v>454</v>
      </c>
      <c r="C149" s="42" t="s">
        <v>55</v>
      </c>
      <c r="D149" s="42" t="s">
        <v>455</v>
      </c>
      <c r="E149" s="43" t="str">
        <f t="shared" si="1"/>
        <v>FLUZONE: #e5e5e5</v>
      </c>
      <c r="F149" s="43"/>
      <c r="G149" s="43"/>
      <c r="H149" s="43"/>
      <c r="I149" s="43"/>
      <c r="J149" s="43"/>
      <c r="K149" s="43"/>
      <c r="L149" s="43"/>
      <c r="M149" s="43"/>
      <c r="N149" s="43"/>
      <c r="O149" s="43"/>
      <c r="P149" s="43"/>
      <c r="Q149" s="43"/>
      <c r="R149" s="43"/>
      <c r="S149" s="43"/>
      <c r="T149" s="43"/>
      <c r="U149" s="43"/>
      <c r="V149" s="43"/>
      <c r="W149" s="43"/>
      <c r="X149" s="43"/>
      <c r="Y149" s="43"/>
      <c r="Z149" s="43"/>
      <c r="AA149" s="43"/>
    </row>
    <row r="150">
      <c r="A150" s="42" t="s">
        <v>481</v>
      </c>
      <c r="B150" s="36" t="s">
        <v>454</v>
      </c>
      <c r="C150" s="42" t="s">
        <v>469</v>
      </c>
      <c r="D150" s="42" t="s">
        <v>423</v>
      </c>
      <c r="E150" s="43" t="str">
        <f t="shared" si="1"/>
        <v>BCG: #5e60ce</v>
      </c>
      <c r="F150" s="43"/>
      <c r="G150" s="43"/>
      <c r="H150" s="43"/>
      <c r="I150" s="43"/>
      <c r="J150" s="43"/>
      <c r="K150" s="43"/>
      <c r="L150" s="43"/>
      <c r="M150" s="43"/>
      <c r="N150" s="43"/>
      <c r="O150" s="43"/>
      <c r="P150" s="43"/>
      <c r="Q150" s="43"/>
      <c r="R150" s="43"/>
      <c r="S150" s="43"/>
      <c r="T150" s="43"/>
      <c r="U150" s="43"/>
      <c r="V150" s="43"/>
      <c r="W150" s="43"/>
      <c r="X150" s="43"/>
      <c r="Y150" s="43"/>
      <c r="Z150" s="43"/>
      <c r="AA150" s="43"/>
    </row>
    <row r="151">
      <c r="A151" s="42" t="s">
        <v>482</v>
      </c>
      <c r="B151" s="36" t="s">
        <v>454</v>
      </c>
      <c r="C151" s="42" t="s">
        <v>469</v>
      </c>
      <c r="D151" s="42" t="s">
        <v>423</v>
      </c>
      <c r="E151" s="43" t="str">
        <f t="shared" si="1"/>
        <v>ZOSTAVAX: #5e60ce</v>
      </c>
      <c r="F151" s="43"/>
      <c r="G151" s="43"/>
      <c r="H151" s="43"/>
      <c r="I151" s="43"/>
      <c r="J151" s="43"/>
      <c r="K151" s="43"/>
      <c r="L151" s="43"/>
      <c r="M151" s="43"/>
      <c r="N151" s="43"/>
      <c r="O151" s="43"/>
      <c r="P151" s="43"/>
      <c r="Q151" s="43"/>
      <c r="R151" s="43"/>
      <c r="S151" s="43"/>
      <c r="T151" s="43"/>
      <c r="U151" s="43"/>
      <c r="V151" s="43"/>
      <c r="W151" s="43"/>
      <c r="X151" s="43"/>
      <c r="Y151" s="43"/>
      <c r="Z151" s="43"/>
      <c r="AA151" s="43"/>
    </row>
    <row r="152">
      <c r="A152" s="42" t="s">
        <v>483</v>
      </c>
      <c r="B152" s="36" t="s">
        <v>454</v>
      </c>
      <c r="C152" s="42" t="s">
        <v>469</v>
      </c>
      <c r="D152" s="42" t="s">
        <v>423</v>
      </c>
      <c r="E152" s="43" t="str">
        <f t="shared" si="1"/>
        <v>YF17D: #5e60ce</v>
      </c>
      <c r="F152" s="43"/>
      <c r="G152" s="43"/>
      <c r="H152" s="43"/>
      <c r="I152" s="43"/>
      <c r="J152" s="43"/>
      <c r="K152" s="43"/>
      <c r="L152" s="43"/>
      <c r="M152" s="43"/>
      <c r="N152" s="43"/>
      <c r="O152" s="43"/>
      <c r="P152" s="43"/>
      <c r="Q152" s="43"/>
      <c r="R152" s="43"/>
      <c r="S152" s="43"/>
      <c r="T152" s="43"/>
      <c r="U152" s="43"/>
      <c r="V152" s="43"/>
      <c r="W152" s="43"/>
      <c r="X152" s="43"/>
      <c r="Y152" s="43"/>
      <c r="Z152" s="43"/>
      <c r="AA152" s="43"/>
    </row>
    <row r="153">
      <c r="A153" s="42" t="s">
        <v>484</v>
      </c>
      <c r="B153" s="36" t="s">
        <v>454</v>
      </c>
      <c r="C153" s="42" t="s">
        <v>61</v>
      </c>
      <c r="D153" s="42" t="s">
        <v>346</v>
      </c>
      <c r="E153" s="43" t="str">
        <f t="shared" si="1"/>
        <v>PFALCIPARUM RTSS: #b5179e</v>
      </c>
      <c r="F153" s="43"/>
      <c r="G153" s="43"/>
      <c r="H153" s="43"/>
      <c r="I153" s="43"/>
      <c r="J153" s="43"/>
      <c r="K153" s="43"/>
      <c r="L153" s="43"/>
      <c r="M153" s="43"/>
      <c r="N153" s="43"/>
      <c r="O153" s="43"/>
      <c r="P153" s="43"/>
      <c r="Q153" s="43"/>
      <c r="R153" s="43"/>
      <c r="S153" s="43"/>
      <c r="T153" s="43"/>
      <c r="U153" s="43"/>
      <c r="V153" s="43"/>
      <c r="W153" s="43"/>
      <c r="X153" s="43"/>
      <c r="Y153" s="43"/>
      <c r="Z153" s="43"/>
      <c r="AA153" s="43"/>
    </row>
    <row r="154">
      <c r="A154" s="42" t="s">
        <v>485</v>
      </c>
      <c r="B154" s="36" t="s">
        <v>454</v>
      </c>
      <c r="C154" s="42" t="s">
        <v>469</v>
      </c>
      <c r="D154" s="42" t="s">
        <v>423</v>
      </c>
      <c r="E154" s="43" t="str">
        <f t="shared" si="1"/>
        <v>ATTENUVAX: #5e60ce</v>
      </c>
      <c r="F154" s="43"/>
      <c r="G154" s="43"/>
      <c r="H154" s="43"/>
      <c r="I154" s="43"/>
      <c r="J154" s="43"/>
      <c r="K154" s="43"/>
      <c r="L154" s="43"/>
      <c r="M154" s="43"/>
      <c r="N154" s="43"/>
      <c r="O154" s="43"/>
      <c r="P154" s="43"/>
      <c r="Q154" s="43"/>
      <c r="R154" s="43"/>
      <c r="S154" s="43"/>
      <c r="T154" s="43"/>
      <c r="U154" s="43"/>
      <c r="V154" s="43"/>
      <c r="W154" s="43"/>
      <c r="X154" s="43"/>
      <c r="Y154" s="43"/>
      <c r="Z154" s="43"/>
      <c r="AA154" s="43"/>
    </row>
    <row r="155">
      <c r="A155" s="42" t="s">
        <v>486</v>
      </c>
      <c r="B155" s="36" t="s">
        <v>454</v>
      </c>
      <c r="C155" s="42" t="s">
        <v>469</v>
      </c>
      <c r="D155" s="42" t="s">
        <v>423</v>
      </c>
      <c r="E155" s="43" t="str">
        <f t="shared" si="1"/>
        <v>WETVAX: #5e60ce</v>
      </c>
      <c r="F155" s="43"/>
      <c r="G155" s="43"/>
      <c r="H155" s="43"/>
      <c r="I155" s="43"/>
      <c r="J155" s="43"/>
      <c r="K155" s="43"/>
      <c r="L155" s="43"/>
      <c r="M155" s="43"/>
      <c r="N155" s="43"/>
      <c r="O155" s="43"/>
      <c r="P155" s="43"/>
      <c r="Q155" s="43"/>
      <c r="R155" s="43"/>
      <c r="S155" s="43"/>
      <c r="T155" s="43"/>
      <c r="U155" s="43"/>
      <c r="V155" s="43"/>
      <c r="W155" s="43"/>
      <c r="X155" s="43"/>
      <c r="Y155" s="43"/>
      <c r="Z155" s="43"/>
      <c r="AA155" s="43"/>
    </row>
    <row r="156">
      <c r="A156" s="42" t="s">
        <v>487</v>
      </c>
      <c r="B156" s="36" t="s">
        <v>454</v>
      </c>
      <c r="C156" s="42" t="s">
        <v>469</v>
      </c>
      <c r="D156" s="42" t="s">
        <v>423</v>
      </c>
      <c r="E156" s="43" t="str">
        <f t="shared" si="1"/>
        <v>YF VAX: #5e60ce</v>
      </c>
      <c r="F156" s="43"/>
      <c r="G156" s="43"/>
      <c r="H156" s="43"/>
      <c r="I156" s="43"/>
      <c r="J156" s="43"/>
      <c r="K156" s="43"/>
      <c r="L156" s="43"/>
      <c r="M156" s="43"/>
      <c r="N156" s="43"/>
      <c r="O156" s="43"/>
      <c r="P156" s="43"/>
      <c r="Q156" s="43"/>
      <c r="R156" s="43"/>
      <c r="S156" s="43"/>
      <c r="T156" s="43"/>
      <c r="U156" s="43"/>
      <c r="V156" s="43"/>
      <c r="W156" s="43"/>
      <c r="X156" s="43"/>
      <c r="Y156" s="43"/>
      <c r="Z156" s="43"/>
      <c r="AA156" s="43"/>
    </row>
    <row r="157">
      <c r="A157" s="42" t="s">
        <v>488</v>
      </c>
      <c r="B157" s="36" t="s">
        <v>454</v>
      </c>
      <c r="C157" s="42" t="s">
        <v>44</v>
      </c>
      <c r="D157" s="42" t="s">
        <v>342</v>
      </c>
      <c r="E157" s="43" t="str">
        <f t="shared" si="1"/>
        <v>RVSV EBOV: #72efdd</v>
      </c>
      <c r="F157" s="43"/>
      <c r="G157" s="43"/>
      <c r="H157" s="43"/>
      <c r="I157" s="43"/>
      <c r="J157" s="43"/>
      <c r="K157" s="43"/>
      <c r="L157" s="43"/>
      <c r="M157" s="43"/>
      <c r="N157" s="43"/>
      <c r="O157" s="43"/>
      <c r="P157" s="43"/>
      <c r="Q157" s="43"/>
      <c r="R157" s="43"/>
      <c r="S157" s="43"/>
      <c r="T157" s="43"/>
      <c r="U157" s="43"/>
      <c r="V157" s="43"/>
      <c r="W157" s="43"/>
      <c r="X157" s="43"/>
      <c r="Y157" s="43"/>
      <c r="Z157" s="43"/>
      <c r="AA157" s="43"/>
    </row>
    <row r="158">
      <c r="A158" s="42" t="s">
        <v>489</v>
      </c>
      <c r="B158" s="36" t="s">
        <v>454</v>
      </c>
      <c r="C158" s="42" t="s">
        <v>44</v>
      </c>
      <c r="D158" s="42" t="s">
        <v>342</v>
      </c>
      <c r="E158" s="43" t="str">
        <f t="shared" si="1"/>
        <v>CHAD63-KH: #72efdd</v>
      </c>
      <c r="F158" s="43"/>
      <c r="G158" s="43"/>
      <c r="H158" s="43"/>
      <c r="I158" s="43"/>
      <c r="J158" s="43"/>
      <c r="K158" s="43"/>
      <c r="L158" s="43"/>
      <c r="M158" s="43"/>
      <c r="N158" s="43"/>
      <c r="O158" s="43"/>
      <c r="P158" s="43"/>
      <c r="Q158" s="43"/>
      <c r="R158" s="43"/>
      <c r="S158" s="43"/>
      <c r="T158" s="43"/>
      <c r="U158" s="43"/>
      <c r="V158" s="43"/>
      <c r="W158" s="43"/>
      <c r="X158" s="43"/>
      <c r="Y158" s="43"/>
      <c r="Z158" s="43"/>
      <c r="AA158" s="43"/>
    </row>
    <row r="159">
      <c r="A159" s="42" t="s">
        <v>490</v>
      </c>
      <c r="B159" s="36" t="s">
        <v>454</v>
      </c>
      <c r="C159" s="42" t="s">
        <v>469</v>
      </c>
      <c r="D159" s="42" t="s">
        <v>423</v>
      </c>
      <c r="E159" s="43" t="str">
        <f t="shared" si="1"/>
        <v>LVS F TULARENSIS: #5e60ce</v>
      </c>
      <c r="F159" s="43"/>
      <c r="G159" s="43"/>
      <c r="H159" s="43"/>
      <c r="I159" s="43"/>
      <c r="J159" s="43"/>
      <c r="K159" s="43"/>
      <c r="L159" s="43"/>
      <c r="M159" s="43"/>
      <c r="N159" s="43"/>
      <c r="O159" s="43"/>
      <c r="P159" s="43"/>
      <c r="Q159" s="43"/>
      <c r="R159" s="43"/>
      <c r="S159" s="43"/>
      <c r="T159" s="43"/>
      <c r="U159" s="43"/>
      <c r="V159" s="43"/>
      <c r="W159" s="43"/>
      <c r="X159" s="43"/>
      <c r="Y159" s="43"/>
      <c r="Z159" s="43"/>
      <c r="AA159" s="43"/>
    </row>
    <row r="160">
      <c r="A160" s="42" t="s">
        <v>491</v>
      </c>
      <c r="B160" s="36" t="s">
        <v>454</v>
      </c>
      <c r="C160" s="42" t="s">
        <v>61</v>
      </c>
      <c r="D160" s="47" t="s">
        <v>346</v>
      </c>
      <c r="E160" s="43" t="str">
        <f t="shared" si="1"/>
        <v>HIV LIPO 5: #b5179e</v>
      </c>
      <c r="F160" s="43"/>
      <c r="G160" s="43"/>
      <c r="H160" s="43"/>
      <c r="I160" s="43"/>
      <c r="J160" s="43"/>
      <c r="K160" s="43"/>
      <c r="L160" s="43"/>
      <c r="M160" s="43"/>
      <c r="N160" s="43"/>
      <c r="O160" s="43"/>
      <c r="P160" s="43"/>
      <c r="Q160" s="43"/>
      <c r="R160" s="43"/>
      <c r="S160" s="43"/>
      <c r="T160" s="43"/>
      <c r="U160" s="43"/>
      <c r="V160" s="43"/>
      <c r="W160" s="43"/>
      <c r="X160" s="43"/>
      <c r="Y160" s="43"/>
      <c r="Z160" s="43"/>
      <c r="AA160" s="43"/>
    </row>
    <row r="161">
      <c r="A161" s="42" t="s">
        <v>492</v>
      </c>
      <c r="B161" s="36" t="s">
        <v>454</v>
      </c>
      <c r="C161" s="42" t="s">
        <v>469</v>
      </c>
      <c r="D161" s="42" t="s">
        <v>423</v>
      </c>
      <c r="E161" s="43" t="str">
        <f t="shared" si="1"/>
        <v>TC-83: #5e60ce</v>
      </c>
      <c r="F161" s="43"/>
      <c r="G161" s="43"/>
      <c r="H161" s="43"/>
      <c r="I161" s="43"/>
      <c r="J161" s="43"/>
      <c r="K161" s="43"/>
      <c r="L161" s="43"/>
      <c r="M161" s="43"/>
      <c r="N161" s="43"/>
      <c r="O161" s="43"/>
      <c r="P161" s="43"/>
      <c r="Q161" s="43"/>
      <c r="R161" s="43"/>
      <c r="S161" s="43"/>
      <c r="T161" s="43"/>
      <c r="U161" s="43"/>
      <c r="V161" s="43"/>
      <c r="W161" s="43"/>
      <c r="X161" s="43"/>
      <c r="Y161" s="43"/>
      <c r="Z161" s="43"/>
      <c r="AA161" s="43"/>
    </row>
    <row r="162">
      <c r="A162" s="42" t="s">
        <v>493</v>
      </c>
      <c r="B162" s="36" t="s">
        <v>454</v>
      </c>
      <c r="C162" s="42" t="s">
        <v>44</v>
      </c>
      <c r="D162" s="42" t="s">
        <v>342</v>
      </c>
      <c r="E162" s="43" t="str">
        <f t="shared" si="1"/>
        <v>RVSV ZEBOV: #72efdd</v>
      </c>
      <c r="F162" s="43"/>
      <c r="G162" s="43"/>
      <c r="H162" s="43"/>
      <c r="I162" s="43"/>
      <c r="J162" s="43"/>
      <c r="K162" s="43"/>
      <c r="L162" s="43"/>
      <c r="M162" s="43"/>
      <c r="N162" s="43"/>
      <c r="O162" s="43"/>
      <c r="P162" s="43"/>
      <c r="Q162" s="43"/>
      <c r="R162" s="43"/>
      <c r="S162" s="43"/>
      <c r="T162" s="43"/>
      <c r="U162" s="43"/>
      <c r="V162" s="43"/>
      <c r="W162" s="43"/>
      <c r="X162" s="43"/>
      <c r="Y162" s="43"/>
      <c r="Z162" s="43"/>
      <c r="AA162" s="43"/>
    </row>
    <row r="163">
      <c r="A163" s="42" t="s">
        <v>494</v>
      </c>
      <c r="B163" s="36" t="s">
        <v>454</v>
      </c>
      <c r="C163" s="42" t="s">
        <v>469</v>
      </c>
      <c r="D163" s="42" t="s">
        <v>423</v>
      </c>
      <c r="E163" s="43" t="str">
        <f t="shared" si="1"/>
        <v>FLUENZ: #5e60ce</v>
      </c>
      <c r="F163" s="43"/>
      <c r="G163" s="43"/>
      <c r="H163" s="43"/>
      <c r="I163" s="43"/>
      <c r="J163" s="43"/>
      <c r="K163" s="43"/>
      <c r="L163" s="43"/>
      <c r="M163" s="43"/>
      <c r="N163" s="43"/>
      <c r="O163" s="43"/>
      <c r="P163" s="43"/>
      <c r="Q163" s="43"/>
      <c r="R163" s="43"/>
      <c r="S163" s="43"/>
      <c r="T163" s="43"/>
      <c r="U163" s="43"/>
      <c r="V163" s="43"/>
      <c r="W163" s="43"/>
      <c r="X163" s="43"/>
      <c r="Y163" s="43"/>
      <c r="Z163" s="43"/>
      <c r="AA163" s="43"/>
    </row>
    <row r="164">
      <c r="A164" s="42" t="s">
        <v>495</v>
      </c>
      <c r="B164" s="36" t="s">
        <v>454</v>
      </c>
      <c r="C164" s="42" t="s">
        <v>469</v>
      </c>
      <c r="D164" s="42" t="s">
        <v>423</v>
      </c>
      <c r="E164" s="43" t="str">
        <f t="shared" si="1"/>
        <v>STAMARIL: #5e60ce</v>
      </c>
      <c r="F164" s="43"/>
      <c r="G164" s="43"/>
      <c r="H164" s="43"/>
      <c r="I164" s="43"/>
      <c r="J164" s="43"/>
      <c r="K164" s="43"/>
      <c r="L164" s="43"/>
      <c r="M164" s="43"/>
      <c r="N164" s="43"/>
      <c r="O164" s="43"/>
      <c r="P164" s="43"/>
      <c r="Q164" s="43"/>
      <c r="R164" s="43"/>
      <c r="S164" s="43"/>
      <c r="T164" s="43"/>
      <c r="U164" s="43"/>
      <c r="V164" s="43"/>
      <c r="W164" s="43"/>
      <c r="X164" s="43"/>
      <c r="Y164" s="43"/>
      <c r="Z164" s="43"/>
      <c r="AA164" s="43"/>
    </row>
    <row r="165">
      <c r="A165" s="42" t="s">
        <v>496</v>
      </c>
      <c r="B165" s="36" t="s">
        <v>454</v>
      </c>
      <c r="C165" s="42" t="s">
        <v>471</v>
      </c>
      <c r="D165" s="42" t="s">
        <v>472</v>
      </c>
      <c r="E165" s="43" t="str">
        <f t="shared" si="1"/>
        <v>PREVNAR: #015BA0</v>
      </c>
      <c r="F165" s="43"/>
      <c r="G165" s="43"/>
      <c r="H165" s="43"/>
      <c r="I165" s="43"/>
      <c r="J165" s="43"/>
      <c r="K165" s="43"/>
      <c r="L165" s="43"/>
      <c r="M165" s="43"/>
      <c r="N165" s="43"/>
      <c r="O165" s="43"/>
      <c r="P165" s="43"/>
      <c r="Q165" s="43"/>
      <c r="R165" s="43"/>
      <c r="S165" s="43"/>
      <c r="T165" s="43"/>
      <c r="U165" s="43"/>
      <c r="V165" s="43"/>
      <c r="W165" s="43"/>
      <c r="X165" s="43"/>
      <c r="Y165" s="43"/>
      <c r="Z165" s="43"/>
      <c r="AA165" s="43"/>
    </row>
    <row r="166">
      <c r="A166" s="42" t="s">
        <v>497</v>
      </c>
      <c r="B166" s="36" t="s">
        <v>454</v>
      </c>
      <c r="C166" s="42" t="s">
        <v>469</v>
      </c>
      <c r="D166" s="42" t="s">
        <v>423</v>
      </c>
      <c r="E166" s="43" t="str">
        <f t="shared" si="1"/>
        <v>DRYVAX: #5e60ce</v>
      </c>
      <c r="F166" s="43"/>
      <c r="G166" s="43"/>
      <c r="H166" s="43"/>
      <c r="I166" s="43"/>
      <c r="J166" s="43"/>
      <c r="K166" s="43"/>
      <c r="L166" s="43"/>
      <c r="M166" s="43"/>
      <c r="N166" s="43"/>
      <c r="O166" s="43"/>
      <c r="P166" s="43"/>
      <c r="Q166" s="43"/>
      <c r="R166" s="43"/>
      <c r="S166" s="43"/>
      <c r="T166" s="43"/>
      <c r="U166" s="43"/>
      <c r="V166" s="43"/>
      <c r="W166" s="43"/>
      <c r="X166" s="43"/>
      <c r="Y166" s="43"/>
      <c r="Z166" s="43"/>
      <c r="AA166" s="43"/>
    </row>
    <row r="167">
      <c r="A167" s="42" t="s">
        <v>498</v>
      </c>
      <c r="B167" s="36" t="s">
        <v>454</v>
      </c>
      <c r="C167" s="42" t="s">
        <v>61</v>
      </c>
      <c r="D167" s="47" t="s">
        <v>346</v>
      </c>
      <c r="E167" s="43" t="str">
        <f t="shared" si="1"/>
        <v>PPD: #b5179e</v>
      </c>
      <c r="F167" s="43"/>
      <c r="G167" s="43"/>
      <c r="H167" s="43"/>
      <c r="I167" s="43"/>
      <c r="J167" s="43"/>
      <c r="K167" s="43"/>
      <c r="L167" s="43"/>
      <c r="M167" s="43"/>
      <c r="N167" s="43"/>
      <c r="O167" s="43"/>
      <c r="P167" s="43"/>
      <c r="Q167" s="43"/>
      <c r="R167" s="43"/>
      <c r="S167" s="43"/>
      <c r="T167" s="43"/>
      <c r="U167" s="43"/>
      <c r="V167" s="43"/>
      <c r="W167" s="43"/>
      <c r="X167" s="43"/>
      <c r="Y167" s="43"/>
      <c r="Z167" s="43"/>
      <c r="AA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row>
    <row r="170">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row>
    <row r="171">
      <c r="A171" s="36" t="s">
        <v>499</v>
      </c>
      <c r="B171" s="42" t="s">
        <v>229</v>
      </c>
      <c r="C171" s="42" t="s">
        <v>426</v>
      </c>
      <c r="D171" s="42" t="s">
        <v>500</v>
      </c>
      <c r="E171" s="43"/>
      <c r="F171" s="43" t="str">
        <f t="shared" ref="F171:F188" si="2"> A171&amp; " : " &amp;D171 &amp;""</f>
        <v>ADAPTIVE IMMUNE SYSTEM : #6f2dbd</v>
      </c>
      <c r="G171" s="43"/>
      <c r="H171" s="43"/>
      <c r="I171" s="43"/>
      <c r="J171" s="43"/>
      <c r="K171" s="43"/>
      <c r="L171" s="43"/>
      <c r="M171" s="43"/>
      <c r="N171" s="43"/>
      <c r="O171" s="43"/>
      <c r="P171" s="43"/>
      <c r="Q171" s="43"/>
      <c r="R171" s="43"/>
      <c r="S171" s="43"/>
      <c r="T171" s="43"/>
      <c r="U171" s="43"/>
      <c r="V171" s="43"/>
      <c r="W171" s="43"/>
      <c r="X171" s="43"/>
      <c r="Y171" s="43"/>
      <c r="Z171" s="43"/>
      <c r="AA171" s="43"/>
    </row>
    <row r="172">
      <c r="A172" s="36" t="s">
        <v>501</v>
      </c>
      <c r="B172" s="42" t="s">
        <v>229</v>
      </c>
      <c r="C172" s="42" t="s">
        <v>426</v>
      </c>
      <c r="D172" s="42" t="s">
        <v>502</v>
      </c>
      <c r="E172" s="43"/>
      <c r="F172" s="43" t="str">
        <f t="shared" si="2"/>
        <v>B CELLS : #7b2cbf</v>
      </c>
      <c r="G172" s="43"/>
      <c r="H172" s="43"/>
      <c r="I172" s="43"/>
      <c r="J172" s="43"/>
      <c r="K172" s="43"/>
      <c r="L172" s="43"/>
      <c r="M172" s="43"/>
      <c r="N172" s="43"/>
      <c r="O172" s="43"/>
      <c r="P172" s="43"/>
      <c r="Q172" s="43"/>
      <c r="R172" s="43"/>
      <c r="S172" s="43"/>
      <c r="T172" s="43"/>
      <c r="U172" s="43"/>
      <c r="V172" s="43"/>
      <c r="W172" s="43"/>
      <c r="X172" s="43"/>
      <c r="Y172" s="43"/>
      <c r="Z172" s="43"/>
      <c r="AA172" s="43"/>
    </row>
    <row r="173">
      <c r="A173" s="36" t="s">
        <v>503</v>
      </c>
      <c r="B173" s="42" t="s">
        <v>229</v>
      </c>
      <c r="C173" s="42" t="s">
        <v>426</v>
      </c>
      <c r="D173" s="42" t="s">
        <v>504</v>
      </c>
      <c r="E173" s="43"/>
      <c r="F173" s="43" t="str">
        <f t="shared" si="2"/>
        <v>CELLULAR ADAPTIVE IMMUNE SYSTEM : #e0aaff</v>
      </c>
      <c r="G173" s="43"/>
      <c r="H173" s="43"/>
      <c r="I173" s="43"/>
      <c r="J173" s="43"/>
      <c r="K173" s="43"/>
      <c r="L173" s="43"/>
      <c r="M173" s="43"/>
      <c r="N173" s="43"/>
      <c r="O173" s="43"/>
      <c r="P173" s="43"/>
      <c r="Q173" s="43"/>
      <c r="R173" s="43"/>
      <c r="S173" s="43"/>
      <c r="T173" s="43"/>
      <c r="U173" s="43"/>
      <c r="V173" s="43"/>
      <c r="W173" s="43"/>
      <c r="X173" s="43"/>
      <c r="Y173" s="43"/>
      <c r="Z173" s="43"/>
      <c r="AA173" s="43"/>
    </row>
    <row r="174">
      <c r="A174" s="36" t="s">
        <v>505</v>
      </c>
      <c r="B174" s="42" t="s">
        <v>229</v>
      </c>
      <c r="C174" s="42" t="s">
        <v>426</v>
      </c>
      <c r="D174" s="42" t="s">
        <v>506</v>
      </c>
      <c r="E174" s="43"/>
      <c r="F174" s="43" t="str">
        <f t="shared" si="2"/>
        <v>HUMORAL ADAPTIVE IMMUNE SYSTEM : #9d4edd</v>
      </c>
      <c r="G174" s="43"/>
      <c r="H174" s="43"/>
      <c r="I174" s="43"/>
      <c r="J174" s="43"/>
      <c r="K174" s="43"/>
      <c r="L174" s="43"/>
      <c r="M174" s="43"/>
      <c r="N174" s="43"/>
      <c r="O174" s="43"/>
      <c r="P174" s="43"/>
      <c r="Q174" s="43"/>
      <c r="R174" s="43"/>
      <c r="S174" s="43"/>
      <c r="T174" s="43"/>
      <c r="U174" s="43"/>
      <c r="V174" s="43"/>
      <c r="W174" s="43"/>
      <c r="X174" s="43"/>
      <c r="Y174" s="43"/>
      <c r="Z174" s="43"/>
      <c r="AA174" s="43"/>
    </row>
    <row r="175">
      <c r="A175" s="36" t="s">
        <v>507</v>
      </c>
      <c r="B175" s="42" t="s">
        <v>229</v>
      </c>
      <c r="C175" s="42" t="s">
        <v>426</v>
      </c>
      <c r="D175" s="42" t="s">
        <v>508</v>
      </c>
      <c r="E175" s="43"/>
      <c r="F175" s="43" t="str">
        <f t="shared" si="2"/>
        <v>IG MEDIATED RESPONSE : #5a189a</v>
      </c>
      <c r="G175" s="43"/>
      <c r="H175" s="43"/>
      <c r="I175" s="43"/>
      <c r="J175" s="43"/>
      <c r="K175" s="43"/>
      <c r="L175" s="43"/>
      <c r="M175" s="43"/>
      <c r="N175" s="43"/>
      <c r="O175" s="43"/>
      <c r="P175" s="43"/>
      <c r="Q175" s="43"/>
      <c r="R175" s="43"/>
      <c r="S175" s="43"/>
      <c r="T175" s="43"/>
      <c r="U175" s="43"/>
      <c r="V175" s="43"/>
      <c r="W175" s="43"/>
      <c r="X175" s="43"/>
      <c r="Y175" s="43"/>
      <c r="Z175" s="43"/>
      <c r="AA175" s="43"/>
    </row>
    <row r="176">
      <c r="A176" s="36" t="s">
        <v>509</v>
      </c>
      <c r="B176" s="42" t="s">
        <v>229</v>
      </c>
      <c r="C176" s="42" t="s">
        <v>426</v>
      </c>
      <c r="D176" s="42" t="s">
        <v>510</v>
      </c>
      <c r="E176" s="43"/>
      <c r="F176" s="43" t="str">
        <f t="shared" si="2"/>
        <v>T CELLS : #c77dff</v>
      </c>
      <c r="G176" s="43"/>
      <c r="H176" s="43"/>
      <c r="I176" s="43"/>
      <c r="J176" s="43"/>
      <c r="K176" s="43"/>
      <c r="L176" s="43"/>
      <c r="M176" s="43"/>
      <c r="N176" s="43"/>
      <c r="O176" s="43"/>
      <c r="P176" s="43"/>
      <c r="Q176" s="43"/>
      <c r="R176" s="43"/>
      <c r="S176" s="43"/>
      <c r="T176" s="43"/>
      <c r="U176" s="43"/>
      <c r="V176" s="43"/>
      <c r="W176" s="43"/>
      <c r="X176" s="43"/>
      <c r="Y176" s="43"/>
      <c r="Z176" s="43"/>
      <c r="AA176" s="43"/>
    </row>
    <row r="177">
      <c r="A177" s="36" t="s">
        <v>511</v>
      </c>
      <c r="B177" s="42" t="s">
        <v>229</v>
      </c>
      <c r="C177" s="42" t="s">
        <v>512</v>
      </c>
      <c r="D177" s="42" t="s">
        <v>513</v>
      </c>
      <c r="E177" s="43"/>
      <c r="F177" s="43" t="str">
        <f t="shared" si="2"/>
        <v>COMPLEMENT IMMUNE SYSTEM : #ffadc7</v>
      </c>
      <c r="G177" s="43"/>
      <c r="H177" s="43"/>
      <c r="I177" s="43"/>
      <c r="J177" s="43"/>
      <c r="K177" s="43"/>
      <c r="L177" s="43"/>
      <c r="M177" s="43"/>
      <c r="N177" s="43"/>
      <c r="O177" s="43"/>
      <c r="P177" s="43"/>
      <c r="Q177" s="43"/>
      <c r="R177" s="43"/>
      <c r="S177" s="43"/>
      <c r="T177" s="43"/>
      <c r="U177" s="43"/>
      <c r="V177" s="43"/>
      <c r="W177" s="43"/>
      <c r="X177" s="43"/>
      <c r="Y177" s="43"/>
      <c r="Z177" s="43"/>
      <c r="AA177" s="43"/>
    </row>
    <row r="178">
      <c r="A178" s="36" t="s">
        <v>514</v>
      </c>
      <c r="B178" s="42" t="s">
        <v>229</v>
      </c>
      <c r="C178" s="42" t="s">
        <v>436</v>
      </c>
      <c r="D178" s="42" t="s">
        <v>515</v>
      </c>
      <c r="E178" s="43"/>
      <c r="F178" s="43" t="str">
        <f t="shared" si="2"/>
        <v>ANTIVIRAL AND INTERFERON : #88d4ab</v>
      </c>
      <c r="G178" s="43"/>
      <c r="H178" s="43"/>
      <c r="I178" s="43"/>
      <c r="J178" s="43"/>
      <c r="K178" s="43"/>
      <c r="L178" s="43"/>
      <c r="M178" s="43"/>
      <c r="N178" s="43"/>
      <c r="O178" s="43"/>
      <c r="P178" s="43"/>
      <c r="Q178" s="43"/>
      <c r="R178" s="43"/>
      <c r="S178" s="43"/>
      <c r="T178" s="43"/>
      <c r="U178" s="43"/>
      <c r="V178" s="43"/>
      <c r="W178" s="43"/>
      <c r="X178" s="43"/>
      <c r="Y178" s="43"/>
      <c r="Z178" s="43"/>
      <c r="AA178" s="43"/>
    </row>
    <row r="179">
      <c r="A179" s="36" t="s">
        <v>516</v>
      </c>
      <c r="B179" s="42" t="s">
        <v>229</v>
      </c>
      <c r="C179" s="42" t="s">
        <v>436</v>
      </c>
      <c r="D179" s="42" t="s">
        <v>517</v>
      </c>
      <c r="E179" s="43"/>
      <c r="F179" s="43" t="str">
        <f t="shared" si="2"/>
        <v>ARPP : #14746f</v>
      </c>
      <c r="G179" s="43"/>
      <c r="H179" s="43"/>
      <c r="I179" s="43"/>
      <c r="J179" s="43"/>
      <c r="K179" s="43"/>
      <c r="L179" s="43"/>
      <c r="M179" s="43"/>
      <c r="N179" s="43"/>
      <c r="O179" s="43"/>
      <c r="P179" s="43"/>
      <c r="Q179" s="43"/>
      <c r="R179" s="43"/>
      <c r="S179" s="43"/>
      <c r="T179" s="43"/>
      <c r="U179" s="43"/>
      <c r="V179" s="43"/>
      <c r="W179" s="43"/>
      <c r="X179" s="43"/>
      <c r="Y179" s="43"/>
      <c r="Z179" s="43"/>
      <c r="AA179" s="43"/>
    </row>
    <row r="180">
      <c r="A180" s="36" t="s">
        <v>518</v>
      </c>
      <c r="B180" s="42" t="s">
        <v>229</v>
      </c>
      <c r="C180" s="42" t="s">
        <v>436</v>
      </c>
      <c r="D180" s="42" t="s">
        <v>519</v>
      </c>
      <c r="E180" s="43"/>
      <c r="F180" s="43" t="str">
        <f t="shared" si="2"/>
        <v>DENDRITIC CELLS : #036666</v>
      </c>
      <c r="G180" s="43"/>
      <c r="H180" s="43"/>
      <c r="I180" s="43"/>
      <c r="J180" s="43"/>
      <c r="K180" s="43"/>
      <c r="L180" s="43"/>
      <c r="M180" s="43"/>
      <c r="N180" s="43"/>
      <c r="O180" s="43"/>
      <c r="P180" s="43"/>
      <c r="Q180" s="43"/>
      <c r="R180" s="43"/>
      <c r="S180" s="43"/>
      <c r="T180" s="43"/>
      <c r="U180" s="43"/>
      <c r="V180" s="43"/>
      <c r="W180" s="43"/>
      <c r="X180" s="43"/>
      <c r="Y180" s="43"/>
      <c r="Z180" s="43"/>
      <c r="AA180" s="43"/>
    </row>
    <row r="181">
      <c r="A181" s="36" t="s">
        <v>520</v>
      </c>
      <c r="B181" s="42" t="s">
        <v>229</v>
      </c>
      <c r="C181" s="42" t="s">
        <v>436</v>
      </c>
      <c r="D181" s="42" t="s">
        <v>521</v>
      </c>
      <c r="E181" s="43"/>
      <c r="F181" s="43" t="str">
        <f t="shared" si="2"/>
        <v>EOSINOPHIL : #67b99a</v>
      </c>
      <c r="G181" s="43"/>
      <c r="H181" s="43"/>
      <c r="I181" s="43"/>
      <c r="J181" s="43"/>
      <c r="K181" s="43"/>
      <c r="L181" s="43"/>
      <c r="M181" s="43"/>
      <c r="N181" s="43"/>
      <c r="O181" s="43"/>
      <c r="P181" s="43"/>
      <c r="Q181" s="43"/>
      <c r="R181" s="43"/>
      <c r="S181" s="43"/>
      <c r="T181" s="43"/>
      <c r="U181" s="43"/>
      <c r="V181" s="43"/>
      <c r="W181" s="43"/>
      <c r="X181" s="43"/>
      <c r="Y181" s="43"/>
      <c r="Z181" s="43"/>
      <c r="AA181" s="43"/>
    </row>
    <row r="182">
      <c r="A182" s="36" t="s">
        <v>522</v>
      </c>
      <c r="B182" s="42" t="s">
        <v>229</v>
      </c>
      <c r="C182" s="42" t="s">
        <v>436</v>
      </c>
      <c r="D182" s="42" t="s">
        <v>306</v>
      </c>
      <c r="E182" s="43"/>
      <c r="F182" s="43" t="str">
        <f t="shared" si="2"/>
        <v>INFLAMMATION : #99e2b4</v>
      </c>
      <c r="G182" s="43"/>
      <c r="H182" s="43"/>
      <c r="I182" s="43"/>
      <c r="J182" s="43"/>
      <c r="K182" s="43"/>
      <c r="L182" s="43"/>
      <c r="M182" s="43"/>
      <c r="N182" s="43"/>
      <c r="O182" s="43"/>
      <c r="P182" s="43"/>
      <c r="Q182" s="43"/>
      <c r="R182" s="43"/>
      <c r="S182" s="43"/>
      <c r="T182" s="43"/>
      <c r="U182" s="43"/>
      <c r="V182" s="43"/>
      <c r="W182" s="43"/>
      <c r="X182" s="43"/>
      <c r="Y182" s="43"/>
      <c r="Z182" s="43"/>
      <c r="AA182" s="43"/>
    </row>
    <row r="183">
      <c r="A183" s="36" t="s">
        <v>523</v>
      </c>
      <c r="B183" s="42" t="s">
        <v>229</v>
      </c>
      <c r="C183" s="42" t="s">
        <v>436</v>
      </c>
      <c r="D183" s="42" t="s">
        <v>524</v>
      </c>
      <c r="E183" s="43"/>
      <c r="F183" s="43" t="str">
        <f t="shared" si="2"/>
        <v>INNATE IMMUNE SYSTEM : #06d6a0</v>
      </c>
      <c r="G183" s="43"/>
      <c r="H183" s="43"/>
      <c r="I183" s="43"/>
      <c r="J183" s="43"/>
      <c r="K183" s="43"/>
      <c r="L183" s="43"/>
      <c r="M183" s="43"/>
      <c r="N183" s="43"/>
      <c r="O183" s="43"/>
      <c r="P183" s="43"/>
      <c r="Q183" s="43"/>
      <c r="R183" s="43"/>
      <c r="S183" s="43"/>
      <c r="T183" s="43"/>
      <c r="U183" s="43"/>
      <c r="V183" s="43"/>
      <c r="W183" s="43"/>
      <c r="X183" s="43"/>
      <c r="Y183" s="43"/>
      <c r="Z183" s="43"/>
      <c r="AA183" s="43"/>
    </row>
    <row r="184">
      <c r="A184" s="36" t="s">
        <v>525</v>
      </c>
      <c r="B184" s="42" t="s">
        <v>229</v>
      </c>
      <c r="C184" s="42" t="s">
        <v>436</v>
      </c>
      <c r="D184" s="42" t="s">
        <v>526</v>
      </c>
      <c r="E184" s="43"/>
      <c r="F184" s="43" t="str">
        <f t="shared" si="2"/>
        <v>MAST CELL : #56ab91</v>
      </c>
      <c r="G184" s="43"/>
      <c r="H184" s="43"/>
      <c r="I184" s="43"/>
      <c r="J184" s="43"/>
      <c r="K184" s="43"/>
      <c r="L184" s="43"/>
      <c r="M184" s="43"/>
      <c r="N184" s="43"/>
      <c r="O184" s="43"/>
      <c r="P184" s="43"/>
      <c r="Q184" s="43"/>
      <c r="R184" s="43"/>
      <c r="S184" s="43"/>
      <c r="T184" s="43"/>
      <c r="U184" s="43"/>
      <c r="V184" s="43"/>
      <c r="W184" s="43"/>
      <c r="X184" s="43"/>
      <c r="Y184" s="43"/>
      <c r="Z184" s="43"/>
      <c r="AA184" s="43"/>
    </row>
    <row r="185">
      <c r="A185" s="36" t="s">
        <v>527</v>
      </c>
      <c r="B185" s="42" t="s">
        <v>229</v>
      </c>
      <c r="C185" s="42" t="s">
        <v>436</v>
      </c>
      <c r="D185" s="42" t="s">
        <v>528</v>
      </c>
      <c r="E185" s="43"/>
      <c r="F185" s="43" t="str">
        <f t="shared" si="2"/>
        <v>MONOCYTES : #358f80</v>
      </c>
      <c r="G185" s="43"/>
      <c r="H185" s="43"/>
      <c r="I185" s="43"/>
      <c r="J185" s="43"/>
      <c r="K185" s="43"/>
      <c r="L185" s="43"/>
      <c r="M185" s="43"/>
      <c r="N185" s="43"/>
      <c r="O185" s="43"/>
      <c r="P185" s="43"/>
      <c r="Q185" s="43"/>
      <c r="R185" s="43"/>
      <c r="S185" s="43"/>
      <c r="T185" s="43"/>
      <c r="U185" s="43"/>
      <c r="V185" s="43"/>
      <c r="W185" s="43"/>
      <c r="X185" s="43"/>
      <c r="Y185" s="43"/>
      <c r="Z185" s="43"/>
      <c r="AA185" s="43"/>
    </row>
    <row r="186">
      <c r="A186" s="36" t="s">
        <v>529</v>
      </c>
      <c r="B186" s="42" t="s">
        <v>229</v>
      </c>
      <c r="C186" s="42" t="s">
        <v>436</v>
      </c>
      <c r="D186" s="42" t="s">
        <v>530</v>
      </c>
      <c r="E186" s="43"/>
      <c r="F186" s="43" t="str">
        <f t="shared" si="2"/>
        <v>NEUTROPHIL : #78c6a3</v>
      </c>
      <c r="G186" s="43"/>
      <c r="H186" s="43"/>
      <c r="I186" s="43"/>
      <c r="J186" s="43"/>
      <c r="K186" s="43"/>
      <c r="L186" s="43"/>
      <c r="M186" s="43"/>
      <c r="N186" s="43"/>
      <c r="O186" s="43"/>
      <c r="P186" s="43"/>
      <c r="Q186" s="43"/>
      <c r="R186" s="43"/>
      <c r="S186" s="43"/>
      <c r="T186" s="43"/>
      <c r="U186" s="43"/>
      <c r="V186" s="43"/>
      <c r="W186" s="43"/>
      <c r="X186" s="43"/>
      <c r="Y186" s="43"/>
      <c r="Z186" s="43"/>
      <c r="AA186" s="43"/>
    </row>
    <row r="187">
      <c r="A187" s="36" t="s">
        <v>531</v>
      </c>
      <c r="B187" s="42" t="s">
        <v>229</v>
      </c>
      <c r="C187" s="42" t="s">
        <v>436</v>
      </c>
      <c r="D187" s="42" t="s">
        <v>532</v>
      </c>
      <c r="E187" s="43"/>
      <c r="F187" s="43" t="str">
        <f t="shared" si="2"/>
        <v>NK CELL : #469d89</v>
      </c>
      <c r="G187" s="43"/>
      <c r="H187" s="43"/>
      <c r="I187" s="43"/>
      <c r="J187" s="43"/>
      <c r="K187" s="43"/>
      <c r="L187" s="43"/>
      <c r="M187" s="43"/>
      <c r="N187" s="43"/>
      <c r="O187" s="43"/>
      <c r="P187" s="43"/>
      <c r="Q187" s="43"/>
      <c r="R187" s="43"/>
      <c r="S187" s="43"/>
      <c r="T187" s="43"/>
      <c r="U187" s="43"/>
      <c r="V187" s="43"/>
      <c r="W187" s="43"/>
      <c r="X187" s="43"/>
      <c r="Y187" s="43"/>
      <c r="Z187" s="43"/>
      <c r="AA187" s="43"/>
    </row>
    <row r="188">
      <c r="A188" s="36" t="s">
        <v>533</v>
      </c>
      <c r="B188" s="42" t="s">
        <v>229</v>
      </c>
      <c r="C188" s="42" t="s">
        <v>436</v>
      </c>
      <c r="D188" s="42" t="s">
        <v>517</v>
      </c>
      <c r="E188" s="43"/>
      <c r="F188" s="43" t="str">
        <f t="shared" si="2"/>
        <v>MACROPHAGES : #14746f</v>
      </c>
      <c r="G188" s="43"/>
      <c r="H188" s="43"/>
      <c r="I188" s="43"/>
      <c r="J188" s="43"/>
      <c r="K188" s="43"/>
      <c r="L188" s="43"/>
      <c r="M188" s="43"/>
      <c r="N188" s="43"/>
      <c r="O188" s="43"/>
      <c r="P188" s="43"/>
      <c r="Q188" s="43"/>
      <c r="R188" s="43"/>
      <c r="S188" s="43"/>
      <c r="T188" s="43"/>
      <c r="U188" s="43"/>
      <c r="V188" s="43"/>
      <c r="W188" s="43"/>
      <c r="X188" s="43"/>
      <c r="Y188" s="43"/>
      <c r="Z188" s="43"/>
      <c r="AA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38.25"/>
    <col customWidth="1" min="3" max="3" width="5.75"/>
    <col customWidth="1" min="4" max="4" width="10.63"/>
    <col customWidth="1" min="5" max="5" width="10.5"/>
    <col customWidth="1" min="6" max="7" width="5.5"/>
    <col customWidth="1" min="8" max="8" width="7.38"/>
    <col customWidth="1" min="9" max="9" width="9.75"/>
    <col customWidth="1" min="10" max="10" width="6.25"/>
    <col customWidth="1" min="11" max="11" width="9.88"/>
    <col customWidth="1" min="13" max="13" width="9.25"/>
  </cols>
  <sheetData>
    <row r="1">
      <c r="A1" s="23" t="s">
        <v>149</v>
      </c>
      <c r="B1" s="23" t="s">
        <v>534</v>
      </c>
      <c r="C1" s="23" t="s">
        <v>535</v>
      </c>
      <c r="D1" s="23" t="s">
        <v>536</v>
      </c>
      <c r="E1" s="23" t="s">
        <v>154</v>
      </c>
      <c r="F1" s="23" t="s">
        <v>155</v>
      </c>
      <c r="G1" s="23" t="s">
        <v>537</v>
      </c>
      <c r="H1" s="23" t="s">
        <v>156</v>
      </c>
      <c r="I1" s="23" t="s">
        <v>157</v>
      </c>
      <c r="J1" s="23" t="s">
        <v>158</v>
      </c>
      <c r="K1" s="23" t="s">
        <v>160</v>
      </c>
      <c r="L1" s="23" t="s">
        <v>538</v>
      </c>
      <c r="M1" s="23" t="s">
        <v>161</v>
      </c>
      <c r="N1" s="23" t="s">
        <v>162</v>
      </c>
      <c r="O1" s="23" t="s">
        <v>539</v>
      </c>
      <c r="P1" s="23" t="s">
        <v>540</v>
      </c>
      <c r="Q1" s="23" t="s">
        <v>541</v>
      </c>
      <c r="R1" s="22"/>
      <c r="S1" s="22"/>
      <c r="T1" s="22"/>
      <c r="U1" s="22"/>
      <c r="V1" s="22"/>
      <c r="W1" s="22"/>
      <c r="X1" s="22"/>
      <c r="Y1" s="22"/>
      <c r="Z1" s="22"/>
      <c r="AA1" s="22"/>
    </row>
    <row r="2">
      <c r="A2" s="36" t="s">
        <v>542</v>
      </c>
      <c r="B2" s="36" t="s">
        <v>543</v>
      </c>
      <c r="C2" s="36">
        <v>34.0</v>
      </c>
      <c r="D2" s="36" t="s">
        <v>544</v>
      </c>
      <c r="E2" s="36" t="s">
        <v>171</v>
      </c>
      <c r="F2" s="36">
        <v>0.0</v>
      </c>
      <c r="G2" s="36">
        <v>1.0</v>
      </c>
      <c r="H2" s="36">
        <v>1.0</v>
      </c>
      <c r="I2" s="36">
        <v>0.0</v>
      </c>
      <c r="J2" s="36" t="s">
        <v>16</v>
      </c>
      <c r="K2" s="36" t="s">
        <v>13</v>
      </c>
      <c r="L2" s="23" t="s">
        <v>545</v>
      </c>
      <c r="M2" s="36" t="s">
        <v>546</v>
      </c>
      <c r="N2" s="36" t="s">
        <v>34</v>
      </c>
      <c r="O2" s="23" t="s">
        <v>547</v>
      </c>
      <c r="P2" s="23" t="s">
        <v>17</v>
      </c>
      <c r="Q2" s="23" t="s">
        <v>17</v>
      </c>
      <c r="R2" s="22"/>
      <c r="S2" s="22"/>
      <c r="T2" s="22"/>
      <c r="U2" s="22"/>
      <c r="V2" s="22"/>
      <c r="W2" s="22"/>
      <c r="X2" s="22"/>
      <c r="Y2" s="22"/>
      <c r="Z2" s="22"/>
      <c r="AA2" s="22"/>
    </row>
    <row r="3">
      <c r="A3" s="36" t="s">
        <v>542</v>
      </c>
      <c r="B3" s="36" t="s">
        <v>548</v>
      </c>
      <c r="C3" s="36">
        <v>55.0</v>
      </c>
      <c r="D3" s="36" t="s">
        <v>549</v>
      </c>
      <c r="E3" s="36" t="s">
        <v>171</v>
      </c>
      <c r="F3" s="36">
        <v>0.0</v>
      </c>
      <c r="G3" s="36">
        <v>1.0</v>
      </c>
      <c r="H3" s="36">
        <v>1.0</v>
      </c>
      <c r="I3" s="36">
        <v>0.0</v>
      </c>
      <c r="J3" s="36" t="s">
        <v>16</v>
      </c>
      <c r="K3" s="36" t="s">
        <v>13</v>
      </c>
      <c r="L3" s="23" t="s">
        <v>545</v>
      </c>
      <c r="M3" s="36" t="s">
        <v>546</v>
      </c>
      <c r="N3" s="36" t="s">
        <v>34</v>
      </c>
      <c r="O3" s="23" t="s">
        <v>547</v>
      </c>
      <c r="P3" s="23" t="s">
        <v>17</v>
      </c>
      <c r="Q3" s="23" t="s">
        <v>17</v>
      </c>
      <c r="R3" s="22"/>
      <c r="S3" s="22"/>
      <c r="T3" s="22"/>
      <c r="U3" s="22"/>
      <c r="V3" s="22"/>
      <c r="W3" s="22"/>
      <c r="X3" s="22"/>
      <c r="Y3" s="22"/>
      <c r="Z3" s="22"/>
      <c r="AA3" s="22"/>
    </row>
    <row r="4">
      <c r="A4" s="36" t="s">
        <v>542</v>
      </c>
      <c r="B4" s="36" t="s">
        <v>550</v>
      </c>
      <c r="C4" s="36">
        <v>31.0</v>
      </c>
      <c r="D4" s="36" t="s">
        <v>549</v>
      </c>
      <c r="E4" s="36" t="s">
        <v>171</v>
      </c>
      <c r="F4" s="36">
        <v>0.0</v>
      </c>
      <c r="G4" s="36">
        <v>1.0</v>
      </c>
      <c r="H4" s="36">
        <v>1.0</v>
      </c>
      <c r="I4" s="36">
        <v>0.0</v>
      </c>
      <c r="J4" s="36" t="s">
        <v>16</v>
      </c>
      <c r="K4" s="36" t="s">
        <v>13</v>
      </c>
      <c r="L4" s="23" t="s">
        <v>545</v>
      </c>
      <c r="M4" s="36" t="s">
        <v>546</v>
      </c>
      <c r="N4" s="36" t="s">
        <v>34</v>
      </c>
      <c r="O4" s="23" t="s">
        <v>547</v>
      </c>
      <c r="P4" s="23" t="s">
        <v>17</v>
      </c>
      <c r="Q4" s="23" t="s">
        <v>17</v>
      </c>
      <c r="R4" s="22"/>
      <c r="S4" s="22"/>
      <c r="T4" s="22"/>
      <c r="U4" s="22"/>
      <c r="V4" s="22"/>
      <c r="W4" s="22"/>
      <c r="X4" s="22"/>
      <c r="Y4" s="22"/>
      <c r="Z4" s="22"/>
      <c r="AA4" s="22"/>
    </row>
    <row r="5">
      <c r="A5" s="36" t="s">
        <v>542</v>
      </c>
      <c r="B5" s="36" t="s">
        <v>551</v>
      </c>
      <c r="C5" s="36">
        <v>40.0</v>
      </c>
      <c r="D5" s="36" t="s">
        <v>549</v>
      </c>
      <c r="E5" s="36" t="s">
        <v>171</v>
      </c>
      <c r="F5" s="36">
        <v>0.0</v>
      </c>
      <c r="G5" s="36">
        <v>1.0</v>
      </c>
      <c r="H5" s="36">
        <v>1.0</v>
      </c>
      <c r="I5" s="36">
        <v>0.0</v>
      </c>
      <c r="J5" s="36" t="s">
        <v>16</v>
      </c>
      <c r="K5" s="36" t="s">
        <v>13</v>
      </c>
      <c r="L5" s="23" t="s">
        <v>545</v>
      </c>
      <c r="M5" s="36" t="s">
        <v>546</v>
      </c>
      <c r="N5" s="36" t="s">
        <v>34</v>
      </c>
      <c r="O5" s="23" t="s">
        <v>547</v>
      </c>
      <c r="P5" s="23" t="s">
        <v>17</v>
      </c>
      <c r="Q5" s="23" t="s">
        <v>17</v>
      </c>
      <c r="R5" s="22"/>
      <c r="S5" s="22"/>
      <c r="T5" s="22"/>
      <c r="U5" s="22"/>
      <c r="V5" s="22"/>
      <c r="W5" s="22"/>
      <c r="X5" s="22"/>
      <c r="Y5" s="22"/>
      <c r="Z5" s="22"/>
      <c r="AA5" s="22"/>
    </row>
    <row r="6">
      <c r="A6" s="36" t="s">
        <v>542</v>
      </c>
      <c r="B6" s="36" t="s">
        <v>552</v>
      </c>
      <c r="C6" s="36">
        <v>45.0</v>
      </c>
      <c r="D6" s="36" t="s">
        <v>549</v>
      </c>
      <c r="E6" s="36" t="s">
        <v>171</v>
      </c>
      <c r="F6" s="36">
        <v>0.0</v>
      </c>
      <c r="G6" s="36">
        <v>1.0</v>
      </c>
      <c r="H6" s="36">
        <v>1.0</v>
      </c>
      <c r="I6" s="36">
        <v>0.0</v>
      </c>
      <c r="J6" s="36" t="s">
        <v>16</v>
      </c>
      <c r="K6" s="36" t="s">
        <v>13</v>
      </c>
      <c r="L6" s="23" t="s">
        <v>545</v>
      </c>
      <c r="M6" s="36" t="s">
        <v>546</v>
      </c>
      <c r="N6" s="36" t="s">
        <v>34</v>
      </c>
      <c r="O6" s="23" t="s">
        <v>547</v>
      </c>
      <c r="P6" s="23" t="s">
        <v>17</v>
      </c>
      <c r="Q6" s="23" t="s">
        <v>17</v>
      </c>
      <c r="R6" s="22"/>
      <c r="S6" s="22"/>
      <c r="T6" s="22"/>
      <c r="U6" s="22"/>
      <c r="V6" s="22"/>
      <c r="W6" s="22"/>
      <c r="X6" s="22"/>
      <c r="Y6" s="22"/>
      <c r="Z6" s="22"/>
      <c r="AA6" s="22"/>
    </row>
    <row r="7">
      <c r="A7" s="36" t="s">
        <v>542</v>
      </c>
      <c r="B7" s="36" t="s">
        <v>553</v>
      </c>
      <c r="C7" s="36">
        <v>27.0</v>
      </c>
      <c r="D7" s="36" t="s">
        <v>544</v>
      </c>
      <c r="E7" s="36" t="s">
        <v>171</v>
      </c>
      <c r="F7" s="36">
        <v>0.0</v>
      </c>
      <c r="G7" s="36">
        <v>1.0</v>
      </c>
      <c r="H7" s="36">
        <v>1.0</v>
      </c>
      <c r="I7" s="36">
        <v>0.0</v>
      </c>
      <c r="J7" s="36" t="s">
        <v>16</v>
      </c>
      <c r="K7" s="36" t="s">
        <v>13</v>
      </c>
      <c r="L7" s="23" t="s">
        <v>545</v>
      </c>
      <c r="M7" s="36" t="s">
        <v>546</v>
      </c>
      <c r="N7" s="36" t="s">
        <v>34</v>
      </c>
      <c r="O7" s="23" t="s">
        <v>547</v>
      </c>
      <c r="P7" s="23" t="s">
        <v>17</v>
      </c>
      <c r="Q7" s="23" t="s">
        <v>17</v>
      </c>
      <c r="R7" s="22"/>
      <c r="S7" s="22"/>
      <c r="T7" s="22"/>
      <c r="U7" s="22"/>
      <c r="V7" s="22"/>
      <c r="W7" s="22"/>
      <c r="X7" s="22"/>
      <c r="Y7" s="22"/>
      <c r="Z7" s="22"/>
      <c r="AA7" s="22"/>
    </row>
    <row r="8">
      <c r="A8" s="36" t="s">
        <v>542</v>
      </c>
      <c r="B8" s="36" t="s">
        <v>554</v>
      </c>
      <c r="C8" s="36">
        <v>50.0</v>
      </c>
      <c r="D8" s="36" t="s">
        <v>549</v>
      </c>
      <c r="E8" s="36" t="s">
        <v>171</v>
      </c>
      <c r="F8" s="36">
        <v>0.0</v>
      </c>
      <c r="G8" s="36">
        <v>1.0</v>
      </c>
      <c r="H8" s="36">
        <v>1.0</v>
      </c>
      <c r="I8" s="36">
        <v>0.0</v>
      </c>
      <c r="J8" s="36" t="s">
        <v>16</v>
      </c>
      <c r="K8" s="36" t="s">
        <v>13</v>
      </c>
      <c r="L8" s="23" t="s">
        <v>545</v>
      </c>
      <c r="M8" s="36" t="s">
        <v>546</v>
      </c>
      <c r="N8" s="36" t="s">
        <v>34</v>
      </c>
      <c r="O8" s="23" t="s">
        <v>547</v>
      </c>
      <c r="P8" s="23" t="s">
        <v>17</v>
      </c>
      <c r="Q8" s="23" t="s">
        <v>17</v>
      </c>
      <c r="R8" s="22"/>
      <c r="S8" s="22"/>
      <c r="T8" s="22"/>
      <c r="U8" s="22"/>
      <c r="V8" s="22"/>
      <c r="W8" s="22"/>
      <c r="X8" s="22"/>
      <c r="Y8" s="22"/>
      <c r="Z8" s="22"/>
      <c r="AA8" s="22"/>
    </row>
    <row r="9">
      <c r="A9" s="36" t="s">
        <v>542</v>
      </c>
      <c r="B9" s="36" t="s">
        <v>555</v>
      </c>
      <c r="C9" s="36">
        <v>48.0</v>
      </c>
      <c r="D9" s="36" t="s">
        <v>549</v>
      </c>
      <c r="E9" s="36" t="s">
        <v>171</v>
      </c>
      <c r="F9" s="36">
        <v>0.0</v>
      </c>
      <c r="G9" s="36">
        <v>1.0</v>
      </c>
      <c r="H9" s="36">
        <v>1.0</v>
      </c>
      <c r="I9" s="36">
        <v>0.0</v>
      </c>
      <c r="J9" s="36" t="s">
        <v>16</v>
      </c>
      <c r="K9" s="36" t="s">
        <v>13</v>
      </c>
      <c r="L9" s="23" t="s">
        <v>545</v>
      </c>
      <c r="M9" s="36" t="s">
        <v>546</v>
      </c>
      <c r="N9" s="36" t="s">
        <v>34</v>
      </c>
      <c r="O9" s="23" t="s">
        <v>547</v>
      </c>
      <c r="P9" s="23" t="s">
        <v>17</v>
      </c>
      <c r="Q9" s="23" t="s">
        <v>17</v>
      </c>
      <c r="R9" s="22"/>
      <c r="S9" s="22"/>
      <c r="T9" s="22"/>
      <c r="U9" s="22"/>
      <c r="V9" s="22"/>
      <c r="W9" s="22"/>
      <c r="X9" s="22"/>
      <c r="Y9" s="22"/>
      <c r="Z9" s="22"/>
      <c r="AA9" s="22"/>
    </row>
    <row r="10">
      <c r="A10" s="36" t="s">
        <v>556</v>
      </c>
      <c r="B10" s="36" t="s">
        <v>557</v>
      </c>
      <c r="C10" s="36">
        <v>34.0</v>
      </c>
      <c r="D10" s="36" t="s">
        <v>544</v>
      </c>
      <c r="E10" s="36" t="s">
        <v>171</v>
      </c>
      <c r="F10" s="36">
        <v>7.0</v>
      </c>
      <c r="G10" s="36">
        <v>1.0</v>
      </c>
      <c r="H10" s="36">
        <v>1.0</v>
      </c>
      <c r="I10" s="36">
        <v>0.0</v>
      </c>
      <c r="J10" s="36" t="s">
        <v>16</v>
      </c>
      <c r="K10" s="36" t="s">
        <v>13</v>
      </c>
      <c r="L10" s="23" t="s">
        <v>545</v>
      </c>
      <c r="M10" s="36" t="s">
        <v>546</v>
      </c>
      <c r="N10" s="36" t="s">
        <v>34</v>
      </c>
      <c r="O10" s="23" t="s">
        <v>547</v>
      </c>
      <c r="P10" s="23" t="s">
        <v>17</v>
      </c>
      <c r="Q10" s="23" t="s">
        <v>17</v>
      </c>
      <c r="R10" s="22"/>
      <c r="S10" s="22"/>
      <c r="T10" s="22"/>
      <c r="U10" s="22"/>
      <c r="V10" s="22"/>
      <c r="W10" s="22"/>
      <c r="X10" s="22"/>
      <c r="Y10" s="22"/>
      <c r="Z10" s="22"/>
      <c r="AA10" s="22"/>
    </row>
    <row r="11">
      <c r="A11" s="36" t="s">
        <v>556</v>
      </c>
      <c r="B11" s="36" t="s">
        <v>558</v>
      </c>
      <c r="C11" s="36">
        <v>55.0</v>
      </c>
      <c r="D11" s="36" t="s">
        <v>549</v>
      </c>
      <c r="E11" s="36" t="s">
        <v>171</v>
      </c>
      <c r="F11" s="36">
        <v>7.0</v>
      </c>
      <c r="G11" s="36">
        <v>1.0</v>
      </c>
      <c r="H11" s="36">
        <v>1.0</v>
      </c>
      <c r="I11" s="36">
        <v>0.0</v>
      </c>
      <c r="J11" s="36" t="s">
        <v>16</v>
      </c>
      <c r="K11" s="36" t="s">
        <v>13</v>
      </c>
      <c r="L11" s="23" t="s">
        <v>545</v>
      </c>
      <c r="M11" s="36" t="s">
        <v>546</v>
      </c>
      <c r="N11" s="36" t="s">
        <v>34</v>
      </c>
      <c r="O11" s="23" t="s">
        <v>547</v>
      </c>
      <c r="P11" s="23" t="s">
        <v>17</v>
      </c>
      <c r="Q11" s="23" t="s">
        <v>17</v>
      </c>
      <c r="R11" s="22"/>
      <c r="S11" s="22"/>
      <c r="T11" s="22"/>
      <c r="U11" s="22"/>
      <c r="V11" s="22"/>
      <c r="W11" s="22"/>
      <c r="X11" s="22"/>
      <c r="Y11" s="22"/>
      <c r="Z11" s="22"/>
      <c r="AA11" s="22"/>
    </row>
    <row r="12">
      <c r="A12" s="36" t="s">
        <v>556</v>
      </c>
      <c r="B12" s="36" t="s">
        <v>559</v>
      </c>
      <c r="C12" s="36">
        <v>31.0</v>
      </c>
      <c r="D12" s="36" t="s">
        <v>549</v>
      </c>
      <c r="E12" s="36" t="s">
        <v>171</v>
      </c>
      <c r="F12" s="36">
        <v>7.0</v>
      </c>
      <c r="G12" s="36">
        <v>1.0</v>
      </c>
      <c r="H12" s="36">
        <v>1.0</v>
      </c>
      <c r="I12" s="36">
        <v>0.0</v>
      </c>
      <c r="J12" s="36" t="s">
        <v>16</v>
      </c>
      <c r="K12" s="36" t="s">
        <v>13</v>
      </c>
      <c r="L12" s="23" t="s">
        <v>545</v>
      </c>
      <c r="M12" s="36" t="s">
        <v>546</v>
      </c>
      <c r="N12" s="36" t="s">
        <v>34</v>
      </c>
      <c r="O12" s="23" t="s">
        <v>547</v>
      </c>
      <c r="P12" s="23" t="s">
        <v>17</v>
      </c>
      <c r="Q12" s="23" t="s">
        <v>17</v>
      </c>
      <c r="R12" s="22"/>
      <c r="S12" s="22"/>
      <c r="T12" s="22"/>
      <c r="U12" s="22"/>
      <c r="V12" s="22"/>
      <c r="W12" s="22"/>
      <c r="X12" s="22"/>
      <c r="Y12" s="22"/>
      <c r="Z12" s="22"/>
      <c r="AA12" s="22"/>
    </row>
    <row r="13">
      <c r="A13" s="36" t="s">
        <v>556</v>
      </c>
      <c r="B13" s="36" t="s">
        <v>560</v>
      </c>
      <c r="C13" s="36">
        <v>27.0</v>
      </c>
      <c r="D13" s="36" t="s">
        <v>544</v>
      </c>
      <c r="E13" s="36" t="s">
        <v>171</v>
      </c>
      <c r="F13" s="36">
        <v>7.0</v>
      </c>
      <c r="G13" s="36">
        <v>1.0</v>
      </c>
      <c r="H13" s="36">
        <v>1.0</v>
      </c>
      <c r="I13" s="36">
        <v>0.0</v>
      </c>
      <c r="J13" s="36" t="s">
        <v>16</v>
      </c>
      <c r="K13" s="36" t="s">
        <v>13</v>
      </c>
      <c r="L13" s="23" t="s">
        <v>545</v>
      </c>
      <c r="M13" s="36" t="s">
        <v>546</v>
      </c>
      <c r="N13" s="36" t="s">
        <v>34</v>
      </c>
      <c r="O13" s="23" t="s">
        <v>547</v>
      </c>
      <c r="P13" s="23" t="s">
        <v>17</v>
      </c>
      <c r="Q13" s="23" t="s">
        <v>17</v>
      </c>
      <c r="R13" s="22"/>
      <c r="S13" s="22"/>
      <c r="T13" s="22"/>
      <c r="U13" s="22"/>
      <c r="V13" s="22"/>
      <c r="W13" s="22"/>
      <c r="X13" s="22"/>
      <c r="Y13" s="22"/>
      <c r="Z13" s="22"/>
      <c r="AA13" s="22"/>
    </row>
    <row r="14">
      <c r="A14" s="36" t="s">
        <v>556</v>
      </c>
      <c r="B14" s="36" t="s">
        <v>561</v>
      </c>
      <c r="C14" s="36">
        <v>50.0</v>
      </c>
      <c r="D14" s="36" t="s">
        <v>549</v>
      </c>
      <c r="E14" s="36" t="s">
        <v>171</v>
      </c>
      <c r="F14" s="36">
        <v>7.0</v>
      </c>
      <c r="G14" s="36">
        <v>1.0</v>
      </c>
      <c r="H14" s="36">
        <v>1.0</v>
      </c>
      <c r="I14" s="36">
        <v>0.0</v>
      </c>
      <c r="J14" s="36" t="s">
        <v>16</v>
      </c>
      <c r="K14" s="36" t="s">
        <v>13</v>
      </c>
      <c r="L14" s="23" t="s">
        <v>545</v>
      </c>
      <c r="M14" s="36" t="s">
        <v>546</v>
      </c>
      <c r="N14" s="36" t="s">
        <v>34</v>
      </c>
      <c r="O14" s="23" t="s">
        <v>547</v>
      </c>
      <c r="P14" s="23" t="s">
        <v>17</v>
      </c>
      <c r="Q14" s="23" t="s">
        <v>17</v>
      </c>
      <c r="R14" s="22"/>
      <c r="S14" s="22"/>
      <c r="T14" s="22"/>
      <c r="U14" s="22"/>
      <c r="V14" s="22"/>
      <c r="W14" s="22"/>
      <c r="X14" s="22"/>
      <c r="Y14" s="22"/>
      <c r="Z14" s="22"/>
      <c r="AA14" s="22"/>
    </row>
    <row r="15">
      <c r="A15" s="36" t="s">
        <v>240</v>
      </c>
      <c r="B15" s="36" t="s">
        <v>562</v>
      </c>
      <c r="C15" s="36">
        <v>91.0</v>
      </c>
      <c r="D15" s="36" t="s">
        <v>549</v>
      </c>
      <c r="E15" s="36" t="s">
        <v>563</v>
      </c>
      <c r="F15" s="36">
        <v>10.0</v>
      </c>
      <c r="G15" s="36">
        <v>2.0</v>
      </c>
      <c r="H15" s="36">
        <v>0.0</v>
      </c>
      <c r="I15" s="36">
        <v>1.0</v>
      </c>
      <c r="J15" s="36" t="s">
        <v>563</v>
      </c>
      <c r="K15" s="36" t="s">
        <v>563</v>
      </c>
      <c r="L15" s="23" t="s">
        <v>563</v>
      </c>
      <c r="M15" s="36" t="s">
        <v>206</v>
      </c>
      <c r="N15" s="36" t="s">
        <v>34</v>
      </c>
      <c r="O15" s="36" t="s">
        <v>68</v>
      </c>
      <c r="P15" s="36" t="s">
        <v>17</v>
      </c>
      <c r="Q15" s="36" t="s">
        <v>17</v>
      </c>
      <c r="AA15" s="22"/>
    </row>
    <row r="16">
      <c r="A16" s="23" t="s">
        <v>240</v>
      </c>
      <c r="B16" s="23" t="s">
        <v>564</v>
      </c>
      <c r="C16" s="23">
        <v>62.0</v>
      </c>
      <c r="D16" s="23" t="s">
        <v>549</v>
      </c>
      <c r="E16" s="23" t="s">
        <v>563</v>
      </c>
      <c r="F16" s="23">
        <v>10.0</v>
      </c>
      <c r="G16" s="23">
        <v>2.0</v>
      </c>
      <c r="H16" s="23">
        <v>0.0</v>
      </c>
      <c r="I16" s="23">
        <v>1.0</v>
      </c>
      <c r="J16" s="23" t="s">
        <v>563</v>
      </c>
      <c r="K16" s="23" t="s">
        <v>563</v>
      </c>
      <c r="L16" s="23" t="s">
        <v>563</v>
      </c>
      <c r="M16" s="23" t="s">
        <v>206</v>
      </c>
      <c r="N16" s="23" t="s">
        <v>34</v>
      </c>
      <c r="O16" s="23" t="s">
        <v>68</v>
      </c>
      <c r="P16" s="23" t="s">
        <v>17</v>
      </c>
      <c r="Q16" s="23" t="s">
        <v>17</v>
      </c>
      <c r="R16" s="22"/>
      <c r="S16" s="22"/>
      <c r="T16" s="22"/>
      <c r="U16" s="22"/>
      <c r="V16" s="22"/>
      <c r="W16" s="22"/>
      <c r="X16" s="22"/>
      <c r="Y16" s="22"/>
      <c r="Z16" s="22"/>
      <c r="AA16" s="22"/>
    </row>
    <row r="17">
      <c r="A17" s="23" t="s">
        <v>240</v>
      </c>
      <c r="B17" s="23" t="s">
        <v>565</v>
      </c>
      <c r="C17" s="23">
        <v>48.0</v>
      </c>
      <c r="D17" s="23" t="s">
        <v>549</v>
      </c>
      <c r="E17" s="23" t="s">
        <v>563</v>
      </c>
      <c r="F17" s="23">
        <v>10.0</v>
      </c>
      <c r="G17" s="23">
        <v>2.0</v>
      </c>
      <c r="H17" s="23">
        <v>0.0</v>
      </c>
      <c r="I17" s="23">
        <v>1.0</v>
      </c>
      <c r="J17" s="23" t="s">
        <v>563</v>
      </c>
      <c r="K17" s="23" t="s">
        <v>563</v>
      </c>
      <c r="L17" s="23" t="s">
        <v>563</v>
      </c>
      <c r="M17" s="23" t="s">
        <v>206</v>
      </c>
      <c r="N17" s="23" t="s">
        <v>34</v>
      </c>
      <c r="O17" s="23" t="s">
        <v>68</v>
      </c>
      <c r="P17" s="23" t="s">
        <v>17</v>
      </c>
      <c r="Q17" s="23" t="s">
        <v>17</v>
      </c>
      <c r="R17" s="22"/>
      <c r="S17" s="22"/>
      <c r="T17" s="22"/>
      <c r="U17" s="22"/>
      <c r="V17" s="22"/>
      <c r="W17" s="22"/>
      <c r="X17" s="22"/>
      <c r="Y17" s="22"/>
      <c r="Z17" s="22"/>
      <c r="AA17" s="22"/>
    </row>
    <row r="18">
      <c r="A18" s="36" t="s">
        <v>241</v>
      </c>
      <c r="B18" s="36" t="s">
        <v>566</v>
      </c>
      <c r="C18" s="36">
        <v>79.0</v>
      </c>
      <c r="D18" s="36" t="s">
        <v>549</v>
      </c>
      <c r="E18" s="36" t="s">
        <v>563</v>
      </c>
      <c r="F18" s="36">
        <v>10.0</v>
      </c>
      <c r="G18" s="36">
        <v>2.0</v>
      </c>
      <c r="H18" s="36">
        <v>0.0</v>
      </c>
      <c r="I18" s="36">
        <v>1.0</v>
      </c>
      <c r="J18" s="23" t="s">
        <v>563</v>
      </c>
      <c r="K18" s="36" t="s">
        <v>563</v>
      </c>
      <c r="L18" s="23" t="s">
        <v>563</v>
      </c>
      <c r="M18" s="36" t="s">
        <v>179</v>
      </c>
      <c r="N18" s="36" t="s">
        <v>34</v>
      </c>
      <c r="O18" s="36" t="s">
        <v>68</v>
      </c>
      <c r="P18" s="36" t="s">
        <v>17</v>
      </c>
      <c r="Q18" s="36" t="s">
        <v>17</v>
      </c>
      <c r="AA18" s="22"/>
    </row>
    <row r="19">
      <c r="A19" s="36" t="s">
        <v>241</v>
      </c>
      <c r="B19" s="36" t="s">
        <v>567</v>
      </c>
      <c r="C19" s="36">
        <v>58.0</v>
      </c>
      <c r="D19" s="36" t="s">
        <v>544</v>
      </c>
      <c r="E19" s="36" t="s">
        <v>563</v>
      </c>
      <c r="F19" s="36">
        <v>10.0</v>
      </c>
      <c r="G19" s="36">
        <v>2.0</v>
      </c>
      <c r="H19" s="36">
        <v>0.0</v>
      </c>
      <c r="I19" s="36">
        <v>1.0</v>
      </c>
      <c r="J19" s="23" t="s">
        <v>563</v>
      </c>
      <c r="K19" s="36" t="s">
        <v>563</v>
      </c>
      <c r="L19" s="23" t="s">
        <v>563</v>
      </c>
      <c r="M19" s="36" t="s">
        <v>179</v>
      </c>
      <c r="N19" s="36" t="s">
        <v>34</v>
      </c>
      <c r="O19" s="36" t="s">
        <v>68</v>
      </c>
      <c r="P19" s="36" t="s">
        <v>17</v>
      </c>
      <c r="Q19" s="36" t="s">
        <v>17</v>
      </c>
      <c r="AA19" s="22"/>
    </row>
    <row r="20">
      <c r="A20" s="36" t="s">
        <v>568</v>
      </c>
      <c r="B20" s="36" t="s">
        <v>569</v>
      </c>
      <c r="C20" s="36">
        <v>40.0</v>
      </c>
      <c r="D20" s="36" t="s">
        <v>549</v>
      </c>
      <c r="E20" s="36" t="s">
        <v>171</v>
      </c>
      <c r="F20" s="36">
        <v>10.0</v>
      </c>
      <c r="G20" s="36">
        <v>2.0</v>
      </c>
      <c r="H20" s="36">
        <v>1.0</v>
      </c>
      <c r="I20" s="36">
        <v>0.0</v>
      </c>
      <c r="J20" s="36" t="s">
        <v>16</v>
      </c>
      <c r="K20" s="36" t="s">
        <v>13</v>
      </c>
      <c r="L20" s="23" t="s">
        <v>545</v>
      </c>
      <c r="M20" s="36" t="s">
        <v>546</v>
      </c>
      <c r="N20" s="36" t="s">
        <v>34</v>
      </c>
      <c r="O20" s="23" t="s">
        <v>547</v>
      </c>
      <c r="P20" s="23" t="s">
        <v>17</v>
      </c>
      <c r="Q20" s="23" t="s">
        <v>17</v>
      </c>
      <c r="R20" s="22"/>
      <c r="S20" s="22"/>
      <c r="T20" s="22"/>
      <c r="U20" s="22"/>
      <c r="V20" s="22"/>
      <c r="W20" s="22"/>
      <c r="X20" s="22"/>
      <c r="Y20" s="22"/>
      <c r="Z20" s="22"/>
      <c r="AA20" s="22"/>
    </row>
    <row r="21">
      <c r="A21" s="36" t="s">
        <v>568</v>
      </c>
      <c r="B21" s="36" t="s">
        <v>570</v>
      </c>
      <c r="C21" s="36">
        <v>48.0</v>
      </c>
      <c r="D21" s="36" t="s">
        <v>549</v>
      </c>
      <c r="E21" s="36" t="s">
        <v>171</v>
      </c>
      <c r="F21" s="36">
        <v>10.0</v>
      </c>
      <c r="G21" s="36">
        <v>2.0</v>
      </c>
      <c r="H21" s="36">
        <v>1.0</v>
      </c>
      <c r="I21" s="36">
        <v>0.0</v>
      </c>
      <c r="J21" s="36" t="s">
        <v>16</v>
      </c>
      <c r="K21" s="36" t="s">
        <v>13</v>
      </c>
      <c r="L21" s="23" t="s">
        <v>545</v>
      </c>
      <c r="M21" s="36" t="s">
        <v>546</v>
      </c>
      <c r="N21" s="36" t="s">
        <v>34</v>
      </c>
      <c r="O21" s="23" t="s">
        <v>547</v>
      </c>
      <c r="P21" s="23" t="s">
        <v>17</v>
      </c>
      <c r="Q21" s="23" t="s">
        <v>17</v>
      </c>
      <c r="R21" s="22"/>
      <c r="S21" s="22"/>
      <c r="T21" s="22"/>
      <c r="U21" s="22"/>
      <c r="V21" s="22"/>
      <c r="W21" s="22"/>
      <c r="X21" s="22"/>
      <c r="Y21" s="22"/>
      <c r="Z21" s="22"/>
      <c r="AA21" s="22"/>
    </row>
    <row r="22">
      <c r="A22" s="36" t="s">
        <v>234</v>
      </c>
      <c r="B22" s="36" t="s">
        <v>571</v>
      </c>
      <c r="C22" s="36">
        <v>85.0</v>
      </c>
      <c r="D22" s="36" t="s">
        <v>544</v>
      </c>
      <c r="E22" s="36" t="s">
        <v>171</v>
      </c>
      <c r="F22" s="36">
        <v>10.0</v>
      </c>
      <c r="G22" s="36">
        <v>2.0</v>
      </c>
      <c r="H22" s="36">
        <v>1.0</v>
      </c>
      <c r="I22" s="36">
        <v>1.0</v>
      </c>
      <c r="J22" s="36" t="s">
        <v>16</v>
      </c>
      <c r="K22" s="36" t="s">
        <v>572</v>
      </c>
      <c r="L22" s="23" t="s">
        <v>563</v>
      </c>
      <c r="M22" s="36" t="s">
        <v>73</v>
      </c>
      <c r="N22" s="36" t="s">
        <v>34</v>
      </c>
      <c r="O22" s="36" t="s">
        <v>68</v>
      </c>
      <c r="P22" s="36" t="s">
        <v>17</v>
      </c>
      <c r="Q22" s="36" t="s">
        <v>67</v>
      </c>
      <c r="AA22" s="22"/>
    </row>
    <row r="23">
      <c r="A23" s="36" t="s">
        <v>235</v>
      </c>
      <c r="B23" s="36" t="s">
        <v>573</v>
      </c>
      <c r="C23" s="36">
        <v>80.0</v>
      </c>
      <c r="D23" s="36" t="s">
        <v>549</v>
      </c>
      <c r="E23" s="36" t="s">
        <v>171</v>
      </c>
      <c r="F23" s="36">
        <v>10.0</v>
      </c>
      <c r="G23" s="36">
        <v>2.0</v>
      </c>
      <c r="H23" s="36">
        <v>1.0</v>
      </c>
      <c r="I23" s="36">
        <v>1.0</v>
      </c>
      <c r="J23" s="36" t="s">
        <v>16</v>
      </c>
      <c r="K23" s="36" t="s">
        <v>572</v>
      </c>
      <c r="L23" s="23" t="s">
        <v>563</v>
      </c>
      <c r="M23" s="36" t="s">
        <v>179</v>
      </c>
      <c r="N23" s="36" t="s">
        <v>34</v>
      </c>
      <c r="O23" s="36" t="s">
        <v>68</v>
      </c>
      <c r="P23" s="36" t="s">
        <v>17</v>
      </c>
      <c r="Q23" s="36" t="s">
        <v>67</v>
      </c>
      <c r="AA23" s="22"/>
    </row>
    <row r="24">
      <c r="A24" s="36" t="s">
        <v>235</v>
      </c>
      <c r="B24" s="36" t="s">
        <v>574</v>
      </c>
      <c r="C24" s="36">
        <v>87.0</v>
      </c>
      <c r="D24" s="36" t="s">
        <v>549</v>
      </c>
      <c r="E24" s="36" t="s">
        <v>171</v>
      </c>
      <c r="F24" s="36">
        <v>10.0</v>
      </c>
      <c r="G24" s="36">
        <v>2.0</v>
      </c>
      <c r="H24" s="36">
        <v>1.0</v>
      </c>
      <c r="I24" s="36">
        <v>1.0</v>
      </c>
      <c r="J24" s="36" t="s">
        <v>16</v>
      </c>
      <c r="K24" s="36" t="s">
        <v>572</v>
      </c>
      <c r="L24" s="23" t="s">
        <v>563</v>
      </c>
      <c r="M24" s="36" t="s">
        <v>179</v>
      </c>
      <c r="N24" s="36" t="s">
        <v>34</v>
      </c>
      <c r="O24" s="36" t="s">
        <v>68</v>
      </c>
      <c r="P24" s="36" t="s">
        <v>17</v>
      </c>
      <c r="Q24" s="36" t="s">
        <v>67</v>
      </c>
      <c r="AA24" s="22"/>
    </row>
    <row r="25">
      <c r="A25" s="36" t="s">
        <v>235</v>
      </c>
      <c r="B25" s="36" t="s">
        <v>575</v>
      </c>
      <c r="C25" s="36">
        <v>71.0</v>
      </c>
      <c r="D25" s="36" t="s">
        <v>544</v>
      </c>
      <c r="E25" s="36" t="s">
        <v>171</v>
      </c>
      <c r="F25" s="36">
        <v>10.0</v>
      </c>
      <c r="G25" s="36">
        <v>2.0</v>
      </c>
      <c r="H25" s="36">
        <v>1.0</v>
      </c>
      <c r="I25" s="36">
        <v>1.0</v>
      </c>
      <c r="J25" s="36" t="s">
        <v>16</v>
      </c>
      <c r="K25" s="36" t="s">
        <v>572</v>
      </c>
      <c r="L25" s="23" t="s">
        <v>563</v>
      </c>
      <c r="M25" s="36" t="s">
        <v>179</v>
      </c>
      <c r="N25" s="36" t="s">
        <v>34</v>
      </c>
      <c r="O25" s="36" t="s">
        <v>68</v>
      </c>
      <c r="P25" s="36" t="s">
        <v>17</v>
      </c>
      <c r="Q25" s="36" t="s">
        <v>67</v>
      </c>
      <c r="AA25" s="22"/>
    </row>
    <row r="26">
      <c r="A26" s="36" t="s">
        <v>576</v>
      </c>
      <c r="B26" s="36" t="s">
        <v>577</v>
      </c>
      <c r="C26" s="36">
        <v>45.0</v>
      </c>
      <c r="D26" s="36" t="s">
        <v>549</v>
      </c>
      <c r="E26" s="36" t="s">
        <v>171</v>
      </c>
      <c r="F26" s="36">
        <v>11.0</v>
      </c>
      <c r="G26" s="36">
        <v>2.0</v>
      </c>
      <c r="H26" s="36">
        <v>1.0</v>
      </c>
      <c r="I26" s="36">
        <v>0.0</v>
      </c>
      <c r="J26" s="36" t="s">
        <v>16</v>
      </c>
      <c r="K26" s="36" t="s">
        <v>13</v>
      </c>
      <c r="L26" s="23" t="s">
        <v>545</v>
      </c>
      <c r="M26" s="36" t="s">
        <v>546</v>
      </c>
      <c r="N26" s="36" t="s">
        <v>34</v>
      </c>
      <c r="O26" s="23" t="s">
        <v>547</v>
      </c>
      <c r="P26" s="23" t="s">
        <v>17</v>
      </c>
      <c r="Q26" s="23" t="s">
        <v>17</v>
      </c>
      <c r="R26" s="22"/>
      <c r="S26" s="22"/>
      <c r="T26" s="22"/>
      <c r="U26" s="22"/>
      <c r="V26" s="22"/>
      <c r="W26" s="22"/>
      <c r="X26" s="22"/>
      <c r="Y26" s="22"/>
      <c r="Z26" s="22"/>
      <c r="AA26" s="22"/>
    </row>
    <row r="27">
      <c r="A27" s="36" t="s">
        <v>242</v>
      </c>
      <c r="B27" s="36" t="s">
        <v>578</v>
      </c>
      <c r="C27" s="36">
        <v>91.0</v>
      </c>
      <c r="D27" s="36" t="s">
        <v>549</v>
      </c>
      <c r="E27" s="36" t="s">
        <v>563</v>
      </c>
      <c r="F27" s="36">
        <v>26.0</v>
      </c>
      <c r="G27" s="36">
        <v>4.0</v>
      </c>
      <c r="H27" s="36">
        <v>0.0</v>
      </c>
      <c r="I27" s="36">
        <v>1.0</v>
      </c>
      <c r="J27" s="23" t="s">
        <v>563</v>
      </c>
      <c r="K27" s="36" t="s">
        <v>563</v>
      </c>
      <c r="L27" s="23" t="s">
        <v>563</v>
      </c>
      <c r="M27" s="36" t="s">
        <v>206</v>
      </c>
      <c r="N27" s="36" t="s">
        <v>34</v>
      </c>
      <c r="O27" s="36" t="s">
        <v>68</v>
      </c>
      <c r="P27" s="36" t="s">
        <v>17</v>
      </c>
      <c r="Q27" s="36" t="s">
        <v>17</v>
      </c>
      <c r="AA27" s="22"/>
    </row>
    <row r="28">
      <c r="A28" s="23" t="s">
        <v>242</v>
      </c>
      <c r="B28" s="23" t="s">
        <v>579</v>
      </c>
      <c r="C28" s="23">
        <v>62.0</v>
      </c>
      <c r="D28" s="23" t="s">
        <v>549</v>
      </c>
      <c r="E28" s="23" t="s">
        <v>563</v>
      </c>
      <c r="F28" s="23">
        <v>26.0</v>
      </c>
      <c r="G28" s="36">
        <v>4.0</v>
      </c>
      <c r="H28" s="23">
        <v>0.0</v>
      </c>
      <c r="I28" s="23">
        <v>1.0</v>
      </c>
      <c r="J28" s="23" t="s">
        <v>563</v>
      </c>
      <c r="K28" s="23" t="s">
        <v>563</v>
      </c>
      <c r="L28" s="23" t="s">
        <v>563</v>
      </c>
      <c r="M28" s="23" t="s">
        <v>206</v>
      </c>
      <c r="N28" s="23" t="s">
        <v>34</v>
      </c>
      <c r="O28" s="23" t="s">
        <v>68</v>
      </c>
      <c r="P28" s="23" t="s">
        <v>17</v>
      </c>
      <c r="Q28" s="23" t="s">
        <v>17</v>
      </c>
      <c r="R28" s="22"/>
      <c r="S28" s="22"/>
      <c r="T28" s="22"/>
      <c r="U28" s="22"/>
      <c r="V28" s="22"/>
      <c r="W28" s="22"/>
      <c r="X28" s="22"/>
      <c r="Y28" s="22"/>
      <c r="Z28" s="22"/>
      <c r="AA28" s="22"/>
    </row>
    <row r="29">
      <c r="A29" s="23" t="s">
        <v>242</v>
      </c>
      <c r="B29" s="23" t="s">
        <v>580</v>
      </c>
      <c r="C29" s="23">
        <v>48.0</v>
      </c>
      <c r="D29" s="23" t="s">
        <v>549</v>
      </c>
      <c r="E29" s="23" t="s">
        <v>563</v>
      </c>
      <c r="F29" s="23">
        <v>26.0</v>
      </c>
      <c r="G29" s="36">
        <v>4.0</v>
      </c>
      <c r="H29" s="23">
        <v>0.0</v>
      </c>
      <c r="I29" s="23">
        <v>1.0</v>
      </c>
      <c r="J29" s="23" t="s">
        <v>563</v>
      </c>
      <c r="K29" s="23" t="s">
        <v>563</v>
      </c>
      <c r="L29" s="23" t="s">
        <v>563</v>
      </c>
      <c r="M29" s="23" t="s">
        <v>206</v>
      </c>
      <c r="N29" s="23" t="s">
        <v>34</v>
      </c>
      <c r="O29" s="23" t="s">
        <v>68</v>
      </c>
      <c r="P29" s="23" t="s">
        <v>17</v>
      </c>
      <c r="Q29" s="23" t="s">
        <v>17</v>
      </c>
      <c r="R29" s="22"/>
      <c r="S29" s="22"/>
      <c r="T29" s="22"/>
      <c r="U29" s="22"/>
      <c r="V29" s="22"/>
      <c r="W29" s="22"/>
      <c r="X29" s="22"/>
      <c r="Y29" s="22"/>
      <c r="Z29" s="22"/>
      <c r="AA29" s="22"/>
    </row>
    <row r="30">
      <c r="A30" s="36" t="s">
        <v>243</v>
      </c>
      <c r="B30" s="36" t="s">
        <v>581</v>
      </c>
      <c r="C30" s="36">
        <v>79.0</v>
      </c>
      <c r="D30" s="36" t="s">
        <v>549</v>
      </c>
      <c r="E30" s="36" t="s">
        <v>563</v>
      </c>
      <c r="F30" s="36">
        <v>26.0</v>
      </c>
      <c r="G30" s="36">
        <v>4.0</v>
      </c>
      <c r="H30" s="36">
        <v>0.0</v>
      </c>
      <c r="I30" s="36">
        <v>1.0</v>
      </c>
      <c r="J30" s="23" t="s">
        <v>563</v>
      </c>
      <c r="K30" s="36" t="s">
        <v>563</v>
      </c>
      <c r="L30" s="23" t="s">
        <v>563</v>
      </c>
      <c r="M30" s="36" t="s">
        <v>179</v>
      </c>
      <c r="N30" s="36" t="s">
        <v>34</v>
      </c>
      <c r="O30" s="36" t="s">
        <v>68</v>
      </c>
      <c r="P30" s="36" t="s">
        <v>17</v>
      </c>
      <c r="Q30" s="36" t="s">
        <v>17</v>
      </c>
      <c r="AA30" s="22"/>
    </row>
    <row r="31">
      <c r="A31" s="36" t="s">
        <v>243</v>
      </c>
      <c r="B31" s="36" t="s">
        <v>582</v>
      </c>
      <c r="C31" s="36">
        <v>58.0</v>
      </c>
      <c r="D31" s="36" t="s">
        <v>544</v>
      </c>
      <c r="E31" s="36" t="s">
        <v>563</v>
      </c>
      <c r="F31" s="36">
        <v>26.0</v>
      </c>
      <c r="G31" s="36">
        <v>4.0</v>
      </c>
      <c r="H31" s="36">
        <v>0.0</v>
      </c>
      <c r="I31" s="36">
        <v>1.0</v>
      </c>
      <c r="J31" s="23" t="s">
        <v>563</v>
      </c>
      <c r="K31" s="36" t="s">
        <v>563</v>
      </c>
      <c r="L31" s="23" t="s">
        <v>563</v>
      </c>
      <c r="M31" s="36" t="s">
        <v>179</v>
      </c>
      <c r="N31" s="36" t="s">
        <v>34</v>
      </c>
      <c r="O31" s="36" t="s">
        <v>68</v>
      </c>
      <c r="P31" s="36" t="s">
        <v>17</v>
      </c>
      <c r="Q31" s="36" t="s">
        <v>17</v>
      </c>
      <c r="AA31" s="22"/>
    </row>
    <row r="32">
      <c r="A32" s="36" t="s">
        <v>236</v>
      </c>
      <c r="B32" s="36" t="s">
        <v>583</v>
      </c>
      <c r="C32" s="36">
        <v>85.0</v>
      </c>
      <c r="D32" s="36" t="s">
        <v>544</v>
      </c>
      <c r="E32" s="36" t="s">
        <v>171</v>
      </c>
      <c r="F32" s="36">
        <v>26.0</v>
      </c>
      <c r="G32" s="36">
        <v>4.0</v>
      </c>
      <c r="H32" s="36">
        <v>1.0</v>
      </c>
      <c r="I32" s="36">
        <v>1.0</v>
      </c>
      <c r="J32" s="36" t="s">
        <v>16</v>
      </c>
      <c r="K32" s="36" t="s">
        <v>572</v>
      </c>
      <c r="L32" s="23" t="s">
        <v>563</v>
      </c>
      <c r="M32" s="36" t="s">
        <v>73</v>
      </c>
      <c r="N32" s="36" t="s">
        <v>34</v>
      </c>
      <c r="O32" s="36" t="s">
        <v>68</v>
      </c>
      <c r="P32" s="36" t="s">
        <v>17</v>
      </c>
      <c r="Q32" s="36" t="s">
        <v>67</v>
      </c>
      <c r="AA32" s="22"/>
    </row>
    <row r="33">
      <c r="A33" s="36" t="s">
        <v>237</v>
      </c>
      <c r="B33" s="36" t="s">
        <v>584</v>
      </c>
      <c r="C33" s="36">
        <v>80.0</v>
      </c>
      <c r="D33" s="36" t="s">
        <v>549</v>
      </c>
      <c r="E33" s="36" t="s">
        <v>171</v>
      </c>
      <c r="F33" s="36">
        <v>26.0</v>
      </c>
      <c r="G33" s="36">
        <v>4.0</v>
      </c>
      <c r="H33" s="36">
        <v>1.0</v>
      </c>
      <c r="I33" s="36">
        <v>1.0</v>
      </c>
      <c r="J33" s="36" t="s">
        <v>16</v>
      </c>
      <c r="K33" s="36" t="s">
        <v>572</v>
      </c>
      <c r="L33" s="23" t="s">
        <v>563</v>
      </c>
      <c r="M33" s="36" t="s">
        <v>179</v>
      </c>
      <c r="N33" s="36" t="s">
        <v>34</v>
      </c>
      <c r="O33" s="36" t="s">
        <v>68</v>
      </c>
      <c r="P33" s="36" t="s">
        <v>17</v>
      </c>
      <c r="Q33" s="36" t="s">
        <v>67</v>
      </c>
      <c r="AA33" s="22"/>
    </row>
    <row r="34">
      <c r="A34" s="36" t="s">
        <v>237</v>
      </c>
      <c r="B34" s="36" t="s">
        <v>585</v>
      </c>
      <c r="C34" s="36">
        <v>71.0</v>
      </c>
      <c r="D34" s="36" t="s">
        <v>544</v>
      </c>
      <c r="E34" s="36" t="s">
        <v>171</v>
      </c>
      <c r="F34" s="36">
        <v>26.0</v>
      </c>
      <c r="G34" s="36">
        <v>4.0</v>
      </c>
      <c r="H34" s="36">
        <v>1.0</v>
      </c>
      <c r="I34" s="36">
        <v>1.0</v>
      </c>
      <c r="J34" s="36" t="s">
        <v>16</v>
      </c>
      <c r="K34" s="36" t="s">
        <v>572</v>
      </c>
      <c r="L34" s="23" t="s">
        <v>563</v>
      </c>
      <c r="M34" s="36" t="s">
        <v>179</v>
      </c>
      <c r="N34" s="36" t="s">
        <v>34</v>
      </c>
      <c r="O34" s="36" t="s">
        <v>68</v>
      </c>
      <c r="P34" s="36" t="s">
        <v>17</v>
      </c>
      <c r="Q34" s="36" t="s">
        <v>67</v>
      </c>
      <c r="AA34" s="22"/>
    </row>
    <row r="35">
      <c r="A35" s="36" t="s">
        <v>244</v>
      </c>
      <c r="B35" s="36" t="s">
        <v>586</v>
      </c>
      <c r="C35" s="36">
        <v>91.0</v>
      </c>
      <c r="D35" s="36" t="s">
        <v>549</v>
      </c>
      <c r="E35" s="36" t="s">
        <v>563</v>
      </c>
      <c r="F35" s="36">
        <v>51.0</v>
      </c>
      <c r="G35" s="36">
        <v>7.0</v>
      </c>
      <c r="H35" s="36">
        <v>0.0</v>
      </c>
      <c r="I35" s="36">
        <v>1.0</v>
      </c>
      <c r="J35" s="23" t="s">
        <v>563</v>
      </c>
      <c r="K35" s="36" t="s">
        <v>563</v>
      </c>
      <c r="L35" s="23" t="s">
        <v>563</v>
      </c>
      <c r="M35" s="36" t="s">
        <v>206</v>
      </c>
      <c r="N35" s="36" t="s">
        <v>34</v>
      </c>
      <c r="O35" s="36" t="s">
        <v>68</v>
      </c>
      <c r="P35" s="36" t="s">
        <v>17</v>
      </c>
      <c r="Q35" s="36" t="s">
        <v>17</v>
      </c>
      <c r="AA35" s="22"/>
    </row>
    <row r="36">
      <c r="A36" s="23" t="s">
        <v>244</v>
      </c>
      <c r="B36" s="23" t="s">
        <v>587</v>
      </c>
      <c r="C36" s="23">
        <v>48.0</v>
      </c>
      <c r="D36" s="23" t="s">
        <v>549</v>
      </c>
      <c r="E36" s="23" t="s">
        <v>563</v>
      </c>
      <c r="F36" s="23">
        <v>51.0</v>
      </c>
      <c r="G36" s="36">
        <v>7.0</v>
      </c>
      <c r="H36" s="23">
        <v>0.0</v>
      </c>
      <c r="I36" s="23">
        <v>1.0</v>
      </c>
      <c r="J36" s="23" t="s">
        <v>563</v>
      </c>
      <c r="K36" s="23" t="s">
        <v>563</v>
      </c>
      <c r="L36" s="23" t="s">
        <v>563</v>
      </c>
      <c r="M36" s="23" t="s">
        <v>206</v>
      </c>
      <c r="N36" s="23" t="s">
        <v>34</v>
      </c>
      <c r="O36" s="23" t="s">
        <v>68</v>
      </c>
      <c r="P36" s="23" t="s">
        <v>17</v>
      </c>
      <c r="Q36" s="23" t="s">
        <v>17</v>
      </c>
      <c r="R36" s="22"/>
      <c r="S36" s="22"/>
      <c r="T36" s="22"/>
      <c r="U36" s="22"/>
      <c r="V36" s="22"/>
      <c r="W36" s="22"/>
      <c r="X36" s="22"/>
      <c r="Y36" s="22"/>
      <c r="Z36" s="22"/>
      <c r="AA36" s="22"/>
    </row>
    <row r="37">
      <c r="A37" s="36" t="s">
        <v>245</v>
      </c>
      <c r="B37" s="36" t="s">
        <v>588</v>
      </c>
      <c r="C37" s="36">
        <v>79.0</v>
      </c>
      <c r="D37" s="36" t="s">
        <v>549</v>
      </c>
      <c r="E37" s="36" t="s">
        <v>563</v>
      </c>
      <c r="F37" s="36">
        <v>51.0</v>
      </c>
      <c r="G37" s="36">
        <v>7.0</v>
      </c>
      <c r="H37" s="36">
        <v>0.0</v>
      </c>
      <c r="I37" s="36">
        <v>1.0</v>
      </c>
      <c r="J37" s="23" t="s">
        <v>563</v>
      </c>
      <c r="K37" s="36" t="s">
        <v>563</v>
      </c>
      <c r="L37" s="23" t="s">
        <v>563</v>
      </c>
      <c r="M37" s="36" t="s">
        <v>179</v>
      </c>
      <c r="N37" s="36" t="s">
        <v>34</v>
      </c>
      <c r="O37" s="36" t="s">
        <v>68</v>
      </c>
      <c r="P37" s="36" t="s">
        <v>17</v>
      </c>
      <c r="Q37" s="36" t="s">
        <v>17</v>
      </c>
      <c r="AA37" s="22"/>
    </row>
    <row r="38">
      <c r="A38" s="23" t="s">
        <v>245</v>
      </c>
      <c r="B38" s="23" t="s">
        <v>589</v>
      </c>
      <c r="C38" s="23">
        <v>58.0</v>
      </c>
      <c r="D38" s="23" t="s">
        <v>544</v>
      </c>
      <c r="E38" s="23" t="s">
        <v>563</v>
      </c>
      <c r="F38" s="23">
        <v>51.0</v>
      </c>
      <c r="G38" s="36">
        <v>7.0</v>
      </c>
      <c r="H38" s="23">
        <v>0.0</v>
      </c>
      <c r="I38" s="23">
        <v>1.0</v>
      </c>
      <c r="J38" s="23" t="s">
        <v>563</v>
      </c>
      <c r="K38" s="23" t="s">
        <v>563</v>
      </c>
      <c r="L38" s="23" t="s">
        <v>563</v>
      </c>
      <c r="M38" s="23" t="s">
        <v>179</v>
      </c>
      <c r="N38" s="23" t="s">
        <v>34</v>
      </c>
      <c r="O38" s="23" t="s">
        <v>68</v>
      </c>
      <c r="P38" s="23" t="s">
        <v>17</v>
      </c>
      <c r="Q38" s="23" t="s">
        <v>17</v>
      </c>
      <c r="R38" s="22"/>
      <c r="S38" s="22"/>
      <c r="T38" s="22"/>
      <c r="U38" s="22"/>
      <c r="V38" s="22"/>
      <c r="W38" s="22"/>
      <c r="X38" s="22"/>
      <c r="Y38" s="22"/>
      <c r="Z38" s="22"/>
      <c r="AA38" s="22"/>
    </row>
    <row r="39">
      <c r="A39" s="36" t="s">
        <v>590</v>
      </c>
      <c r="B39" s="36" t="s">
        <v>591</v>
      </c>
      <c r="C39" s="36">
        <v>80.0</v>
      </c>
      <c r="D39" s="36" t="s">
        <v>549</v>
      </c>
      <c r="E39" s="36" t="s">
        <v>171</v>
      </c>
      <c r="F39" s="36">
        <v>51.0</v>
      </c>
      <c r="G39" s="36">
        <v>7.0</v>
      </c>
      <c r="H39" s="36">
        <v>1.0</v>
      </c>
      <c r="I39" s="36">
        <v>1.0</v>
      </c>
      <c r="J39" s="36" t="s">
        <v>16</v>
      </c>
      <c r="K39" s="36" t="s">
        <v>592</v>
      </c>
      <c r="L39" s="23" t="s">
        <v>563</v>
      </c>
      <c r="M39" s="36" t="s">
        <v>179</v>
      </c>
      <c r="N39" s="36" t="s">
        <v>34</v>
      </c>
      <c r="O39" s="36" t="s">
        <v>68</v>
      </c>
      <c r="P39" s="36" t="s">
        <v>17</v>
      </c>
      <c r="Q39" s="36" t="s">
        <v>67</v>
      </c>
      <c r="AA39" s="22"/>
    </row>
    <row r="40">
      <c r="A40" s="36" t="s">
        <v>174</v>
      </c>
      <c r="B40" s="36" t="s">
        <v>593</v>
      </c>
      <c r="C40" s="36">
        <v>85.0</v>
      </c>
      <c r="D40" s="36" t="s">
        <v>544</v>
      </c>
      <c r="E40" s="36" t="s">
        <v>171</v>
      </c>
      <c r="F40" s="36">
        <v>51.0</v>
      </c>
      <c r="G40" s="36">
        <v>7.0</v>
      </c>
      <c r="H40" s="36">
        <v>2.0</v>
      </c>
      <c r="I40" s="36">
        <v>1.0</v>
      </c>
      <c r="J40" s="36" t="s">
        <v>16</v>
      </c>
      <c r="K40" s="36" t="s">
        <v>592</v>
      </c>
      <c r="L40" s="23" t="s">
        <v>563</v>
      </c>
      <c r="M40" s="36" t="s">
        <v>73</v>
      </c>
      <c r="N40" s="36" t="s">
        <v>34</v>
      </c>
      <c r="O40" s="36" t="s">
        <v>68</v>
      </c>
      <c r="P40" s="36" t="s">
        <v>17</v>
      </c>
      <c r="Q40" s="36" t="s">
        <v>67</v>
      </c>
      <c r="AA40" s="22"/>
    </row>
    <row r="41">
      <c r="A41" s="36" t="s">
        <v>178</v>
      </c>
      <c r="B41" s="36" t="s">
        <v>594</v>
      </c>
      <c r="C41" s="36">
        <v>71.0</v>
      </c>
      <c r="D41" s="36" t="s">
        <v>544</v>
      </c>
      <c r="E41" s="36" t="s">
        <v>171</v>
      </c>
      <c r="F41" s="36">
        <v>51.0</v>
      </c>
      <c r="G41" s="36">
        <v>7.0</v>
      </c>
      <c r="H41" s="36">
        <v>2.0</v>
      </c>
      <c r="I41" s="36">
        <v>1.0</v>
      </c>
      <c r="J41" s="36" t="s">
        <v>16</v>
      </c>
      <c r="K41" s="36" t="s">
        <v>592</v>
      </c>
      <c r="L41" s="23" t="s">
        <v>563</v>
      </c>
      <c r="M41" s="36" t="s">
        <v>179</v>
      </c>
      <c r="N41" s="36" t="s">
        <v>34</v>
      </c>
      <c r="O41" s="36" t="s">
        <v>68</v>
      </c>
      <c r="P41" s="36" t="s">
        <v>17</v>
      </c>
      <c r="Q41" s="36" t="s">
        <v>67</v>
      </c>
      <c r="AA41" s="22"/>
    </row>
    <row r="42">
      <c r="A42" s="23" t="s">
        <v>542</v>
      </c>
      <c r="B42" s="23" t="s">
        <v>595</v>
      </c>
      <c r="C42" s="23">
        <v>27.0</v>
      </c>
      <c r="D42" s="23" t="s">
        <v>549</v>
      </c>
      <c r="E42" s="23" t="s">
        <v>171</v>
      </c>
      <c r="F42" s="23">
        <v>0.0</v>
      </c>
      <c r="G42" s="36">
        <v>1.0</v>
      </c>
      <c r="H42" s="23">
        <v>1.0</v>
      </c>
      <c r="I42" s="23">
        <v>0.0</v>
      </c>
      <c r="J42" s="23" t="s">
        <v>16</v>
      </c>
      <c r="K42" s="23" t="s">
        <v>13</v>
      </c>
      <c r="L42" s="23" t="s">
        <v>545</v>
      </c>
      <c r="M42" s="23" t="s">
        <v>546</v>
      </c>
      <c r="N42" s="23" t="s">
        <v>18</v>
      </c>
      <c r="O42" s="23" t="s">
        <v>547</v>
      </c>
      <c r="P42" s="23" t="s">
        <v>17</v>
      </c>
      <c r="Q42" s="23" t="s">
        <v>17</v>
      </c>
      <c r="R42" s="22"/>
      <c r="S42" s="22"/>
      <c r="T42" s="22"/>
      <c r="U42" s="22"/>
      <c r="V42" s="22"/>
      <c r="W42" s="22"/>
      <c r="X42" s="22"/>
      <c r="Y42" s="22"/>
      <c r="Z42" s="22"/>
      <c r="AA42" s="22"/>
    </row>
    <row r="43">
      <c r="A43" s="23" t="s">
        <v>542</v>
      </c>
      <c r="B43" s="23" t="s">
        <v>596</v>
      </c>
      <c r="C43" s="23">
        <v>19.0</v>
      </c>
      <c r="D43" s="23" t="s">
        <v>544</v>
      </c>
      <c r="E43" s="23" t="s">
        <v>171</v>
      </c>
      <c r="F43" s="23">
        <v>0.0</v>
      </c>
      <c r="G43" s="36">
        <v>1.0</v>
      </c>
      <c r="H43" s="23">
        <v>1.0</v>
      </c>
      <c r="I43" s="23">
        <v>0.0</v>
      </c>
      <c r="J43" s="23" t="s">
        <v>16</v>
      </c>
      <c r="K43" s="23" t="s">
        <v>13</v>
      </c>
      <c r="L43" s="23" t="s">
        <v>545</v>
      </c>
      <c r="M43" s="23" t="s">
        <v>546</v>
      </c>
      <c r="N43" s="23" t="s">
        <v>18</v>
      </c>
      <c r="O43" s="23" t="s">
        <v>547</v>
      </c>
      <c r="P43" s="23" t="s">
        <v>17</v>
      </c>
      <c r="Q43" s="23" t="s">
        <v>17</v>
      </c>
      <c r="R43" s="22"/>
      <c r="S43" s="22"/>
      <c r="T43" s="22"/>
      <c r="U43" s="22"/>
      <c r="V43" s="22"/>
      <c r="W43" s="22"/>
      <c r="X43" s="22"/>
      <c r="Y43" s="22"/>
      <c r="Z43" s="22"/>
      <c r="AA43" s="22"/>
    </row>
    <row r="44">
      <c r="A44" s="23" t="s">
        <v>542</v>
      </c>
      <c r="B44" s="23" t="s">
        <v>597</v>
      </c>
      <c r="C44" s="23">
        <v>40.0</v>
      </c>
      <c r="D44" s="23" t="s">
        <v>549</v>
      </c>
      <c r="E44" s="23" t="s">
        <v>171</v>
      </c>
      <c r="F44" s="23">
        <v>0.0</v>
      </c>
      <c r="G44" s="36">
        <v>1.0</v>
      </c>
      <c r="H44" s="23">
        <v>1.0</v>
      </c>
      <c r="I44" s="23">
        <v>0.0</v>
      </c>
      <c r="J44" s="23" t="s">
        <v>16</v>
      </c>
      <c r="K44" s="23" t="s">
        <v>13</v>
      </c>
      <c r="L44" s="23" t="s">
        <v>545</v>
      </c>
      <c r="M44" s="23" t="s">
        <v>546</v>
      </c>
      <c r="N44" s="23" t="s">
        <v>18</v>
      </c>
      <c r="O44" s="23" t="s">
        <v>547</v>
      </c>
      <c r="P44" s="23" t="s">
        <v>17</v>
      </c>
      <c r="Q44" s="23" t="s">
        <v>17</v>
      </c>
      <c r="R44" s="22"/>
      <c r="S44" s="22"/>
      <c r="T44" s="22"/>
      <c r="U44" s="22"/>
      <c r="V44" s="22"/>
      <c r="W44" s="22"/>
      <c r="X44" s="22"/>
      <c r="Y44" s="22"/>
      <c r="Z44" s="22"/>
      <c r="AA44" s="22"/>
    </row>
    <row r="45">
      <c r="A45" s="23" t="s">
        <v>542</v>
      </c>
      <c r="B45" s="23" t="s">
        <v>598</v>
      </c>
      <c r="C45" s="23">
        <v>38.0</v>
      </c>
      <c r="D45" s="23" t="s">
        <v>549</v>
      </c>
      <c r="E45" s="23" t="s">
        <v>171</v>
      </c>
      <c r="F45" s="23">
        <v>0.0</v>
      </c>
      <c r="G45" s="36">
        <v>1.0</v>
      </c>
      <c r="H45" s="23">
        <v>1.0</v>
      </c>
      <c r="I45" s="23">
        <v>0.0</v>
      </c>
      <c r="J45" s="23" t="s">
        <v>16</v>
      </c>
      <c r="K45" s="23" t="s">
        <v>13</v>
      </c>
      <c r="L45" s="23" t="s">
        <v>545</v>
      </c>
      <c r="M45" s="23" t="s">
        <v>546</v>
      </c>
      <c r="N45" s="23" t="s">
        <v>18</v>
      </c>
      <c r="O45" s="23" t="s">
        <v>547</v>
      </c>
      <c r="P45" s="23" t="s">
        <v>17</v>
      </c>
      <c r="Q45" s="23" t="s">
        <v>17</v>
      </c>
      <c r="R45" s="22"/>
      <c r="S45" s="22"/>
      <c r="T45" s="22"/>
      <c r="U45" s="22"/>
      <c r="V45" s="22"/>
      <c r="W45" s="22"/>
      <c r="X45" s="22"/>
      <c r="Y45" s="22"/>
      <c r="Z45" s="22"/>
      <c r="AA45" s="22"/>
    </row>
    <row r="46">
      <c r="A46" s="23" t="s">
        <v>542</v>
      </c>
      <c r="B46" s="23" t="s">
        <v>599</v>
      </c>
      <c r="C46" s="23">
        <v>27.0</v>
      </c>
      <c r="D46" s="23" t="s">
        <v>549</v>
      </c>
      <c r="E46" s="23" t="s">
        <v>171</v>
      </c>
      <c r="F46" s="23">
        <v>0.0</v>
      </c>
      <c r="G46" s="36">
        <v>1.0</v>
      </c>
      <c r="H46" s="23">
        <v>1.0</v>
      </c>
      <c r="I46" s="23">
        <v>0.0</v>
      </c>
      <c r="J46" s="23" t="s">
        <v>16</v>
      </c>
      <c r="K46" s="23" t="s">
        <v>13</v>
      </c>
      <c r="L46" s="23" t="s">
        <v>545</v>
      </c>
      <c r="M46" s="23" t="s">
        <v>546</v>
      </c>
      <c r="N46" s="23" t="s">
        <v>18</v>
      </c>
      <c r="O46" s="23" t="s">
        <v>547</v>
      </c>
      <c r="P46" s="23" t="s">
        <v>17</v>
      </c>
      <c r="Q46" s="23" t="s">
        <v>17</v>
      </c>
      <c r="R46" s="22"/>
      <c r="S46" s="22"/>
      <c r="T46" s="22"/>
      <c r="U46" s="22"/>
      <c r="V46" s="22"/>
      <c r="W46" s="22"/>
      <c r="X46" s="22"/>
      <c r="Y46" s="22"/>
      <c r="Z46" s="22"/>
      <c r="AA46" s="22"/>
    </row>
    <row r="47">
      <c r="A47" s="23" t="s">
        <v>542</v>
      </c>
      <c r="B47" s="23" t="s">
        <v>600</v>
      </c>
      <c r="C47" s="23">
        <v>26.0</v>
      </c>
      <c r="D47" s="23" t="s">
        <v>549</v>
      </c>
      <c r="E47" s="23" t="s">
        <v>171</v>
      </c>
      <c r="F47" s="23">
        <v>0.0</v>
      </c>
      <c r="G47" s="36">
        <v>1.0</v>
      </c>
      <c r="H47" s="23">
        <v>1.0</v>
      </c>
      <c r="I47" s="23">
        <v>0.0</v>
      </c>
      <c r="J47" s="23" t="s">
        <v>16</v>
      </c>
      <c r="K47" s="23" t="s">
        <v>13</v>
      </c>
      <c r="L47" s="23" t="s">
        <v>545</v>
      </c>
      <c r="M47" s="23" t="s">
        <v>546</v>
      </c>
      <c r="N47" s="23" t="s">
        <v>18</v>
      </c>
      <c r="O47" s="23" t="s">
        <v>547</v>
      </c>
      <c r="P47" s="23" t="s">
        <v>17</v>
      </c>
      <c r="Q47" s="23" t="s">
        <v>17</v>
      </c>
      <c r="R47" s="22"/>
      <c r="S47" s="22"/>
      <c r="T47" s="22"/>
      <c r="U47" s="22"/>
      <c r="V47" s="22"/>
      <c r="W47" s="22"/>
      <c r="X47" s="22"/>
      <c r="Y47" s="22"/>
      <c r="Z47" s="22"/>
      <c r="AA47" s="22"/>
    </row>
    <row r="48">
      <c r="A48" s="23" t="s">
        <v>542</v>
      </c>
      <c r="B48" s="23" t="s">
        <v>601</v>
      </c>
      <c r="C48" s="23">
        <v>45.0</v>
      </c>
      <c r="D48" s="23" t="s">
        <v>544</v>
      </c>
      <c r="E48" s="23" t="s">
        <v>171</v>
      </c>
      <c r="F48" s="23">
        <v>0.0</v>
      </c>
      <c r="G48" s="36">
        <v>1.0</v>
      </c>
      <c r="H48" s="23">
        <v>1.0</v>
      </c>
      <c r="I48" s="23">
        <v>0.0</v>
      </c>
      <c r="J48" s="23" t="s">
        <v>16</v>
      </c>
      <c r="K48" s="23" t="s">
        <v>13</v>
      </c>
      <c r="L48" s="23" t="s">
        <v>545</v>
      </c>
      <c r="M48" s="23" t="s">
        <v>546</v>
      </c>
      <c r="N48" s="23" t="s">
        <v>18</v>
      </c>
      <c r="O48" s="23" t="s">
        <v>547</v>
      </c>
      <c r="P48" s="23" t="s">
        <v>17</v>
      </c>
      <c r="Q48" s="23" t="s">
        <v>17</v>
      </c>
      <c r="R48" s="22"/>
      <c r="S48" s="22"/>
      <c r="T48" s="22"/>
      <c r="U48" s="22"/>
      <c r="V48" s="22"/>
      <c r="W48" s="22"/>
      <c r="X48" s="22"/>
      <c r="Y48" s="22"/>
      <c r="Z48" s="22"/>
      <c r="AA48" s="22"/>
    </row>
    <row r="49">
      <c r="A49" s="23" t="s">
        <v>542</v>
      </c>
      <c r="B49" s="23" t="s">
        <v>602</v>
      </c>
      <c r="C49" s="23">
        <v>44.0</v>
      </c>
      <c r="D49" s="23" t="s">
        <v>544</v>
      </c>
      <c r="E49" s="23" t="s">
        <v>171</v>
      </c>
      <c r="F49" s="23">
        <v>0.0</v>
      </c>
      <c r="G49" s="36">
        <v>1.0</v>
      </c>
      <c r="H49" s="23">
        <v>1.0</v>
      </c>
      <c r="I49" s="23">
        <v>0.0</v>
      </c>
      <c r="J49" s="23" t="s">
        <v>16</v>
      </c>
      <c r="K49" s="23" t="s">
        <v>13</v>
      </c>
      <c r="L49" s="23" t="s">
        <v>545</v>
      </c>
      <c r="M49" s="23" t="s">
        <v>546</v>
      </c>
      <c r="N49" s="23" t="s">
        <v>18</v>
      </c>
      <c r="O49" s="23" t="s">
        <v>547</v>
      </c>
      <c r="P49" s="23" t="s">
        <v>17</v>
      </c>
      <c r="Q49" s="23" t="s">
        <v>17</v>
      </c>
      <c r="R49" s="22"/>
      <c r="S49" s="22"/>
      <c r="T49" s="22"/>
      <c r="U49" s="22"/>
      <c r="V49" s="22"/>
      <c r="W49" s="22"/>
      <c r="X49" s="22"/>
      <c r="Y49" s="22"/>
      <c r="Z49" s="22"/>
      <c r="AA49" s="22"/>
    </row>
    <row r="50">
      <c r="A50" s="23" t="s">
        <v>542</v>
      </c>
      <c r="B50" s="23" t="s">
        <v>603</v>
      </c>
      <c r="C50" s="23">
        <v>42.0</v>
      </c>
      <c r="D50" s="23" t="s">
        <v>549</v>
      </c>
      <c r="E50" s="23" t="s">
        <v>171</v>
      </c>
      <c r="F50" s="23">
        <v>0.0</v>
      </c>
      <c r="G50" s="36">
        <v>1.0</v>
      </c>
      <c r="H50" s="23">
        <v>1.0</v>
      </c>
      <c r="I50" s="23">
        <v>0.0</v>
      </c>
      <c r="J50" s="23" t="s">
        <v>16</v>
      </c>
      <c r="K50" s="23" t="s">
        <v>13</v>
      </c>
      <c r="L50" s="23" t="s">
        <v>545</v>
      </c>
      <c r="M50" s="23" t="s">
        <v>546</v>
      </c>
      <c r="N50" s="23" t="s">
        <v>18</v>
      </c>
      <c r="O50" s="23" t="s">
        <v>547</v>
      </c>
      <c r="P50" s="23" t="s">
        <v>17</v>
      </c>
      <c r="Q50" s="23" t="s">
        <v>17</v>
      </c>
      <c r="R50" s="22"/>
      <c r="S50" s="22"/>
      <c r="T50" s="22"/>
      <c r="U50" s="22"/>
      <c r="V50" s="22"/>
      <c r="W50" s="22"/>
      <c r="X50" s="22"/>
      <c r="Y50" s="22"/>
      <c r="Z50" s="22"/>
      <c r="AA50" s="22"/>
    </row>
    <row r="51">
      <c r="A51" s="23" t="s">
        <v>542</v>
      </c>
      <c r="B51" s="23" t="s">
        <v>604</v>
      </c>
      <c r="C51" s="23">
        <v>43.0</v>
      </c>
      <c r="D51" s="23" t="s">
        <v>549</v>
      </c>
      <c r="E51" s="23" t="s">
        <v>171</v>
      </c>
      <c r="F51" s="23">
        <v>0.0</v>
      </c>
      <c r="G51" s="36">
        <v>1.0</v>
      </c>
      <c r="H51" s="23">
        <v>1.0</v>
      </c>
      <c r="I51" s="23">
        <v>0.0</v>
      </c>
      <c r="J51" s="23" t="s">
        <v>16</v>
      </c>
      <c r="K51" s="23" t="s">
        <v>13</v>
      </c>
      <c r="L51" s="23" t="s">
        <v>545</v>
      </c>
      <c r="M51" s="23" t="s">
        <v>546</v>
      </c>
      <c r="N51" s="23" t="s">
        <v>18</v>
      </c>
      <c r="O51" s="23" t="s">
        <v>547</v>
      </c>
      <c r="P51" s="23" t="s">
        <v>17</v>
      </c>
      <c r="Q51" s="23" t="s">
        <v>17</v>
      </c>
      <c r="R51" s="22"/>
      <c r="S51" s="22"/>
      <c r="T51" s="22"/>
      <c r="U51" s="22"/>
      <c r="V51" s="22"/>
      <c r="W51" s="22"/>
      <c r="X51" s="22"/>
      <c r="Y51" s="22"/>
      <c r="Z51" s="22"/>
      <c r="AA51" s="22"/>
    </row>
    <row r="52">
      <c r="A52" s="23" t="s">
        <v>542</v>
      </c>
      <c r="B52" s="23" t="s">
        <v>605</v>
      </c>
      <c r="C52" s="23">
        <v>49.0</v>
      </c>
      <c r="D52" s="23" t="s">
        <v>549</v>
      </c>
      <c r="E52" s="23" t="s">
        <v>171</v>
      </c>
      <c r="F52" s="23">
        <v>0.0</v>
      </c>
      <c r="G52" s="36">
        <v>1.0</v>
      </c>
      <c r="H52" s="23">
        <v>1.0</v>
      </c>
      <c r="I52" s="23">
        <v>0.0</v>
      </c>
      <c r="J52" s="23" t="s">
        <v>16</v>
      </c>
      <c r="K52" s="23" t="s">
        <v>13</v>
      </c>
      <c r="L52" s="23" t="s">
        <v>545</v>
      </c>
      <c r="M52" s="23" t="s">
        <v>546</v>
      </c>
      <c r="N52" s="23" t="s">
        <v>18</v>
      </c>
      <c r="O52" s="23" t="s">
        <v>547</v>
      </c>
      <c r="P52" s="23" t="s">
        <v>17</v>
      </c>
      <c r="Q52" s="23" t="s">
        <v>17</v>
      </c>
      <c r="R52" s="22"/>
      <c r="S52" s="22"/>
      <c r="T52" s="22"/>
      <c r="U52" s="22"/>
      <c r="V52" s="22"/>
      <c r="W52" s="22"/>
      <c r="X52" s="22"/>
      <c r="Y52" s="22"/>
      <c r="Z52" s="22"/>
      <c r="AA52" s="22"/>
    </row>
    <row r="53">
      <c r="A53" s="23" t="s">
        <v>542</v>
      </c>
      <c r="B53" s="23" t="s">
        <v>606</v>
      </c>
      <c r="C53" s="23">
        <v>49.0</v>
      </c>
      <c r="D53" s="23" t="s">
        <v>549</v>
      </c>
      <c r="E53" s="23" t="s">
        <v>171</v>
      </c>
      <c r="F53" s="23">
        <v>0.0</v>
      </c>
      <c r="G53" s="36">
        <v>1.0</v>
      </c>
      <c r="H53" s="23">
        <v>1.0</v>
      </c>
      <c r="I53" s="23">
        <v>0.0</v>
      </c>
      <c r="J53" s="23" t="s">
        <v>16</v>
      </c>
      <c r="K53" s="23" t="s">
        <v>13</v>
      </c>
      <c r="L53" s="23" t="s">
        <v>545</v>
      </c>
      <c r="M53" s="23" t="s">
        <v>546</v>
      </c>
      <c r="N53" s="23" t="s">
        <v>18</v>
      </c>
      <c r="O53" s="23" t="s">
        <v>547</v>
      </c>
      <c r="P53" s="23" t="s">
        <v>17</v>
      </c>
      <c r="Q53" s="23" t="s">
        <v>17</v>
      </c>
      <c r="R53" s="22"/>
      <c r="S53" s="22"/>
      <c r="T53" s="22"/>
      <c r="U53" s="22"/>
      <c r="V53" s="22"/>
      <c r="W53" s="22"/>
      <c r="X53" s="22"/>
      <c r="Y53" s="22"/>
      <c r="Z53" s="22"/>
      <c r="AA53" s="22"/>
    </row>
    <row r="54">
      <c r="A54" s="23" t="s">
        <v>542</v>
      </c>
      <c r="B54" s="23" t="s">
        <v>607</v>
      </c>
      <c r="C54" s="23">
        <v>57.0</v>
      </c>
      <c r="D54" s="23" t="s">
        <v>549</v>
      </c>
      <c r="E54" s="23" t="s">
        <v>171</v>
      </c>
      <c r="F54" s="23">
        <v>0.0</v>
      </c>
      <c r="G54" s="36">
        <v>1.0</v>
      </c>
      <c r="H54" s="23">
        <v>1.0</v>
      </c>
      <c r="I54" s="23">
        <v>0.0</v>
      </c>
      <c r="J54" s="23" t="s">
        <v>16</v>
      </c>
      <c r="K54" s="23" t="s">
        <v>13</v>
      </c>
      <c r="L54" s="23" t="s">
        <v>545</v>
      </c>
      <c r="M54" s="23" t="s">
        <v>546</v>
      </c>
      <c r="N54" s="23" t="s">
        <v>18</v>
      </c>
      <c r="O54" s="23" t="s">
        <v>547</v>
      </c>
      <c r="P54" s="23" t="s">
        <v>17</v>
      </c>
      <c r="Q54" s="23" t="s">
        <v>17</v>
      </c>
      <c r="R54" s="22"/>
      <c r="S54" s="22"/>
      <c r="T54" s="22"/>
      <c r="U54" s="22"/>
      <c r="V54" s="22"/>
      <c r="W54" s="22"/>
      <c r="X54" s="22"/>
      <c r="Y54" s="22"/>
      <c r="Z54" s="22"/>
      <c r="AA54" s="22"/>
    </row>
    <row r="55">
      <c r="A55" s="23" t="s">
        <v>542</v>
      </c>
      <c r="B55" s="23" t="s">
        <v>608</v>
      </c>
      <c r="C55" s="23">
        <v>49.0</v>
      </c>
      <c r="D55" s="23" t="s">
        <v>549</v>
      </c>
      <c r="E55" s="23" t="s">
        <v>171</v>
      </c>
      <c r="F55" s="23">
        <v>0.0</v>
      </c>
      <c r="G55" s="36">
        <v>1.0</v>
      </c>
      <c r="H55" s="23">
        <v>1.0</v>
      </c>
      <c r="I55" s="23">
        <v>0.0</v>
      </c>
      <c r="J55" s="23" t="s">
        <v>16</v>
      </c>
      <c r="K55" s="23" t="s">
        <v>13</v>
      </c>
      <c r="L55" s="23" t="s">
        <v>545</v>
      </c>
      <c r="M55" s="23" t="s">
        <v>546</v>
      </c>
      <c r="N55" s="23" t="s">
        <v>18</v>
      </c>
      <c r="O55" s="23" t="s">
        <v>547</v>
      </c>
      <c r="P55" s="23" t="s">
        <v>17</v>
      </c>
      <c r="Q55" s="23" t="s">
        <v>17</v>
      </c>
      <c r="R55" s="22"/>
      <c r="S55" s="22"/>
      <c r="T55" s="22"/>
      <c r="U55" s="22"/>
      <c r="V55" s="22"/>
      <c r="W55" s="22"/>
      <c r="X55" s="22"/>
      <c r="Y55" s="22"/>
      <c r="Z55" s="22"/>
      <c r="AA55" s="22"/>
    </row>
    <row r="56">
      <c r="A56" s="23" t="s">
        <v>542</v>
      </c>
      <c r="B56" s="23" t="s">
        <v>609</v>
      </c>
      <c r="C56" s="23">
        <v>28.0</v>
      </c>
      <c r="D56" s="23" t="s">
        <v>549</v>
      </c>
      <c r="E56" s="23" t="s">
        <v>171</v>
      </c>
      <c r="F56" s="23">
        <v>0.0</v>
      </c>
      <c r="G56" s="36">
        <v>1.0</v>
      </c>
      <c r="H56" s="23">
        <v>1.0</v>
      </c>
      <c r="I56" s="23">
        <v>0.0</v>
      </c>
      <c r="J56" s="23" t="s">
        <v>16</v>
      </c>
      <c r="K56" s="23" t="s">
        <v>13</v>
      </c>
      <c r="L56" s="23" t="s">
        <v>545</v>
      </c>
      <c r="M56" s="23" t="s">
        <v>546</v>
      </c>
      <c r="N56" s="23" t="s">
        <v>18</v>
      </c>
      <c r="O56" s="23" t="s">
        <v>547</v>
      </c>
      <c r="P56" s="23" t="s">
        <v>17</v>
      </c>
      <c r="Q56" s="23" t="s">
        <v>17</v>
      </c>
      <c r="R56" s="22"/>
      <c r="S56" s="22"/>
      <c r="T56" s="22"/>
      <c r="U56" s="22"/>
      <c r="V56" s="22"/>
      <c r="W56" s="22"/>
      <c r="X56" s="22"/>
      <c r="Y56" s="22"/>
      <c r="Z56" s="22"/>
      <c r="AA56" s="22"/>
    </row>
    <row r="57">
      <c r="A57" s="23" t="s">
        <v>542</v>
      </c>
      <c r="B57" s="23" t="s">
        <v>610</v>
      </c>
      <c r="C57" s="23">
        <v>44.0</v>
      </c>
      <c r="D57" s="23" t="s">
        <v>544</v>
      </c>
      <c r="E57" s="23" t="s">
        <v>171</v>
      </c>
      <c r="F57" s="23">
        <v>0.0</v>
      </c>
      <c r="G57" s="36">
        <v>1.0</v>
      </c>
      <c r="H57" s="23">
        <v>1.0</v>
      </c>
      <c r="I57" s="23">
        <v>0.0</v>
      </c>
      <c r="J57" s="23" t="s">
        <v>16</v>
      </c>
      <c r="K57" s="23" t="s">
        <v>13</v>
      </c>
      <c r="L57" s="23" t="s">
        <v>545</v>
      </c>
      <c r="M57" s="23" t="s">
        <v>546</v>
      </c>
      <c r="N57" s="23" t="s">
        <v>18</v>
      </c>
      <c r="O57" s="23" t="s">
        <v>547</v>
      </c>
      <c r="P57" s="23" t="s">
        <v>17</v>
      </c>
      <c r="Q57" s="23" t="s">
        <v>17</v>
      </c>
      <c r="R57" s="22"/>
      <c r="S57" s="22"/>
      <c r="T57" s="22"/>
      <c r="U57" s="22"/>
      <c r="V57" s="22"/>
      <c r="W57" s="22"/>
      <c r="X57" s="22"/>
      <c r="Y57" s="22"/>
      <c r="Z57" s="22"/>
      <c r="AA57" s="22"/>
    </row>
    <row r="58">
      <c r="A58" s="23" t="s">
        <v>542</v>
      </c>
      <c r="B58" s="23" t="s">
        <v>611</v>
      </c>
      <c r="C58" s="23">
        <v>36.0</v>
      </c>
      <c r="D58" s="23" t="s">
        <v>544</v>
      </c>
      <c r="E58" s="23" t="s">
        <v>171</v>
      </c>
      <c r="F58" s="23">
        <v>0.0</v>
      </c>
      <c r="G58" s="36">
        <v>1.0</v>
      </c>
      <c r="H58" s="23">
        <v>1.0</v>
      </c>
      <c r="I58" s="23">
        <v>0.0</v>
      </c>
      <c r="J58" s="23" t="s">
        <v>16</v>
      </c>
      <c r="K58" s="23" t="s">
        <v>13</v>
      </c>
      <c r="L58" s="23" t="s">
        <v>545</v>
      </c>
      <c r="M58" s="23" t="s">
        <v>546</v>
      </c>
      <c r="N58" s="23" t="s">
        <v>18</v>
      </c>
      <c r="O58" s="23" t="s">
        <v>547</v>
      </c>
      <c r="P58" s="23" t="s">
        <v>17</v>
      </c>
      <c r="Q58" s="23" t="s">
        <v>17</v>
      </c>
      <c r="R58" s="22"/>
      <c r="S58" s="22"/>
      <c r="T58" s="22"/>
      <c r="U58" s="22"/>
      <c r="V58" s="22"/>
      <c r="W58" s="22"/>
      <c r="X58" s="22"/>
      <c r="Y58" s="22"/>
      <c r="Z58" s="22"/>
      <c r="AA58" s="22"/>
    </row>
    <row r="59">
      <c r="A59" s="23" t="s">
        <v>542</v>
      </c>
      <c r="B59" s="23" t="s">
        <v>612</v>
      </c>
      <c r="C59" s="23">
        <v>43.0</v>
      </c>
      <c r="D59" s="23" t="s">
        <v>549</v>
      </c>
      <c r="E59" s="23" t="s">
        <v>171</v>
      </c>
      <c r="F59" s="23">
        <v>0.0</v>
      </c>
      <c r="G59" s="36">
        <v>1.0</v>
      </c>
      <c r="H59" s="23">
        <v>1.0</v>
      </c>
      <c r="I59" s="23">
        <v>0.0</v>
      </c>
      <c r="J59" s="23" t="s">
        <v>16</v>
      </c>
      <c r="K59" s="23" t="s">
        <v>13</v>
      </c>
      <c r="L59" s="23" t="s">
        <v>545</v>
      </c>
      <c r="M59" s="23" t="s">
        <v>546</v>
      </c>
      <c r="N59" s="23" t="s">
        <v>18</v>
      </c>
      <c r="O59" s="23" t="s">
        <v>547</v>
      </c>
      <c r="P59" s="23" t="s">
        <v>17</v>
      </c>
      <c r="Q59" s="23" t="s">
        <v>17</v>
      </c>
      <c r="R59" s="22"/>
      <c r="S59" s="22"/>
      <c r="T59" s="22"/>
      <c r="U59" s="22"/>
      <c r="V59" s="22"/>
      <c r="W59" s="22"/>
      <c r="X59" s="22"/>
      <c r="Y59" s="22"/>
      <c r="Z59" s="22"/>
      <c r="AA59" s="22"/>
    </row>
    <row r="60">
      <c r="A60" s="23" t="s">
        <v>542</v>
      </c>
      <c r="B60" s="23" t="s">
        <v>613</v>
      </c>
      <c r="C60" s="23">
        <v>24.0</v>
      </c>
      <c r="D60" s="23" t="s">
        <v>549</v>
      </c>
      <c r="E60" s="23" t="s">
        <v>171</v>
      </c>
      <c r="F60" s="23">
        <v>0.0</v>
      </c>
      <c r="G60" s="36">
        <v>1.0</v>
      </c>
      <c r="H60" s="23">
        <v>1.0</v>
      </c>
      <c r="I60" s="23">
        <v>0.0</v>
      </c>
      <c r="J60" s="23" t="s">
        <v>16</v>
      </c>
      <c r="K60" s="23" t="s">
        <v>13</v>
      </c>
      <c r="L60" s="23" t="s">
        <v>545</v>
      </c>
      <c r="M60" s="23" t="s">
        <v>546</v>
      </c>
      <c r="N60" s="23" t="s">
        <v>18</v>
      </c>
      <c r="O60" s="23" t="s">
        <v>547</v>
      </c>
      <c r="P60" s="23" t="s">
        <v>17</v>
      </c>
      <c r="Q60" s="23" t="s">
        <v>17</v>
      </c>
      <c r="R60" s="22"/>
      <c r="S60" s="22"/>
      <c r="T60" s="22"/>
      <c r="U60" s="22"/>
      <c r="V60" s="22"/>
      <c r="W60" s="22"/>
      <c r="X60" s="22"/>
      <c r="Y60" s="22"/>
      <c r="Z60" s="22"/>
      <c r="AA60" s="22"/>
    </row>
    <row r="61">
      <c r="A61" s="23" t="s">
        <v>542</v>
      </c>
      <c r="B61" s="23" t="s">
        <v>614</v>
      </c>
      <c r="C61" s="23">
        <v>43.0</v>
      </c>
      <c r="D61" s="23" t="s">
        <v>549</v>
      </c>
      <c r="E61" s="23" t="s">
        <v>171</v>
      </c>
      <c r="F61" s="23">
        <v>0.0</v>
      </c>
      <c r="G61" s="36">
        <v>1.0</v>
      </c>
      <c r="H61" s="23">
        <v>1.0</v>
      </c>
      <c r="I61" s="23">
        <v>0.0</v>
      </c>
      <c r="J61" s="23" t="s">
        <v>16</v>
      </c>
      <c r="K61" s="23" t="s">
        <v>13</v>
      </c>
      <c r="L61" s="23" t="s">
        <v>545</v>
      </c>
      <c r="M61" s="23" t="s">
        <v>546</v>
      </c>
      <c r="N61" s="23" t="s">
        <v>18</v>
      </c>
      <c r="O61" s="23" t="s">
        <v>547</v>
      </c>
      <c r="P61" s="23" t="s">
        <v>17</v>
      </c>
      <c r="Q61" s="23" t="s">
        <v>17</v>
      </c>
      <c r="R61" s="22"/>
      <c r="S61" s="22"/>
      <c r="T61" s="22"/>
      <c r="U61" s="22"/>
      <c r="V61" s="22"/>
      <c r="W61" s="22"/>
      <c r="X61" s="22"/>
      <c r="Y61" s="22"/>
      <c r="Z61" s="22"/>
      <c r="AA61" s="22"/>
    </row>
    <row r="62">
      <c r="A62" s="23" t="s">
        <v>542</v>
      </c>
      <c r="B62" s="23" t="s">
        <v>615</v>
      </c>
      <c r="C62" s="23">
        <v>32.0</v>
      </c>
      <c r="D62" s="23" t="s">
        <v>549</v>
      </c>
      <c r="E62" s="23" t="s">
        <v>171</v>
      </c>
      <c r="F62" s="23">
        <v>0.0</v>
      </c>
      <c r="G62" s="36">
        <v>1.0</v>
      </c>
      <c r="H62" s="23">
        <v>1.0</v>
      </c>
      <c r="I62" s="23">
        <v>0.0</v>
      </c>
      <c r="J62" s="23" t="s">
        <v>16</v>
      </c>
      <c r="K62" s="23" t="s">
        <v>13</v>
      </c>
      <c r="L62" s="23" t="s">
        <v>545</v>
      </c>
      <c r="M62" s="23" t="s">
        <v>546</v>
      </c>
      <c r="N62" s="23" t="s">
        <v>18</v>
      </c>
      <c r="O62" s="23" t="s">
        <v>547</v>
      </c>
      <c r="P62" s="23" t="s">
        <v>17</v>
      </c>
      <c r="Q62" s="23" t="s">
        <v>17</v>
      </c>
      <c r="R62" s="22"/>
      <c r="S62" s="22"/>
      <c r="T62" s="22"/>
      <c r="U62" s="22"/>
      <c r="V62" s="22"/>
      <c r="W62" s="22"/>
      <c r="X62" s="22"/>
      <c r="Y62" s="22"/>
      <c r="Z62" s="22"/>
      <c r="AA62" s="22"/>
    </row>
    <row r="63">
      <c r="A63" s="23" t="s">
        <v>542</v>
      </c>
      <c r="B63" s="23" t="s">
        <v>616</v>
      </c>
      <c r="C63" s="23">
        <v>26.0</v>
      </c>
      <c r="D63" s="23" t="s">
        <v>549</v>
      </c>
      <c r="E63" s="23" t="s">
        <v>171</v>
      </c>
      <c r="F63" s="23">
        <v>0.0</v>
      </c>
      <c r="G63" s="36">
        <v>1.0</v>
      </c>
      <c r="H63" s="23">
        <v>1.0</v>
      </c>
      <c r="I63" s="23">
        <v>0.0</v>
      </c>
      <c r="J63" s="23" t="s">
        <v>16</v>
      </c>
      <c r="K63" s="23" t="s">
        <v>13</v>
      </c>
      <c r="L63" s="23" t="s">
        <v>545</v>
      </c>
      <c r="M63" s="23" t="s">
        <v>546</v>
      </c>
      <c r="N63" s="23" t="s">
        <v>18</v>
      </c>
      <c r="O63" s="23" t="s">
        <v>547</v>
      </c>
      <c r="P63" s="23" t="s">
        <v>17</v>
      </c>
      <c r="Q63" s="23" t="s">
        <v>17</v>
      </c>
      <c r="R63" s="22"/>
      <c r="S63" s="22"/>
      <c r="T63" s="22"/>
      <c r="U63" s="22"/>
      <c r="V63" s="22"/>
      <c r="W63" s="22"/>
      <c r="X63" s="22"/>
      <c r="Y63" s="22"/>
      <c r="Z63" s="22"/>
      <c r="AA63" s="22"/>
    </row>
    <row r="64">
      <c r="A64" s="23" t="s">
        <v>542</v>
      </c>
      <c r="B64" s="23" t="s">
        <v>617</v>
      </c>
      <c r="C64" s="23">
        <v>29.0</v>
      </c>
      <c r="D64" s="23" t="s">
        <v>549</v>
      </c>
      <c r="E64" s="23" t="s">
        <v>171</v>
      </c>
      <c r="F64" s="23">
        <v>0.0</v>
      </c>
      <c r="G64" s="36">
        <v>1.0</v>
      </c>
      <c r="H64" s="23">
        <v>1.0</v>
      </c>
      <c r="I64" s="23">
        <v>0.0</v>
      </c>
      <c r="J64" s="23" t="s">
        <v>16</v>
      </c>
      <c r="K64" s="23" t="s">
        <v>13</v>
      </c>
      <c r="L64" s="23" t="s">
        <v>545</v>
      </c>
      <c r="M64" s="23" t="s">
        <v>546</v>
      </c>
      <c r="N64" s="23" t="s">
        <v>18</v>
      </c>
      <c r="O64" s="23" t="s">
        <v>547</v>
      </c>
      <c r="P64" s="23" t="s">
        <v>17</v>
      </c>
      <c r="Q64" s="23" t="s">
        <v>17</v>
      </c>
      <c r="R64" s="22"/>
      <c r="S64" s="22"/>
      <c r="T64" s="22"/>
      <c r="U64" s="22"/>
      <c r="V64" s="22"/>
      <c r="W64" s="22"/>
      <c r="X64" s="22"/>
      <c r="Y64" s="22"/>
      <c r="Z64" s="22"/>
      <c r="AA64" s="22"/>
    </row>
    <row r="65">
      <c r="A65" s="23" t="s">
        <v>542</v>
      </c>
      <c r="B65" s="23" t="s">
        <v>618</v>
      </c>
      <c r="C65" s="23">
        <v>54.0</v>
      </c>
      <c r="D65" s="23" t="s">
        <v>544</v>
      </c>
      <c r="E65" s="23" t="s">
        <v>171</v>
      </c>
      <c r="F65" s="23">
        <v>0.0</v>
      </c>
      <c r="G65" s="36">
        <v>1.0</v>
      </c>
      <c r="H65" s="23">
        <v>1.0</v>
      </c>
      <c r="I65" s="23">
        <v>0.0</v>
      </c>
      <c r="J65" s="23" t="s">
        <v>16</v>
      </c>
      <c r="K65" s="23" t="s">
        <v>13</v>
      </c>
      <c r="L65" s="23" t="s">
        <v>545</v>
      </c>
      <c r="M65" s="23" t="s">
        <v>546</v>
      </c>
      <c r="N65" s="23" t="s">
        <v>18</v>
      </c>
      <c r="O65" s="23" t="s">
        <v>547</v>
      </c>
      <c r="P65" s="23" t="s">
        <v>17</v>
      </c>
      <c r="Q65" s="23" t="s">
        <v>17</v>
      </c>
      <c r="R65" s="22"/>
      <c r="S65" s="22"/>
      <c r="T65" s="22"/>
      <c r="U65" s="22"/>
      <c r="V65" s="22"/>
      <c r="W65" s="22"/>
      <c r="X65" s="22"/>
      <c r="Y65" s="22"/>
      <c r="Z65" s="22"/>
      <c r="AA65" s="22"/>
    </row>
    <row r="66">
      <c r="A66" s="23" t="s">
        <v>542</v>
      </c>
      <c r="B66" s="23" t="s">
        <v>619</v>
      </c>
      <c r="C66" s="23">
        <v>42.0</v>
      </c>
      <c r="D66" s="23" t="s">
        <v>544</v>
      </c>
      <c r="E66" s="23" t="s">
        <v>171</v>
      </c>
      <c r="F66" s="23">
        <v>0.0</v>
      </c>
      <c r="G66" s="36">
        <v>1.0</v>
      </c>
      <c r="H66" s="23">
        <v>1.0</v>
      </c>
      <c r="I66" s="23">
        <v>0.0</v>
      </c>
      <c r="J66" s="23" t="s">
        <v>16</v>
      </c>
      <c r="K66" s="23" t="s">
        <v>13</v>
      </c>
      <c r="L66" s="23" t="s">
        <v>545</v>
      </c>
      <c r="M66" s="23" t="s">
        <v>546</v>
      </c>
      <c r="N66" s="23" t="s">
        <v>18</v>
      </c>
      <c r="O66" s="23" t="s">
        <v>547</v>
      </c>
      <c r="P66" s="23" t="s">
        <v>17</v>
      </c>
      <c r="Q66" s="23" t="s">
        <v>17</v>
      </c>
      <c r="R66" s="22"/>
      <c r="S66" s="22"/>
      <c r="T66" s="22"/>
      <c r="U66" s="22"/>
      <c r="V66" s="22"/>
      <c r="W66" s="22"/>
      <c r="X66" s="22"/>
      <c r="Y66" s="22"/>
      <c r="Z66" s="22"/>
      <c r="AA66" s="22"/>
    </row>
    <row r="67">
      <c r="A67" s="23" t="s">
        <v>542</v>
      </c>
      <c r="B67" s="23" t="s">
        <v>620</v>
      </c>
      <c r="C67" s="23">
        <v>59.0</v>
      </c>
      <c r="D67" s="23" t="s">
        <v>549</v>
      </c>
      <c r="E67" s="23" t="s">
        <v>171</v>
      </c>
      <c r="F67" s="23">
        <v>0.0</v>
      </c>
      <c r="G67" s="36">
        <v>1.0</v>
      </c>
      <c r="H67" s="23">
        <v>1.0</v>
      </c>
      <c r="I67" s="23">
        <v>0.0</v>
      </c>
      <c r="J67" s="23" t="s">
        <v>16</v>
      </c>
      <c r="K67" s="23" t="s">
        <v>13</v>
      </c>
      <c r="L67" s="23" t="s">
        <v>545</v>
      </c>
      <c r="M67" s="23" t="s">
        <v>546</v>
      </c>
      <c r="N67" s="23" t="s">
        <v>18</v>
      </c>
      <c r="O67" s="23" t="s">
        <v>547</v>
      </c>
      <c r="P67" s="23" t="s">
        <v>17</v>
      </c>
      <c r="Q67" s="23" t="s">
        <v>17</v>
      </c>
      <c r="R67" s="22"/>
      <c r="S67" s="22"/>
      <c r="T67" s="22"/>
      <c r="U67" s="22"/>
      <c r="V67" s="22"/>
      <c r="W67" s="22"/>
      <c r="X67" s="22"/>
      <c r="Y67" s="22"/>
      <c r="Z67" s="22"/>
      <c r="AA67" s="22"/>
    </row>
    <row r="68">
      <c r="A68" s="23" t="s">
        <v>542</v>
      </c>
      <c r="B68" s="23" t="s">
        <v>621</v>
      </c>
      <c r="C68" s="23">
        <v>32.0</v>
      </c>
      <c r="D68" s="23" t="s">
        <v>549</v>
      </c>
      <c r="E68" s="23" t="s">
        <v>171</v>
      </c>
      <c r="F68" s="23">
        <v>0.0</v>
      </c>
      <c r="G68" s="36">
        <v>1.0</v>
      </c>
      <c r="H68" s="23">
        <v>1.0</v>
      </c>
      <c r="I68" s="23">
        <v>0.0</v>
      </c>
      <c r="J68" s="23" t="s">
        <v>16</v>
      </c>
      <c r="K68" s="23" t="s">
        <v>13</v>
      </c>
      <c r="L68" s="23" t="s">
        <v>545</v>
      </c>
      <c r="M68" s="23" t="s">
        <v>546</v>
      </c>
      <c r="N68" s="23" t="s">
        <v>18</v>
      </c>
      <c r="O68" s="23" t="s">
        <v>547</v>
      </c>
      <c r="P68" s="23" t="s">
        <v>17</v>
      </c>
      <c r="Q68" s="23" t="s">
        <v>17</v>
      </c>
      <c r="R68" s="22"/>
      <c r="S68" s="22"/>
      <c r="T68" s="22"/>
      <c r="U68" s="22"/>
      <c r="V68" s="22"/>
      <c r="W68" s="22"/>
      <c r="X68" s="22"/>
      <c r="Y68" s="22"/>
      <c r="Z68" s="22"/>
      <c r="AA68" s="22"/>
    </row>
    <row r="69">
      <c r="A69" s="23" t="s">
        <v>542</v>
      </c>
      <c r="B69" s="23" t="s">
        <v>622</v>
      </c>
      <c r="C69" s="23">
        <v>46.0</v>
      </c>
      <c r="D69" s="23" t="s">
        <v>549</v>
      </c>
      <c r="E69" s="23" t="s">
        <v>171</v>
      </c>
      <c r="F69" s="23">
        <v>0.0</v>
      </c>
      <c r="G69" s="36">
        <v>1.0</v>
      </c>
      <c r="H69" s="23">
        <v>1.0</v>
      </c>
      <c r="I69" s="23">
        <v>0.0</v>
      </c>
      <c r="J69" s="23" t="s">
        <v>16</v>
      </c>
      <c r="K69" s="23" t="s">
        <v>13</v>
      </c>
      <c r="L69" s="23" t="s">
        <v>545</v>
      </c>
      <c r="M69" s="23" t="s">
        <v>546</v>
      </c>
      <c r="N69" s="23" t="s">
        <v>18</v>
      </c>
      <c r="O69" s="23" t="s">
        <v>547</v>
      </c>
      <c r="P69" s="23" t="s">
        <v>17</v>
      </c>
      <c r="Q69" s="23" t="s">
        <v>17</v>
      </c>
      <c r="R69" s="22"/>
      <c r="S69" s="22"/>
      <c r="T69" s="22"/>
      <c r="U69" s="22"/>
      <c r="V69" s="22"/>
      <c r="W69" s="22"/>
      <c r="X69" s="22"/>
      <c r="Y69" s="22"/>
      <c r="Z69" s="22"/>
      <c r="AA69" s="22"/>
    </row>
    <row r="70">
      <c r="A70" s="23" t="s">
        <v>542</v>
      </c>
      <c r="B70" s="23" t="s">
        <v>623</v>
      </c>
      <c r="C70" s="23">
        <v>26.0</v>
      </c>
      <c r="D70" s="23" t="s">
        <v>549</v>
      </c>
      <c r="E70" s="23" t="s">
        <v>171</v>
      </c>
      <c r="F70" s="23">
        <v>0.0</v>
      </c>
      <c r="G70" s="36">
        <v>1.0</v>
      </c>
      <c r="H70" s="23">
        <v>1.0</v>
      </c>
      <c r="I70" s="23">
        <v>0.0</v>
      </c>
      <c r="J70" s="23" t="s">
        <v>16</v>
      </c>
      <c r="K70" s="23" t="s">
        <v>13</v>
      </c>
      <c r="L70" s="23" t="s">
        <v>545</v>
      </c>
      <c r="M70" s="23" t="s">
        <v>546</v>
      </c>
      <c r="N70" s="23" t="s">
        <v>18</v>
      </c>
      <c r="O70" s="23" t="s">
        <v>547</v>
      </c>
      <c r="P70" s="23" t="s">
        <v>17</v>
      </c>
      <c r="Q70" s="23" t="s">
        <v>17</v>
      </c>
      <c r="R70" s="22"/>
      <c r="S70" s="22"/>
      <c r="T70" s="22"/>
      <c r="U70" s="22"/>
      <c r="V70" s="22"/>
      <c r="W70" s="22"/>
      <c r="X70" s="22"/>
      <c r="Y70" s="22"/>
      <c r="Z70" s="22"/>
      <c r="AA70" s="22"/>
    </row>
    <row r="71">
      <c r="A71" s="23" t="s">
        <v>542</v>
      </c>
      <c r="B71" s="23" t="s">
        <v>624</v>
      </c>
      <c r="C71" s="23">
        <v>60.0</v>
      </c>
      <c r="D71" s="23" t="s">
        <v>549</v>
      </c>
      <c r="E71" s="23" t="s">
        <v>171</v>
      </c>
      <c r="F71" s="23">
        <v>0.0</v>
      </c>
      <c r="G71" s="36">
        <v>1.0</v>
      </c>
      <c r="H71" s="23">
        <v>1.0</v>
      </c>
      <c r="I71" s="23">
        <v>0.0</v>
      </c>
      <c r="J71" s="23" t="s">
        <v>16</v>
      </c>
      <c r="K71" s="23" t="s">
        <v>13</v>
      </c>
      <c r="L71" s="23" t="s">
        <v>545</v>
      </c>
      <c r="M71" s="23" t="s">
        <v>546</v>
      </c>
      <c r="N71" s="23" t="s">
        <v>18</v>
      </c>
      <c r="O71" s="23" t="s">
        <v>547</v>
      </c>
      <c r="P71" s="23" t="s">
        <v>17</v>
      </c>
      <c r="Q71" s="23" t="s">
        <v>17</v>
      </c>
      <c r="R71" s="22"/>
      <c r="S71" s="22"/>
      <c r="T71" s="22"/>
      <c r="U71" s="22"/>
      <c r="V71" s="22"/>
      <c r="W71" s="22"/>
      <c r="X71" s="22"/>
      <c r="Y71" s="22"/>
      <c r="Z71" s="22"/>
      <c r="AA71" s="22"/>
    </row>
    <row r="72">
      <c r="A72" s="23" t="s">
        <v>542</v>
      </c>
      <c r="B72" s="23" t="s">
        <v>625</v>
      </c>
      <c r="C72" s="23">
        <v>60.0</v>
      </c>
      <c r="D72" s="23" t="s">
        <v>544</v>
      </c>
      <c r="E72" s="23" t="s">
        <v>171</v>
      </c>
      <c r="F72" s="23">
        <v>0.0</v>
      </c>
      <c r="G72" s="36">
        <v>1.0</v>
      </c>
      <c r="H72" s="23">
        <v>1.0</v>
      </c>
      <c r="I72" s="23">
        <v>0.0</v>
      </c>
      <c r="J72" s="23" t="s">
        <v>16</v>
      </c>
      <c r="K72" s="23" t="s">
        <v>13</v>
      </c>
      <c r="L72" s="23" t="s">
        <v>545</v>
      </c>
      <c r="M72" s="23" t="s">
        <v>546</v>
      </c>
      <c r="N72" s="23" t="s">
        <v>18</v>
      </c>
      <c r="O72" s="23" t="s">
        <v>547</v>
      </c>
      <c r="P72" s="23" t="s">
        <v>17</v>
      </c>
      <c r="Q72" s="23" t="s">
        <v>17</v>
      </c>
      <c r="R72" s="22"/>
      <c r="S72" s="22"/>
      <c r="T72" s="22"/>
      <c r="U72" s="22"/>
      <c r="V72" s="22"/>
      <c r="W72" s="22"/>
      <c r="X72" s="22"/>
      <c r="Y72" s="22"/>
      <c r="Z72" s="22"/>
      <c r="AA72" s="22"/>
    </row>
    <row r="73">
      <c r="A73" s="23" t="s">
        <v>542</v>
      </c>
      <c r="B73" s="23" t="s">
        <v>626</v>
      </c>
      <c r="C73" s="23">
        <v>24.0</v>
      </c>
      <c r="D73" s="23" t="s">
        <v>549</v>
      </c>
      <c r="E73" s="23" t="s">
        <v>171</v>
      </c>
      <c r="F73" s="23">
        <v>0.0</v>
      </c>
      <c r="G73" s="36">
        <v>1.0</v>
      </c>
      <c r="H73" s="23">
        <v>1.0</v>
      </c>
      <c r="I73" s="23">
        <v>0.0</v>
      </c>
      <c r="J73" s="23" t="s">
        <v>16</v>
      </c>
      <c r="K73" s="23" t="s">
        <v>13</v>
      </c>
      <c r="L73" s="23" t="s">
        <v>545</v>
      </c>
      <c r="M73" s="23" t="s">
        <v>546</v>
      </c>
      <c r="N73" s="23" t="s">
        <v>18</v>
      </c>
      <c r="O73" s="23" t="s">
        <v>547</v>
      </c>
      <c r="P73" s="23" t="s">
        <v>17</v>
      </c>
      <c r="Q73" s="23" t="s">
        <v>17</v>
      </c>
      <c r="R73" s="22"/>
      <c r="S73" s="22"/>
      <c r="T73" s="22"/>
      <c r="U73" s="22"/>
      <c r="V73" s="22"/>
      <c r="W73" s="22"/>
      <c r="X73" s="22"/>
      <c r="Y73" s="22"/>
      <c r="Z73" s="22"/>
      <c r="AA73" s="22"/>
    </row>
    <row r="74">
      <c r="A74" s="23" t="s">
        <v>542</v>
      </c>
      <c r="B74" s="23" t="s">
        <v>627</v>
      </c>
      <c r="C74" s="23">
        <v>38.0</v>
      </c>
      <c r="D74" s="23" t="s">
        <v>544</v>
      </c>
      <c r="E74" s="23" t="s">
        <v>171</v>
      </c>
      <c r="F74" s="23">
        <v>0.0</v>
      </c>
      <c r="G74" s="36">
        <v>1.0</v>
      </c>
      <c r="H74" s="23">
        <v>1.0</v>
      </c>
      <c r="I74" s="23">
        <v>0.0</v>
      </c>
      <c r="J74" s="23" t="s">
        <v>16</v>
      </c>
      <c r="K74" s="23" t="s">
        <v>13</v>
      </c>
      <c r="L74" s="23" t="s">
        <v>545</v>
      </c>
      <c r="M74" s="23" t="s">
        <v>546</v>
      </c>
      <c r="N74" s="23" t="s">
        <v>18</v>
      </c>
      <c r="O74" s="23" t="s">
        <v>547</v>
      </c>
      <c r="P74" s="23" t="s">
        <v>17</v>
      </c>
      <c r="Q74" s="23" t="s">
        <v>17</v>
      </c>
      <c r="R74" s="22"/>
      <c r="S74" s="22"/>
      <c r="T74" s="22"/>
      <c r="U74" s="22"/>
      <c r="V74" s="22"/>
      <c r="W74" s="22"/>
      <c r="X74" s="22"/>
      <c r="Y74" s="22"/>
      <c r="Z74" s="22"/>
      <c r="AA74" s="22"/>
    </row>
    <row r="75">
      <c r="A75" s="23" t="s">
        <v>542</v>
      </c>
      <c r="B75" s="23" t="s">
        <v>628</v>
      </c>
      <c r="C75" s="23">
        <v>48.0</v>
      </c>
      <c r="D75" s="23" t="s">
        <v>549</v>
      </c>
      <c r="E75" s="23" t="s">
        <v>171</v>
      </c>
      <c r="F75" s="23">
        <v>0.0</v>
      </c>
      <c r="G75" s="36">
        <v>1.0</v>
      </c>
      <c r="H75" s="23">
        <v>1.0</v>
      </c>
      <c r="I75" s="23">
        <v>0.0</v>
      </c>
      <c r="J75" s="23" t="s">
        <v>16</v>
      </c>
      <c r="K75" s="23" t="s">
        <v>13</v>
      </c>
      <c r="L75" s="23" t="s">
        <v>545</v>
      </c>
      <c r="M75" s="23" t="s">
        <v>546</v>
      </c>
      <c r="N75" s="23" t="s">
        <v>18</v>
      </c>
      <c r="O75" s="23" t="s">
        <v>547</v>
      </c>
      <c r="P75" s="23" t="s">
        <v>17</v>
      </c>
      <c r="Q75" s="23" t="s">
        <v>17</v>
      </c>
      <c r="R75" s="22"/>
      <c r="S75" s="22"/>
      <c r="T75" s="22"/>
      <c r="U75" s="22"/>
      <c r="V75" s="22"/>
      <c r="W75" s="22"/>
      <c r="X75" s="22"/>
      <c r="Y75" s="22"/>
      <c r="Z75" s="22"/>
      <c r="AA75" s="22"/>
    </row>
    <row r="76">
      <c r="A76" s="23" t="s">
        <v>542</v>
      </c>
      <c r="B76" s="23" t="s">
        <v>629</v>
      </c>
      <c r="C76" s="23">
        <v>32.0</v>
      </c>
      <c r="D76" s="23" t="s">
        <v>544</v>
      </c>
      <c r="E76" s="23" t="s">
        <v>171</v>
      </c>
      <c r="F76" s="23">
        <v>0.0</v>
      </c>
      <c r="G76" s="36">
        <v>1.0</v>
      </c>
      <c r="H76" s="23">
        <v>1.0</v>
      </c>
      <c r="I76" s="23">
        <v>0.0</v>
      </c>
      <c r="J76" s="23" t="s">
        <v>16</v>
      </c>
      <c r="K76" s="23" t="s">
        <v>13</v>
      </c>
      <c r="L76" s="23" t="s">
        <v>545</v>
      </c>
      <c r="M76" s="23" t="s">
        <v>546</v>
      </c>
      <c r="N76" s="23" t="s">
        <v>18</v>
      </c>
      <c r="O76" s="23" t="s">
        <v>547</v>
      </c>
      <c r="P76" s="23" t="s">
        <v>17</v>
      </c>
      <c r="Q76" s="23" t="s">
        <v>17</v>
      </c>
      <c r="R76" s="22"/>
      <c r="S76" s="22"/>
      <c r="T76" s="22"/>
      <c r="U76" s="22"/>
      <c r="V76" s="22"/>
      <c r="W76" s="22"/>
      <c r="X76" s="22"/>
      <c r="Y76" s="22"/>
      <c r="Z76" s="22"/>
      <c r="AA76" s="22"/>
    </row>
    <row r="77">
      <c r="A77" s="23" t="s">
        <v>542</v>
      </c>
      <c r="B77" s="23" t="s">
        <v>630</v>
      </c>
      <c r="C77" s="23">
        <v>23.0</v>
      </c>
      <c r="D77" s="23" t="s">
        <v>544</v>
      </c>
      <c r="E77" s="23" t="s">
        <v>171</v>
      </c>
      <c r="F77" s="23">
        <v>0.0</v>
      </c>
      <c r="G77" s="36">
        <v>1.0</v>
      </c>
      <c r="H77" s="23">
        <v>1.0</v>
      </c>
      <c r="I77" s="23">
        <v>0.0</v>
      </c>
      <c r="J77" s="23" t="s">
        <v>16</v>
      </c>
      <c r="K77" s="23" t="s">
        <v>13</v>
      </c>
      <c r="L77" s="23" t="s">
        <v>545</v>
      </c>
      <c r="M77" s="23" t="s">
        <v>546</v>
      </c>
      <c r="N77" s="23" t="s">
        <v>18</v>
      </c>
      <c r="O77" s="23" t="s">
        <v>547</v>
      </c>
      <c r="P77" s="23" t="s">
        <v>17</v>
      </c>
      <c r="Q77" s="23" t="s">
        <v>17</v>
      </c>
      <c r="R77" s="22"/>
      <c r="S77" s="22"/>
      <c r="T77" s="22"/>
      <c r="U77" s="22"/>
      <c r="V77" s="22"/>
      <c r="W77" s="22"/>
      <c r="X77" s="22"/>
      <c r="Y77" s="22"/>
      <c r="Z77" s="22"/>
      <c r="AA77" s="22"/>
    </row>
    <row r="78">
      <c r="A78" s="23" t="s">
        <v>542</v>
      </c>
      <c r="B78" s="23" t="s">
        <v>631</v>
      </c>
      <c r="C78" s="23">
        <v>40.0</v>
      </c>
      <c r="D78" s="23" t="s">
        <v>549</v>
      </c>
      <c r="E78" s="23" t="s">
        <v>171</v>
      </c>
      <c r="F78" s="23">
        <v>0.0</v>
      </c>
      <c r="G78" s="36">
        <v>1.0</v>
      </c>
      <c r="H78" s="23">
        <v>1.0</v>
      </c>
      <c r="I78" s="23">
        <v>0.0</v>
      </c>
      <c r="J78" s="23" t="s">
        <v>16</v>
      </c>
      <c r="K78" s="23" t="s">
        <v>13</v>
      </c>
      <c r="L78" s="23" t="s">
        <v>545</v>
      </c>
      <c r="M78" s="23" t="s">
        <v>546</v>
      </c>
      <c r="N78" s="23" t="s">
        <v>18</v>
      </c>
      <c r="O78" s="23" t="s">
        <v>547</v>
      </c>
      <c r="P78" s="23" t="s">
        <v>17</v>
      </c>
      <c r="Q78" s="23" t="s">
        <v>17</v>
      </c>
      <c r="R78" s="22"/>
      <c r="S78" s="22"/>
      <c r="T78" s="22"/>
      <c r="U78" s="22"/>
      <c r="V78" s="22"/>
      <c r="W78" s="22"/>
      <c r="X78" s="22"/>
      <c r="Y78" s="22"/>
      <c r="Z78" s="22"/>
      <c r="AA78" s="22"/>
    </row>
    <row r="79">
      <c r="A79" s="23" t="s">
        <v>542</v>
      </c>
      <c r="B79" s="23" t="s">
        <v>632</v>
      </c>
      <c r="C79" s="23">
        <v>46.0</v>
      </c>
      <c r="D79" s="23" t="s">
        <v>549</v>
      </c>
      <c r="E79" s="23" t="s">
        <v>171</v>
      </c>
      <c r="F79" s="23">
        <v>0.0</v>
      </c>
      <c r="G79" s="36">
        <v>1.0</v>
      </c>
      <c r="H79" s="23">
        <v>1.0</v>
      </c>
      <c r="I79" s="23">
        <v>0.0</v>
      </c>
      <c r="J79" s="23" t="s">
        <v>16</v>
      </c>
      <c r="K79" s="23" t="s">
        <v>13</v>
      </c>
      <c r="L79" s="23" t="s">
        <v>545</v>
      </c>
      <c r="M79" s="23" t="s">
        <v>546</v>
      </c>
      <c r="N79" s="23" t="s">
        <v>18</v>
      </c>
      <c r="O79" s="23" t="s">
        <v>547</v>
      </c>
      <c r="P79" s="23" t="s">
        <v>17</v>
      </c>
      <c r="Q79" s="23" t="s">
        <v>17</v>
      </c>
      <c r="R79" s="22"/>
      <c r="S79" s="22"/>
      <c r="T79" s="22"/>
      <c r="U79" s="22"/>
      <c r="V79" s="22"/>
      <c r="W79" s="22"/>
      <c r="X79" s="22"/>
      <c r="Y79" s="22"/>
      <c r="Z79" s="22"/>
      <c r="AA79" s="22"/>
    </row>
    <row r="80">
      <c r="A80" s="23" t="s">
        <v>542</v>
      </c>
      <c r="B80" s="23" t="s">
        <v>633</v>
      </c>
      <c r="C80" s="23">
        <v>34.0</v>
      </c>
      <c r="D80" s="23" t="s">
        <v>549</v>
      </c>
      <c r="E80" s="23" t="s">
        <v>171</v>
      </c>
      <c r="F80" s="23">
        <v>0.0</v>
      </c>
      <c r="G80" s="36">
        <v>1.0</v>
      </c>
      <c r="H80" s="23">
        <v>1.0</v>
      </c>
      <c r="I80" s="23">
        <v>0.0</v>
      </c>
      <c r="J80" s="23" t="s">
        <v>16</v>
      </c>
      <c r="K80" s="23" t="s">
        <v>13</v>
      </c>
      <c r="L80" s="23" t="s">
        <v>545</v>
      </c>
      <c r="M80" s="23" t="s">
        <v>546</v>
      </c>
      <c r="N80" s="23" t="s">
        <v>18</v>
      </c>
      <c r="O80" s="23" t="s">
        <v>547</v>
      </c>
      <c r="P80" s="23" t="s">
        <v>17</v>
      </c>
      <c r="Q80" s="23" t="s">
        <v>17</v>
      </c>
      <c r="R80" s="22"/>
      <c r="S80" s="22"/>
      <c r="T80" s="22"/>
      <c r="U80" s="22"/>
      <c r="V80" s="22"/>
      <c r="W80" s="22"/>
      <c r="X80" s="22"/>
      <c r="Y80" s="22"/>
      <c r="Z80" s="22"/>
      <c r="AA80" s="22"/>
    </row>
    <row r="81">
      <c r="A81" s="23" t="s">
        <v>542</v>
      </c>
      <c r="B81" s="23" t="s">
        <v>634</v>
      </c>
      <c r="C81" s="23">
        <v>38.0</v>
      </c>
      <c r="D81" s="23" t="s">
        <v>549</v>
      </c>
      <c r="E81" s="23" t="s">
        <v>171</v>
      </c>
      <c r="F81" s="23">
        <v>0.0</v>
      </c>
      <c r="G81" s="36">
        <v>1.0</v>
      </c>
      <c r="H81" s="23">
        <v>1.0</v>
      </c>
      <c r="I81" s="23">
        <v>0.0</v>
      </c>
      <c r="J81" s="23" t="s">
        <v>16</v>
      </c>
      <c r="K81" s="23" t="s">
        <v>13</v>
      </c>
      <c r="L81" s="23" t="s">
        <v>545</v>
      </c>
      <c r="M81" s="23" t="s">
        <v>546</v>
      </c>
      <c r="N81" s="23" t="s">
        <v>18</v>
      </c>
      <c r="O81" s="23" t="s">
        <v>547</v>
      </c>
      <c r="P81" s="23" t="s">
        <v>17</v>
      </c>
      <c r="Q81" s="23" t="s">
        <v>17</v>
      </c>
      <c r="R81" s="22"/>
      <c r="S81" s="22"/>
      <c r="T81" s="22"/>
      <c r="U81" s="22"/>
      <c r="V81" s="22"/>
      <c r="W81" s="22"/>
      <c r="X81" s="22"/>
      <c r="Y81" s="22"/>
      <c r="Z81" s="22"/>
      <c r="AA81" s="22"/>
    </row>
    <row r="82">
      <c r="A82" s="23" t="s">
        <v>542</v>
      </c>
      <c r="B82" s="23" t="s">
        <v>635</v>
      </c>
      <c r="C82" s="23">
        <v>29.0</v>
      </c>
      <c r="D82" s="23" t="s">
        <v>549</v>
      </c>
      <c r="E82" s="23" t="s">
        <v>171</v>
      </c>
      <c r="F82" s="23">
        <v>0.0</v>
      </c>
      <c r="G82" s="36">
        <v>1.0</v>
      </c>
      <c r="H82" s="23">
        <v>1.0</v>
      </c>
      <c r="I82" s="23">
        <v>0.0</v>
      </c>
      <c r="J82" s="23" t="s">
        <v>16</v>
      </c>
      <c r="K82" s="23" t="s">
        <v>13</v>
      </c>
      <c r="L82" s="23" t="s">
        <v>545</v>
      </c>
      <c r="M82" s="23" t="s">
        <v>546</v>
      </c>
      <c r="N82" s="23" t="s">
        <v>18</v>
      </c>
      <c r="O82" s="23" t="s">
        <v>547</v>
      </c>
      <c r="P82" s="23" t="s">
        <v>17</v>
      </c>
      <c r="Q82" s="23" t="s">
        <v>17</v>
      </c>
      <c r="R82" s="22"/>
      <c r="S82" s="22"/>
      <c r="T82" s="22"/>
      <c r="U82" s="22"/>
      <c r="V82" s="22"/>
      <c r="W82" s="22"/>
      <c r="X82" s="22"/>
      <c r="Y82" s="22"/>
      <c r="Z82" s="22"/>
      <c r="AA82" s="22"/>
    </row>
    <row r="83">
      <c r="A83" s="23" t="s">
        <v>542</v>
      </c>
      <c r="B83" s="23" t="s">
        <v>636</v>
      </c>
      <c r="C83" s="23">
        <v>35.0</v>
      </c>
      <c r="D83" s="23" t="s">
        <v>544</v>
      </c>
      <c r="E83" s="23" t="s">
        <v>171</v>
      </c>
      <c r="F83" s="23">
        <v>0.0</v>
      </c>
      <c r="G83" s="36">
        <v>1.0</v>
      </c>
      <c r="H83" s="23">
        <v>1.0</v>
      </c>
      <c r="I83" s="23">
        <v>0.0</v>
      </c>
      <c r="J83" s="23" t="s">
        <v>16</v>
      </c>
      <c r="K83" s="23" t="s">
        <v>13</v>
      </c>
      <c r="L83" s="23" t="s">
        <v>545</v>
      </c>
      <c r="M83" s="23" t="s">
        <v>546</v>
      </c>
      <c r="N83" s="23" t="s">
        <v>18</v>
      </c>
      <c r="O83" s="23" t="s">
        <v>547</v>
      </c>
      <c r="P83" s="23" t="s">
        <v>17</v>
      </c>
      <c r="Q83" s="23" t="s">
        <v>17</v>
      </c>
      <c r="R83" s="22"/>
      <c r="S83" s="22"/>
      <c r="T83" s="22"/>
      <c r="U83" s="22"/>
      <c r="V83" s="22"/>
      <c r="W83" s="22"/>
      <c r="X83" s="22"/>
      <c r="Y83" s="22"/>
      <c r="Z83" s="22"/>
      <c r="AA83" s="22"/>
    </row>
    <row r="84">
      <c r="A84" s="23" t="s">
        <v>542</v>
      </c>
      <c r="B84" s="23" t="s">
        <v>637</v>
      </c>
      <c r="C84" s="23">
        <v>58.0</v>
      </c>
      <c r="D84" s="23" t="s">
        <v>549</v>
      </c>
      <c r="E84" s="23" t="s">
        <v>171</v>
      </c>
      <c r="F84" s="23">
        <v>0.0</v>
      </c>
      <c r="G84" s="36">
        <v>1.0</v>
      </c>
      <c r="H84" s="23">
        <v>1.0</v>
      </c>
      <c r="I84" s="23">
        <v>0.0</v>
      </c>
      <c r="J84" s="23" t="s">
        <v>16</v>
      </c>
      <c r="K84" s="23" t="s">
        <v>13</v>
      </c>
      <c r="L84" s="23" t="s">
        <v>545</v>
      </c>
      <c r="M84" s="23" t="s">
        <v>546</v>
      </c>
      <c r="N84" s="23" t="s">
        <v>18</v>
      </c>
      <c r="O84" s="23" t="s">
        <v>547</v>
      </c>
      <c r="P84" s="23" t="s">
        <v>17</v>
      </c>
      <c r="Q84" s="23" t="s">
        <v>17</v>
      </c>
      <c r="R84" s="22"/>
      <c r="S84" s="22"/>
      <c r="T84" s="22"/>
      <c r="U84" s="22"/>
      <c r="V84" s="22"/>
      <c r="W84" s="22"/>
      <c r="X84" s="22"/>
      <c r="Y84" s="22"/>
      <c r="Z84" s="22"/>
      <c r="AA84" s="22"/>
    </row>
    <row r="85">
      <c r="A85" s="23" t="s">
        <v>542</v>
      </c>
      <c r="B85" s="23" t="s">
        <v>638</v>
      </c>
      <c r="C85" s="23">
        <v>30.0</v>
      </c>
      <c r="D85" s="23" t="s">
        <v>549</v>
      </c>
      <c r="E85" s="23" t="s">
        <v>171</v>
      </c>
      <c r="F85" s="23">
        <v>0.0</v>
      </c>
      <c r="G85" s="36">
        <v>1.0</v>
      </c>
      <c r="H85" s="23">
        <v>1.0</v>
      </c>
      <c r="I85" s="23">
        <v>0.0</v>
      </c>
      <c r="J85" s="23" t="s">
        <v>16</v>
      </c>
      <c r="K85" s="23" t="s">
        <v>13</v>
      </c>
      <c r="L85" s="23" t="s">
        <v>545</v>
      </c>
      <c r="M85" s="23" t="s">
        <v>546</v>
      </c>
      <c r="N85" s="23" t="s">
        <v>18</v>
      </c>
      <c r="O85" s="23" t="s">
        <v>547</v>
      </c>
      <c r="P85" s="23" t="s">
        <v>17</v>
      </c>
      <c r="Q85" s="23" t="s">
        <v>17</v>
      </c>
      <c r="R85" s="22"/>
      <c r="S85" s="22"/>
      <c r="T85" s="22"/>
      <c r="U85" s="22"/>
      <c r="V85" s="22"/>
      <c r="W85" s="22"/>
      <c r="X85" s="22"/>
      <c r="Y85" s="22"/>
      <c r="Z85" s="22"/>
      <c r="AA85" s="22"/>
    </row>
    <row r="86">
      <c r="A86" s="23" t="s">
        <v>542</v>
      </c>
      <c r="B86" s="23" t="s">
        <v>639</v>
      </c>
      <c r="C86" s="23">
        <v>24.0</v>
      </c>
      <c r="D86" s="23" t="s">
        <v>549</v>
      </c>
      <c r="E86" s="23" t="s">
        <v>171</v>
      </c>
      <c r="F86" s="23">
        <v>0.0</v>
      </c>
      <c r="G86" s="36">
        <v>1.0</v>
      </c>
      <c r="H86" s="23">
        <v>1.0</v>
      </c>
      <c r="I86" s="23">
        <v>0.0</v>
      </c>
      <c r="J86" s="23" t="s">
        <v>16</v>
      </c>
      <c r="K86" s="23" t="s">
        <v>13</v>
      </c>
      <c r="L86" s="23" t="s">
        <v>545</v>
      </c>
      <c r="M86" s="23" t="s">
        <v>546</v>
      </c>
      <c r="N86" s="23" t="s">
        <v>18</v>
      </c>
      <c r="O86" s="23" t="s">
        <v>547</v>
      </c>
      <c r="P86" s="23" t="s">
        <v>17</v>
      </c>
      <c r="Q86" s="23" t="s">
        <v>17</v>
      </c>
      <c r="R86" s="22"/>
      <c r="S86" s="22"/>
      <c r="T86" s="22"/>
      <c r="U86" s="22"/>
      <c r="V86" s="22"/>
      <c r="W86" s="22"/>
      <c r="X86" s="22"/>
      <c r="Y86" s="22"/>
      <c r="Z86" s="22"/>
      <c r="AA86" s="22"/>
    </row>
    <row r="87">
      <c r="A87" s="23" t="s">
        <v>542</v>
      </c>
      <c r="B87" s="23" t="s">
        <v>640</v>
      </c>
      <c r="C87" s="23">
        <v>32.0</v>
      </c>
      <c r="D87" s="23" t="s">
        <v>544</v>
      </c>
      <c r="E87" s="23" t="s">
        <v>171</v>
      </c>
      <c r="F87" s="23">
        <v>0.0</v>
      </c>
      <c r="G87" s="36">
        <v>1.0</v>
      </c>
      <c r="H87" s="23">
        <v>1.0</v>
      </c>
      <c r="I87" s="23">
        <v>0.0</v>
      </c>
      <c r="J87" s="23" t="s">
        <v>16</v>
      </c>
      <c r="K87" s="23" t="s">
        <v>13</v>
      </c>
      <c r="L87" s="23" t="s">
        <v>545</v>
      </c>
      <c r="M87" s="23" t="s">
        <v>546</v>
      </c>
      <c r="N87" s="23" t="s">
        <v>18</v>
      </c>
      <c r="O87" s="23" t="s">
        <v>547</v>
      </c>
      <c r="P87" s="23" t="s">
        <v>17</v>
      </c>
      <c r="Q87" s="23" t="s">
        <v>17</v>
      </c>
      <c r="R87" s="22"/>
      <c r="S87" s="22"/>
      <c r="T87" s="22"/>
      <c r="U87" s="22"/>
      <c r="V87" s="22"/>
      <c r="W87" s="22"/>
      <c r="X87" s="22"/>
      <c r="Y87" s="22"/>
      <c r="Z87" s="22"/>
      <c r="AA87" s="22"/>
    </row>
    <row r="88">
      <c r="A88" s="23" t="s">
        <v>542</v>
      </c>
      <c r="B88" s="23" t="s">
        <v>641</v>
      </c>
      <c r="C88" s="23">
        <v>32.0</v>
      </c>
      <c r="D88" s="23" t="s">
        <v>549</v>
      </c>
      <c r="E88" s="23" t="s">
        <v>171</v>
      </c>
      <c r="F88" s="23">
        <v>0.0</v>
      </c>
      <c r="G88" s="36">
        <v>1.0</v>
      </c>
      <c r="H88" s="23">
        <v>1.0</v>
      </c>
      <c r="I88" s="23">
        <v>0.0</v>
      </c>
      <c r="J88" s="23" t="s">
        <v>16</v>
      </c>
      <c r="K88" s="23" t="s">
        <v>13</v>
      </c>
      <c r="L88" s="23" t="s">
        <v>545</v>
      </c>
      <c r="M88" s="23" t="s">
        <v>546</v>
      </c>
      <c r="N88" s="23" t="s">
        <v>18</v>
      </c>
      <c r="O88" s="23" t="s">
        <v>547</v>
      </c>
      <c r="P88" s="23" t="s">
        <v>17</v>
      </c>
      <c r="Q88" s="23" t="s">
        <v>17</v>
      </c>
      <c r="R88" s="22"/>
      <c r="S88" s="22"/>
      <c r="T88" s="22"/>
      <c r="U88" s="22"/>
      <c r="V88" s="22"/>
      <c r="W88" s="22"/>
      <c r="X88" s="22"/>
      <c r="Y88" s="22"/>
      <c r="Z88" s="22"/>
      <c r="AA88" s="22"/>
    </row>
    <row r="89">
      <c r="A89" s="23" t="s">
        <v>542</v>
      </c>
      <c r="B89" s="23" t="s">
        <v>642</v>
      </c>
      <c r="C89" s="23">
        <v>31.0</v>
      </c>
      <c r="D89" s="23" t="s">
        <v>549</v>
      </c>
      <c r="E89" s="23" t="s">
        <v>171</v>
      </c>
      <c r="F89" s="23">
        <v>0.0</v>
      </c>
      <c r="G89" s="36">
        <v>1.0</v>
      </c>
      <c r="H89" s="23">
        <v>1.0</v>
      </c>
      <c r="I89" s="23">
        <v>0.0</v>
      </c>
      <c r="J89" s="23" t="s">
        <v>16</v>
      </c>
      <c r="K89" s="23" t="s">
        <v>13</v>
      </c>
      <c r="L89" s="23" t="s">
        <v>545</v>
      </c>
      <c r="M89" s="23" t="s">
        <v>546</v>
      </c>
      <c r="N89" s="23" t="s">
        <v>18</v>
      </c>
      <c r="O89" s="23" t="s">
        <v>547</v>
      </c>
      <c r="P89" s="23" t="s">
        <v>17</v>
      </c>
      <c r="Q89" s="23" t="s">
        <v>17</v>
      </c>
      <c r="R89" s="22"/>
      <c r="S89" s="22"/>
      <c r="T89" s="22"/>
      <c r="U89" s="22"/>
      <c r="V89" s="22"/>
      <c r="W89" s="22"/>
      <c r="X89" s="22"/>
      <c r="Y89" s="22"/>
      <c r="Z89" s="22"/>
      <c r="AA89" s="22"/>
    </row>
    <row r="90">
      <c r="A90" s="23" t="s">
        <v>542</v>
      </c>
      <c r="B90" s="23" t="s">
        <v>643</v>
      </c>
      <c r="C90" s="23">
        <v>42.0</v>
      </c>
      <c r="D90" s="23" t="s">
        <v>544</v>
      </c>
      <c r="E90" s="23" t="s">
        <v>171</v>
      </c>
      <c r="F90" s="23">
        <v>0.0</v>
      </c>
      <c r="G90" s="36">
        <v>1.0</v>
      </c>
      <c r="H90" s="23">
        <v>1.0</v>
      </c>
      <c r="I90" s="23">
        <v>0.0</v>
      </c>
      <c r="J90" s="23" t="s">
        <v>16</v>
      </c>
      <c r="K90" s="23" t="s">
        <v>13</v>
      </c>
      <c r="L90" s="23" t="s">
        <v>545</v>
      </c>
      <c r="M90" s="23" t="s">
        <v>546</v>
      </c>
      <c r="N90" s="23" t="s">
        <v>18</v>
      </c>
      <c r="O90" s="23" t="s">
        <v>547</v>
      </c>
      <c r="P90" s="23" t="s">
        <v>17</v>
      </c>
      <c r="Q90" s="23" t="s">
        <v>17</v>
      </c>
      <c r="R90" s="22"/>
      <c r="S90" s="22"/>
      <c r="T90" s="22"/>
      <c r="U90" s="22"/>
      <c r="V90" s="22"/>
      <c r="W90" s="22"/>
      <c r="X90" s="22"/>
      <c r="Y90" s="22"/>
      <c r="Z90" s="22"/>
      <c r="AA90" s="22"/>
    </row>
    <row r="91">
      <c r="A91" s="23" t="s">
        <v>542</v>
      </c>
      <c r="B91" s="23" t="s">
        <v>644</v>
      </c>
      <c r="C91" s="23">
        <v>34.0</v>
      </c>
      <c r="D91" s="23" t="s">
        <v>549</v>
      </c>
      <c r="E91" s="23" t="s">
        <v>171</v>
      </c>
      <c r="F91" s="23">
        <v>0.0</v>
      </c>
      <c r="G91" s="36">
        <v>1.0</v>
      </c>
      <c r="H91" s="23">
        <v>1.0</v>
      </c>
      <c r="I91" s="23">
        <v>0.0</v>
      </c>
      <c r="J91" s="23" t="s">
        <v>16</v>
      </c>
      <c r="K91" s="23" t="s">
        <v>13</v>
      </c>
      <c r="L91" s="23" t="s">
        <v>545</v>
      </c>
      <c r="M91" s="23" t="s">
        <v>546</v>
      </c>
      <c r="N91" s="23" t="s">
        <v>18</v>
      </c>
      <c r="O91" s="23" t="s">
        <v>547</v>
      </c>
      <c r="P91" s="23" t="s">
        <v>17</v>
      </c>
      <c r="Q91" s="23" t="s">
        <v>17</v>
      </c>
      <c r="R91" s="22"/>
      <c r="S91" s="22"/>
      <c r="T91" s="22"/>
      <c r="U91" s="22"/>
      <c r="V91" s="22"/>
      <c r="W91" s="22"/>
      <c r="X91" s="22"/>
      <c r="Y91" s="22"/>
      <c r="Z91" s="22"/>
      <c r="AA91" s="22"/>
    </row>
    <row r="92">
      <c r="A92" s="23" t="s">
        <v>542</v>
      </c>
      <c r="B92" s="23" t="s">
        <v>645</v>
      </c>
      <c r="C92" s="23">
        <v>25.0</v>
      </c>
      <c r="D92" s="23" t="s">
        <v>549</v>
      </c>
      <c r="E92" s="23" t="s">
        <v>171</v>
      </c>
      <c r="F92" s="23">
        <v>0.0</v>
      </c>
      <c r="G92" s="36">
        <v>1.0</v>
      </c>
      <c r="H92" s="23">
        <v>1.0</v>
      </c>
      <c r="I92" s="23">
        <v>0.0</v>
      </c>
      <c r="J92" s="23" t="s">
        <v>16</v>
      </c>
      <c r="K92" s="23" t="s">
        <v>13</v>
      </c>
      <c r="L92" s="23" t="s">
        <v>545</v>
      </c>
      <c r="M92" s="23" t="s">
        <v>546</v>
      </c>
      <c r="N92" s="23" t="s">
        <v>18</v>
      </c>
      <c r="O92" s="23" t="s">
        <v>547</v>
      </c>
      <c r="P92" s="23" t="s">
        <v>17</v>
      </c>
      <c r="Q92" s="23" t="s">
        <v>17</v>
      </c>
      <c r="R92" s="22"/>
      <c r="S92" s="22"/>
      <c r="T92" s="22"/>
      <c r="U92" s="22"/>
      <c r="V92" s="22"/>
      <c r="W92" s="22"/>
      <c r="X92" s="22"/>
      <c r="Y92" s="22"/>
      <c r="Z92" s="22"/>
      <c r="AA92" s="22"/>
    </row>
    <row r="93">
      <c r="A93" s="23" t="s">
        <v>542</v>
      </c>
      <c r="B93" s="23" t="s">
        <v>646</v>
      </c>
      <c r="C93" s="23">
        <v>34.0</v>
      </c>
      <c r="D93" s="23" t="s">
        <v>549</v>
      </c>
      <c r="E93" s="23" t="s">
        <v>171</v>
      </c>
      <c r="F93" s="23">
        <v>0.0</v>
      </c>
      <c r="G93" s="36">
        <v>1.0</v>
      </c>
      <c r="H93" s="23">
        <v>1.0</v>
      </c>
      <c r="I93" s="23">
        <v>0.0</v>
      </c>
      <c r="J93" s="23" t="s">
        <v>16</v>
      </c>
      <c r="K93" s="23" t="s">
        <v>13</v>
      </c>
      <c r="L93" s="23" t="s">
        <v>545</v>
      </c>
      <c r="M93" s="23" t="s">
        <v>546</v>
      </c>
      <c r="N93" s="23" t="s">
        <v>18</v>
      </c>
      <c r="O93" s="23" t="s">
        <v>547</v>
      </c>
      <c r="P93" s="23" t="s">
        <v>17</v>
      </c>
      <c r="Q93" s="23" t="s">
        <v>17</v>
      </c>
      <c r="R93" s="22"/>
      <c r="S93" s="22"/>
      <c r="T93" s="22"/>
      <c r="U93" s="22"/>
      <c r="V93" s="22"/>
      <c r="W93" s="22"/>
      <c r="X93" s="22"/>
      <c r="Y93" s="22"/>
      <c r="Z93" s="22"/>
      <c r="AA93" s="22"/>
    </row>
    <row r="94">
      <c r="A94" s="23" t="s">
        <v>542</v>
      </c>
      <c r="B94" s="23" t="s">
        <v>647</v>
      </c>
      <c r="C94" s="23">
        <v>59.0</v>
      </c>
      <c r="D94" s="23" t="s">
        <v>549</v>
      </c>
      <c r="E94" s="23" t="s">
        <v>171</v>
      </c>
      <c r="F94" s="23">
        <v>0.0</v>
      </c>
      <c r="G94" s="36">
        <v>1.0</v>
      </c>
      <c r="H94" s="23">
        <v>1.0</v>
      </c>
      <c r="I94" s="23">
        <v>0.0</v>
      </c>
      <c r="J94" s="23" t="s">
        <v>16</v>
      </c>
      <c r="K94" s="23" t="s">
        <v>13</v>
      </c>
      <c r="L94" s="23" t="s">
        <v>545</v>
      </c>
      <c r="M94" s="23" t="s">
        <v>546</v>
      </c>
      <c r="N94" s="23" t="s">
        <v>18</v>
      </c>
      <c r="O94" s="23" t="s">
        <v>547</v>
      </c>
      <c r="P94" s="23" t="s">
        <v>17</v>
      </c>
      <c r="Q94" s="23" t="s">
        <v>17</v>
      </c>
      <c r="R94" s="22"/>
      <c r="S94" s="22"/>
      <c r="T94" s="22"/>
      <c r="U94" s="22"/>
      <c r="V94" s="22"/>
      <c r="W94" s="22"/>
      <c r="X94" s="22"/>
      <c r="Y94" s="22"/>
      <c r="Z94" s="22"/>
      <c r="AA94" s="22"/>
    </row>
    <row r="95">
      <c r="A95" s="23" t="s">
        <v>542</v>
      </c>
      <c r="B95" s="23" t="s">
        <v>648</v>
      </c>
      <c r="C95" s="23">
        <v>34.0</v>
      </c>
      <c r="D95" s="23" t="s">
        <v>549</v>
      </c>
      <c r="E95" s="23" t="s">
        <v>171</v>
      </c>
      <c r="F95" s="23">
        <v>0.0</v>
      </c>
      <c r="G95" s="36">
        <v>1.0</v>
      </c>
      <c r="H95" s="23">
        <v>1.0</v>
      </c>
      <c r="I95" s="23">
        <v>0.0</v>
      </c>
      <c r="J95" s="23" t="s">
        <v>16</v>
      </c>
      <c r="K95" s="23" t="s">
        <v>13</v>
      </c>
      <c r="L95" s="23" t="s">
        <v>545</v>
      </c>
      <c r="M95" s="23" t="s">
        <v>546</v>
      </c>
      <c r="N95" s="23" t="s">
        <v>18</v>
      </c>
      <c r="O95" s="23" t="s">
        <v>547</v>
      </c>
      <c r="P95" s="23" t="s">
        <v>17</v>
      </c>
      <c r="Q95" s="23" t="s">
        <v>17</v>
      </c>
      <c r="R95" s="22"/>
      <c r="S95" s="22"/>
      <c r="T95" s="22"/>
      <c r="U95" s="22"/>
      <c r="V95" s="22"/>
      <c r="W95" s="22"/>
      <c r="X95" s="22"/>
      <c r="Y95" s="22"/>
      <c r="Z95" s="22"/>
      <c r="AA95" s="22"/>
    </row>
    <row r="96">
      <c r="A96" s="23" t="s">
        <v>542</v>
      </c>
      <c r="B96" s="23" t="s">
        <v>649</v>
      </c>
      <c r="C96" s="23">
        <v>36.0</v>
      </c>
      <c r="D96" s="23" t="s">
        <v>549</v>
      </c>
      <c r="E96" s="23" t="s">
        <v>171</v>
      </c>
      <c r="F96" s="23">
        <v>0.0</v>
      </c>
      <c r="G96" s="36">
        <v>1.0</v>
      </c>
      <c r="H96" s="23">
        <v>1.0</v>
      </c>
      <c r="I96" s="23">
        <v>0.0</v>
      </c>
      <c r="J96" s="23" t="s">
        <v>16</v>
      </c>
      <c r="K96" s="23" t="s">
        <v>13</v>
      </c>
      <c r="L96" s="23" t="s">
        <v>545</v>
      </c>
      <c r="M96" s="23" t="s">
        <v>546</v>
      </c>
      <c r="N96" s="23" t="s">
        <v>18</v>
      </c>
      <c r="O96" s="23" t="s">
        <v>547</v>
      </c>
      <c r="P96" s="23" t="s">
        <v>17</v>
      </c>
      <c r="Q96" s="23" t="s">
        <v>17</v>
      </c>
      <c r="R96" s="22"/>
      <c r="S96" s="22"/>
      <c r="T96" s="22"/>
      <c r="U96" s="22"/>
      <c r="V96" s="22"/>
      <c r="W96" s="22"/>
      <c r="X96" s="22"/>
      <c r="Y96" s="22"/>
      <c r="Z96" s="22"/>
      <c r="AA96" s="22"/>
    </row>
    <row r="97">
      <c r="A97" s="23" t="s">
        <v>542</v>
      </c>
      <c r="B97" s="23" t="s">
        <v>650</v>
      </c>
      <c r="C97" s="23">
        <v>35.0</v>
      </c>
      <c r="D97" s="23" t="s">
        <v>549</v>
      </c>
      <c r="E97" s="23" t="s">
        <v>171</v>
      </c>
      <c r="F97" s="23">
        <v>0.0</v>
      </c>
      <c r="G97" s="36">
        <v>1.0</v>
      </c>
      <c r="H97" s="23">
        <v>1.0</v>
      </c>
      <c r="I97" s="23">
        <v>0.0</v>
      </c>
      <c r="J97" s="23" t="s">
        <v>16</v>
      </c>
      <c r="K97" s="23" t="s">
        <v>13</v>
      </c>
      <c r="L97" s="23" t="s">
        <v>545</v>
      </c>
      <c r="M97" s="23" t="s">
        <v>546</v>
      </c>
      <c r="N97" s="23" t="s">
        <v>18</v>
      </c>
      <c r="O97" s="23" t="s">
        <v>547</v>
      </c>
      <c r="P97" s="23" t="s">
        <v>17</v>
      </c>
      <c r="Q97" s="23" t="s">
        <v>17</v>
      </c>
      <c r="R97" s="22"/>
      <c r="S97" s="22"/>
      <c r="T97" s="22"/>
      <c r="U97" s="22"/>
      <c r="V97" s="22"/>
      <c r="W97" s="22"/>
      <c r="X97" s="22"/>
      <c r="Y97" s="22"/>
      <c r="Z97" s="22"/>
      <c r="AA97" s="22"/>
    </row>
    <row r="98">
      <c r="A98" s="23" t="s">
        <v>542</v>
      </c>
      <c r="B98" s="23" t="s">
        <v>651</v>
      </c>
      <c r="C98" s="23">
        <v>31.0</v>
      </c>
      <c r="D98" s="23" t="s">
        <v>544</v>
      </c>
      <c r="E98" s="23" t="s">
        <v>171</v>
      </c>
      <c r="F98" s="23">
        <v>0.0</v>
      </c>
      <c r="G98" s="36">
        <v>1.0</v>
      </c>
      <c r="H98" s="23">
        <v>1.0</v>
      </c>
      <c r="I98" s="23">
        <v>0.0</v>
      </c>
      <c r="J98" s="23" t="s">
        <v>16</v>
      </c>
      <c r="K98" s="23" t="s">
        <v>13</v>
      </c>
      <c r="L98" s="23" t="s">
        <v>545</v>
      </c>
      <c r="M98" s="23" t="s">
        <v>546</v>
      </c>
      <c r="N98" s="23" t="s">
        <v>18</v>
      </c>
      <c r="O98" s="23" t="s">
        <v>547</v>
      </c>
      <c r="P98" s="23" t="s">
        <v>17</v>
      </c>
      <c r="Q98" s="23" t="s">
        <v>17</v>
      </c>
      <c r="R98" s="22"/>
      <c r="S98" s="22"/>
      <c r="T98" s="22"/>
      <c r="U98" s="22"/>
      <c r="V98" s="22"/>
      <c r="W98" s="22"/>
      <c r="X98" s="22"/>
      <c r="Y98" s="22"/>
      <c r="Z98" s="22"/>
      <c r="AA98" s="22"/>
    </row>
    <row r="99">
      <c r="A99" s="23" t="s">
        <v>542</v>
      </c>
      <c r="B99" s="23" t="s">
        <v>652</v>
      </c>
      <c r="C99" s="23">
        <v>24.0</v>
      </c>
      <c r="D99" s="23" t="s">
        <v>544</v>
      </c>
      <c r="E99" s="23" t="s">
        <v>171</v>
      </c>
      <c r="F99" s="23">
        <v>0.0</v>
      </c>
      <c r="G99" s="36">
        <v>1.0</v>
      </c>
      <c r="H99" s="23">
        <v>1.0</v>
      </c>
      <c r="I99" s="23">
        <v>0.0</v>
      </c>
      <c r="J99" s="23" t="s">
        <v>16</v>
      </c>
      <c r="K99" s="23" t="s">
        <v>13</v>
      </c>
      <c r="L99" s="23" t="s">
        <v>545</v>
      </c>
      <c r="M99" s="23" t="s">
        <v>546</v>
      </c>
      <c r="N99" s="23" t="s">
        <v>18</v>
      </c>
      <c r="O99" s="23" t="s">
        <v>547</v>
      </c>
      <c r="P99" s="23" t="s">
        <v>17</v>
      </c>
      <c r="Q99" s="23" t="s">
        <v>17</v>
      </c>
      <c r="R99" s="22"/>
      <c r="S99" s="22"/>
      <c r="T99" s="22"/>
      <c r="U99" s="22"/>
      <c r="V99" s="22"/>
      <c r="W99" s="22"/>
      <c r="X99" s="22"/>
      <c r="Y99" s="22"/>
      <c r="Z99" s="22"/>
      <c r="AA99" s="22"/>
    </row>
    <row r="100">
      <c r="A100" s="23" t="s">
        <v>542</v>
      </c>
      <c r="B100" s="23" t="s">
        <v>653</v>
      </c>
      <c r="C100" s="23">
        <v>37.0</v>
      </c>
      <c r="D100" s="23" t="s">
        <v>549</v>
      </c>
      <c r="E100" s="23" t="s">
        <v>171</v>
      </c>
      <c r="F100" s="23">
        <v>0.0</v>
      </c>
      <c r="G100" s="36">
        <v>1.0</v>
      </c>
      <c r="H100" s="23">
        <v>1.0</v>
      </c>
      <c r="I100" s="23">
        <v>0.0</v>
      </c>
      <c r="J100" s="23" t="s">
        <v>16</v>
      </c>
      <c r="K100" s="23" t="s">
        <v>13</v>
      </c>
      <c r="L100" s="23" t="s">
        <v>545</v>
      </c>
      <c r="M100" s="23" t="s">
        <v>546</v>
      </c>
      <c r="N100" s="23" t="s">
        <v>18</v>
      </c>
      <c r="O100" s="23" t="s">
        <v>547</v>
      </c>
      <c r="P100" s="23" t="s">
        <v>17</v>
      </c>
      <c r="Q100" s="23" t="s">
        <v>17</v>
      </c>
      <c r="R100" s="22"/>
      <c r="S100" s="22"/>
      <c r="T100" s="22"/>
      <c r="U100" s="22"/>
      <c r="V100" s="22"/>
      <c r="W100" s="22"/>
      <c r="X100" s="22"/>
      <c r="Y100" s="22"/>
      <c r="Z100" s="22"/>
      <c r="AA100" s="22"/>
    </row>
    <row r="101">
      <c r="A101" s="23" t="s">
        <v>542</v>
      </c>
      <c r="B101" s="23" t="s">
        <v>654</v>
      </c>
      <c r="C101" s="23">
        <v>29.0</v>
      </c>
      <c r="D101" s="23" t="s">
        <v>549</v>
      </c>
      <c r="E101" s="23" t="s">
        <v>171</v>
      </c>
      <c r="F101" s="23">
        <v>0.0</v>
      </c>
      <c r="G101" s="36">
        <v>1.0</v>
      </c>
      <c r="H101" s="23">
        <v>1.0</v>
      </c>
      <c r="I101" s="23">
        <v>0.0</v>
      </c>
      <c r="J101" s="23" t="s">
        <v>16</v>
      </c>
      <c r="K101" s="23" t="s">
        <v>13</v>
      </c>
      <c r="L101" s="23" t="s">
        <v>545</v>
      </c>
      <c r="M101" s="23" t="s">
        <v>546</v>
      </c>
      <c r="N101" s="23" t="s">
        <v>18</v>
      </c>
      <c r="O101" s="23" t="s">
        <v>547</v>
      </c>
      <c r="P101" s="23" t="s">
        <v>17</v>
      </c>
      <c r="Q101" s="23" t="s">
        <v>17</v>
      </c>
      <c r="R101" s="22"/>
      <c r="S101" s="22"/>
      <c r="T101" s="22"/>
      <c r="U101" s="22"/>
      <c r="V101" s="22"/>
      <c r="W101" s="22"/>
      <c r="X101" s="22"/>
      <c r="Y101" s="22"/>
      <c r="Z101" s="22"/>
      <c r="AA101" s="22"/>
    </row>
    <row r="102">
      <c r="A102" s="23" t="s">
        <v>542</v>
      </c>
      <c r="B102" s="23" t="s">
        <v>655</v>
      </c>
      <c r="C102" s="23">
        <v>23.0</v>
      </c>
      <c r="D102" s="23" t="s">
        <v>549</v>
      </c>
      <c r="E102" s="23" t="s">
        <v>171</v>
      </c>
      <c r="F102" s="23">
        <v>0.0</v>
      </c>
      <c r="G102" s="36">
        <v>1.0</v>
      </c>
      <c r="H102" s="23">
        <v>1.0</v>
      </c>
      <c r="I102" s="23">
        <v>0.0</v>
      </c>
      <c r="J102" s="23" t="s">
        <v>16</v>
      </c>
      <c r="K102" s="23" t="s">
        <v>13</v>
      </c>
      <c r="L102" s="23" t="s">
        <v>545</v>
      </c>
      <c r="M102" s="23" t="s">
        <v>546</v>
      </c>
      <c r="N102" s="23" t="s">
        <v>18</v>
      </c>
      <c r="O102" s="23" t="s">
        <v>547</v>
      </c>
      <c r="P102" s="23" t="s">
        <v>17</v>
      </c>
      <c r="Q102" s="23" t="s">
        <v>17</v>
      </c>
      <c r="R102" s="22"/>
      <c r="S102" s="22"/>
      <c r="T102" s="22"/>
      <c r="U102" s="22"/>
      <c r="V102" s="22"/>
      <c r="W102" s="22"/>
      <c r="X102" s="22"/>
      <c r="Y102" s="22"/>
      <c r="Z102" s="22"/>
      <c r="AA102" s="22"/>
    </row>
    <row r="103">
      <c r="A103" s="23" t="s">
        <v>542</v>
      </c>
      <c r="B103" s="23" t="s">
        <v>656</v>
      </c>
      <c r="C103" s="23">
        <v>28.0</v>
      </c>
      <c r="D103" s="23" t="s">
        <v>549</v>
      </c>
      <c r="E103" s="23" t="s">
        <v>171</v>
      </c>
      <c r="F103" s="23">
        <v>0.0</v>
      </c>
      <c r="G103" s="36">
        <v>1.0</v>
      </c>
      <c r="H103" s="23">
        <v>1.0</v>
      </c>
      <c r="I103" s="23">
        <v>0.0</v>
      </c>
      <c r="J103" s="23" t="s">
        <v>16</v>
      </c>
      <c r="K103" s="23" t="s">
        <v>13</v>
      </c>
      <c r="L103" s="23" t="s">
        <v>545</v>
      </c>
      <c r="M103" s="23" t="s">
        <v>546</v>
      </c>
      <c r="N103" s="23" t="s">
        <v>18</v>
      </c>
      <c r="O103" s="23" t="s">
        <v>547</v>
      </c>
      <c r="P103" s="23" t="s">
        <v>17</v>
      </c>
      <c r="Q103" s="23" t="s">
        <v>17</v>
      </c>
      <c r="R103" s="22"/>
      <c r="S103" s="22"/>
      <c r="T103" s="22"/>
      <c r="U103" s="22"/>
      <c r="V103" s="22"/>
      <c r="W103" s="22"/>
      <c r="X103" s="22"/>
      <c r="Y103" s="22"/>
      <c r="Z103" s="22"/>
      <c r="AA103" s="22"/>
    </row>
    <row r="104">
      <c r="A104" s="23" t="s">
        <v>542</v>
      </c>
      <c r="B104" s="23" t="s">
        <v>657</v>
      </c>
      <c r="C104" s="23">
        <v>28.0</v>
      </c>
      <c r="D104" s="23" t="s">
        <v>549</v>
      </c>
      <c r="E104" s="23" t="s">
        <v>171</v>
      </c>
      <c r="F104" s="23">
        <v>0.0</v>
      </c>
      <c r="G104" s="36">
        <v>1.0</v>
      </c>
      <c r="H104" s="23">
        <v>1.0</v>
      </c>
      <c r="I104" s="23">
        <v>0.0</v>
      </c>
      <c r="J104" s="23" t="s">
        <v>16</v>
      </c>
      <c r="K104" s="23" t="s">
        <v>13</v>
      </c>
      <c r="L104" s="23" t="s">
        <v>545</v>
      </c>
      <c r="M104" s="23" t="s">
        <v>546</v>
      </c>
      <c r="N104" s="23" t="s">
        <v>18</v>
      </c>
      <c r="O104" s="23" t="s">
        <v>547</v>
      </c>
      <c r="P104" s="23" t="s">
        <v>17</v>
      </c>
      <c r="Q104" s="23" t="s">
        <v>17</v>
      </c>
      <c r="R104" s="22"/>
      <c r="S104" s="22"/>
      <c r="T104" s="22"/>
      <c r="U104" s="22"/>
      <c r="V104" s="22"/>
      <c r="W104" s="22"/>
      <c r="X104" s="22"/>
      <c r="Y104" s="22"/>
      <c r="Z104" s="22"/>
      <c r="AA104" s="22"/>
    </row>
    <row r="105">
      <c r="A105" s="23" t="s">
        <v>542</v>
      </c>
      <c r="B105" s="23" t="s">
        <v>658</v>
      </c>
      <c r="C105" s="23">
        <v>38.0</v>
      </c>
      <c r="D105" s="23" t="s">
        <v>549</v>
      </c>
      <c r="E105" s="23" t="s">
        <v>171</v>
      </c>
      <c r="F105" s="23">
        <v>0.0</v>
      </c>
      <c r="G105" s="36">
        <v>1.0</v>
      </c>
      <c r="H105" s="23">
        <v>1.0</v>
      </c>
      <c r="I105" s="23">
        <v>0.0</v>
      </c>
      <c r="J105" s="23" t="s">
        <v>16</v>
      </c>
      <c r="K105" s="23" t="s">
        <v>13</v>
      </c>
      <c r="L105" s="23" t="s">
        <v>545</v>
      </c>
      <c r="M105" s="23" t="s">
        <v>546</v>
      </c>
      <c r="N105" s="23" t="s">
        <v>18</v>
      </c>
      <c r="O105" s="23" t="s">
        <v>547</v>
      </c>
      <c r="P105" s="23" t="s">
        <v>17</v>
      </c>
      <c r="Q105" s="23" t="s">
        <v>17</v>
      </c>
      <c r="R105" s="22"/>
      <c r="S105" s="22"/>
      <c r="T105" s="22"/>
      <c r="U105" s="22"/>
      <c r="V105" s="22"/>
      <c r="W105" s="22"/>
      <c r="X105" s="22"/>
      <c r="Y105" s="22"/>
      <c r="Z105" s="22"/>
      <c r="AA105" s="22"/>
    </row>
    <row r="106">
      <c r="A106" s="23" t="s">
        <v>542</v>
      </c>
      <c r="B106" s="23" t="s">
        <v>659</v>
      </c>
      <c r="C106" s="23">
        <v>37.0</v>
      </c>
      <c r="D106" s="23" t="s">
        <v>544</v>
      </c>
      <c r="E106" s="23" t="s">
        <v>171</v>
      </c>
      <c r="F106" s="23">
        <v>0.0</v>
      </c>
      <c r="G106" s="36">
        <v>1.0</v>
      </c>
      <c r="H106" s="23">
        <v>1.0</v>
      </c>
      <c r="I106" s="23">
        <v>0.0</v>
      </c>
      <c r="J106" s="23" t="s">
        <v>16</v>
      </c>
      <c r="K106" s="23" t="s">
        <v>13</v>
      </c>
      <c r="L106" s="23" t="s">
        <v>545</v>
      </c>
      <c r="M106" s="23" t="s">
        <v>546</v>
      </c>
      <c r="N106" s="23" t="s">
        <v>18</v>
      </c>
      <c r="O106" s="23" t="s">
        <v>547</v>
      </c>
      <c r="P106" s="23" t="s">
        <v>17</v>
      </c>
      <c r="Q106" s="23" t="s">
        <v>17</v>
      </c>
      <c r="R106" s="22"/>
      <c r="S106" s="22"/>
      <c r="T106" s="22"/>
      <c r="U106" s="22"/>
      <c r="V106" s="22"/>
      <c r="W106" s="22"/>
      <c r="X106" s="22"/>
      <c r="Y106" s="22"/>
      <c r="Z106" s="22"/>
      <c r="AA106" s="22"/>
    </row>
    <row r="107">
      <c r="A107" s="23" t="s">
        <v>542</v>
      </c>
      <c r="B107" s="23" t="s">
        <v>660</v>
      </c>
      <c r="C107" s="23">
        <v>37.0</v>
      </c>
      <c r="D107" s="23" t="s">
        <v>544</v>
      </c>
      <c r="E107" s="23" t="s">
        <v>171</v>
      </c>
      <c r="F107" s="23">
        <v>0.0</v>
      </c>
      <c r="G107" s="36">
        <v>1.0</v>
      </c>
      <c r="H107" s="23">
        <v>1.0</v>
      </c>
      <c r="I107" s="23">
        <v>0.0</v>
      </c>
      <c r="J107" s="23" t="s">
        <v>16</v>
      </c>
      <c r="K107" s="23" t="s">
        <v>13</v>
      </c>
      <c r="L107" s="23" t="s">
        <v>545</v>
      </c>
      <c r="M107" s="23" t="s">
        <v>546</v>
      </c>
      <c r="N107" s="23" t="s">
        <v>18</v>
      </c>
      <c r="O107" s="23" t="s">
        <v>547</v>
      </c>
      <c r="P107" s="23" t="s">
        <v>17</v>
      </c>
      <c r="Q107" s="23" t="s">
        <v>17</v>
      </c>
      <c r="R107" s="22"/>
      <c r="S107" s="22"/>
      <c r="T107" s="22"/>
      <c r="U107" s="22"/>
      <c r="V107" s="22"/>
      <c r="W107" s="22"/>
      <c r="X107" s="22"/>
      <c r="Y107" s="22"/>
      <c r="Z107" s="22"/>
      <c r="AA107" s="22"/>
    </row>
    <row r="108">
      <c r="A108" s="23" t="s">
        <v>542</v>
      </c>
      <c r="B108" s="23" t="s">
        <v>661</v>
      </c>
      <c r="C108" s="23">
        <v>40.0</v>
      </c>
      <c r="D108" s="23" t="s">
        <v>549</v>
      </c>
      <c r="E108" s="23" t="s">
        <v>171</v>
      </c>
      <c r="F108" s="23">
        <v>0.0</v>
      </c>
      <c r="G108" s="36">
        <v>1.0</v>
      </c>
      <c r="H108" s="23">
        <v>1.0</v>
      </c>
      <c r="I108" s="23">
        <v>0.0</v>
      </c>
      <c r="J108" s="23" t="s">
        <v>16</v>
      </c>
      <c r="K108" s="23" t="s">
        <v>13</v>
      </c>
      <c r="L108" s="23" t="s">
        <v>545</v>
      </c>
      <c r="M108" s="23" t="s">
        <v>546</v>
      </c>
      <c r="N108" s="23" t="s">
        <v>18</v>
      </c>
      <c r="O108" s="23" t="s">
        <v>547</v>
      </c>
      <c r="P108" s="23" t="s">
        <v>17</v>
      </c>
      <c r="Q108" s="23" t="s">
        <v>17</v>
      </c>
      <c r="R108" s="22"/>
      <c r="S108" s="22"/>
      <c r="T108" s="22"/>
      <c r="U108" s="22"/>
      <c r="V108" s="22"/>
      <c r="W108" s="22"/>
      <c r="X108" s="22"/>
      <c r="Y108" s="22"/>
      <c r="Z108" s="22"/>
      <c r="AA108" s="22"/>
    </row>
    <row r="109">
      <c r="A109" s="23" t="s">
        <v>662</v>
      </c>
      <c r="B109" s="23" t="s">
        <v>663</v>
      </c>
      <c r="C109" s="23">
        <v>46.0</v>
      </c>
      <c r="D109" s="23" t="s">
        <v>544</v>
      </c>
      <c r="E109" s="23" t="s">
        <v>171</v>
      </c>
      <c r="F109" s="23">
        <v>0.0</v>
      </c>
      <c r="G109" s="36">
        <v>1.0</v>
      </c>
      <c r="H109" s="23">
        <v>1.0</v>
      </c>
      <c r="I109" s="23">
        <v>0.0</v>
      </c>
      <c r="J109" s="23" t="s">
        <v>16</v>
      </c>
      <c r="K109" s="23" t="s">
        <v>22</v>
      </c>
      <c r="L109" s="23" t="s">
        <v>545</v>
      </c>
      <c r="M109" s="23" t="s">
        <v>546</v>
      </c>
      <c r="N109" s="23" t="s">
        <v>18</v>
      </c>
      <c r="O109" s="23" t="s">
        <v>547</v>
      </c>
      <c r="P109" s="23" t="s">
        <v>17</v>
      </c>
      <c r="Q109" s="23" t="s">
        <v>17</v>
      </c>
      <c r="R109" s="22"/>
      <c r="S109" s="22"/>
      <c r="T109" s="22"/>
      <c r="U109" s="22"/>
      <c r="V109" s="22"/>
      <c r="W109" s="22"/>
      <c r="X109" s="22"/>
      <c r="Y109" s="22"/>
      <c r="Z109" s="22"/>
      <c r="AA109" s="22"/>
    </row>
    <row r="110">
      <c r="A110" s="23" t="s">
        <v>662</v>
      </c>
      <c r="B110" s="23" t="s">
        <v>664</v>
      </c>
      <c r="C110" s="23">
        <v>26.0</v>
      </c>
      <c r="D110" s="23" t="s">
        <v>549</v>
      </c>
      <c r="E110" s="23" t="s">
        <v>171</v>
      </c>
      <c r="F110" s="23">
        <v>0.0</v>
      </c>
      <c r="G110" s="36">
        <v>1.0</v>
      </c>
      <c r="H110" s="23">
        <v>1.0</v>
      </c>
      <c r="I110" s="23">
        <v>0.0</v>
      </c>
      <c r="J110" s="23" t="s">
        <v>16</v>
      </c>
      <c r="K110" s="23" t="s">
        <v>22</v>
      </c>
      <c r="L110" s="23" t="s">
        <v>545</v>
      </c>
      <c r="M110" s="23" t="s">
        <v>546</v>
      </c>
      <c r="N110" s="23" t="s">
        <v>18</v>
      </c>
      <c r="O110" s="23" t="s">
        <v>547</v>
      </c>
      <c r="P110" s="23" t="s">
        <v>17</v>
      </c>
      <c r="Q110" s="23" t="s">
        <v>17</v>
      </c>
      <c r="R110" s="22"/>
      <c r="S110" s="22"/>
      <c r="T110" s="22"/>
      <c r="U110" s="22"/>
      <c r="V110" s="22"/>
      <c r="W110" s="22"/>
      <c r="X110" s="22"/>
      <c r="Y110" s="22"/>
      <c r="Z110" s="22"/>
      <c r="AA110" s="22"/>
    </row>
    <row r="111">
      <c r="A111" s="23" t="s">
        <v>665</v>
      </c>
      <c r="B111" s="23" t="s">
        <v>666</v>
      </c>
      <c r="C111" s="23">
        <v>59.0</v>
      </c>
      <c r="D111" s="23" t="s">
        <v>549</v>
      </c>
      <c r="E111" s="23" t="s">
        <v>182</v>
      </c>
      <c r="F111" s="23">
        <v>0.0</v>
      </c>
      <c r="G111" s="36">
        <v>1.0</v>
      </c>
      <c r="H111" s="23">
        <v>1.0</v>
      </c>
      <c r="I111" s="23">
        <v>0.0</v>
      </c>
      <c r="J111" s="23" t="s">
        <v>44</v>
      </c>
      <c r="K111" s="23" t="s">
        <v>13</v>
      </c>
      <c r="L111" s="23" t="s">
        <v>545</v>
      </c>
      <c r="M111" s="23" t="s">
        <v>546</v>
      </c>
      <c r="N111" s="23" t="s">
        <v>18</v>
      </c>
      <c r="O111" s="23" t="s">
        <v>547</v>
      </c>
      <c r="P111" s="23" t="s">
        <v>17</v>
      </c>
      <c r="Q111" s="23" t="s">
        <v>17</v>
      </c>
      <c r="R111" s="22"/>
      <c r="S111" s="22"/>
      <c r="T111" s="22"/>
      <c r="U111" s="22"/>
      <c r="V111" s="22"/>
      <c r="W111" s="22"/>
      <c r="X111" s="22"/>
      <c r="Y111" s="22"/>
      <c r="Z111" s="22"/>
      <c r="AA111" s="22"/>
    </row>
    <row r="112">
      <c r="A112" s="23" t="s">
        <v>665</v>
      </c>
      <c r="B112" s="23" t="s">
        <v>667</v>
      </c>
      <c r="C112" s="23">
        <v>60.0</v>
      </c>
      <c r="D112" s="23" t="s">
        <v>549</v>
      </c>
      <c r="E112" s="23" t="s">
        <v>182</v>
      </c>
      <c r="F112" s="23">
        <v>0.0</v>
      </c>
      <c r="G112" s="36">
        <v>1.0</v>
      </c>
      <c r="H112" s="23">
        <v>1.0</v>
      </c>
      <c r="I112" s="23">
        <v>0.0</v>
      </c>
      <c r="J112" s="23" t="s">
        <v>44</v>
      </c>
      <c r="K112" s="23" t="s">
        <v>13</v>
      </c>
      <c r="L112" s="23" t="s">
        <v>545</v>
      </c>
      <c r="M112" s="23" t="s">
        <v>546</v>
      </c>
      <c r="N112" s="23" t="s">
        <v>18</v>
      </c>
      <c r="O112" s="23" t="s">
        <v>547</v>
      </c>
      <c r="P112" s="23" t="s">
        <v>17</v>
      </c>
      <c r="Q112" s="23" t="s">
        <v>17</v>
      </c>
      <c r="R112" s="22"/>
      <c r="S112" s="22"/>
      <c r="T112" s="22"/>
      <c r="U112" s="22"/>
      <c r="V112" s="22"/>
      <c r="W112" s="22"/>
      <c r="X112" s="22"/>
      <c r="Y112" s="22"/>
      <c r="Z112" s="22"/>
      <c r="AA112" s="22"/>
    </row>
    <row r="113">
      <c r="A113" s="23" t="s">
        <v>665</v>
      </c>
      <c r="B113" s="23" t="s">
        <v>668</v>
      </c>
      <c r="C113" s="23">
        <v>29.0</v>
      </c>
      <c r="D113" s="23" t="s">
        <v>544</v>
      </c>
      <c r="E113" s="23" t="s">
        <v>182</v>
      </c>
      <c r="F113" s="23">
        <v>0.0</v>
      </c>
      <c r="G113" s="36">
        <v>1.0</v>
      </c>
      <c r="H113" s="23">
        <v>1.0</v>
      </c>
      <c r="I113" s="23">
        <v>0.0</v>
      </c>
      <c r="J113" s="23" t="s">
        <v>44</v>
      </c>
      <c r="K113" s="23" t="s">
        <v>13</v>
      </c>
      <c r="L113" s="23" t="s">
        <v>545</v>
      </c>
      <c r="M113" s="23" t="s">
        <v>546</v>
      </c>
      <c r="N113" s="23" t="s">
        <v>18</v>
      </c>
      <c r="O113" s="23" t="s">
        <v>547</v>
      </c>
      <c r="P113" s="23" t="s">
        <v>17</v>
      </c>
      <c r="Q113" s="23" t="s">
        <v>17</v>
      </c>
      <c r="R113" s="22"/>
      <c r="S113" s="22"/>
      <c r="T113" s="22"/>
      <c r="U113" s="22"/>
      <c r="V113" s="22"/>
      <c r="W113" s="22"/>
      <c r="X113" s="22"/>
      <c r="Y113" s="22"/>
      <c r="Z113" s="22"/>
      <c r="AA113" s="22"/>
    </row>
    <row r="114">
      <c r="A114" s="23" t="s">
        <v>665</v>
      </c>
      <c r="B114" s="23" t="s">
        <v>669</v>
      </c>
      <c r="C114" s="23">
        <v>68.0</v>
      </c>
      <c r="D114" s="23" t="s">
        <v>544</v>
      </c>
      <c r="E114" s="23" t="s">
        <v>182</v>
      </c>
      <c r="F114" s="23">
        <v>0.0</v>
      </c>
      <c r="G114" s="36">
        <v>1.0</v>
      </c>
      <c r="H114" s="23">
        <v>1.0</v>
      </c>
      <c r="I114" s="23">
        <v>0.0</v>
      </c>
      <c r="J114" s="23" t="s">
        <v>44</v>
      </c>
      <c r="K114" s="23" t="s">
        <v>13</v>
      </c>
      <c r="L114" s="23" t="s">
        <v>545</v>
      </c>
      <c r="M114" s="23" t="s">
        <v>546</v>
      </c>
      <c r="N114" s="23" t="s">
        <v>18</v>
      </c>
      <c r="O114" s="23" t="s">
        <v>547</v>
      </c>
      <c r="P114" s="23" t="s">
        <v>17</v>
      </c>
      <c r="Q114" s="23" t="s">
        <v>17</v>
      </c>
      <c r="R114" s="22"/>
      <c r="S114" s="22"/>
      <c r="T114" s="22"/>
      <c r="U114" s="22"/>
      <c r="V114" s="22"/>
      <c r="W114" s="22"/>
      <c r="X114" s="22"/>
      <c r="Y114" s="22"/>
      <c r="Z114" s="22"/>
      <c r="AA114" s="22"/>
    </row>
    <row r="115">
      <c r="A115" s="23" t="s">
        <v>665</v>
      </c>
      <c r="B115" s="23" t="s">
        <v>670</v>
      </c>
      <c r="C115" s="23">
        <v>32.0</v>
      </c>
      <c r="D115" s="23" t="s">
        <v>549</v>
      </c>
      <c r="E115" s="23" t="s">
        <v>182</v>
      </c>
      <c r="F115" s="23">
        <v>0.0</v>
      </c>
      <c r="G115" s="36">
        <v>1.0</v>
      </c>
      <c r="H115" s="23">
        <v>1.0</v>
      </c>
      <c r="I115" s="23">
        <v>0.0</v>
      </c>
      <c r="J115" s="23" t="s">
        <v>44</v>
      </c>
      <c r="K115" s="23" t="s">
        <v>13</v>
      </c>
      <c r="L115" s="23" t="s">
        <v>545</v>
      </c>
      <c r="M115" s="23" t="s">
        <v>546</v>
      </c>
      <c r="N115" s="23" t="s">
        <v>18</v>
      </c>
      <c r="O115" s="23" t="s">
        <v>547</v>
      </c>
      <c r="P115" s="23" t="s">
        <v>17</v>
      </c>
      <c r="Q115" s="23" t="s">
        <v>17</v>
      </c>
      <c r="R115" s="22"/>
      <c r="S115" s="22"/>
      <c r="T115" s="22"/>
      <c r="U115" s="22"/>
      <c r="V115" s="22"/>
      <c r="W115" s="22"/>
      <c r="X115" s="22"/>
      <c r="Y115" s="22"/>
      <c r="Z115" s="22"/>
      <c r="AA115" s="22"/>
    </row>
    <row r="116">
      <c r="A116" s="23" t="s">
        <v>665</v>
      </c>
      <c r="B116" s="23" t="s">
        <v>671</v>
      </c>
      <c r="C116" s="23">
        <v>55.0</v>
      </c>
      <c r="D116" s="23" t="s">
        <v>549</v>
      </c>
      <c r="E116" s="23" t="s">
        <v>182</v>
      </c>
      <c r="F116" s="23">
        <v>0.0</v>
      </c>
      <c r="G116" s="36">
        <v>1.0</v>
      </c>
      <c r="H116" s="23">
        <v>1.0</v>
      </c>
      <c r="I116" s="23">
        <v>0.0</v>
      </c>
      <c r="J116" s="23" t="s">
        <v>44</v>
      </c>
      <c r="K116" s="23" t="s">
        <v>13</v>
      </c>
      <c r="L116" s="23" t="s">
        <v>545</v>
      </c>
      <c r="M116" s="23" t="s">
        <v>546</v>
      </c>
      <c r="N116" s="23" t="s">
        <v>18</v>
      </c>
      <c r="O116" s="23" t="s">
        <v>547</v>
      </c>
      <c r="P116" s="23" t="s">
        <v>17</v>
      </c>
      <c r="Q116" s="23" t="s">
        <v>17</v>
      </c>
      <c r="R116" s="22"/>
      <c r="S116" s="22"/>
      <c r="T116" s="22"/>
      <c r="U116" s="22"/>
      <c r="V116" s="22"/>
      <c r="W116" s="22"/>
      <c r="X116" s="22"/>
      <c r="Y116" s="22"/>
      <c r="Z116" s="22"/>
      <c r="AA116" s="22"/>
    </row>
    <row r="117">
      <c r="A117" s="23" t="s">
        <v>665</v>
      </c>
      <c r="B117" s="23" t="s">
        <v>672</v>
      </c>
      <c r="C117" s="23">
        <v>26.0</v>
      </c>
      <c r="D117" s="23" t="s">
        <v>549</v>
      </c>
      <c r="E117" s="23" t="s">
        <v>182</v>
      </c>
      <c r="F117" s="23">
        <v>0.0</v>
      </c>
      <c r="G117" s="36">
        <v>1.0</v>
      </c>
      <c r="H117" s="23">
        <v>1.0</v>
      </c>
      <c r="I117" s="23">
        <v>0.0</v>
      </c>
      <c r="J117" s="23" t="s">
        <v>44</v>
      </c>
      <c r="K117" s="23" t="s">
        <v>13</v>
      </c>
      <c r="L117" s="23" t="s">
        <v>545</v>
      </c>
      <c r="M117" s="23" t="s">
        <v>546</v>
      </c>
      <c r="N117" s="23" t="s">
        <v>18</v>
      </c>
      <c r="O117" s="23" t="s">
        <v>547</v>
      </c>
      <c r="P117" s="23" t="s">
        <v>17</v>
      </c>
      <c r="Q117" s="23" t="s">
        <v>17</v>
      </c>
      <c r="R117" s="22"/>
      <c r="S117" s="22"/>
      <c r="T117" s="22"/>
      <c r="U117" s="22"/>
      <c r="V117" s="22"/>
      <c r="W117" s="22"/>
      <c r="X117" s="22"/>
      <c r="Y117" s="22"/>
      <c r="Z117" s="22"/>
      <c r="AA117" s="22"/>
    </row>
    <row r="118">
      <c r="A118" s="23" t="s">
        <v>665</v>
      </c>
      <c r="B118" s="23" t="s">
        <v>673</v>
      </c>
      <c r="C118" s="23">
        <v>32.0</v>
      </c>
      <c r="D118" s="23" t="s">
        <v>549</v>
      </c>
      <c r="E118" s="23" t="s">
        <v>182</v>
      </c>
      <c r="F118" s="23">
        <v>0.0</v>
      </c>
      <c r="G118" s="36">
        <v>1.0</v>
      </c>
      <c r="H118" s="23">
        <v>1.0</v>
      </c>
      <c r="I118" s="23">
        <v>0.0</v>
      </c>
      <c r="J118" s="23" t="s">
        <v>44</v>
      </c>
      <c r="K118" s="23" t="s">
        <v>13</v>
      </c>
      <c r="L118" s="23" t="s">
        <v>545</v>
      </c>
      <c r="M118" s="23" t="s">
        <v>546</v>
      </c>
      <c r="N118" s="23" t="s">
        <v>18</v>
      </c>
      <c r="O118" s="23" t="s">
        <v>547</v>
      </c>
      <c r="P118" s="23" t="s">
        <v>17</v>
      </c>
      <c r="Q118" s="23" t="s">
        <v>17</v>
      </c>
      <c r="R118" s="22"/>
      <c r="S118" s="22"/>
      <c r="T118" s="22"/>
      <c r="U118" s="22"/>
      <c r="V118" s="22"/>
      <c r="W118" s="22"/>
      <c r="X118" s="22"/>
      <c r="Y118" s="22"/>
      <c r="Z118" s="22"/>
      <c r="AA118" s="22"/>
    </row>
    <row r="119">
      <c r="A119" s="23" t="s">
        <v>665</v>
      </c>
      <c r="B119" s="23" t="s">
        <v>674</v>
      </c>
      <c r="C119" s="23">
        <v>53.0</v>
      </c>
      <c r="D119" s="23" t="s">
        <v>549</v>
      </c>
      <c r="E119" s="23" t="s">
        <v>182</v>
      </c>
      <c r="F119" s="23">
        <v>0.0</v>
      </c>
      <c r="G119" s="36">
        <v>1.0</v>
      </c>
      <c r="H119" s="23">
        <v>1.0</v>
      </c>
      <c r="I119" s="23">
        <v>0.0</v>
      </c>
      <c r="J119" s="23" t="s">
        <v>44</v>
      </c>
      <c r="K119" s="23" t="s">
        <v>13</v>
      </c>
      <c r="L119" s="23" t="s">
        <v>545</v>
      </c>
      <c r="M119" s="23" t="s">
        <v>546</v>
      </c>
      <c r="N119" s="23" t="s">
        <v>18</v>
      </c>
      <c r="O119" s="23" t="s">
        <v>547</v>
      </c>
      <c r="P119" s="23" t="s">
        <v>17</v>
      </c>
      <c r="Q119" s="23" t="s">
        <v>17</v>
      </c>
      <c r="R119" s="22"/>
      <c r="S119" s="22"/>
      <c r="T119" s="22"/>
      <c r="U119" s="22"/>
      <c r="V119" s="22"/>
      <c r="W119" s="22"/>
      <c r="X119" s="22"/>
      <c r="Y119" s="22"/>
      <c r="Z119" s="22"/>
      <c r="AA119" s="22"/>
    </row>
    <row r="120">
      <c r="A120" s="23" t="s">
        <v>665</v>
      </c>
      <c r="B120" s="23" t="s">
        <v>675</v>
      </c>
      <c r="C120" s="23">
        <v>37.0</v>
      </c>
      <c r="D120" s="23" t="s">
        <v>544</v>
      </c>
      <c r="E120" s="23" t="s">
        <v>182</v>
      </c>
      <c r="F120" s="23">
        <v>0.0</v>
      </c>
      <c r="G120" s="36">
        <v>1.0</v>
      </c>
      <c r="H120" s="23">
        <v>1.0</v>
      </c>
      <c r="I120" s="23">
        <v>0.0</v>
      </c>
      <c r="J120" s="23" t="s">
        <v>44</v>
      </c>
      <c r="K120" s="23" t="s">
        <v>13</v>
      </c>
      <c r="L120" s="23" t="s">
        <v>545</v>
      </c>
      <c r="M120" s="23" t="s">
        <v>546</v>
      </c>
      <c r="N120" s="23" t="s">
        <v>18</v>
      </c>
      <c r="O120" s="23" t="s">
        <v>547</v>
      </c>
      <c r="P120" s="23" t="s">
        <v>17</v>
      </c>
      <c r="Q120" s="23" t="s">
        <v>17</v>
      </c>
      <c r="R120" s="22"/>
      <c r="S120" s="22"/>
      <c r="T120" s="22"/>
      <c r="U120" s="22"/>
      <c r="V120" s="22"/>
      <c r="W120" s="22"/>
      <c r="X120" s="22"/>
      <c r="Y120" s="22"/>
      <c r="Z120" s="22"/>
      <c r="AA120" s="22"/>
    </row>
    <row r="121">
      <c r="A121" s="23" t="s">
        <v>665</v>
      </c>
      <c r="B121" s="23" t="s">
        <v>676</v>
      </c>
      <c r="C121" s="23">
        <v>36.0</v>
      </c>
      <c r="D121" s="23" t="s">
        <v>549</v>
      </c>
      <c r="E121" s="23" t="s">
        <v>182</v>
      </c>
      <c r="F121" s="23">
        <v>0.0</v>
      </c>
      <c r="G121" s="36">
        <v>1.0</v>
      </c>
      <c r="H121" s="23">
        <v>1.0</v>
      </c>
      <c r="I121" s="23">
        <v>0.0</v>
      </c>
      <c r="J121" s="23" t="s">
        <v>44</v>
      </c>
      <c r="K121" s="23" t="s">
        <v>13</v>
      </c>
      <c r="L121" s="23" t="s">
        <v>545</v>
      </c>
      <c r="M121" s="23" t="s">
        <v>546</v>
      </c>
      <c r="N121" s="23" t="s">
        <v>18</v>
      </c>
      <c r="O121" s="23" t="s">
        <v>547</v>
      </c>
      <c r="P121" s="23" t="s">
        <v>17</v>
      </c>
      <c r="Q121" s="23" t="s">
        <v>17</v>
      </c>
      <c r="R121" s="22"/>
      <c r="S121" s="22"/>
      <c r="T121" s="22"/>
      <c r="U121" s="22"/>
      <c r="V121" s="22"/>
      <c r="W121" s="22"/>
      <c r="X121" s="22"/>
      <c r="Y121" s="22"/>
      <c r="Z121" s="22"/>
      <c r="AA121" s="22"/>
    </row>
    <row r="122">
      <c r="A122" s="23" t="s">
        <v>665</v>
      </c>
      <c r="B122" s="23" t="s">
        <v>677</v>
      </c>
      <c r="C122" s="23">
        <v>39.0</v>
      </c>
      <c r="D122" s="23" t="s">
        <v>544</v>
      </c>
      <c r="E122" s="23" t="s">
        <v>182</v>
      </c>
      <c r="F122" s="23">
        <v>0.0</v>
      </c>
      <c r="G122" s="36">
        <v>1.0</v>
      </c>
      <c r="H122" s="23">
        <v>1.0</v>
      </c>
      <c r="I122" s="23">
        <v>0.0</v>
      </c>
      <c r="J122" s="23" t="s">
        <v>44</v>
      </c>
      <c r="K122" s="23" t="s">
        <v>13</v>
      </c>
      <c r="L122" s="23" t="s">
        <v>545</v>
      </c>
      <c r="M122" s="23" t="s">
        <v>546</v>
      </c>
      <c r="N122" s="23" t="s">
        <v>18</v>
      </c>
      <c r="O122" s="23" t="s">
        <v>547</v>
      </c>
      <c r="P122" s="23" t="s">
        <v>17</v>
      </c>
      <c r="Q122" s="23" t="s">
        <v>17</v>
      </c>
      <c r="R122" s="22"/>
      <c r="S122" s="22"/>
      <c r="T122" s="22"/>
      <c r="U122" s="22"/>
      <c r="V122" s="22"/>
      <c r="W122" s="22"/>
      <c r="X122" s="22"/>
      <c r="Y122" s="22"/>
      <c r="Z122" s="22"/>
      <c r="AA122" s="22"/>
    </row>
    <row r="123">
      <c r="A123" s="23" t="s">
        <v>665</v>
      </c>
      <c r="B123" s="23" t="s">
        <v>678</v>
      </c>
      <c r="C123" s="23">
        <v>57.0</v>
      </c>
      <c r="D123" s="23" t="s">
        <v>549</v>
      </c>
      <c r="E123" s="23" t="s">
        <v>182</v>
      </c>
      <c r="F123" s="23">
        <v>0.0</v>
      </c>
      <c r="G123" s="36">
        <v>1.0</v>
      </c>
      <c r="H123" s="23">
        <v>1.0</v>
      </c>
      <c r="I123" s="23">
        <v>0.0</v>
      </c>
      <c r="J123" s="23" t="s">
        <v>44</v>
      </c>
      <c r="K123" s="23" t="s">
        <v>13</v>
      </c>
      <c r="L123" s="23" t="s">
        <v>545</v>
      </c>
      <c r="M123" s="23" t="s">
        <v>546</v>
      </c>
      <c r="N123" s="23" t="s">
        <v>18</v>
      </c>
      <c r="O123" s="23" t="s">
        <v>547</v>
      </c>
      <c r="P123" s="23" t="s">
        <v>17</v>
      </c>
      <c r="Q123" s="23" t="s">
        <v>17</v>
      </c>
      <c r="R123" s="22"/>
      <c r="S123" s="22"/>
      <c r="T123" s="22"/>
      <c r="U123" s="22"/>
      <c r="V123" s="22"/>
      <c r="W123" s="22"/>
      <c r="X123" s="22"/>
      <c r="Y123" s="22"/>
      <c r="Z123" s="22"/>
      <c r="AA123" s="22"/>
    </row>
    <row r="124">
      <c r="A124" s="23" t="s">
        <v>665</v>
      </c>
      <c r="B124" s="23" t="s">
        <v>679</v>
      </c>
      <c r="C124" s="23">
        <v>52.0</v>
      </c>
      <c r="D124" s="23" t="s">
        <v>544</v>
      </c>
      <c r="E124" s="23" t="s">
        <v>182</v>
      </c>
      <c r="F124" s="23">
        <v>0.0</v>
      </c>
      <c r="G124" s="36">
        <v>1.0</v>
      </c>
      <c r="H124" s="23">
        <v>1.0</v>
      </c>
      <c r="I124" s="23">
        <v>0.0</v>
      </c>
      <c r="J124" s="23" t="s">
        <v>44</v>
      </c>
      <c r="K124" s="23" t="s">
        <v>13</v>
      </c>
      <c r="L124" s="23" t="s">
        <v>545</v>
      </c>
      <c r="M124" s="23" t="s">
        <v>546</v>
      </c>
      <c r="N124" s="23" t="s">
        <v>18</v>
      </c>
      <c r="O124" s="23" t="s">
        <v>547</v>
      </c>
      <c r="P124" s="23" t="s">
        <v>17</v>
      </c>
      <c r="Q124" s="23" t="s">
        <v>17</v>
      </c>
      <c r="R124" s="22"/>
      <c r="S124" s="22"/>
      <c r="T124" s="22"/>
      <c r="U124" s="22"/>
      <c r="V124" s="22"/>
      <c r="W124" s="22"/>
      <c r="X124" s="22"/>
      <c r="Y124" s="22"/>
      <c r="Z124" s="22"/>
      <c r="AA124" s="22"/>
    </row>
    <row r="125">
      <c r="A125" s="23" t="s">
        <v>665</v>
      </c>
      <c r="B125" s="23" t="s">
        <v>680</v>
      </c>
      <c r="C125" s="23">
        <v>63.0</v>
      </c>
      <c r="D125" s="23" t="s">
        <v>544</v>
      </c>
      <c r="E125" s="23" t="s">
        <v>182</v>
      </c>
      <c r="F125" s="23">
        <v>0.0</v>
      </c>
      <c r="G125" s="36">
        <v>1.0</v>
      </c>
      <c r="H125" s="23">
        <v>1.0</v>
      </c>
      <c r="I125" s="23">
        <v>0.0</v>
      </c>
      <c r="J125" s="23" t="s">
        <v>44</v>
      </c>
      <c r="K125" s="23" t="s">
        <v>13</v>
      </c>
      <c r="L125" s="23" t="s">
        <v>545</v>
      </c>
      <c r="M125" s="23" t="s">
        <v>546</v>
      </c>
      <c r="N125" s="23" t="s">
        <v>18</v>
      </c>
      <c r="O125" s="23" t="s">
        <v>547</v>
      </c>
      <c r="P125" s="23" t="s">
        <v>17</v>
      </c>
      <c r="Q125" s="23" t="s">
        <v>17</v>
      </c>
      <c r="R125" s="22"/>
      <c r="S125" s="22"/>
      <c r="T125" s="22"/>
      <c r="U125" s="22"/>
      <c r="V125" s="22"/>
      <c r="W125" s="22"/>
      <c r="X125" s="22"/>
      <c r="Y125" s="22"/>
      <c r="Z125" s="22"/>
      <c r="AA125" s="22"/>
    </row>
    <row r="126">
      <c r="A126" s="23" t="s">
        <v>665</v>
      </c>
      <c r="B126" s="23" t="s">
        <v>681</v>
      </c>
      <c r="C126" s="23">
        <v>24.0</v>
      </c>
      <c r="D126" s="23" t="s">
        <v>544</v>
      </c>
      <c r="E126" s="23" t="s">
        <v>182</v>
      </c>
      <c r="F126" s="23">
        <v>0.0</v>
      </c>
      <c r="G126" s="36">
        <v>1.0</v>
      </c>
      <c r="H126" s="23">
        <v>1.0</v>
      </c>
      <c r="I126" s="23">
        <v>0.0</v>
      </c>
      <c r="J126" s="23" t="s">
        <v>44</v>
      </c>
      <c r="K126" s="23" t="s">
        <v>13</v>
      </c>
      <c r="L126" s="23" t="s">
        <v>545</v>
      </c>
      <c r="M126" s="23" t="s">
        <v>546</v>
      </c>
      <c r="N126" s="23" t="s">
        <v>18</v>
      </c>
      <c r="O126" s="23" t="s">
        <v>547</v>
      </c>
      <c r="P126" s="23" t="s">
        <v>17</v>
      </c>
      <c r="Q126" s="23" t="s">
        <v>17</v>
      </c>
      <c r="R126" s="22"/>
      <c r="S126" s="22"/>
      <c r="T126" s="22"/>
      <c r="U126" s="22"/>
      <c r="V126" s="22"/>
      <c r="W126" s="22"/>
      <c r="X126" s="22"/>
      <c r="Y126" s="22"/>
      <c r="Z126" s="22"/>
      <c r="AA126" s="22"/>
    </row>
    <row r="127">
      <c r="A127" s="23" t="s">
        <v>172</v>
      </c>
      <c r="B127" s="23" t="s">
        <v>682</v>
      </c>
      <c r="C127" s="23">
        <v>27.0</v>
      </c>
      <c r="D127" s="23" t="s">
        <v>549</v>
      </c>
      <c r="E127" s="23" t="s">
        <v>171</v>
      </c>
      <c r="F127" s="23">
        <v>1.0</v>
      </c>
      <c r="G127" s="36">
        <v>1.0</v>
      </c>
      <c r="H127" s="23">
        <v>2.0</v>
      </c>
      <c r="I127" s="23">
        <v>0.0</v>
      </c>
      <c r="J127" s="23" t="s">
        <v>16</v>
      </c>
      <c r="K127" s="23" t="s">
        <v>13</v>
      </c>
      <c r="L127" s="23" t="s">
        <v>545</v>
      </c>
      <c r="M127" s="23" t="s">
        <v>546</v>
      </c>
      <c r="N127" s="23" t="s">
        <v>18</v>
      </c>
      <c r="O127" s="23" t="s">
        <v>547</v>
      </c>
      <c r="P127" s="23" t="s">
        <v>17</v>
      </c>
      <c r="Q127" s="23" t="s">
        <v>67</v>
      </c>
      <c r="R127" s="22"/>
      <c r="S127" s="22"/>
      <c r="T127" s="22"/>
      <c r="U127" s="22"/>
      <c r="V127" s="22"/>
      <c r="W127" s="22"/>
      <c r="X127" s="22"/>
      <c r="Y127" s="22"/>
      <c r="Z127" s="22"/>
      <c r="AA127" s="22"/>
    </row>
    <row r="128">
      <c r="A128" s="23" t="s">
        <v>172</v>
      </c>
      <c r="B128" s="23" t="s">
        <v>683</v>
      </c>
      <c r="C128" s="23">
        <v>19.0</v>
      </c>
      <c r="D128" s="23" t="s">
        <v>544</v>
      </c>
      <c r="E128" s="23" t="s">
        <v>171</v>
      </c>
      <c r="F128" s="23">
        <v>1.0</v>
      </c>
      <c r="G128" s="36">
        <v>1.0</v>
      </c>
      <c r="H128" s="23">
        <v>2.0</v>
      </c>
      <c r="I128" s="23">
        <v>0.0</v>
      </c>
      <c r="J128" s="23" t="s">
        <v>16</v>
      </c>
      <c r="K128" s="23" t="s">
        <v>13</v>
      </c>
      <c r="L128" s="23" t="s">
        <v>545</v>
      </c>
      <c r="M128" s="23" t="s">
        <v>546</v>
      </c>
      <c r="N128" s="23" t="s">
        <v>18</v>
      </c>
      <c r="O128" s="23" t="s">
        <v>547</v>
      </c>
      <c r="P128" s="23" t="s">
        <v>17</v>
      </c>
      <c r="Q128" s="23" t="s">
        <v>67</v>
      </c>
      <c r="R128" s="22"/>
      <c r="S128" s="22"/>
      <c r="T128" s="22"/>
      <c r="U128" s="22"/>
      <c r="V128" s="22"/>
      <c r="W128" s="22"/>
      <c r="X128" s="22"/>
      <c r="Y128" s="22"/>
      <c r="Z128" s="22"/>
      <c r="AA128" s="22"/>
    </row>
    <row r="129">
      <c r="A129" s="23" t="s">
        <v>172</v>
      </c>
      <c r="B129" s="23" t="s">
        <v>684</v>
      </c>
      <c r="C129" s="23">
        <v>38.0</v>
      </c>
      <c r="D129" s="23" t="s">
        <v>549</v>
      </c>
      <c r="E129" s="23" t="s">
        <v>171</v>
      </c>
      <c r="F129" s="23">
        <v>1.0</v>
      </c>
      <c r="G129" s="36">
        <v>1.0</v>
      </c>
      <c r="H129" s="23">
        <v>2.0</v>
      </c>
      <c r="I129" s="23">
        <v>0.0</v>
      </c>
      <c r="J129" s="23" t="s">
        <v>16</v>
      </c>
      <c r="K129" s="23" t="s">
        <v>13</v>
      </c>
      <c r="L129" s="23" t="s">
        <v>545</v>
      </c>
      <c r="M129" s="23" t="s">
        <v>546</v>
      </c>
      <c r="N129" s="23" t="s">
        <v>18</v>
      </c>
      <c r="O129" s="23" t="s">
        <v>547</v>
      </c>
      <c r="P129" s="23" t="s">
        <v>17</v>
      </c>
      <c r="Q129" s="23" t="s">
        <v>67</v>
      </c>
      <c r="R129" s="22"/>
      <c r="S129" s="22"/>
      <c r="T129" s="22"/>
      <c r="U129" s="22"/>
      <c r="V129" s="22"/>
      <c r="W129" s="22"/>
      <c r="X129" s="22"/>
      <c r="Y129" s="22"/>
      <c r="Z129" s="22"/>
      <c r="AA129" s="22"/>
    </row>
    <row r="130">
      <c r="A130" s="23" t="s">
        <v>172</v>
      </c>
      <c r="B130" s="23" t="s">
        <v>685</v>
      </c>
      <c r="C130" s="23">
        <v>27.0</v>
      </c>
      <c r="D130" s="23" t="s">
        <v>549</v>
      </c>
      <c r="E130" s="23" t="s">
        <v>171</v>
      </c>
      <c r="F130" s="23">
        <v>1.0</v>
      </c>
      <c r="G130" s="36">
        <v>1.0</v>
      </c>
      <c r="H130" s="23">
        <v>2.0</v>
      </c>
      <c r="I130" s="23">
        <v>0.0</v>
      </c>
      <c r="J130" s="23" t="s">
        <v>16</v>
      </c>
      <c r="K130" s="23" t="s">
        <v>13</v>
      </c>
      <c r="L130" s="23" t="s">
        <v>545</v>
      </c>
      <c r="M130" s="23" t="s">
        <v>546</v>
      </c>
      <c r="N130" s="23" t="s">
        <v>18</v>
      </c>
      <c r="O130" s="23" t="s">
        <v>547</v>
      </c>
      <c r="P130" s="23" t="s">
        <v>17</v>
      </c>
      <c r="Q130" s="23" t="s">
        <v>67</v>
      </c>
      <c r="R130" s="22"/>
      <c r="S130" s="22"/>
      <c r="T130" s="22"/>
      <c r="U130" s="22"/>
      <c r="V130" s="22"/>
      <c r="W130" s="22"/>
      <c r="X130" s="22"/>
      <c r="Y130" s="22"/>
      <c r="Z130" s="22"/>
      <c r="AA130" s="22"/>
    </row>
    <row r="131">
      <c r="A131" s="23" t="s">
        <v>172</v>
      </c>
      <c r="B131" s="23" t="s">
        <v>686</v>
      </c>
      <c r="C131" s="23">
        <v>44.0</v>
      </c>
      <c r="D131" s="23" t="s">
        <v>549</v>
      </c>
      <c r="E131" s="23" t="s">
        <v>171</v>
      </c>
      <c r="F131" s="23">
        <v>1.0</v>
      </c>
      <c r="G131" s="36">
        <v>1.0</v>
      </c>
      <c r="H131" s="23">
        <v>2.0</v>
      </c>
      <c r="I131" s="23">
        <v>0.0</v>
      </c>
      <c r="J131" s="23" t="s">
        <v>16</v>
      </c>
      <c r="K131" s="23" t="s">
        <v>13</v>
      </c>
      <c r="L131" s="23" t="s">
        <v>545</v>
      </c>
      <c r="M131" s="23" t="s">
        <v>546</v>
      </c>
      <c r="N131" s="23" t="s">
        <v>18</v>
      </c>
      <c r="O131" s="23" t="s">
        <v>547</v>
      </c>
      <c r="P131" s="23" t="s">
        <v>17</v>
      </c>
      <c r="Q131" s="23" t="s">
        <v>67</v>
      </c>
      <c r="R131" s="22"/>
      <c r="S131" s="22"/>
      <c r="T131" s="22"/>
      <c r="U131" s="22"/>
      <c r="V131" s="22"/>
      <c r="W131" s="22"/>
      <c r="X131" s="22"/>
      <c r="Y131" s="22"/>
      <c r="Z131" s="22"/>
      <c r="AA131" s="22"/>
    </row>
    <row r="132">
      <c r="A132" s="23" t="s">
        <v>172</v>
      </c>
      <c r="B132" s="23" t="s">
        <v>687</v>
      </c>
      <c r="C132" s="23">
        <v>28.0</v>
      </c>
      <c r="D132" s="23" t="s">
        <v>549</v>
      </c>
      <c r="E132" s="23" t="s">
        <v>171</v>
      </c>
      <c r="F132" s="23">
        <v>1.0</v>
      </c>
      <c r="G132" s="36">
        <v>1.0</v>
      </c>
      <c r="H132" s="23">
        <v>2.0</v>
      </c>
      <c r="I132" s="23">
        <v>0.0</v>
      </c>
      <c r="J132" s="23" t="s">
        <v>16</v>
      </c>
      <c r="K132" s="23" t="s">
        <v>13</v>
      </c>
      <c r="L132" s="23" t="s">
        <v>545</v>
      </c>
      <c r="M132" s="23" t="s">
        <v>546</v>
      </c>
      <c r="N132" s="23" t="s">
        <v>18</v>
      </c>
      <c r="O132" s="23" t="s">
        <v>547</v>
      </c>
      <c r="P132" s="23" t="s">
        <v>17</v>
      </c>
      <c r="Q132" s="23" t="s">
        <v>67</v>
      </c>
      <c r="R132" s="22"/>
      <c r="S132" s="22"/>
      <c r="T132" s="22"/>
      <c r="U132" s="22"/>
      <c r="V132" s="22"/>
      <c r="W132" s="22"/>
      <c r="X132" s="22"/>
      <c r="Y132" s="22"/>
      <c r="Z132" s="22"/>
      <c r="AA132" s="22"/>
    </row>
    <row r="133">
      <c r="A133" s="23" t="s">
        <v>172</v>
      </c>
      <c r="B133" s="23" t="s">
        <v>688</v>
      </c>
      <c r="C133" s="23">
        <v>44.0</v>
      </c>
      <c r="D133" s="23" t="s">
        <v>544</v>
      </c>
      <c r="E133" s="23" t="s">
        <v>171</v>
      </c>
      <c r="F133" s="23">
        <v>1.0</v>
      </c>
      <c r="G133" s="36">
        <v>1.0</v>
      </c>
      <c r="H133" s="23">
        <v>2.0</v>
      </c>
      <c r="I133" s="23">
        <v>0.0</v>
      </c>
      <c r="J133" s="23" t="s">
        <v>16</v>
      </c>
      <c r="K133" s="23" t="s">
        <v>13</v>
      </c>
      <c r="L133" s="23" t="s">
        <v>545</v>
      </c>
      <c r="M133" s="23" t="s">
        <v>546</v>
      </c>
      <c r="N133" s="23" t="s">
        <v>18</v>
      </c>
      <c r="O133" s="23" t="s">
        <v>547</v>
      </c>
      <c r="P133" s="23" t="s">
        <v>17</v>
      </c>
      <c r="Q133" s="23" t="s">
        <v>67</v>
      </c>
      <c r="R133" s="22"/>
      <c r="S133" s="22"/>
      <c r="T133" s="22"/>
      <c r="U133" s="22"/>
      <c r="V133" s="22"/>
      <c r="W133" s="22"/>
      <c r="X133" s="22"/>
      <c r="Y133" s="22"/>
      <c r="Z133" s="22"/>
      <c r="AA133" s="22"/>
    </row>
    <row r="134">
      <c r="A134" s="23" t="s">
        <v>172</v>
      </c>
      <c r="B134" s="23" t="s">
        <v>689</v>
      </c>
      <c r="C134" s="23">
        <v>36.0</v>
      </c>
      <c r="D134" s="23" t="s">
        <v>544</v>
      </c>
      <c r="E134" s="23" t="s">
        <v>171</v>
      </c>
      <c r="F134" s="23">
        <v>1.0</v>
      </c>
      <c r="G134" s="36">
        <v>1.0</v>
      </c>
      <c r="H134" s="23">
        <v>2.0</v>
      </c>
      <c r="I134" s="23">
        <v>0.0</v>
      </c>
      <c r="J134" s="23" t="s">
        <v>16</v>
      </c>
      <c r="K134" s="23" t="s">
        <v>13</v>
      </c>
      <c r="L134" s="23" t="s">
        <v>545</v>
      </c>
      <c r="M134" s="23" t="s">
        <v>546</v>
      </c>
      <c r="N134" s="23" t="s">
        <v>18</v>
      </c>
      <c r="O134" s="23" t="s">
        <v>547</v>
      </c>
      <c r="P134" s="23" t="s">
        <v>17</v>
      </c>
      <c r="Q134" s="23" t="s">
        <v>67</v>
      </c>
      <c r="R134" s="22"/>
      <c r="S134" s="22"/>
      <c r="T134" s="22"/>
      <c r="U134" s="22"/>
      <c r="V134" s="22"/>
      <c r="W134" s="22"/>
      <c r="X134" s="22"/>
      <c r="Y134" s="22"/>
      <c r="Z134" s="22"/>
      <c r="AA134" s="22"/>
    </row>
    <row r="135">
      <c r="A135" s="23" t="s">
        <v>172</v>
      </c>
      <c r="B135" s="23" t="s">
        <v>690</v>
      </c>
      <c r="C135" s="23">
        <v>32.0</v>
      </c>
      <c r="D135" s="23" t="s">
        <v>549</v>
      </c>
      <c r="E135" s="23" t="s">
        <v>171</v>
      </c>
      <c r="F135" s="23">
        <v>1.0</v>
      </c>
      <c r="G135" s="36">
        <v>1.0</v>
      </c>
      <c r="H135" s="23">
        <v>2.0</v>
      </c>
      <c r="I135" s="23">
        <v>0.0</v>
      </c>
      <c r="J135" s="23" t="s">
        <v>16</v>
      </c>
      <c r="K135" s="23" t="s">
        <v>13</v>
      </c>
      <c r="L135" s="23" t="s">
        <v>545</v>
      </c>
      <c r="M135" s="23" t="s">
        <v>546</v>
      </c>
      <c r="N135" s="23" t="s">
        <v>18</v>
      </c>
      <c r="O135" s="23" t="s">
        <v>547</v>
      </c>
      <c r="P135" s="23" t="s">
        <v>17</v>
      </c>
      <c r="Q135" s="23" t="s">
        <v>67</v>
      </c>
      <c r="R135" s="22"/>
      <c r="S135" s="22"/>
      <c r="T135" s="22"/>
      <c r="U135" s="22"/>
      <c r="V135" s="22"/>
      <c r="W135" s="22"/>
      <c r="X135" s="22"/>
      <c r="Y135" s="22"/>
      <c r="Z135" s="22"/>
      <c r="AA135" s="22"/>
    </row>
    <row r="136">
      <c r="A136" s="23" t="s">
        <v>172</v>
      </c>
      <c r="B136" s="23" t="s">
        <v>691</v>
      </c>
      <c r="C136" s="23">
        <v>26.0</v>
      </c>
      <c r="D136" s="23" t="s">
        <v>549</v>
      </c>
      <c r="E136" s="23" t="s">
        <v>171</v>
      </c>
      <c r="F136" s="23">
        <v>1.0</v>
      </c>
      <c r="G136" s="36">
        <v>1.0</v>
      </c>
      <c r="H136" s="23">
        <v>2.0</v>
      </c>
      <c r="I136" s="23">
        <v>0.0</v>
      </c>
      <c r="J136" s="23" t="s">
        <v>16</v>
      </c>
      <c r="K136" s="23" t="s">
        <v>13</v>
      </c>
      <c r="L136" s="23" t="s">
        <v>545</v>
      </c>
      <c r="M136" s="23" t="s">
        <v>546</v>
      </c>
      <c r="N136" s="23" t="s">
        <v>18</v>
      </c>
      <c r="O136" s="23" t="s">
        <v>547</v>
      </c>
      <c r="P136" s="23" t="s">
        <v>17</v>
      </c>
      <c r="Q136" s="23" t="s">
        <v>67</v>
      </c>
      <c r="R136" s="22"/>
      <c r="S136" s="22"/>
      <c r="T136" s="22"/>
      <c r="U136" s="22"/>
      <c r="V136" s="22"/>
      <c r="W136" s="22"/>
      <c r="X136" s="22"/>
      <c r="Y136" s="22"/>
      <c r="Z136" s="22"/>
      <c r="AA136" s="22"/>
    </row>
    <row r="137">
      <c r="A137" s="23" t="s">
        <v>172</v>
      </c>
      <c r="B137" s="23" t="s">
        <v>692</v>
      </c>
      <c r="C137" s="23">
        <v>29.0</v>
      </c>
      <c r="D137" s="23" t="s">
        <v>549</v>
      </c>
      <c r="E137" s="23" t="s">
        <v>171</v>
      </c>
      <c r="F137" s="23">
        <v>1.0</v>
      </c>
      <c r="G137" s="36">
        <v>1.0</v>
      </c>
      <c r="H137" s="23">
        <v>2.0</v>
      </c>
      <c r="I137" s="23">
        <v>0.0</v>
      </c>
      <c r="J137" s="23" t="s">
        <v>16</v>
      </c>
      <c r="K137" s="23" t="s">
        <v>13</v>
      </c>
      <c r="L137" s="23" t="s">
        <v>545</v>
      </c>
      <c r="M137" s="23" t="s">
        <v>546</v>
      </c>
      <c r="N137" s="23" t="s">
        <v>18</v>
      </c>
      <c r="O137" s="23" t="s">
        <v>547</v>
      </c>
      <c r="P137" s="23" t="s">
        <v>17</v>
      </c>
      <c r="Q137" s="23" t="s">
        <v>67</v>
      </c>
      <c r="R137" s="22"/>
      <c r="S137" s="22"/>
      <c r="T137" s="22"/>
      <c r="U137" s="22"/>
      <c r="V137" s="22"/>
      <c r="W137" s="22"/>
      <c r="X137" s="22"/>
      <c r="Y137" s="22"/>
      <c r="Z137" s="22"/>
      <c r="AA137" s="22"/>
    </row>
    <row r="138">
      <c r="A138" s="23" t="s">
        <v>172</v>
      </c>
      <c r="B138" s="23" t="s">
        <v>693</v>
      </c>
      <c r="C138" s="23">
        <v>26.0</v>
      </c>
      <c r="D138" s="23" t="s">
        <v>549</v>
      </c>
      <c r="E138" s="23" t="s">
        <v>171</v>
      </c>
      <c r="F138" s="23">
        <v>1.0</v>
      </c>
      <c r="G138" s="36">
        <v>1.0</v>
      </c>
      <c r="H138" s="23">
        <v>2.0</v>
      </c>
      <c r="I138" s="23">
        <v>0.0</v>
      </c>
      <c r="J138" s="23" t="s">
        <v>16</v>
      </c>
      <c r="K138" s="23" t="s">
        <v>13</v>
      </c>
      <c r="L138" s="23" t="s">
        <v>545</v>
      </c>
      <c r="M138" s="23" t="s">
        <v>546</v>
      </c>
      <c r="N138" s="23" t="s">
        <v>18</v>
      </c>
      <c r="O138" s="23" t="s">
        <v>547</v>
      </c>
      <c r="P138" s="23" t="s">
        <v>17</v>
      </c>
      <c r="Q138" s="23" t="s">
        <v>67</v>
      </c>
      <c r="R138" s="22"/>
      <c r="S138" s="22"/>
      <c r="T138" s="22"/>
      <c r="U138" s="22"/>
      <c r="V138" s="22"/>
      <c r="W138" s="22"/>
      <c r="X138" s="22"/>
      <c r="Y138" s="22"/>
      <c r="Z138" s="22"/>
      <c r="AA138" s="22"/>
    </row>
    <row r="139">
      <c r="A139" s="23" t="s">
        <v>172</v>
      </c>
      <c r="B139" s="23" t="s">
        <v>694</v>
      </c>
      <c r="C139" s="23">
        <v>24.0</v>
      </c>
      <c r="D139" s="23" t="s">
        <v>549</v>
      </c>
      <c r="E139" s="23" t="s">
        <v>171</v>
      </c>
      <c r="F139" s="23">
        <v>1.0</v>
      </c>
      <c r="G139" s="36">
        <v>1.0</v>
      </c>
      <c r="H139" s="23">
        <v>2.0</v>
      </c>
      <c r="I139" s="23">
        <v>0.0</v>
      </c>
      <c r="J139" s="23" t="s">
        <v>16</v>
      </c>
      <c r="K139" s="23" t="s">
        <v>13</v>
      </c>
      <c r="L139" s="23" t="s">
        <v>545</v>
      </c>
      <c r="M139" s="23" t="s">
        <v>546</v>
      </c>
      <c r="N139" s="23" t="s">
        <v>18</v>
      </c>
      <c r="O139" s="23" t="s">
        <v>547</v>
      </c>
      <c r="P139" s="23" t="s">
        <v>17</v>
      </c>
      <c r="Q139" s="23" t="s">
        <v>67</v>
      </c>
      <c r="R139" s="22"/>
      <c r="S139" s="22"/>
      <c r="T139" s="22"/>
      <c r="U139" s="22"/>
      <c r="V139" s="22"/>
      <c r="W139" s="22"/>
      <c r="X139" s="22"/>
      <c r="Y139" s="22"/>
      <c r="Z139" s="22"/>
      <c r="AA139" s="22"/>
    </row>
    <row r="140">
      <c r="A140" s="23" t="s">
        <v>172</v>
      </c>
      <c r="B140" s="23" t="s">
        <v>695</v>
      </c>
      <c r="C140" s="23">
        <v>48.0</v>
      </c>
      <c r="D140" s="23" t="s">
        <v>549</v>
      </c>
      <c r="E140" s="23" t="s">
        <v>171</v>
      </c>
      <c r="F140" s="23">
        <v>1.0</v>
      </c>
      <c r="G140" s="36">
        <v>1.0</v>
      </c>
      <c r="H140" s="23">
        <v>2.0</v>
      </c>
      <c r="I140" s="23">
        <v>0.0</v>
      </c>
      <c r="J140" s="23" t="s">
        <v>16</v>
      </c>
      <c r="K140" s="23" t="s">
        <v>13</v>
      </c>
      <c r="L140" s="23" t="s">
        <v>545</v>
      </c>
      <c r="M140" s="23" t="s">
        <v>546</v>
      </c>
      <c r="N140" s="23" t="s">
        <v>18</v>
      </c>
      <c r="O140" s="23" t="s">
        <v>547</v>
      </c>
      <c r="P140" s="23" t="s">
        <v>17</v>
      </c>
      <c r="Q140" s="23" t="s">
        <v>67</v>
      </c>
      <c r="R140" s="22"/>
      <c r="S140" s="22"/>
      <c r="T140" s="22"/>
      <c r="U140" s="22"/>
      <c r="V140" s="22"/>
      <c r="W140" s="22"/>
      <c r="X140" s="22"/>
      <c r="Y140" s="22"/>
      <c r="Z140" s="22"/>
      <c r="AA140" s="22"/>
    </row>
    <row r="141">
      <c r="A141" s="23" t="s">
        <v>172</v>
      </c>
      <c r="B141" s="23" t="s">
        <v>696</v>
      </c>
      <c r="C141" s="23">
        <v>33.0</v>
      </c>
      <c r="D141" s="23" t="s">
        <v>544</v>
      </c>
      <c r="E141" s="23" t="s">
        <v>171</v>
      </c>
      <c r="F141" s="23">
        <v>1.0</v>
      </c>
      <c r="G141" s="36">
        <v>1.0</v>
      </c>
      <c r="H141" s="23">
        <v>2.0</v>
      </c>
      <c r="I141" s="23">
        <v>0.0</v>
      </c>
      <c r="J141" s="23" t="s">
        <v>16</v>
      </c>
      <c r="K141" s="23" t="s">
        <v>13</v>
      </c>
      <c r="L141" s="23" t="s">
        <v>545</v>
      </c>
      <c r="M141" s="23" t="s">
        <v>546</v>
      </c>
      <c r="N141" s="23" t="s">
        <v>18</v>
      </c>
      <c r="O141" s="23" t="s">
        <v>547</v>
      </c>
      <c r="P141" s="23" t="s">
        <v>17</v>
      </c>
      <c r="Q141" s="23" t="s">
        <v>67</v>
      </c>
      <c r="R141" s="22"/>
      <c r="S141" s="22"/>
      <c r="T141" s="22"/>
      <c r="U141" s="22"/>
      <c r="V141" s="22"/>
      <c r="W141" s="22"/>
      <c r="X141" s="22"/>
      <c r="Y141" s="22"/>
      <c r="Z141" s="22"/>
      <c r="AA141" s="22"/>
    </row>
    <row r="142">
      <c r="A142" s="23" t="s">
        <v>172</v>
      </c>
      <c r="B142" s="23" t="s">
        <v>697</v>
      </c>
      <c r="C142" s="23">
        <v>23.0</v>
      </c>
      <c r="D142" s="23" t="s">
        <v>544</v>
      </c>
      <c r="E142" s="23" t="s">
        <v>171</v>
      </c>
      <c r="F142" s="23">
        <v>1.0</v>
      </c>
      <c r="G142" s="36">
        <v>1.0</v>
      </c>
      <c r="H142" s="23">
        <v>2.0</v>
      </c>
      <c r="I142" s="23">
        <v>0.0</v>
      </c>
      <c r="J142" s="23" t="s">
        <v>16</v>
      </c>
      <c r="K142" s="23" t="s">
        <v>13</v>
      </c>
      <c r="L142" s="23" t="s">
        <v>545</v>
      </c>
      <c r="M142" s="23" t="s">
        <v>546</v>
      </c>
      <c r="N142" s="23" t="s">
        <v>18</v>
      </c>
      <c r="O142" s="23" t="s">
        <v>547</v>
      </c>
      <c r="P142" s="23" t="s">
        <v>17</v>
      </c>
      <c r="Q142" s="23" t="s">
        <v>67</v>
      </c>
      <c r="R142" s="22"/>
      <c r="S142" s="22"/>
      <c r="T142" s="22"/>
      <c r="U142" s="22"/>
      <c r="V142" s="22"/>
      <c r="W142" s="22"/>
      <c r="X142" s="22"/>
      <c r="Y142" s="22"/>
      <c r="Z142" s="22"/>
      <c r="AA142" s="22"/>
    </row>
    <row r="143">
      <c r="A143" s="23" t="s">
        <v>172</v>
      </c>
      <c r="B143" s="23" t="s">
        <v>698</v>
      </c>
      <c r="C143" s="23">
        <v>46.0</v>
      </c>
      <c r="D143" s="23" t="s">
        <v>549</v>
      </c>
      <c r="E143" s="23" t="s">
        <v>171</v>
      </c>
      <c r="F143" s="23">
        <v>1.0</v>
      </c>
      <c r="G143" s="36">
        <v>1.0</v>
      </c>
      <c r="H143" s="23">
        <v>2.0</v>
      </c>
      <c r="I143" s="23">
        <v>0.0</v>
      </c>
      <c r="J143" s="23" t="s">
        <v>16</v>
      </c>
      <c r="K143" s="23" t="s">
        <v>13</v>
      </c>
      <c r="L143" s="23" t="s">
        <v>545</v>
      </c>
      <c r="M143" s="23" t="s">
        <v>546</v>
      </c>
      <c r="N143" s="23" t="s">
        <v>18</v>
      </c>
      <c r="O143" s="23" t="s">
        <v>547</v>
      </c>
      <c r="P143" s="23" t="s">
        <v>17</v>
      </c>
      <c r="Q143" s="23" t="s">
        <v>67</v>
      </c>
      <c r="R143" s="22"/>
      <c r="S143" s="22"/>
      <c r="T143" s="22"/>
      <c r="U143" s="22"/>
      <c r="V143" s="22"/>
      <c r="W143" s="22"/>
      <c r="X143" s="22"/>
      <c r="Y143" s="22"/>
      <c r="Z143" s="22"/>
      <c r="AA143" s="22"/>
    </row>
    <row r="144">
      <c r="A144" s="23" t="s">
        <v>172</v>
      </c>
      <c r="B144" s="23" t="s">
        <v>699</v>
      </c>
      <c r="C144" s="23">
        <v>34.0</v>
      </c>
      <c r="D144" s="23" t="s">
        <v>549</v>
      </c>
      <c r="E144" s="23" t="s">
        <v>171</v>
      </c>
      <c r="F144" s="23">
        <v>1.0</v>
      </c>
      <c r="G144" s="36">
        <v>1.0</v>
      </c>
      <c r="H144" s="23">
        <v>2.0</v>
      </c>
      <c r="I144" s="23">
        <v>0.0</v>
      </c>
      <c r="J144" s="23" t="s">
        <v>16</v>
      </c>
      <c r="K144" s="23" t="s">
        <v>13</v>
      </c>
      <c r="L144" s="23" t="s">
        <v>545</v>
      </c>
      <c r="M144" s="23" t="s">
        <v>546</v>
      </c>
      <c r="N144" s="23" t="s">
        <v>18</v>
      </c>
      <c r="O144" s="23" t="s">
        <v>547</v>
      </c>
      <c r="P144" s="23" t="s">
        <v>17</v>
      </c>
      <c r="Q144" s="23" t="s">
        <v>67</v>
      </c>
      <c r="R144" s="22"/>
      <c r="S144" s="22"/>
      <c r="T144" s="22"/>
      <c r="U144" s="22"/>
      <c r="V144" s="22"/>
      <c r="W144" s="22"/>
      <c r="X144" s="22"/>
      <c r="Y144" s="22"/>
      <c r="Z144" s="22"/>
      <c r="AA144" s="22"/>
    </row>
    <row r="145">
      <c r="A145" s="23" t="s">
        <v>172</v>
      </c>
      <c r="B145" s="23" t="s">
        <v>700</v>
      </c>
      <c r="C145" s="23">
        <v>38.0</v>
      </c>
      <c r="D145" s="23" t="s">
        <v>549</v>
      </c>
      <c r="E145" s="23" t="s">
        <v>171</v>
      </c>
      <c r="F145" s="23">
        <v>1.0</v>
      </c>
      <c r="G145" s="36">
        <v>1.0</v>
      </c>
      <c r="H145" s="23">
        <v>2.0</v>
      </c>
      <c r="I145" s="23">
        <v>0.0</v>
      </c>
      <c r="J145" s="23" t="s">
        <v>16</v>
      </c>
      <c r="K145" s="23" t="s">
        <v>13</v>
      </c>
      <c r="L145" s="23" t="s">
        <v>545</v>
      </c>
      <c r="M145" s="23" t="s">
        <v>546</v>
      </c>
      <c r="N145" s="23" t="s">
        <v>18</v>
      </c>
      <c r="O145" s="23" t="s">
        <v>547</v>
      </c>
      <c r="P145" s="23" t="s">
        <v>17</v>
      </c>
      <c r="Q145" s="23" t="s">
        <v>67</v>
      </c>
      <c r="R145" s="22"/>
      <c r="S145" s="22"/>
      <c r="T145" s="22"/>
      <c r="U145" s="22"/>
      <c r="V145" s="22"/>
      <c r="W145" s="22"/>
      <c r="X145" s="22"/>
      <c r="Y145" s="22"/>
      <c r="Z145" s="22"/>
      <c r="AA145" s="22"/>
    </row>
    <row r="146">
      <c r="A146" s="23" t="s">
        <v>172</v>
      </c>
      <c r="B146" s="23" t="s">
        <v>701</v>
      </c>
      <c r="C146" s="23">
        <v>29.0</v>
      </c>
      <c r="D146" s="23" t="s">
        <v>549</v>
      </c>
      <c r="E146" s="23" t="s">
        <v>171</v>
      </c>
      <c r="F146" s="23">
        <v>1.0</v>
      </c>
      <c r="G146" s="36">
        <v>1.0</v>
      </c>
      <c r="H146" s="23">
        <v>2.0</v>
      </c>
      <c r="I146" s="23">
        <v>0.0</v>
      </c>
      <c r="J146" s="23" t="s">
        <v>16</v>
      </c>
      <c r="K146" s="23" t="s">
        <v>13</v>
      </c>
      <c r="L146" s="23" t="s">
        <v>545</v>
      </c>
      <c r="M146" s="23" t="s">
        <v>546</v>
      </c>
      <c r="N146" s="23" t="s">
        <v>18</v>
      </c>
      <c r="O146" s="23" t="s">
        <v>547</v>
      </c>
      <c r="P146" s="23" t="s">
        <v>17</v>
      </c>
      <c r="Q146" s="23" t="s">
        <v>67</v>
      </c>
      <c r="R146" s="22"/>
      <c r="S146" s="22"/>
      <c r="T146" s="22"/>
      <c r="U146" s="22"/>
      <c r="V146" s="22"/>
      <c r="W146" s="22"/>
      <c r="X146" s="22"/>
      <c r="Y146" s="22"/>
      <c r="Z146" s="22"/>
      <c r="AA146" s="22"/>
    </row>
    <row r="147">
      <c r="A147" s="23" t="s">
        <v>172</v>
      </c>
      <c r="B147" s="23" t="s">
        <v>702</v>
      </c>
      <c r="C147" s="23">
        <v>35.0</v>
      </c>
      <c r="D147" s="23" t="s">
        <v>544</v>
      </c>
      <c r="E147" s="23" t="s">
        <v>171</v>
      </c>
      <c r="F147" s="23">
        <v>1.0</v>
      </c>
      <c r="G147" s="36">
        <v>1.0</v>
      </c>
      <c r="H147" s="23">
        <v>2.0</v>
      </c>
      <c r="I147" s="23">
        <v>0.0</v>
      </c>
      <c r="J147" s="23" t="s">
        <v>16</v>
      </c>
      <c r="K147" s="23" t="s">
        <v>13</v>
      </c>
      <c r="L147" s="23" t="s">
        <v>545</v>
      </c>
      <c r="M147" s="23" t="s">
        <v>546</v>
      </c>
      <c r="N147" s="23" t="s">
        <v>18</v>
      </c>
      <c r="O147" s="23" t="s">
        <v>547</v>
      </c>
      <c r="P147" s="23" t="s">
        <v>17</v>
      </c>
      <c r="Q147" s="23" t="s">
        <v>67</v>
      </c>
      <c r="R147" s="22"/>
      <c r="S147" s="22"/>
      <c r="T147" s="22"/>
      <c r="U147" s="22"/>
      <c r="V147" s="22"/>
      <c r="W147" s="22"/>
      <c r="X147" s="22"/>
      <c r="Y147" s="22"/>
      <c r="Z147" s="22"/>
      <c r="AA147" s="22"/>
    </row>
    <row r="148">
      <c r="A148" s="23" t="s">
        <v>172</v>
      </c>
      <c r="B148" s="23" t="s">
        <v>703</v>
      </c>
      <c r="C148" s="23">
        <v>58.0</v>
      </c>
      <c r="D148" s="23" t="s">
        <v>549</v>
      </c>
      <c r="E148" s="23" t="s">
        <v>171</v>
      </c>
      <c r="F148" s="23">
        <v>1.0</v>
      </c>
      <c r="G148" s="36">
        <v>1.0</v>
      </c>
      <c r="H148" s="23">
        <v>2.0</v>
      </c>
      <c r="I148" s="23">
        <v>0.0</v>
      </c>
      <c r="J148" s="23" t="s">
        <v>16</v>
      </c>
      <c r="K148" s="23" t="s">
        <v>13</v>
      </c>
      <c r="L148" s="23" t="s">
        <v>545</v>
      </c>
      <c r="M148" s="23" t="s">
        <v>546</v>
      </c>
      <c r="N148" s="23" t="s">
        <v>18</v>
      </c>
      <c r="O148" s="23" t="s">
        <v>547</v>
      </c>
      <c r="P148" s="23" t="s">
        <v>17</v>
      </c>
      <c r="Q148" s="23" t="s">
        <v>67</v>
      </c>
      <c r="R148" s="22"/>
      <c r="S148" s="22"/>
      <c r="T148" s="22"/>
      <c r="U148" s="22"/>
      <c r="V148" s="22"/>
      <c r="W148" s="22"/>
      <c r="X148" s="22"/>
      <c r="Y148" s="22"/>
      <c r="Z148" s="22"/>
      <c r="AA148" s="22"/>
    </row>
    <row r="149">
      <c r="A149" s="23" t="s">
        <v>172</v>
      </c>
      <c r="B149" s="23" t="s">
        <v>704</v>
      </c>
      <c r="C149" s="23">
        <v>30.0</v>
      </c>
      <c r="D149" s="23" t="s">
        <v>549</v>
      </c>
      <c r="E149" s="23" t="s">
        <v>171</v>
      </c>
      <c r="F149" s="23">
        <v>1.0</v>
      </c>
      <c r="G149" s="36">
        <v>1.0</v>
      </c>
      <c r="H149" s="23">
        <v>2.0</v>
      </c>
      <c r="I149" s="23">
        <v>0.0</v>
      </c>
      <c r="J149" s="23" t="s">
        <v>16</v>
      </c>
      <c r="K149" s="23" t="s">
        <v>13</v>
      </c>
      <c r="L149" s="23" t="s">
        <v>545</v>
      </c>
      <c r="M149" s="23" t="s">
        <v>546</v>
      </c>
      <c r="N149" s="23" t="s">
        <v>18</v>
      </c>
      <c r="O149" s="23" t="s">
        <v>547</v>
      </c>
      <c r="P149" s="23" t="s">
        <v>17</v>
      </c>
      <c r="Q149" s="23" t="s">
        <v>67</v>
      </c>
      <c r="R149" s="22"/>
      <c r="S149" s="22"/>
      <c r="T149" s="22"/>
      <c r="U149" s="22"/>
      <c r="V149" s="22"/>
      <c r="W149" s="22"/>
      <c r="X149" s="22"/>
      <c r="Y149" s="22"/>
      <c r="Z149" s="22"/>
      <c r="AA149" s="22"/>
    </row>
    <row r="150">
      <c r="A150" s="23" t="s">
        <v>172</v>
      </c>
      <c r="B150" s="23" t="s">
        <v>705</v>
      </c>
      <c r="C150" s="23">
        <v>24.0</v>
      </c>
      <c r="D150" s="23" t="s">
        <v>549</v>
      </c>
      <c r="E150" s="23" t="s">
        <v>171</v>
      </c>
      <c r="F150" s="23">
        <v>1.0</v>
      </c>
      <c r="G150" s="36">
        <v>1.0</v>
      </c>
      <c r="H150" s="23">
        <v>2.0</v>
      </c>
      <c r="I150" s="23">
        <v>0.0</v>
      </c>
      <c r="J150" s="23" t="s">
        <v>16</v>
      </c>
      <c r="K150" s="23" t="s">
        <v>13</v>
      </c>
      <c r="L150" s="23" t="s">
        <v>545</v>
      </c>
      <c r="M150" s="23" t="s">
        <v>546</v>
      </c>
      <c r="N150" s="23" t="s">
        <v>18</v>
      </c>
      <c r="O150" s="23" t="s">
        <v>547</v>
      </c>
      <c r="P150" s="23" t="s">
        <v>17</v>
      </c>
      <c r="Q150" s="23" t="s">
        <v>67</v>
      </c>
      <c r="R150" s="22"/>
      <c r="S150" s="22"/>
      <c r="T150" s="22"/>
      <c r="U150" s="22"/>
      <c r="V150" s="22"/>
      <c r="W150" s="22"/>
      <c r="X150" s="22"/>
      <c r="Y150" s="22"/>
      <c r="Z150" s="22"/>
      <c r="AA150" s="22"/>
    </row>
    <row r="151">
      <c r="A151" s="23" t="s">
        <v>172</v>
      </c>
      <c r="B151" s="23" t="s">
        <v>706</v>
      </c>
      <c r="C151" s="23">
        <v>32.0</v>
      </c>
      <c r="D151" s="23" t="s">
        <v>544</v>
      </c>
      <c r="E151" s="23" t="s">
        <v>171</v>
      </c>
      <c r="F151" s="23">
        <v>1.0</v>
      </c>
      <c r="G151" s="36">
        <v>1.0</v>
      </c>
      <c r="H151" s="23">
        <v>2.0</v>
      </c>
      <c r="I151" s="23">
        <v>0.0</v>
      </c>
      <c r="J151" s="23" t="s">
        <v>16</v>
      </c>
      <c r="K151" s="23" t="s">
        <v>13</v>
      </c>
      <c r="L151" s="23" t="s">
        <v>545</v>
      </c>
      <c r="M151" s="23" t="s">
        <v>546</v>
      </c>
      <c r="N151" s="23" t="s">
        <v>18</v>
      </c>
      <c r="O151" s="23" t="s">
        <v>547</v>
      </c>
      <c r="P151" s="23" t="s">
        <v>17</v>
      </c>
      <c r="Q151" s="23" t="s">
        <v>67</v>
      </c>
      <c r="R151" s="22"/>
      <c r="S151" s="22"/>
      <c r="T151" s="22"/>
      <c r="U151" s="22"/>
      <c r="V151" s="22"/>
      <c r="W151" s="22"/>
      <c r="X151" s="22"/>
      <c r="Y151" s="22"/>
      <c r="Z151" s="22"/>
      <c r="AA151" s="22"/>
    </row>
    <row r="152">
      <c r="A152" s="23" t="s">
        <v>172</v>
      </c>
      <c r="B152" s="23" t="s">
        <v>707</v>
      </c>
      <c r="C152" s="23">
        <v>33.0</v>
      </c>
      <c r="D152" s="23" t="s">
        <v>549</v>
      </c>
      <c r="E152" s="23" t="s">
        <v>171</v>
      </c>
      <c r="F152" s="23">
        <v>1.0</v>
      </c>
      <c r="G152" s="36">
        <v>1.0</v>
      </c>
      <c r="H152" s="23">
        <v>2.0</v>
      </c>
      <c r="I152" s="23">
        <v>0.0</v>
      </c>
      <c r="J152" s="23" t="s">
        <v>16</v>
      </c>
      <c r="K152" s="23" t="s">
        <v>13</v>
      </c>
      <c r="L152" s="23" t="s">
        <v>545</v>
      </c>
      <c r="M152" s="23" t="s">
        <v>546</v>
      </c>
      <c r="N152" s="23" t="s">
        <v>18</v>
      </c>
      <c r="O152" s="23" t="s">
        <v>547</v>
      </c>
      <c r="P152" s="23" t="s">
        <v>17</v>
      </c>
      <c r="Q152" s="23" t="s">
        <v>67</v>
      </c>
      <c r="R152" s="22"/>
      <c r="S152" s="22"/>
      <c r="T152" s="22"/>
      <c r="U152" s="22"/>
      <c r="V152" s="22"/>
      <c r="W152" s="22"/>
      <c r="X152" s="22"/>
      <c r="Y152" s="22"/>
      <c r="Z152" s="22"/>
      <c r="AA152" s="22"/>
    </row>
    <row r="153">
      <c r="A153" s="23" t="s">
        <v>172</v>
      </c>
      <c r="B153" s="23" t="s">
        <v>708</v>
      </c>
      <c r="C153" s="23">
        <v>31.0</v>
      </c>
      <c r="D153" s="23" t="s">
        <v>549</v>
      </c>
      <c r="E153" s="23" t="s">
        <v>171</v>
      </c>
      <c r="F153" s="23">
        <v>1.0</v>
      </c>
      <c r="G153" s="36">
        <v>1.0</v>
      </c>
      <c r="H153" s="23">
        <v>2.0</v>
      </c>
      <c r="I153" s="23">
        <v>0.0</v>
      </c>
      <c r="J153" s="23" t="s">
        <v>16</v>
      </c>
      <c r="K153" s="23" t="s">
        <v>13</v>
      </c>
      <c r="L153" s="23" t="s">
        <v>545</v>
      </c>
      <c r="M153" s="23" t="s">
        <v>546</v>
      </c>
      <c r="N153" s="23" t="s">
        <v>18</v>
      </c>
      <c r="O153" s="23" t="s">
        <v>547</v>
      </c>
      <c r="P153" s="23" t="s">
        <v>17</v>
      </c>
      <c r="Q153" s="23" t="s">
        <v>67</v>
      </c>
      <c r="R153" s="22"/>
      <c r="S153" s="22"/>
      <c r="T153" s="22"/>
      <c r="U153" s="22"/>
      <c r="V153" s="22"/>
      <c r="W153" s="22"/>
      <c r="X153" s="22"/>
      <c r="Y153" s="22"/>
      <c r="Z153" s="22"/>
      <c r="AA153" s="22"/>
    </row>
    <row r="154">
      <c r="A154" s="23" t="s">
        <v>172</v>
      </c>
      <c r="B154" s="23" t="s">
        <v>709</v>
      </c>
      <c r="C154" s="23">
        <v>42.0</v>
      </c>
      <c r="D154" s="23" t="s">
        <v>544</v>
      </c>
      <c r="E154" s="23" t="s">
        <v>171</v>
      </c>
      <c r="F154" s="23">
        <v>1.0</v>
      </c>
      <c r="G154" s="36">
        <v>1.0</v>
      </c>
      <c r="H154" s="23">
        <v>2.0</v>
      </c>
      <c r="I154" s="23">
        <v>0.0</v>
      </c>
      <c r="J154" s="23" t="s">
        <v>16</v>
      </c>
      <c r="K154" s="23" t="s">
        <v>13</v>
      </c>
      <c r="L154" s="23" t="s">
        <v>545</v>
      </c>
      <c r="M154" s="23" t="s">
        <v>546</v>
      </c>
      <c r="N154" s="23" t="s">
        <v>18</v>
      </c>
      <c r="O154" s="23" t="s">
        <v>547</v>
      </c>
      <c r="P154" s="23" t="s">
        <v>17</v>
      </c>
      <c r="Q154" s="23" t="s">
        <v>67</v>
      </c>
      <c r="R154" s="22"/>
      <c r="S154" s="22"/>
      <c r="T154" s="22"/>
      <c r="U154" s="22"/>
      <c r="V154" s="22"/>
      <c r="W154" s="22"/>
      <c r="X154" s="22"/>
      <c r="Y154" s="22"/>
      <c r="Z154" s="22"/>
      <c r="AA154" s="22"/>
    </row>
    <row r="155">
      <c r="A155" s="23" t="s">
        <v>172</v>
      </c>
      <c r="B155" s="23" t="s">
        <v>710</v>
      </c>
      <c r="C155" s="23">
        <v>34.0</v>
      </c>
      <c r="D155" s="23" t="s">
        <v>549</v>
      </c>
      <c r="E155" s="23" t="s">
        <v>171</v>
      </c>
      <c r="F155" s="23">
        <v>1.0</v>
      </c>
      <c r="G155" s="36">
        <v>1.0</v>
      </c>
      <c r="H155" s="23">
        <v>2.0</v>
      </c>
      <c r="I155" s="23">
        <v>0.0</v>
      </c>
      <c r="J155" s="23" t="s">
        <v>16</v>
      </c>
      <c r="K155" s="23" t="s">
        <v>13</v>
      </c>
      <c r="L155" s="23" t="s">
        <v>545</v>
      </c>
      <c r="M155" s="23" t="s">
        <v>546</v>
      </c>
      <c r="N155" s="23" t="s">
        <v>18</v>
      </c>
      <c r="O155" s="23" t="s">
        <v>547</v>
      </c>
      <c r="P155" s="23" t="s">
        <v>17</v>
      </c>
      <c r="Q155" s="23" t="s">
        <v>67</v>
      </c>
      <c r="R155" s="22"/>
      <c r="S155" s="22"/>
      <c r="T155" s="22"/>
      <c r="U155" s="22"/>
      <c r="V155" s="22"/>
      <c r="W155" s="22"/>
      <c r="X155" s="22"/>
      <c r="Y155" s="22"/>
      <c r="Z155" s="22"/>
      <c r="AA155" s="22"/>
    </row>
    <row r="156">
      <c r="A156" s="23" t="s">
        <v>172</v>
      </c>
      <c r="B156" s="23" t="s">
        <v>711</v>
      </c>
      <c r="C156" s="23">
        <v>25.0</v>
      </c>
      <c r="D156" s="23" t="s">
        <v>549</v>
      </c>
      <c r="E156" s="23" t="s">
        <v>171</v>
      </c>
      <c r="F156" s="23">
        <v>1.0</v>
      </c>
      <c r="G156" s="36">
        <v>1.0</v>
      </c>
      <c r="H156" s="23">
        <v>2.0</v>
      </c>
      <c r="I156" s="23">
        <v>0.0</v>
      </c>
      <c r="J156" s="23" t="s">
        <v>16</v>
      </c>
      <c r="K156" s="23" t="s">
        <v>13</v>
      </c>
      <c r="L156" s="23" t="s">
        <v>545</v>
      </c>
      <c r="M156" s="23" t="s">
        <v>546</v>
      </c>
      <c r="N156" s="23" t="s">
        <v>18</v>
      </c>
      <c r="O156" s="23" t="s">
        <v>547</v>
      </c>
      <c r="P156" s="23" t="s">
        <v>17</v>
      </c>
      <c r="Q156" s="23" t="s">
        <v>67</v>
      </c>
      <c r="R156" s="22"/>
      <c r="S156" s="22"/>
      <c r="T156" s="22"/>
      <c r="U156" s="22"/>
      <c r="V156" s="22"/>
      <c r="W156" s="22"/>
      <c r="X156" s="22"/>
      <c r="Y156" s="22"/>
      <c r="Z156" s="22"/>
      <c r="AA156" s="22"/>
    </row>
    <row r="157">
      <c r="A157" s="23" t="s">
        <v>172</v>
      </c>
      <c r="B157" s="23" t="s">
        <v>712</v>
      </c>
      <c r="C157" s="23">
        <v>34.0</v>
      </c>
      <c r="D157" s="23" t="s">
        <v>549</v>
      </c>
      <c r="E157" s="23" t="s">
        <v>171</v>
      </c>
      <c r="F157" s="23">
        <v>1.0</v>
      </c>
      <c r="G157" s="36">
        <v>1.0</v>
      </c>
      <c r="H157" s="23">
        <v>2.0</v>
      </c>
      <c r="I157" s="23">
        <v>0.0</v>
      </c>
      <c r="J157" s="23" t="s">
        <v>16</v>
      </c>
      <c r="K157" s="23" t="s">
        <v>13</v>
      </c>
      <c r="L157" s="23" t="s">
        <v>545</v>
      </c>
      <c r="M157" s="23" t="s">
        <v>546</v>
      </c>
      <c r="N157" s="23" t="s">
        <v>18</v>
      </c>
      <c r="O157" s="23" t="s">
        <v>547</v>
      </c>
      <c r="P157" s="23" t="s">
        <v>17</v>
      </c>
      <c r="Q157" s="23" t="s">
        <v>67</v>
      </c>
      <c r="R157" s="22"/>
      <c r="S157" s="22"/>
      <c r="T157" s="22"/>
      <c r="U157" s="22"/>
      <c r="V157" s="22"/>
      <c r="W157" s="22"/>
      <c r="X157" s="22"/>
      <c r="Y157" s="22"/>
      <c r="Z157" s="22"/>
      <c r="AA157" s="22"/>
    </row>
    <row r="158">
      <c r="A158" s="23" t="s">
        <v>172</v>
      </c>
      <c r="B158" s="23" t="s">
        <v>713</v>
      </c>
      <c r="C158" s="23">
        <v>60.0</v>
      </c>
      <c r="D158" s="23" t="s">
        <v>549</v>
      </c>
      <c r="E158" s="23" t="s">
        <v>171</v>
      </c>
      <c r="F158" s="23">
        <v>1.0</v>
      </c>
      <c r="G158" s="36">
        <v>1.0</v>
      </c>
      <c r="H158" s="23">
        <v>2.0</v>
      </c>
      <c r="I158" s="23">
        <v>0.0</v>
      </c>
      <c r="J158" s="23" t="s">
        <v>16</v>
      </c>
      <c r="K158" s="23" t="s">
        <v>13</v>
      </c>
      <c r="L158" s="23" t="s">
        <v>545</v>
      </c>
      <c r="M158" s="23" t="s">
        <v>546</v>
      </c>
      <c r="N158" s="23" t="s">
        <v>18</v>
      </c>
      <c r="O158" s="23" t="s">
        <v>547</v>
      </c>
      <c r="P158" s="23" t="s">
        <v>17</v>
      </c>
      <c r="Q158" s="23" t="s">
        <v>67</v>
      </c>
      <c r="R158" s="22"/>
      <c r="S158" s="22"/>
      <c r="T158" s="22"/>
      <c r="U158" s="22"/>
      <c r="V158" s="22"/>
      <c r="W158" s="22"/>
      <c r="X158" s="22"/>
      <c r="Y158" s="22"/>
      <c r="Z158" s="22"/>
      <c r="AA158" s="22"/>
    </row>
    <row r="159">
      <c r="A159" s="23" t="s">
        <v>172</v>
      </c>
      <c r="B159" s="23" t="s">
        <v>714</v>
      </c>
      <c r="C159" s="23">
        <v>34.0</v>
      </c>
      <c r="D159" s="23" t="s">
        <v>549</v>
      </c>
      <c r="E159" s="23" t="s">
        <v>171</v>
      </c>
      <c r="F159" s="23">
        <v>1.0</v>
      </c>
      <c r="G159" s="36">
        <v>1.0</v>
      </c>
      <c r="H159" s="23">
        <v>2.0</v>
      </c>
      <c r="I159" s="23">
        <v>0.0</v>
      </c>
      <c r="J159" s="23" t="s">
        <v>16</v>
      </c>
      <c r="K159" s="23" t="s">
        <v>13</v>
      </c>
      <c r="L159" s="23" t="s">
        <v>545</v>
      </c>
      <c r="M159" s="23" t="s">
        <v>546</v>
      </c>
      <c r="N159" s="23" t="s">
        <v>18</v>
      </c>
      <c r="O159" s="23" t="s">
        <v>547</v>
      </c>
      <c r="P159" s="23" t="s">
        <v>17</v>
      </c>
      <c r="Q159" s="23" t="s">
        <v>67</v>
      </c>
      <c r="R159" s="22"/>
      <c r="S159" s="22"/>
      <c r="T159" s="22"/>
      <c r="U159" s="22"/>
      <c r="V159" s="22"/>
      <c r="W159" s="22"/>
      <c r="X159" s="22"/>
      <c r="Y159" s="22"/>
      <c r="Z159" s="22"/>
      <c r="AA159" s="22"/>
    </row>
    <row r="160">
      <c r="A160" s="23" t="s">
        <v>172</v>
      </c>
      <c r="B160" s="23" t="s">
        <v>715</v>
      </c>
      <c r="C160" s="23">
        <v>36.0</v>
      </c>
      <c r="D160" s="23" t="s">
        <v>549</v>
      </c>
      <c r="E160" s="23" t="s">
        <v>171</v>
      </c>
      <c r="F160" s="23">
        <v>1.0</v>
      </c>
      <c r="G160" s="36">
        <v>1.0</v>
      </c>
      <c r="H160" s="23">
        <v>2.0</v>
      </c>
      <c r="I160" s="23">
        <v>0.0</v>
      </c>
      <c r="J160" s="23" t="s">
        <v>16</v>
      </c>
      <c r="K160" s="23" t="s">
        <v>13</v>
      </c>
      <c r="L160" s="23" t="s">
        <v>545</v>
      </c>
      <c r="M160" s="23" t="s">
        <v>546</v>
      </c>
      <c r="N160" s="23" t="s">
        <v>18</v>
      </c>
      <c r="O160" s="23" t="s">
        <v>547</v>
      </c>
      <c r="P160" s="23" t="s">
        <v>17</v>
      </c>
      <c r="Q160" s="23" t="s">
        <v>67</v>
      </c>
      <c r="R160" s="22"/>
      <c r="S160" s="22"/>
      <c r="T160" s="22"/>
      <c r="U160" s="22"/>
      <c r="V160" s="22"/>
      <c r="W160" s="22"/>
      <c r="X160" s="22"/>
      <c r="Y160" s="22"/>
      <c r="Z160" s="22"/>
      <c r="AA160" s="22"/>
    </row>
    <row r="161">
      <c r="A161" s="23" t="s">
        <v>172</v>
      </c>
      <c r="B161" s="23" t="s">
        <v>716</v>
      </c>
      <c r="C161" s="23">
        <v>35.0</v>
      </c>
      <c r="D161" s="23" t="s">
        <v>549</v>
      </c>
      <c r="E161" s="23" t="s">
        <v>171</v>
      </c>
      <c r="F161" s="23">
        <v>1.0</v>
      </c>
      <c r="G161" s="36">
        <v>1.0</v>
      </c>
      <c r="H161" s="23">
        <v>2.0</v>
      </c>
      <c r="I161" s="23">
        <v>0.0</v>
      </c>
      <c r="J161" s="23" t="s">
        <v>16</v>
      </c>
      <c r="K161" s="23" t="s">
        <v>13</v>
      </c>
      <c r="L161" s="23" t="s">
        <v>545</v>
      </c>
      <c r="M161" s="23" t="s">
        <v>546</v>
      </c>
      <c r="N161" s="23" t="s">
        <v>18</v>
      </c>
      <c r="O161" s="23" t="s">
        <v>547</v>
      </c>
      <c r="P161" s="23" t="s">
        <v>17</v>
      </c>
      <c r="Q161" s="23" t="s">
        <v>67</v>
      </c>
      <c r="R161" s="22"/>
      <c r="S161" s="22"/>
      <c r="T161" s="22"/>
      <c r="U161" s="22"/>
      <c r="V161" s="22"/>
      <c r="W161" s="22"/>
      <c r="X161" s="22"/>
      <c r="Y161" s="22"/>
      <c r="Z161" s="22"/>
      <c r="AA161" s="22"/>
    </row>
    <row r="162">
      <c r="A162" s="23" t="s">
        <v>172</v>
      </c>
      <c r="B162" s="23" t="s">
        <v>717</v>
      </c>
      <c r="C162" s="23">
        <v>31.0</v>
      </c>
      <c r="D162" s="23" t="s">
        <v>544</v>
      </c>
      <c r="E162" s="23" t="s">
        <v>171</v>
      </c>
      <c r="F162" s="23">
        <v>1.0</v>
      </c>
      <c r="G162" s="36">
        <v>1.0</v>
      </c>
      <c r="H162" s="23">
        <v>2.0</v>
      </c>
      <c r="I162" s="23">
        <v>0.0</v>
      </c>
      <c r="J162" s="23" t="s">
        <v>16</v>
      </c>
      <c r="K162" s="23" t="s">
        <v>13</v>
      </c>
      <c r="L162" s="23" t="s">
        <v>545</v>
      </c>
      <c r="M162" s="23" t="s">
        <v>546</v>
      </c>
      <c r="N162" s="23" t="s">
        <v>18</v>
      </c>
      <c r="O162" s="23" t="s">
        <v>547</v>
      </c>
      <c r="P162" s="23" t="s">
        <v>17</v>
      </c>
      <c r="Q162" s="23" t="s">
        <v>67</v>
      </c>
      <c r="R162" s="22"/>
      <c r="S162" s="22"/>
      <c r="T162" s="22"/>
      <c r="U162" s="22"/>
      <c r="V162" s="22"/>
      <c r="W162" s="22"/>
      <c r="X162" s="22"/>
      <c r="Y162" s="22"/>
      <c r="Z162" s="22"/>
      <c r="AA162" s="22"/>
    </row>
    <row r="163">
      <c r="A163" s="23" t="s">
        <v>172</v>
      </c>
      <c r="B163" s="23" t="s">
        <v>718</v>
      </c>
      <c r="C163" s="23">
        <v>24.0</v>
      </c>
      <c r="D163" s="23" t="s">
        <v>544</v>
      </c>
      <c r="E163" s="23" t="s">
        <v>171</v>
      </c>
      <c r="F163" s="23">
        <v>1.0</v>
      </c>
      <c r="G163" s="36">
        <v>1.0</v>
      </c>
      <c r="H163" s="23">
        <v>2.0</v>
      </c>
      <c r="I163" s="23">
        <v>0.0</v>
      </c>
      <c r="J163" s="23" t="s">
        <v>16</v>
      </c>
      <c r="K163" s="23" t="s">
        <v>13</v>
      </c>
      <c r="L163" s="23" t="s">
        <v>545</v>
      </c>
      <c r="M163" s="23" t="s">
        <v>546</v>
      </c>
      <c r="N163" s="23" t="s">
        <v>18</v>
      </c>
      <c r="O163" s="23" t="s">
        <v>547</v>
      </c>
      <c r="P163" s="23" t="s">
        <v>17</v>
      </c>
      <c r="Q163" s="23" t="s">
        <v>67</v>
      </c>
      <c r="R163" s="22"/>
      <c r="S163" s="22"/>
      <c r="T163" s="22"/>
      <c r="U163" s="22"/>
      <c r="V163" s="22"/>
      <c r="W163" s="22"/>
      <c r="X163" s="22"/>
      <c r="Y163" s="22"/>
      <c r="Z163" s="22"/>
      <c r="AA163" s="22"/>
    </row>
    <row r="164">
      <c r="A164" s="23" t="s">
        <v>172</v>
      </c>
      <c r="B164" s="23" t="s">
        <v>719</v>
      </c>
      <c r="C164" s="23">
        <v>37.0</v>
      </c>
      <c r="D164" s="23" t="s">
        <v>549</v>
      </c>
      <c r="E164" s="23" t="s">
        <v>171</v>
      </c>
      <c r="F164" s="23">
        <v>1.0</v>
      </c>
      <c r="G164" s="36">
        <v>1.0</v>
      </c>
      <c r="H164" s="23">
        <v>2.0</v>
      </c>
      <c r="I164" s="23">
        <v>0.0</v>
      </c>
      <c r="J164" s="23" t="s">
        <v>16</v>
      </c>
      <c r="K164" s="23" t="s">
        <v>13</v>
      </c>
      <c r="L164" s="23" t="s">
        <v>545</v>
      </c>
      <c r="M164" s="23" t="s">
        <v>546</v>
      </c>
      <c r="N164" s="23" t="s">
        <v>18</v>
      </c>
      <c r="O164" s="23" t="s">
        <v>547</v>
      </c>
      <c r="P164" s="23" t="s">
        <v>17</v>
      </c>
      <c r="Q164" s="23" t="s">
        <v>67</v>
      </c>
      <c r="R164" s="22"/>
      <c r="S164" s="22"/>
      <c r="T164" s="22"/>
      <c r="U164" s="22"/>
      <c r="V164" s="22"/>
      <c r="W164" s="22"/>
      <c r="X164" s="22"/>
      <c r="Y164" s="22"/>
      <c r="Z164" s="22"/>
      <c r="AA164" s="22"/>
    </row>
    <row r="165">
      <c r="A165" s="23" t="s">
        <v>172</v>
      </c>
      <c r="B165" s="23" t="s">
        <v>720</v>
      </c>
      <c r="C165" s="23">
        <v>29.0</v>
      </c>
      <c r="D165" s="23" t="s">
        <v>549</v>
      </c>
      <c r="E165" s="23" t="s">
        <v>171</v>
      </c>
      <c r="F165" s="23">
        <v>1.0</v>
      </c>
      <c r="G165" s="36">
        <v>1.0</v>
      </c>
      <c r="H165" s="23">
        <v>2.0</v>
      </c>
      <c r="I165" s="23">
        <v>0.0</v>
      </c>
      <c r="J165" s="23" t="s">
        <v>16</v>
      </c>
      <c r="K165" s="23" t="s">
        <v>13</v>
      </c>
      <c r="L165" s="23" t="s">
        <v>545</v>
      </c>
      <c r="M165" s="23" t="s">
        <v>546</v>
      </c>
      <c r="N165" s="23" t="s">
        <v>18</v>
      </c>
      <c r="O165" s="23" t="s">
        <v>547</v>
      </c>
      <c r="P165" s="23" t="s">
        <v>17</v>
      </c>
      <c r="Q165" s="23" t="s">
        <v>67</v>
      </c>
      <c r="R165" s="22"/>
      <c r="S165" s="22"/>
      <c r="T165" s="22"/>
      <c r="U165" s="22"/>
      <c r="V165" s="22"/>
      <c r="W165" s="22"/>
      <c r="X165" s="22"/>
      <c r="Y165" s="22"/>
      <c r="Z165" s="22"/>
      <c r="AA165" s="22"/>
    </row>
    <row r="166">
      <c r="A166" s="23" t="s">
        <v>172</v>
      </c>
      <c r="B166" s="23" t="s">
        <v>721</v>
      </c>
      <c r="C166" s="23">
        <v>23.0</v>
      </c>
      <c r="D166" s="23" t="s">
        <v>549</v>
      </c>
      <c r="E166" s="23" t="s">
        <v>171</v>
      </c>
      <c r="F166" s="23">
        <v>1.0</v>
      </c>
      <c r="G166" s="36">
        <v>1.0</v>
      </c>
      <c r="H166" s="23">
        <v>2.0</v>
      </c>
      <c r="I166" s="23">
        <v>0.0</v>
      </c>
      <c r="J166" s="23" t="s">
        <v>16</v>
      </c>
      <c r="K166" s="23" t="s">
        <v>13</v>
      </c>
      <c r="L166" s="23" t="s">
        <v>545</v>
      </c>
      <c r="M166" s="23" t="s">
        <v>546</v>
      </c>
      <c r="N166" s="23" t="s">
        <v>18</v>
      </c>
      <c r="O166" s="23" t="s">
        <v>547</v>
      </c>
      <c r="P166" s="23" t="s">
        <v>17</v>
      </c>
      <c r="Q166" s="23" t="s">
        <v>67</v>
      </c>
      <c r="R166" s="22"/>
      <c r="S166" s="22"/>
      <c r="T166" s="22"/>
      <c r="U166" s="22"/>
      <c r="V166" s="22"/>
      <c r="W166" s="22"/>
      <c r="X166" s="22"/>
      <c r="Y166" s="22"/>
      <c r="Z166" s="22"/>
      <c r="AA166" s="22"/>
    </row>
    <row r="167">
      <c r="A167" s="23" t="s">
        <v>172</v>
      </c>
      <c r="B167" s="23" t="s">
        <v>722</v>
      </c>
      <c r="C167" s="23">
        <v>28.0</v>
      </c>
      <c r="D167" s="23" t="s">
        <v>549</v>
      </c>
      <c r="E167" s="23" t="s">
        <v>171</v>
      </c>
      <c r="F167" s="23">
        <v>1.0</v>
      </c>
      <c r="G167" s="36">
        <v>1.0</v>
      </c>
      <c r="H167" s="23">
        <v>2.0</v>
      </c>
      <c r="I167" s="23">
        <v>0.0</v>
      </c>
      <c r="J167" s="23" t="s">
        <v>16</v>
      </c>
      <c r="K167" s="23" t="s">
        <v>13</v>
      </c>
      <c r="L167" s="23" t="s">
        <v>545</v>
      </c>
      <c r="M167" s="23" t="s">
        <v>546</v>
      </c>
      <c r="N167" s="23" t="s">
        <v>18</v>
      </c>
      <c r="O167" s="23" t="s">
        <v>547</v>
      </c>
      <c r="P167" s="23" t="s">
        <v>17</v>
      </c>
      <c r="Q167" s="23" t="s">
        <v>67</v>
      </c>
      <c r="R167" s="22"/>
      <c r="S167" s="22"/>
      <c r="T167" s="22"/>
      <c r="U167" s="22"/>
      <c r="V167" s="22"/>
      <c r="W167" s="22"/>
      <c r="X167" s="22"/>
      <c r="Y167" s="22"/>
      <c r="Z167" s="22"/>
      <c r="AA167" s="22"/>
    </row>
    <row r="168">
      <c r="A168" s="23" t="s">
        <v>172</v>
      </c>
      <c r="B168" s="23" t="s">
        <v>723</v>
      </c>
      <c r="C168" s="23">
        <v>28.0</v>
      </c>
      <c r="D168" s="23" t="s">
        <v>549</v>
      </c>
      <c r="E168" s="23" t="s">
        <v>171</v>
      </c>
      <c r="F168" s="23">
        <v>1.0</v>
      </c>
      <c r="G168" s="36">
        <v>1.0</v>
      </c>
      <c r="H168" s="23">
        <v>2.0</v>
      </c>
      <c r="I168" s="23">
        <v>0.0</v>
      </c>
      <c r="J168" s="23" t="s">
        <v>16</v>
      </c>
      <c r="K168" s="23" t="s">
        <v>13</v>
      </c>
      <c r="L168" s="23" t="s">
        <v>545</v>
      </c>
      <c r="M168" s="23" t="s">
        <v>546</v>
      </c>
      <c r="N168" s="23" t="s">
        <v>18</v>
      </c>
      <c r="O168" s="23" t="s">
        <v>547</v>
      </c>
      <c r="P168" s="23" t="s">
        <v>17</v>
      </c>
      <c r="Q168" s="23" t="s">
        <v>67</v>
      </c>
      <c r="R168" s="22"/>
      <c r="S168" s="22"/>
      <c r="T168" s="22"/>
      <c r="U168" s="22"/>
      <c r="V168" s="22"/>
      <c r="W168" s="22"/>
      <c r="X168" s="22"/>
      <c r="Y168" s="22"/>
      <c r="Z168" s="22"/>
      <c r="AA168" s="22"/>
    </row>
    <row r="169">
      <c r="A169" s="23" t="s">
        <v>172</v>
      </c>
      <c r="B169" s="23" t="s">
        <v>724</v>
      </c>
      <c r="C169" s="23">
        <v>38.0</v>
      </c>
      <c r="D169" s="23" t="s">
        <v>549</v>
      </c>
      <c r="E169" s="23" t="s">
        <v>171</v>
      </c>
      <c r="F169" s="23">
        <v>1.0</v>
      </c>
      <c r="G169" s="36">
        <v>1.0</v>
      </c>
      <c r="H169" s="23">
        <v>2.0</v>
      </c>
      <c r="I169" s="23">
        <v>0.0</v>
      </c>
      <c r="J169" s="23" t="s">
        <v>16</v>
      </c>
      <c r="K169" s="23" t="s">
        <v>13</v>
      </c>
      <c r="L169" s="23" t="s">
        <v>545</v>
      </c>
      <c r="M169" s="23" t="s">
        <v>546</v>
      </c>
      <c r="N169" s="23" t="s">
        <v>18</v>
      </c>
      <c r="O169" s="23" t="s">
        <v>547</v>
      </c>
      <c r="P169" s="23" t="s">
        <v>17</v>
      </c>
      <c r="Q169" s="23" t="s">
        <v>67</v>
      </c>
      <c r="R169" s="22"/>
      <c r="S169" s="22"/>
      <c r="T169" s="22"/>
      <c r="U169" s="22"/>
      <c r="V169" s="22"/>
      <c r="W169" s="22"/>
      <c r="X169" s="22"/>
      <c r="Y169" s="22"/>
      <c r="Z169" s="22"/>
      <c r="AA169" s="22"/>
    </row>
    <row r="170">
      <c r="A170" s="23" t="s">
        <v>172</v>
      </c>
      <c r="B170" s="23" t="s">
        <v>725</v>
      </c>
      <c r="C170" s="23">
        <v>38.0</v>
      </c>
      <c r="D170" s="23" t="s">
        <v>544</v>
      </c>
      <c r="E170" s="23" t="s">
        <v>171</v>
      </c>
      <c r="F170" s="23">
        <v>1.0</v>
      </c>
      <c r="G170" s="36">
        <v>1.0</v>
      </c>
      <c r="H170" s="23">
        <v>2.0</v>
      </c>
      <c r="I170" s="23">
        <v>0.0</v>
      </c>
      <c r="J170" s="23" t="s">
        <v>16</v>
      </c>
      <c r="K170" s="23" t="s">
        <v>13</v>
      </c>
      <c r="L170" s="23" t="s">
        <v>545</v>
      </c>
      <c r="M170" s="23" t="s">
        <v>546</v>
      </c>
      <c r="N170" s="23" t="s">
        <v>18</v>
      </c>
      <c r="O170" s="23" t="s">
        <v>547</v>
      </c>
      <c r="P170" s="23" t="s">
        <v>17</v>
      </c>
      <c r="Q170" s="23" t="s">
        <v>67</v>
      </c>
      <c r="R170" s="22"/>
      <c r="S170" s="22"/>
      <c r="T170" s="22"/>
      <c r="U170" s="22"/>
      <c r="V170" s="22"/>
      <c r="W170" s="22"/>
      <c r="X170" s="22"/>
      <c r="Y170" s="22"/>
      <c r="Z170" s="22"/>
      <c r="AA170" s="22"/>
    </row>
    <row r="171">
      <c r="A171" s="23" t="s">
        <v>172</v>
      </c>
      <c r="B171" s="23" t="s">
        <v>726</v>
      </c>
      <c r="C171" s="23">
        <v>37.0</v>
      </c>
      <c r="D171" s="23" t="s">
        <v>544</v>
      </c>
      <c r="E171" s="23" t="s">
        <v>171</v>
      </c>
      <c r="F171" s="23">
        <v>1.0</v>
      </c>
      <c r="G171" s="36">
        <v>1.0</v>
      </c>
      <c r="H171" s="23">
        <v>2.0</v>
      </c>
      <c r="I171" s="23">
        <v>0.0</v>
      </c>
      <c r="J171" s="23" t="s">
        <v>16</v>
      </c>
      <c r="K171" s="23" t="s">
        <v>13</v>
      </c>
      <c r="L171" s="23" t="s">
        <v>545</v>
      </c>
      <c r="M171" s="23" t="s">
        <v>546</v>
      </c>
      <c r="N171" s="23" t="s">
        <v>18</v>
      </c>
      <c r="O171" s="23" t="s">
        <v>547</v>
      </c>
      <c r="P171" s="23" t="s">
        <v>17</v>
      </c>
      <c r="Q171" s="23" t="s">
        <v>67</v>
      </c>
      <c r="R171" s="22"/>
      <c r="S171" s="22"/>
      <c r="T171" s="22"/>
      <c r="U171" s="22"/>
      <c r="V171" s="22"/>
      <c r="W171" s="22"/>
      <c r="X171" s="22"/>
      <c r="Y171" s="22"/>
      <c r="Z171" s="22"/>
      <c r="AA171" s="22"/>
    </row>
    <row r="172">
      <c r="A172" s="23" t="s">
        <v>172</v>
      </c>
      <c r="B172" s="23" t="s">
        <v>727</v>
      </c>
      <c r="C172" s="23">
        <v>40.0</v>
      </c>
      <c r="D172" s="23" t="s">
        <v>549</v>
      </c>
      <c r="E172" s="23" t="s">
        <v>171</v>
      </c>
      <c r="F172" s="23">
        <v>1.0</v>
      </c>
      <c r="G172" s="36">
        <v>1.0</v>
      </c>
      <c r="H172" s="23">
        <v>2.0</v>
      </c>
      <c r="I172" s="23">
        <v>0.0</v>
      </c>
      <c r="J172" s="23" t="s">
        <v>16</v>
      </c>
      <c r="K172" s="23" t="s">
        <v>13</v>
      </c>
      <c r="L172" s="23" t="s">
        <v>545</v>
      </c>
      <c r="M172" s="23" t="s">
        <v>546</v>
      </c>
      <c r="N172" s="23" t="s">
        <v>18</v>
      </c>
      <c r="O172" s="23" t="s">
        <v>547</v>
      </c>
      <c r="P172" s="23" t="s">
        <v>17</v>
      </c>
      <c r="Q172" s="23" t="s">
        <v>67</v>
      </c>
      <c r="R172" s="22"/>
      <c r="S172" s="22"/>
      <c r="T172" s="22"/>
      <c r="U172" s="22"/>
      <c r="V172" s="22"/>
      <c r="W172" s="22"/>
      <c r="X172" s="22"/>
      <c r="Y172" s="22"/>
      <c r="Z172" s="22"/>
      <c r="AA172" s="22"/>
    </row>
    <row r="173">
      <c r="A173" s="23" t="s">
        <v>186</v>
      </c>
      <c r="B173" s="23" t="s">
        <v>728</v>
      </c>
      <c r="C173" s="23">
        <v>30.0</v>
      </c>
      <c r="D173" s="23" t="s">
        <v>544</v>
      </c>
      <c r="E173" s="23" t="s">
        <v>182</v>
      </c>
      <c r="F173" s="23">
        <v>1.0</v>
      </c>
      <c r="G173" s="36">
        <v>1.0</v>
      </c>
      <c r="H173" s="23">
        <v>2.0</v>
      </c>
      <c r="I173" s="23">
        <v>0.0</v>
      </c>
      <c r="J173" s="23" t="s">
        <v>44</v>
      </c>
      <c r="K173" s="23" t="s">
        <v>13</v>
      </c>
      <c r="L173" s="23" t="s">
        <v>545</v>
      </c>
      <c r="M173" s="23" t="s">
        <v>546</v>
      </c>
      <c r="N173" s="23" t="s">
        <v>18</v>
      </c>
      <c r="O173" s="23" t="s">
        <v>547</v>
      </c>
      <c r="P173" s="23" t="s">
        <v>17</v>
      </c>
      <c r="Q173" s="23" t="s">
        <v>67</v>
      </c>
      <c r="R173" s="22"/>
      <c r="S173" s="22"/>
      <c r="T173" s="22"/>
      <c r="U173" s="22"/>
      <c r="V173" s="22"/>
      <c r="W173" s="22"/>
      <c r="X173" s="22"/>
      <c r="Y173" s="22"/>
      <c r="Z173" s="22"/>
      <c r="AA173" s="22"/>
    </row>
    <row r="174">
      <c r="A174" s="23" t="s">
        <v>186</v>
      </c>
      <c r="B174" s="23" t="s">
        <v>729</v>
      </c>
      <c r="C174" s="23">
        <v>33.0</v>
      </c>
      <c r="D174" s="23" t="s">
        <v>549</v>
      </c>
      <c r="E174" s="23" t="s">
        <v>182</v>
      </c>
      <c r="F174" s="23">
        <v>1.0</v>
      </c>
      <c r="G174" s="36">
        <v>1.0</v>
      </c>
      <c r="H174" s="23">
        <v>2.0</v>
      </c>
      <c r="I174" s="23">
        <v>0.0</v>
      </c>
      <c r="J174" s="23" t="s">
        <v>44</v>
      </c>
      <c r="K174" s="23" t="s">
        <v>13</v>
      </c>
      <c r="L174" s="23" t="s">
        <v>545</v>
      </c>
      <c r="M174" s="23" t="s">
        <v>546</v>
      </c>
      <c r="N174" s="23" t="s">
        <v>18</v>
      </c>
      <c r="O174" s="23" t="s">
        <v>547</v>
      </c>
      <c r="P174" s="23" t="s">
        <v>17</v>
      </c>
      <c r="Q174" s="23" t="s">
        <v>67</v>
      </c>
      <c r="R174" s="22"/>
      <c r="S174" s="22"/>
      <c r="T174" s="22"/>
      <c r="U174" s="22"/>
      <c r="V174" s="22"/>
      <c r="W174" s="22"/>
      <c r="X174" s="22"/>
      <c r="Y174" s="22"/>
      <c r="Z174" s="22"/>
      <c r="AA174" s="22"/>
    </row>
    <row r="175">
      <c r="A175" s="23" t="s">
        <v>186</v>
      </c>
      <c r="B175" s="23" t="s">
        <v>730</v>
      </c>
      <c r="C175" s="23">
        <v>27.0</v>
      </c>
      <c r="D175" s="23" t="s">
        <v>549</v>
      </c>
      <c r="E175" s="23" t="s">
        <v>182</v>
      </c>
      <c r="F175" s="23">
        <v>1.0</v>
      </c>
      <c r="G175" s="36">
        <v>1.0</v>
      </c>
      <c r="H175" s="23">
        <v>2.0</v>
      </c>
      <c r="I175" s="23">
        <v>0.0</v>
      </c>
      <c r="J175" s="23" t="s">
        <v>44</v>
      </c>
      <c r="K175" s="23" t="s">
        <v>13</v>
      </c>
      <c r="L175" s="23" t="s">
        <v>545</v>
      </c>
      <c r="M175" s="23" t="s">
        <v>546</v>
      </c>
      <c r="N175" s="23" t="s">
        <v>18</v>
      </c>
      <c r="O175" s="23" t="s">
        <v>547</v>
      </c>
      <c r="P175" s="23" t="s">
        <v>17</v>
      </c>
      <c r="Q175" s="23" t="s">
        <v>67</v>
      </c>
      <c r="R175" s="22"/>
      <c r="S175" s="22"/>
      <c r="T175" s="22"/>
      <c r="U175" s="22"/>
      <c r="V175" s="22"/>
      <c r="W175" s="22"/>
      <c r="X175" s="22"/>
      <c r="Y175" s="22"/>
      <c r="Z175" s="22"/>
      <c r="AA175" s="22"/>
    </row>
    <row r="176">
      <c r="A176" s="23" t="s">
        <v>186</v>
      </c>
      <c r="B176" s="23" t="s">
        <v>731</v>
      </c>
      <c r="C176" s="23">
        <v>33.0</v>
      </c>
      <c r="D176" s="23" t="s">
        <v>549</v>
      </c>
      <c r="E176" s="23" t="s">
        <v>182</v>
      </c>
      <c r="F176" s="23">
        <v>1.0</v>
      </c>
      <c r="G176" s="36">
        <v>1.0</v>
      </c>
      <c r="H176" s="23">
        <v>2.0</v>
      </c>
      <c r="I176" s="23">
        <v>0.0</v>
      </c>
      <c r="J176" s="23" t="s">
        <v>44</v>
      </c>
      <c r="K176" s="23" t="s">
        <v>13</v>
      </c>
      <c r="L176" s="23" t="s">
        <v>545</v>
      </c>
      <c r="M176" s="23" t="s">
        <v>546</v>
      </c>
      <c r="N176" s="23" t="s">
        <v>18</v>
      </c>
      <c r="O176" s="23" t="s">
        <v>547</v>
      </c>
      <c r="P176" s="23" t="s">
        <v>17</v>
      </c>
      <c r="Q176" s="23" t="s">
        <v>67</v>
      </c>
      <c r="R176" s="22"/>
      <c r="S176" s="22"/>
      <c r="T176" s="22"/>
      <c r="U176" s="22"/>
      <c r="V176" s="22"/>
      <c r="W176" s="22"/>
      <c r="X176" s="22"/>
      <c r="Y176" s="22"/>
      <c r="Z176" s="22"/>
      <c r="AA176" s="22"/>
    </row>
    <row r="177">
      <c r="A177" s="23" t="s">
        <v>186</v>
      </c>
      <c r="B177" s="23" t="s">
        <v>732</v>
      </c>
      <c r="C177" s="23">
        <v>37.0</v>
      </c>
      <c r="D177" s="23" t="s">
        <v>549</v>
      </c>
      <c r="E177" s="23" t="s">
        <v>182</v>
      </c>
      <c r="F177" s="23">
        <v>1.0</v>
      </c>
      <c r="G177" s="36">
        <v>1.0</v>
      </c>
      <c r="H177" s="23">
        <v>2.0</v>
      </c>
      <c r="I177" s="23">
        <v>0.0</v>
      </c>
      <c r="J177" s="23" t="s">
        <v>44</v>
      </c>
      <c r="K177" s="23" t="s">
        <v>13</v>
      </c>
      <c r="L177" s="23" t="s">
        <v>545</v>
      </c>
      <c r="M177" s="23" t="s">
        <v>546</v>
      </c>
      <c r="N177" s="23" t="s">
        <v>18</v>
      </c>
      <c r="O177" s="23" t="s">
        <v>547</v>
      </c>
      <c r="P177" s="23" t="s">
        <v>17</v>
      </c>
      <c r="Q177" s="23" t="s">
        <v>67</v>
      </c>
      <c r="R177" s="22"/>
      <c r="S177" s="22"/>
      <c r="T177" s="22"/>
      <c r="U177" s="22"/>
      <c r="V177" s="22"/>
      <c r="W177" s="22"/>
      <c r="X177" s="22"/>
      <c r="Y177" s="22"/>
      <c r="Z177" s="22"/>
      <c r="AA177" s="22"/>
    </row>
    <row r="178">
      <c r="A178" s="23" t="s">
        <v>186</v>
      </c>
      <c r="B178" s="23" t="s">
        <v>733</v>
      </c>
      <c r="C178" s="23">
        <v>40.0</v>
      </c>
      <c r="D178" s="23" t="s">
        <v>544</v>
      </c>
      <c r="E178" s="23" t="s">
        <v>182</v>
      </c>
      <c r="F178" s="23">
        <v>1.0</v>
      </c>
      <c r="G178" s="36">
        <v>1.0</v>
      </c>
      <c r="H178" s="23">
        <v>2.0</v>
      </c>
      <c r="I178" s="23">
        <v>0.0</v>
      </c>
      <c r="J178" s="23" t="s">
        <v>44</v>
      </c>
      <c r="K178" s="23" t="s">
        <v>13</v>
      </c>
      <c r="L178" s="23" t="s">
        <v>545</v>
      </c>
      <c r="M178" s="23" t="s">
        <v>546</v>
      </c>
      <c r="N178" s="23" t="s">
        <v>18</v>
      </c>
      <c r="O178" s="23" t="s">
        <v>547</v>
      </c>
      <c r="P178" s="23" t="s">
        <v>17</v>
      </c>
      <c r="Q178" s="23" t="s">
        <v>67</v>
      </c>
      <c r="R178" s="22"/>
      <c r="S178" s="22"/>
      <c r="T178" s="22"/>
      <c r="U178" s="22"/>
      <c r="V178" s="22"/>
      <c r="W178" s="22"/>
      <c r="X178" s="22"/>
      <c r="Y178" s="22"/>
      <c r="Z178" s="22"/>
      <c r="AA178" s="22"/>
    </row>
    <row r="179">
      <c r="A179" s="23" t="s">
        <v>186</v>
      </c>
      <c r="B179" s="23" t="s">
        <v>734</v>
      </c>
      <c r="C179" s="23">
        <v>53.0</v>
      </c>
      <c r="D179" s="23" t="s">
        <v>544</v>
      </c>
      <c r="E179" s="23" t="s">
        <v>182</v>
      </c>
      <c r="F179" s="23">
        <v>1.0</v>
      </c>
      <c r="G179" s="36">
        <v>1.0</v>
      </c>
      <c r="H179" s="23">
        <v>2.0</v>
      </c>
      <c r="I179" s="23">
        <v>0.0</v>
      </c>
      <c r="J179" s="23" t="s">
        <v>44</v>
      </c>
      <c r="K179" s="23" t="s">
        <v>13</v>
      </c>
      <c r="L179" s="23" t="s">
        <v>545</v>
      </c>
      <c r="M179" s="23" t="s">
        <v>546</v>
      </c>
      <c r="N179" s="23" t="s">
        <v>18</v>
      </c>
      <c r="O179" s="23" t="s">
        <v>547</v>
      </c>
      <c r="P179" s="23" t="s">
        <v>17</v>
      </c>
      <c r="Q179" s="23" t="s">
        <v>67</v>
      </c>
      <c r="R179" s="22"/>
      <c r="S179" s="22"/>
      <c r="T179" s="22"/>
      <c r="U179" s="22"/>
      <c r="V179" s="22"/>
      <c r="W179" s="22"/>
      <c r="X179" s="22"/>
      <c r="Y179" s="22"/>
      <c r="Z179" s="22"/>
      <c r="AA179" s="22"/>
    </row>
    <row r="180">
      <c r="A180" s="23" t="s">
        <v>186</v>
      </c>
      <c r="B180" s="23" t="s">
        <v>735</v>
      </c>
      <c r="C180" s="23">
        <v>64.0</v>
      </c>
      <c r="D180" s="23" t="s">
        <v>544</v>
      </c>
      <c r="E180" s="23" t="s">
        <v>182</v>
      </c>
      <c r="F180" s="23">
        <v>1.0</v>
      </c>
      <c r="G180" s="36">
        <v>1.0</v>
      </c>
      <c r="H180" s="23">
        <v>2.0</v>
      </c>
      <c r="I180" s="23">
        <v>0.0</v>
      </c>
      <c r="J180" s="23" t="s">
        <v>44</v>
      </c>
      <c r="K180" s="23" t="s">
        <v>13</v>
      </c>
      <c r="L180" s="23" t="s">
        <v>545</v>
      </c>
      <c r="M180" s="23" t="s">
        <v>546</v>
      </c>
      <c r="N180" s="23" t="s">
        <v>18</v>
      </c>
      <c r="O180" s="23" t="s">
        <v>547</v>
      </c>
      <c r="P180" s="23" t="s">
        <v>17</v>
      </c>
      <c r="Q180" s="23" t="s">
        <v>67</v>
      </c>
      <c r="R180" s="22"/>
      <c r="S180" s="22"/>
      <c r="T180" s="22"/>
      <c r="U180" s="22"/>
      <c r="V180" s="22"/>
      <c r="W180" s="22"/>
      <c r="X180" s="22"/>
      <c r="Y180" s="22"/>
      <c r="Z180" s="22"/>
      <c r="AA180" s="22"/>
    </row>
    <row r="181">
      <c r="A181" s="23" t="s">
        <v>173</v>
      </c>
      <c r="B181" s="23" t="s">
        <v>736</v>
      </c>
      <c r="C181" s="23">
        <v>27.0</v>
      </c>
      <c r="D181" s="23" t="s">
        <v>549</v>
      </c>
      <c r="E181" s="23" t="s">
        <v>171</v>
      </c>
      <c r="F181" s="23">
        <v>1.0</v>
      </c>
      <c r="G181" s="36">
        <v>1.0</v>
      </c>
      <c r="H181" s="23">
        <v>3.0</v>
      </c>
      <c r="I181" s="23">
        <v>0.0</v>
      </c>
      <c r="J181" s="23" t="s">
        <v>16</v>
      </c>
      <c r="K181" s="23" t="s">
        <v>13</v>
      </c>
      <c r="L181" s="23" t="s">
        <v>545</v>
      </c>
      <c r="M181" s="23" t="s">
        <v>546</v>
      </c>
      <c r="N181" s="23" t="s">
        <v>18</v>
      </c>
      <c r="O181" s="23" t="s">
        <v>547</v>
      </c>
      <c r="P181" s="23" t="s">
        <v>17</v>
      </c>
      <c r="Q181" s="23" t="s">
        <v>67</v>
      </c>
      <c r="R181" s="22"/>
      <c r="S181" s="22"/>
      <c r="T181" s="22"/>
      <c r="U181" s="22"/>
      <c r="V181" s="22"/>
      <c r="W181" s="22"/>
      <c r="X181" s="22"/>
      <c r="Y181" s="22"/>
      <c r="Z181" s="22"/>
      <c r="AA181" s="22"/>
    </row>
    <row r="182">
      <c r="A182" s="23" t="s">
        <v>173</v>
      </c>
      <c r="B182" s="23" t="s">
        <v>737</v>
      </c>
      <c r="C182" s="23">
        <v>19.0</v>
      </c>
      <c r="D182" s="23" t="s">
        <v>544</v>
      </c>
      <c r="E182" s="23" t="s">
        <v>171</v>
      </c>
      <c r="F182" s="23">
        <v>1.0</v>
      </c>
      <c r="G182" s="36">
        <v>1.0</v>
      </c>
      <c r="H182" s="23">
        <v>3.0</v>
      </c>
      <c r="I182" s="23">
        <v>0.0</v>
      </c>
      <c r="J182" s="23" t="s">
        <v>16</v>
      </c>
      <c r="K182" s="23" t="s">
        <v>13</v>
      </c>
      <c r="L182" s="23" t="s">
        <v>545</v>
      </c>
      <c r="M182" s="23" t="s">
        <v>546</v>
      </c>
      <c r="N182" s="23" t="s">
        <v>18</v>
      </c>
      <c r="O182" s="23" t="s">
        <v>547</v>
      </c>
      <c r="P182" s="23" t="s">
        <v>17</v>
      </c>
      <c r="Q182" s="23" t="s">
        <v>67</v>
      </c>
      <c r="R182" s="22"/>
      <c r="S182" s="22"/>
      <c r="T182" s="22"/>
      <c r="U182" s="22"/>
      <c r="V182" s="22"/>
      <c r="W182" s="22"/>
      <c r="X182" s="22"/>
      <c r="Y182" s="22"/>
      <c r="Z182" s="22"/>
      <c r="AA182" s="22"/>
    </row>
    <row r="183">
      <c r="A183" s="23" t="s">
        <v>173</v>
      </c>
      <c r="B183" s="23" t="s">
        <v>738</v>
      </c>
      <c r="C183" s="23">
        <v>59.0</v>
      </c>
      <c r="D183" s="23" t="s">
        <v>549</v>
      </c>
      <c r="E183" s="23" t="s">
        <v>171</v>
      </c>
      <c r="F183" s="23">
        <v>1.0</v>
      </c>
      <c r="G183" s="36">
        <v>1.0</v>
      </c>
      <c r="H183" s="23">
        <v>3.0</v>
      </c>
      <c r="I183" s="23">
        <v>0.0</v>
      </c>
      <c r="J183" s="23" t="s">
        <v>16</v>
      </c>
      <c r="K183" s="23" t="s">
        <v>13</v>
      </c>
      <c r="L183" s="23" t="s">
        <v>545</v>
      </c>
      <c r="M183" s="23" t="s">
        <v>546</v>
      </c>
      <c r="N183" s="23" t="s">
        <v>18</v>
      </c>
      <c r="O183" s="23" t="s">
        <v>547</v>
      </c>
      <c r="P183" s="23" t="s">
        <v>17</v>
      </c>
      <c r="Q183" s="23" t="s">
        <v>67</v>
      </c>
      <c r="R183" s="22"/>
      <c r="S183" s="22"/>
      <c r="T183" s="22"/>
      <c r="U183" s="22"/>
      <c r="V183" s="22"/>
      <c r="W183" s="22"/>
      <c r="X183" s="22"/>
      <c r="Y183" s="22"/>
      <c r="Z183" s="22"/>
      <c r="AA183" s="22"/>
    </row>
    <row r="184">
      <c r="A184" s="23" t="s">
        <v>173</v>
      </c>
      <c r="B184" s="23" t="s">
        <v>739</v>
      </c>
      <c r="C184" s="23">
        <v>46.0</v>
      </c>
      <c r="D184" s="23" t="s">
        <v>544</v>
      </c>
      <c r="E184" s="23" t="s">
        <v>171</v>
      </c>
      <c r="F184" s="23">
        <v>1.0</v>
      </c>
      <c r="G184" s="36">
        <v>1.0</v>
      </c>
      <c r="H184" s="23">
        <v>3.0</v>
      </c>
      <c r="I184" s="23">
        <v>0.0</v>
      </c>
      <c r="J184" s="23" t="s">
        <v>16</v>
      </c>
      <c r="K184" s="23" t="s">
        <v>13</v>
      </c>
      <c r="L184" s="23" t="s">
        <v>545</v>
      </c>
      <c r="M184" s="23" t="s">
        <v>546</v>
      </c>
      <c r="N184" s="23" t="s">
        <v>18</v>
      </c>
      <c r="O184" s="23" t="s">
        <v>547</v>
      </c>
      <c r="P184" s="23" t="s">
        <v>17</v>
      </c>
      <c r="Q184" s="23" t="s">
        <v>67</v>
      </c>
      <c r="R184" s="22"/>
      <c r="S184" s="22"/>
      <c r="T184" s="22"/>
      <c r="U184" s="22"/>
      <c r="V184" s="22"/>
      <c r="W184" s="22"/>
      <c r="X184" s="22"/>
      <c r="Y184" s="22"/>
      <c r="Z184" s="22"/>
      <c r="AA184" s="22"/>
    </row>
    <row r="185">
      <c r="A185" s="23" t="s">
        <v>173</v>
      </c>
      <c r="B185" s="23" t="s">
        <v>740</v>
      </c>
      <c r="C185" s="23">
        <v>44.0</v>
      </c>
      <c r="D185" s="23" t="s">
        <v>544</v>
      </c>
      <c r="E185" s="23" t="s">
        <v>171</v>
      </c>
      <c r="F185" s="23">
        <v>1.0</v>
      </c>
      <c r="G185" s="36">
        <v>1.0</v>
      </c>
      <c r="H185" s="23">
        <v>3.0</v>
      </c>
      <c r="I185" s="23">
        <v>0.0</v>
      </c>
      <c r="J185" s="23" t="s">
        <v>16</v>
      </c>
      <c r="K185" s="23" t="s">
        <v>13</v>
      </c>
      <c r="L185" s="23" t="s">
        <v>545</v>
      </c>
      <c r="M185" s="23" t="s">
        <v>546</v>
      </c>
      <c r="N185" s="23" t="s">
        <v>18</v>
      </c>
      <c r="O185" s="23" t="s">
        <v>547</v>
      </c>
      <c r="P185" s="23" t="s">
        <v>17</v>
      </c>
      <c r="Q185" s="23" t="s">
        <v>67</v>
      </c>
      <c r="R185" s="22"/>
      <c r="S185" s="22"/>
      <c r="T185" s="22"/>
      <c r="U185" s="22"/>
      <c r="V185" s="22"/>
      <c r="W185" s="22"/>
      <c r="X185" s="22"/>
      <c r="Y185" s="22"/>
      <c r="Z185" s="22"/>
      <c r="AA185" s="22"/>
    </row>
    <row r="186">
      <c r="A186" s="23" t="s">
        <v>173</v>
      </c>
      <c r="B186" s="23" t="s">
        <v>741</v>
      </c>
      <c r="C186" s="23">
        <v>42.0</v>
      </c>
      <c r="D186" s="23" t="s">
        <v>549</v>
      </c>
      <c r="E186" s="23" t="s">
        <v>171</v>
      </c>
      <c r="F186" s="23">
        <v>1.0</v>
      </c>
      <c r="G186" s="36">
        <v>1.0</v>
      </c>
      <c r="H186" s="23">
        <v>3.0</v>
      </c>
      <c r="I186" s="23">
        <v>0.0</v>
      </c>
      <c r="J186" s="23" t="s">
        <v>16</v>
      </c>
      <c r="K186" s="23" t="s">
        <v>13</v>
      </c>
      <c r="L186" s="23" t="s">
        <v>545</v>
      </c>
      <c r="M186" s="23" t="s">
        <v>546</v>
      </c>
      <c r="N186" s="23" t="s">
        <v>18</v>
      </c>
      <c r="O186" s="23" t="s">
        <v>547</v>
      </c>
      <c r="P186" s="23" t="s">
        <v>17</v>
      </c>
      <c r="Q186" s="23" t="s">
        <v>67</v>
      </c>
      <c r="R186" s="22"/>
      <c r="S186" s="22"/>
      <c r="T186" s="22"/>
      <c r="U186" s="22"/>
      <c r="V186" s="22"/>
      <c r="W186" s="22"/>
      <c r="X186" s="22"/>
      <c r="Y186" s="22"/>
      <c r="Z186" s="22"/>
      <c r="AA186" s="22"/>
    </row>
    <row r="187">
      <c r="A187" s="23" t="s">
        <v>173</v>
      </c>
      <c r="B187" s="23" t="s">
        <v>742</v>
      </c>
      <c r="C187" s="23">
        <v>49.0</v>
      </c>
      <c r="D187" s="23" t="s">
        <v>549</v>
      </c>
      <c r="E187" s="23" t="s">
        <v>171</v>
      </c>
      <c r="F187" s="23">
        <v>1.0</v>
      </c>
      <c r="G187" s="36">
        <v>1.0</v>
      </c>
      <c r="H187" s="23">
        <v>3.0</v>
      </c>
      <c r="I187" s="23">
        <v>0.0</v>
      </c>
      <c r="J187" s="23" t="s">
        <v>16</v>
      </c>
      <c r="K187" s="23" t="s">
        <v>13</v>
      </c>
      <c r="L187" s="23" t="s">
        <v>545</v>
      </c>
      <c r="M187" s="23" t="s">
        <v>546</v>
      </c>
      <c r="N187" s="23" t="s">
        <v>18</v>
      </c>
      <c r="O187" s="23" t="s">
        <v>547</v>
      </c>
      <c r="P187" s="23" t="s">
        <v>17</v>
      </c>
      <c r="Q187" s="23" t="s">
        <v>67</v>
      </c>
      <c r="R187" s="22"/>
      <c r="S187" s="22"/>
      <c r="T187" s="22"/>
      <c r="U187" s="22"/>
      <c r="V187" s="22"/>
      <c r="W187" s="22"/>
      <c r="X187" s="22"/>
      <c r="Y187" s="22"/>
      <c r="Z187" s="22"/>
      <c r="AA187" s="22"/>
    </row>
    <row r="188">
      <c r="A188" s="23" t="s">
        <v>173</v>
      </c>
      <c r="B188" s="23" t="s">
        <v>743</v>
      </c>
      <c r="C188" s="23">
        <v>49.0</v>
      </c>
      <c r="D188" s="23" t="s">
        <v>549</v>
      </c>
      <c r="E188" s="23" t="s">
        <v>171</v>
      </c>
      <c r="F188" s="23">
        <v>1.0</v>
      </c>
      <c r="G188" s="36">
        <v>1.0</v>
      </c>
      <c r="H188" s="23">
        <v>3.0</v>
      </c>
      <c r="I188" s="23">
        <v>0.0</v>
      </c>
      <c r="J188" s="23" t="s">
        <v>16</v>
      </c>
      <c r="K188" s="23" t="s">
        <v>13</v>
      </c>
      <c r="L188" s="23" t="s">
        <v>545</v>
      </c>
      <c r="M188" s="23" t="s">
        <v>546</v>
      </c>
      <c r="N188" s="23" t="s">
        <v>18</v>
      </c>
      <c r="O188" s="23" t="s">
        <v>547</v>
      </c>
      <c r="P188" s="23" t="s">
        <v>17</v>
      </c>
      <c r="Q188" s="23" t="s">
        <v>67</v>
      </c>
      <c r="R188" s="22"/>
      <c r="S188" s="22"/>
      <c r="T188" s="22"/>
      <c r="U188" s="22"/>
      <c r="V188" s="22"/>
      <c r="W188" s="22"/>
      <c r="X188" s="22"/>
      <c r="Y188" s="22"/>
      <c r="Z188" s="22"/>
      <c r="AA188" s="22"/>
    </row>
    <row r="189">
      <c r="A189" s="23" t="s">
        <v>173</v>
      </c>
      <c r="B189" s="23" t="s">
        <v>744</v>
      </c>
      <c r="C189" s="23">
        <v>59.0</v>
      </c>
      <c r="D189" s="23" t="s">
        <v>549</v>
      </c>
      <c r="E189" s="23" t="s">
        <v>171</v>
      </c>
      <c r="F189" s="23">
        <v>1.0</v>
      </c>
      <c r="G189" s="36">
        <v>1.0</v>
      </c>
      <c r="H189" s="23">
        <v>3.0</v>
      </c>
      <c r="I189" s="23">
        <v>0.0</v>
      </c>
      <c r="J189" s="23" t="s">
        <v>16</v>
      </c>
      <c r="K189" s="23" t="s">
        <v>13</v>
      </c>
      <c r="L189" s="23" t="s">
        <v>545</v>
      </c>
      <c r="M189" s="23" t="s">
        <v>546</v>
      </c>
      <c r="N189" s="23" t="s">
        <v>18</v>
      </c>
      <c r="O189" s="23" t="s">
        <v>547</v>
      </c>
      <c r="P189" s="23" t="s">
        <v>17</v>
      </c>
      <c r="Q189" s="23" t="s">
        <v>67</v>
      </c>
      <c r="R189" s="22"/>
      <c r="S189" s="22"/>
      <c r="T189" s="22"/>
      <c r="U189" s="22"/>
      <c r="V189" s="22"/>
      <c r="W189" s="22"/>
      <c r="X189" s="22"/>
      <c r="Y189" s="22"/>
      <c r="Z189" s="22"/>
      <c r="AA189" s="22"/>
    </row>
    <row r="190">
      <c r="A190" s="23" t="s">
        <v>173</v>
      </c>
      <c r="B190" s="23" t="s">
        <v>745</v>
      </c>
      <c r="C190" s="23">
        <v>33.0</v>
      </c>
      <c r="D190" s="23" t="s">
        <v>549</v>
      </c>
      <c r="E190" s="23" t="s">
        <v>171</v>
      </c>
      <c r="F190" s="23">
        <v>1.0</v>
      </c>
      <c r="G190" s="36">
        <v>1.0</v>
      </c>
      <c r="H190" s="23">
        <v>3.0</v>
      </c>
      <c r="I190" s="23">
        <v>0.0</v>
      </c>
      <c r="J190" s="23" t="s">
        <v>16</v>
      </c>
      <c r="K190" s="23" t="s">
        <v>13</v>
      </c>
      <c r="L190" s="23" t="s">
        <v>545</v>
      </c>
      <c r="M190" s="23" t="s">
        <v>546</v>
      </c>
      <c r="N190" s="23" t="s">
        <v>18</v>
      </c>
      <c r="O190" s="23" t="s">
        <v>547</v>
      </c>
      <c r="P190" s="23" t="s">
        <v>17</v>
      </c>
      <c r="Q190" s="23" t="s">
        <v>67</v>
      </c>
      <c r="R190" s="22"/>
      <c r="S190" s="22"/>
      <c r="T190" s="22"/>
      <c r="U190" s="22"/>
      <c r="V190" s="22"/>
      <c r="W190" s="22"/>
      <c r="X190" s="22"/>
      <c r="Y190" s="22"/>
      <c r="Z190" s="22"/>
      <c r="AA190" s="22"/>
    </row>
    <row r="191">
      <c r="A191" s="23" t="s">
        <v>173</v>
      </c>
      <c r="B191" s="23" t="s">
        <v>746</v>
      </c>
      <c r="C191" s="23">
        <v>46.0</v>
      </c>
      <c r="D191" s="23" t="s">
        <v>549</v>
      </c>
      <c r="E191" s="23" t="s">
        <v>171</v>
      </c>
      <c r="F191" s="23">
        <v>1.0</v>
      </c>
      <c r="G191" s="36">
        <v>1.0</v>
      </c>
      <c r="H191" s="23">
        <v>3.0</v>
      </c>
      <c r="I191" s="23">
        <v>0.0</v>
      </c>
      <c r="J191" s="23" t="s">
        <v>16</v>
      </c>
      <c r="K191" s="23" t="s">
        <v>13</v>
      </c>
      <c r="L191" s="23" t="s">
        <v>545</v>
      </c>
      <c r="M191" s="23" t="s">
        <v>546</v>
      </c>
      <c r="N191" s="23" t="s">
        <v>18</v>
      </c>
      <c r="O191" s="23" t="s">
        <v>547</v>
      </c>
      <c r="P191" s="23" t="s">
        <v>17</v>
      </c>
      <c r="Q191" s="23" t="s">
        <v>67</v>
      </c>
      <c r="R191" s="22"/>
      <c r="S191" s="22"/>
      <c r="T191" s="22"/>
      <c r="U191" s="22"/>
      <c r="V191" s="22"/>
      <c r="W191" s="22"/>
      <c r="X191" s="22"/>
      <c r="Y191" s="22"/>
      <c r="Z191" s="22"/>
      <c r="AA191" s="22"/>
    </row>
    <row r="192">
      <c r="A192" s="23" t="s">
        <v>173</v>
      </c>
      <c r="B192" s="23" t="s">
        <v>747</v>
      </c>
      <c r="C192" s="23">
        <v>24.0</v>
      </c>
      <c r="D192" s="23" t="s">
        <v>549</v>
      </c>
      <c r="E192" s="23" t="s">
        <v>171</v>
      </c>
      <c r="F192" s="23">
        <v>1.0</v>
      </c>
      <c r="G192" s="36">
        <v>1.0</v>
      </c>
      <c r="H192" s="23">
        <v>3.0</v>
      </c>
      <c r="I192" s="23">
        <v>0.0</v>
      </c>
      <c r="J192" s="23" t="s">
        <v>16</v>
      </c>
      <c r="K192" s="23" t="s">
        <v>13</v>
      </c>
      <c r="L192" s="23" t="s">
        <v>545</v>
      </c>
      <c r="M192" s="23" t="s">
        <v>546</v>
      </c>
      <c r="N192" s="23" t="s">
        <v>18</v>
      </c>
      <c r="O192" s="23" t="s">
        <v>547</v>
      </c>
      <c r="P192" s="23" t="s">
        <v>17</v>
      </c>
      <c r="Q192" s="23" t="s">
        <v>67</v>
      </c>
      <c r="R192" s="22"/>
      <c r="S192" s="22"/>
      <c r="T192" s="22"/>
      <c r="U192" s="22"/>
      <c r="V192" s="22"/>
      <c r="W192" s="22"/>
      <c r="X192" s="22"/>
      <c r="Y192" s="22"/>
      <c r="Z192" s="22"/>
      <c r="AA192" s="22"/>
    </row>
    <row r="193">
      <c r="A193" s="23" t="s">
        <v>173</v>
      </c>
      <c r="B193" s="23" t="s">
        <v>748</v>
      </c>
      <c r="C193" s="23">
        <v>33.0</v>
      </c>
      <c r="D193" s="23" t="s">
        <v>544</v>
      </c>
      <c r="E193" s="23" t="s">
        <v>171</v>
      </c>
      <c r="F193" s="23">
        <v>1.0</v>
      </c>
      <c r="G193" s="36">
        <v>1.0</v>
      </c>
      <c r="H193" s="23">
        <v>3.0</v>
      </c>
      <c r="I193" s="23">
        <v>0.0</v>
      </c>
      <c r="J193" s="23" t="s">
        <v>16</v>
      </c>
      <c r="K193" s="23" t="s">
        <v>13</v>
      </c>
      <c r="L193" s="23" t="s">
        <v>545</v>
      </c>
      <c r="M193" s="23" t="s">
        <v>546</v>
      </c>
      <c r="N193" s="23" t="s">
        <v>18</v>
      </c>
      <c r="O193" s="23" t="s">
        <v>547</v>
      </c>
      <c r="P193" s="23" t="s">
        <v>17</v>
      </c>
      <c r="Q193" s="23" t="s">
        <v>67</v>
      </c>
      <c r="R193" s="22"/>
      <c r="S193" s="22"/>
      <c r="T193" s="22"/>
      <c r="U193" s="22"/>
      <c r="V193" s="22"/>
      <c r="W193" s="22"/>
      <c r="X193" s="22"/>
      <c r="Y193" s="22"/>
      <c r="Z193" s="22"/>
      <c r="AA193" s="22"/>
    </row>
    <row r="194">
      <c r="A194" s="23" t="s">
        <v>173</v>
      </c>
      <c r="B194" s="23" t="s">
        <v>749</v>
      </c>
      <c r="C194" s="23">
        <v>23.0</v>
      </c>
      <c r="D194" s="23" t="s">
        <v>544</v>
      </c>
      <c r="E194" s="23" t="s">
        <v>171</v>
      </c>
      <c r="F194" s="23">
        <v>1.0</v>
      </c>
      <c r="G194" s="36">
        <v>1.0</v>
      </c>
      <c r="H194" s="23">
        <v>3.0</v>
      </c>
      <c r="I194" s="23">
        <v>0.0</v>
      </c>
      <c r="J194" s="23" t="s">
        <v>16</v>
      </c>
      <c r="K194" s="23" t="s">
        <v>13</v>
      </c>
      <c r="L194" s="23" t="s">
        <v>545</v>
      </c>
      <c r="M194" s="23" t="s">
        <v>546</v>
      </c>
      <c r="N194" s="23" t="s">
        <v>18</v>
      </c>
      <c r="O194" s="23" t="s">
        <v>547</v>
      </c>
      <c r="P194" s="23" t="s">
        <v>17</v>
      </c>
      <c r="Q194" s="23" t="s">
        <v>67</v>
      </c>
      <c r="R194" s="22"/>
      <c r="S194" s="22"/>
      <c r="T194" s="22"/>
      <c r="U194" s="22"/>
      <c r="V194" s="22"/>
      <c r="W194" s="22"/>
      <c r="X194" s="22"/>
      <c r="Y194" s="22"/>
      <c r="Z194" s="22"/>
      <c r="AA194" s="22"/>
    </row>
    <row r="195">
      <c r="A195" s="23" t="s">
        <v>173</v>
      </c>
      <c r="B195" s="23" t="s">
        <v>750</v>
      </c>
      <c r="C195" s="23">
        <v>38.0</v>
      </c>
      <c r="D195" s="23" t="s">
        <v>549</v>
      </c>
      <c r="E195" s="23" t="s">
        <v>171</v>
      </c>
      <c r="F195" s="23">
        <v>1.0</v>
      </c>
      <c r="G195" s="36">
        <v>1.0</v>
      </c>
      <c r="H195" s="23">
        <v>3.0</v>
      </c>
      <c r="I195" s="23">
        <v>0.0</v>
      </c>
      <c r="J195" s="23" t="s">
        <v>16</v>
      </c>
      <c r="K195" s="23" t="s">
        <v>13</v>
      </c>
      <c r="L195" s="23" t="s">
        <v>545</v>
      </c>
      <c r="M195" s="23" t="s">
        <v>546</v>
      </c>
      <c r="N195" s="23" t="s">
        <v>18</v>
      </c>
      <c r="O195" s="23" t="s">
        <v>547</v>
      </c>
      <c r="P195" s="23" t="s">
        <v>17</v>
      </c>
      <c r="Q195" s="23" t="s">
        <v>67</v>
      </c>
      <c r="R195" s="22"/>
      <c r="S195" s="22"/>
      <c r="T195" s="22"/>
      <c r="U195" s="22"/>
      <c r="V195" s="22"/>
      <c r="W195" s="22"/>
      <c r="X195" s="22"/>
      <c r="Y195" s="22"/>
      <c r="Z195" s="22"/>
      <c r="AA195" s="22"/>
    </row>
    <row r="196">
      <c r="A196" s="23" t="s">
        <v>173</v>
      </c>
      <c r="B196" s="23" t="s">
        <v>751</v>
      </c>
      <c r="C196" s="23">
        <v>35.0</v>
      </c>
      <c r="D196" s="23" t="s">
        <v>544</v>
      </c>
      <c r="E196" s="23" t="s">
        <v>171</v>
      </c>
      <c r="F196" s="23">
        <v>1.0</v>
      </c>
      <c r="G196" s="36">
        <v>1.0</v>
      </c>
      <c r="H196" s="23">
        <v>3.0</v>
      </c>
      <c r="I196" s="23">
        <v>0.0</v>
      </c>
      <c r="J196" s="23" t="s">
        <v>16</v>
      </c>
      <c r="K196" s="23" t="s">
        <v>13</v>
      </c>
      <c r="L196" s="23" t="s">
        <v>545</v>
      </c>
      <c r="M196" s="23" t="s">
        <v>546</v>
      </c>
      <c r="N196" s="23" t="s">
        <v>18</v>
      </c>
      <c r="O196" s="23" t="s">
        <v>547</v>
      </c>
      <c r="P196" s="23" t="s">
        <v>17</v>
      </c>
      <c r="Q196" s="23" t="s">
        <v>67</v>
      </c>
      <c r="R196" s="22"/>
      <c r="S196" s="22"/>
      <c r="T196" s="22"/>
      <c r="U196" s="22"/>
      <c r="V196" s="22"/>
      <c r="W196" s="22"/>
      <c r="X196" s="22"/>
      <c r="Y196" s="22"/>
      <c r="Z196" s="22"/>
      <c r="AA196" s="22"/>
    </row>
    <row r="197">
      <c r="A197" s="23" t="s">
        <v>173</v>
      </c>
      <c r="B197" s="23" t="s">
        <v>752</v>
      </c>
      <c r="C197" s="23">
        <v>30.0</v>
      </c>
      <c r="D197" s="23" t="s">
        <v>549</v>
      </c>
      <c r="E197" s="23" t="s">
        <v>171</v>
      </c>
      <c r="F197" s="23">
        <v>1.0</v>
      </c>
      <c r="G197" s="36">
        <v>1.0</v>
      </c>
      <c r="H197" s="23">
        <v>3.0</v>
      </c>
      <c r="I197" s="23">
        <v>0.0</v>
      </c>
      <c r="J197" s="23" t="s">
        <v>16</v>
      </c>
      <c r="K197" s="23" t="s">
        <v>13</v>
      </c>
      <c r="L197" s="23" t="s">
        <v>545</v>
      </c>
      <c r="M197" s="23" t="s">
        <v>546</v>
      </c>
      <c r="N197" s="23" t="s">
        <v>18</v>
      </c>
      <c r="O197" s="23" t="s">
        <v>547</v>
      </c>
      <c r="P197" s="23" t="s">
        <v>17</v>
      </c>
      <c r="Q197" s="23" t="s">
        <v>67</v>
      </c>
      <c r="R197" s="22"/>
      <c r="S197" s="22"/>
      <c r="T197" s="22"/>
      <c r="U197" s="22"/>
      <c r="V197" s="22"/>
      <c r="W197" s="22"/>
      <c r="X197" s="22"/>
      <c r="Y197" s="22"/>
      <c r="Z197" s="22"/>
      <c r="AA197" s="22"/>
    </row>
    <row r="198">
      <c r="A198" s="23" t="s">
        <v>173</v>
      </c>
      <c r="B198" s="23" t="s">
        <v>753</v>
      </c>
      <c r="C198" s="23">
        <v>24.0</v>
      </c>
      <c r="D198" s="23" t="s">
        <v>549</v>
      </c>
      <c r="E198" s="23" t="s">
        <v>171</v>
      </c>
      <c r="F198" s="23">
        <v>1.0</v>
      </c>
      <c r="G198" s="36">
        <v>1.0</v>
      </c>
      <c r="H198" s="23">
        <v>3.0</v>
      </c>
      <c r="I198" s="23">
        <v>0.0</v>
      </c>
      <c r="J198" s="23" t="s">
        <v>16</v>
      </c>
      <c r="K198" s="23" t="s">
        <v>13</v>
      </c>
      <c r="L198" s="23" t="s">
        <v>545</v>
      </c>
      <c r="M198" s="23" t="s">
        <v>546</v>
      </c>
      <c r="N198" s="23" t="s">
        <v>18</v>
      </c>
      <c r="O198" s="23" t="s">
        <v>547</v>
      </c>
      <c r="P198" s="23" t="s">
        <v>17</v>
      </c>
      <c r="Q198" s="23" t="s">
        <v>67</v>
      </c>
      <c r="R198" s="22"/>
      <c r="S198" s="22"/>
      <c r="T198" s="22"/>
      <c r="U198" s="22"/>
      <c r="V198" s="22"/>
      <c r="W198" s="22"/>
      <c r="X198" s="22"/>
      <c r="Y198" s="22"/>
      <c r="Z198" s="22"/>
      <c r="AA198" s="22"/>
    </row>
    <row r="199">
      <c r="A199" s="23" t="s">
        <v>173</v>
      </c>
      <c r="B199" s="23" t="s">
        <v>754</v>
      </c>
      <c r="C199" s="23">
        <v>34.0</v>
      </c>
      <c r="D199" s="23" t="s">
        <v>549</v>
      </c>
      <c r="E199" s="23" t="s">
        <v>171</v>
      </c>
      <c r="F199" s="23">
        <v>1.0</v>
      </c>
      <c r="G199" s="36">
        <v>1.0</v>
      </c>
      <c r="H199" s="23">
        <v>3.0</v>
      </c>
      <c r="I199" s="23">
        <v>0.0</v>
      </c>
      <c r="J199" s="23" t="s">
        <v>16</v>
      </c>
      <c r="K199" s="23" t="s">
        <v>13</v>
      </c>
      <c r="L199" s="23" t="s">
        <v>545</v>
      </c>
      <c r="M199" s="23" t="s">
        <v>546</v>
      </c>
      <c r="N199" s="23" t="s">
        <v>18</v>
      </c>
      <c r="O199" s="23" t="s">
        <v>547</v>
      </c>
      <c r="P199" s="23" t="s">
        <v>17</v>
      </c>
      <c r="Q199" s="23" t="s">
        <v>67</v>
      </c>
      <c r="R199" s="22"/>
      <c r="S199" s="22"/>
      <c r="T199" s="22"/>
      <c r="U199" s="22"/>
      <c r="V199" s="22"/>
      <c r="W199" s="22"/>
      <c r="X199" s="22"/>
      <c r="Y199" s="22"/>
      <c r="Z199" s="22"/>
      <c r="AA199" s="22"/>
    </row>
    <row r="200">
      <c r="A200" s="23" t="s">
        <v>173</v>
      </c>
      <c r="B200" s="23" t="s">
        <v>755</v>
      </c>
      <c r="C200" s="23">
        <v>36.0</v>
      </c>
      <c r="D200" s="23" t="s">
        <v>549</v>
      </c>
      <c r="E200" s="23" t="s">
        <v>171</v>
      </c>
      <c r="F200" s="23">
        <v>1.0</v>
      </c>
      <c r="G200" s="36">
        <v>1.0</v>
      </c>
      <c r="H200" s="23">
        <v>3.0</v>
      </c>
      <c r="I200" s="23">
        <v>0.0</v>
      </c>
      <c r="J200" s="23" t="s">
        <v>16</v>
      </c>
      <c r="K200" s="23" t="s">
        <v>13</v>
      </c>
      <c r="L200" s="23" t="s">
        <v>545</v>
      </c>
      <c r="M200" s="23" t="s">
        <v>546</v>
      </c>
      <c r="N200" s="23" t="s">
        <v>18</v>
      </c>
      <c r="O200" s="23" t="s">
        <v>547</v>
      </c>
      <c r="P200" s="23" t="s">
        <v>17</v>
      </c>
      <c r="Q200" s="23" t="s">
        <v>67</v>
      </c>
      <c r="R200" s="22"/>
      <c r="S200" s="22"/>
      <c r="T200" s="22"/>
      <c r="U200" s="22"/>
      <c r="V200" s="22"/>
      <c r="W200" s="22"/>
      <c r="X200" s="22"/>
      <c r="Y200" s="22"/>
      <c r="Z200" s="22"/>
      <c r="AA200" s="22"/>
    </row>
    <row r="201">
      <c r="A201" s="23" t="s">
        <v>173</v>
      </c>
      <c r="B201" s="23" t="s">
        <v>756</v>
      </c>
      <c r="C201" s="23">
        <v>37.0</v>
      </c>
      <c r="D201" s="23" t="s">
        <v>549</v>
      </c>
      <c r="E201" s="23" t="s">
        <v>171</v>
      </c>
      <c r="F201" s="23">
        <v>1.0</v>
      </c>
      <c r="G201" s="36">
        <v>1.0</v>
      </c>
      <c r="H201" s="23">
        <v>3.0</v>
      </c>
      <c r="I201" s="23">
        <v>0.0</v>
      </c>
      <c r="J201" s="23" t="s">
        <v>16</v>
      </c>
      <c r="K201" s="23" t="s">
        <v>13</v>
      </c>
      <c r="L201" s="23" t="s">
        <v>545</v>
      </c>
      <c r="M201" s="23" t="s">
        <v>546</v>
      </c>
      <c r="N201" s="23" t="s">
        <v>18</v>
      </c>
      <c r="O201" s="23" t="s">
        <v>547</v>
      </c>
      <c r="P201" s="23" t="s">
        <v>17</v>
      </c>
      <c r="Q201" s="23" t="s">
        <v>67</v>
      </c>
      <c r="R201" s="22"/>
      <c r="S201" s="22"/>
      <c r="T201" s="22"/>
      <c r="U201" s="22"/>
      <c r="V201" s="22"/>
      <c r="W201" s="22"/>
      <c r="X201" s="22"/>
      <c r="Y201" s="22"/>
      <c r="Z201" s="22"/>
      <c r="AA201" s="22"/>
    </row>
    <row r="202">
      <c r="A202" s="23" t="s">
        <v>173</v>
      </c>
      <c r="B202" s="23" t="s">
        <v>757</v>
      </c>
      <c r="C202" s="23">
        <v>29.0</v>
      </c>
      <c r="D202" s="23" t="s">
        <v>549</v>
      </c>
      <c r="E202" s="23" t="s">
        <v>171</v>
      </c>
      <c r="F202" s="23">
        <v>1.0</v>
      </c>
      <c r="G202" s="36">
        <v>1.0</v>
      </c>
      <c r="H202" s="23">
        <v>3.0</v>
      </c>
      <c r="I202" s="23">
        <v>0.0</v>
      </c>
      <c r="J202" s="23" t="s">
        <v>16</v>
      </c>
      <c r="K202" s="23" t="s">
        <v>13</v>
      </c>
      <c r="L202" s="23" t="s">
        <v>545</v>
      </c>
      <c r="M202" s="23" t="s">
        <v>546</v>
      </c>
      <c r="N202" s="23" t="s">
        <v>18</v>
      </c>
      <c r="O202" s="23" t="s">
        <v>547</v>
      </c>
      <c r="P202" s="23" t="s">
        <v>17</v>
      </c>
      <c r="Q202" s="23" t="s">
        <v>67</v>
      </c>
      <c r="R202" s="22"/>
      <c r="S202" s="22"/>
      <c r="T202" s="22"/>
      <c r="U202" s="22"/>
      <c r="V202" s="22"/>
      <c r="W202" s="22"/>
      <c r="X202" s="22"/>
      <c r="Y202" s="22"/>
      <c r="Z202" s="22"/>
      <c r="AA202" s="22"/>
    </row>
    <row r="203">
      <c r="A203" s="23" t="s">
        <v>173</v>
      </c>
      <c r="B203" s="23" t="s">
        <v>758</v>
      </c>
      <c r="C203" s="23">
        <v>28.0</v>
      </c>
      <c r="D203" s="23" t="s">
        <v>549</v>
      </c>
      <c r="E203" s="23" t="s">
        <v>171</v>
      </c>
      <c r="F203" s="23">
        <v>1.0</v>
      </c>
      <c r="G203" s="36">
        <v>1.0</v>
      </c>
      <c r="H203" s="23">
        <v>3.0</v>
      </c>
      <c r="I203" s="23">
        <v>0.0</v>
      </c>
      <c r="J203" s="23" t="s">
        <v>16</v>
      </c>
      <c r="K203" s="23" t="s">
        <v>13</v>
      </c>
      <c r="L203" s="23" t="s">
        <v>545</v>
      </c>
      <c r="M203" s="23" t="s">
        <v>546</v>
      </c>
      <c r="N203" s="23" t="s">
        <v>18</v>
      </c>
      <c r="O203" s="23" t="s">
        <v>547</v>
      </c>
      <c r="P203" s="23" t="s">
        <v>17</v>
      </c>
      <c r="Q203" s="23" t="s">
        <v>67</v>
      </c>
      <c r="R203" s="22"/>
      <c r="S203" s="22"/>
      <c r="T203" s="22"/>
      <c r="U203" s="22"/>
      <c r="V203" s="22"/>
      <c r="W203" s="22"/>
      <c r="X203" s="22"/>
      <c r="Y203" s="22"/>
      <c r="Z203" s="22"/>
      <c r="AA203" s="22"/>
    </row>
    <row r="204">
      <c r="A204" s="23" t="s">
        <v>173</v>
      </c>
      <c r="B204" s="23" t="s">
        <v>759</v>
      </c>
      <c r="C204" s="23">
        <v>37.0</v>
      </c>
      <c r="D204" s="23" t="s">
        <v>544</v>
      </c>
      <c r="E204" s="23" t="s">
        <v>171</v>
      </c>
      <c r="F204" s="23">
        <v>1.0</v>
      </c>
      <c r="G204" s="36">
        <v>1.0</v>
      </c>
      <c r="H204" s="23">
        <v>3.0</v>
      </c>
      <c r="I204" s="23">
        <v>0.0</v>
      </c>
      <c r="J204" s="23" t="s">
        <v>16</v>
      </c>
      <c r="K204" s="23" t="s">
        <v>13</v>
      </c>
      <c r="L204" s="23" t="s">
        <v>545</v>
      </c>
      <c r="M204" s="23" t="s">
        <v>546</v>
      </c>
      <c r="N204" s="23" t="s">
        <v>18</v>
      </c>
      <c r="O204" s="23" t="s">
        <v>547</v>
      </c>
      <c r="P204" s="23" t="s">
        <v>17</v>
      </c>
      <c r="Q204" s="23" t="s">
        <v>67</v>
      </c>
      <c r="R204" s="22"/>
      <c r="S204" s="22"/>
      <c r="T204" s="22"/>
      <c r="U204" s="22"/>
      <c r="V204" s="22"/>
      <c r="W204" s="22"/>
      <c r="X204" s="22"/>
      <c r="Y204" s="22"/>
      <c r="Z204" s="22"/>
      <c r="AA204" s="22"/>
    </row>
    <row r="205">
      <c r="A205" s="23" t="s">
        <v>173</v>
      </c>
      <c r="B205" s="23" t="s">
        <v>760</v>
      </c>
      <c r="C205" s="23">
        <v>40.0</v>
      </c>
      <c r="D205" s="23" t="s">
        <v>549</v>
      </c>
      <c r="E205" s="23" t="s">
        <v>171</v>
      </c>
      <c r="F205" s="23">
        <v>1.0</v>
      </c>
      <c r="G205" s="36">
        <v>1.0</v>
      </c>
      <c r="H205" s="23">
        <v>3.0</v>
      </c>
      <c r="I205" s="23">
        <v>0.0</v>
      </c>
      <c r="J205" s="23" t="s">
        <v>16</v>
      </c>
      <c r="K205" s="23" t="s">
        <v>13</v>
      </c>
      <c r="L205" s="23" t="s">
        <v>545</v>
      </c>
      <c r="M205" s="23" t="s">
        <v>546</v>
      </c>
      <c r="N205" s="23" t="s">
        <v>18</v>
      </c>
      <c r="O205" s="23" t="s">
        <v>547</v>
      </c>
      <c r="P205" s="23" t="s">
        <v>17</v>
      </c>
      <c r="Q205" s="23" t="s">
        <v>67</v>
      </c>
      <c r="R205" s="22"/>
      <c r="S205" s="22"/>
      <c r="T205" s="22"/>
      <c r="U205" s="22"/>
      <c r="V205" s="22"/>
      <c r="W205" s="22"/>
      <c r="X205" s="22"/>
      <c r="Y205" s="22"/>
      <c r="Z205" s="22"/>
      <c r="AA205" s="22"/>
    </row>
    <row r="206">
      <c r="A206" s="23" t="s">
        <v>180</v>
      </c>
      <c r="B206" s="23" t="s">
        <v>761</v>
      </c>
      <c r="C206" s="23">
        <v>44.0</v>
      </c>
      <c r="D206" s="23" t="s">
        <v>549</v>
      </c>
      <c r="E206" s="23" t="s">
        <v>206</v>
      </c>
      <c r="F206" s="23">
        <v>1.0</v>
      </c>
      <c r="G206" s="36">
        <v>1.0</v>
      </c>
      <c r="H206" s="23">
        <v>3.0</v>
      </c>
      <c r="I206" s="23">
        <v>0.0</v>
      </c>
      <c r="J206" s="23" t="s">
        <v>16</v>
      </c>
      <c r="K206" s="23" t="s">
        <v>22</v>
      </c>
      <c r="L206" s="23" t="s">
        <v>545</v>
      </c>
      <c r="M206" s="23" t="s">
        <v>546</v>
      </c>
      <c r="N206" s="23" t="s">
        <v>18</v>
      </c>
      <c r="O206" s="23" t="s">
        <v>547</v>
      </c>
      <c r="P206" s="23" t="s">
        <v>17</v>
      </c>
      <c r="Q206" s="23" t="s">
        <v>67</v>
      </c>
      <c r="R206" s="22"/>
      <c r="S206" s="22"/>
      <c r="T206" s="22"/>
      <c r="U206" s="22"/>
      <c r="V206" s="22"/>
      <c r="W206" s="22"/>
      <c r="X206" s="22"/>
      <c r="Y206" s="22"/>
      <c r="Z206" s="22"/>
      <c r="AA206" s="22"/>
    </row>
    <row r="207">
      <c r="A207" s="23" t="s">
        <v>180</v>
      </c>
      <c r="B207" s="23" t="s">
        <v>762</v>
      </c>
      <c r="C207" s="23">
        <v>28.0</v>
      </c>
      <c r="D207" s="23" t="s">
        <v>549</v>
      </c>
      <c r="E207" s="23" t="s">
        <v>206</v>
      </c>
      <c r="F207" s="23">
        <v>1.0</v>
      </c>
      <c r="G207" s="36">
        <v>1.0</v>
      </c>
      <c r="H207" s="23">
        <v>3.0</v>
      </c>
      <c r="I207" s="23">
        <v>0.0</v>
      </c>
      <c r="J207" s="23" t="s">
        <v>16</v>
      </c>
      <c r="K207" s="23" t="s">
        <v>22</v>
      </c>
      <c r="L207" s="23" t="s">
        <v>545</v>
      </c>
      <c r="M207" s="23" t="s">
        <v>546</v>
      </c>
      <c r="N207" s="23" t="s">
        <v>18</v>
      </c>
      <c r="O207" s="23" t="s">
        <v>547</v>
      </c>
      <c r="P207" s="23" t="s">
        <v>17</v>
      </c>
      <c r="Q207" s="23" t="s">
        <v>67</v>
      </c>
      <c r="R207" s="22"/>
      <c r="S207" s="22"/>
      <c r="T207" s="22"/>
      <c r="U207" s="22"/>
      <c r="V207" s="22"/>
      <c r="W207" s="22"/>
      <c r="X207" s="22"/>
      <c r="Y207" s="22"/>
      <c r="Z207" s="22"/>
      <c r="AA207" s="22"/>
    </row>
    <row r="208">
      <c r="A208" s="23" t="s">
        <v>180</v>
      </c>
      <c r="B208" s="23" t="s">
        <v>763</v>
      </c>
      <c r="C208" s="23">
        <v>46.0</v>
      </c>
      <c r="D208" s="23" t="s">
        <v>544</v>
      </c>
      <c r="E208" s="23" t="s">
        <v>206</v>
      </c>
      <c r="F208" s="23">
        <v>1.0</v>
      </c>
      <c r="G208" s="36">
        <v>1.0</v>
      </c>
      <c r="H208" s="23">
        <v>3.0</v>
      </c>
      <c r="I208" s="23">
        <v>0.0</v>
      </c>
      <c r="J208" s="23" t="s">
        <v>16</v>
      </c>
      <c r="K208" s="23" t="s">
        <v>22</v>
      </c>
      <c r="L208" s="23" t="s">
        <v>545</v>
      </c>
      <c r="M208" s="23" t="s">
        <v>546</v>
      </c>
      <c r="N208" s="23" t="s">
        <v>18</v>
      </c>
      <c r="O208" s="23" t="s">
        <v>547</v>
      </c>
      <c r="P208" s="23" t="s">
        <v>17</v>
      </c>
      <c r="Q208" s="23" t="s">
        <v>67</v>
      </c>
      <c r="R208" s="22"/>
      <c r="S208" s="22"/>
      <c r="T208" s="22"/>
      <c r="U208" s="22"/>
      <c r="V208" s="22"/>
      <c r="W208" s="22"/>
      <c r="X208" s="22"/>
      <c r="Y208" s="22"/>
      <c r="Z208" s="22"/>
      <c r="AA208" s="22"/>
    </row>
    <row r="209">
      <c r="A209" s="23" t="s">
        <v>180</v>
      </c>
      <c r="B209" s="23" t="s">
        <v>764</v>
      </c>
      <c r="C209" s="23">
        <v>61.0</v>
      </c>
      <c r="D209" s="23" t="s">
        <v>549</v>
      </c>
      <c r="E209" s="23" t="s">
        <v>206</v>
      </c>
      <c r="F209" s="23">
        <v>1.0</v>
      </c>
      <c r="G209" s="36">
        <v>1.0</v>
      </c>
      <c r="H209" s="23">
        <v>3.0</v>
      </c>
      <c r="I209" s="23">
        <v>0.0</v>
      </c>
      <c r="J209" s="23" t="s">
        <v>16</v>
      </c>
      <c r="K209" s="23" t="s">
        <v>22</v>
      </c>
      <c r="L209" s="23" t="s">
        <v>545</v>
      </c>
      <c r="M209" s="23" t="s">
        <v>546</v>
      </c>
      <c r="N209" s="23" t="s">
        <v>18</v>
      </c>
      <c r="O209" s="23" t="s">
        <v>547</v>
      </c>
      <c r="P209" s="23" t="s">
        <v>17</v>
      </c>
      <c r="Q209" s="23" t="s">
        <v>67</v>
      </c>
      <c r="R209" s="22"/>
      <c r="S209" s="22"/>
      <c r="T209" s="22"/>
      <c r="U209" s="22"/>
      <c r="V209" s="22"/>
      <c r="W209" s="22"/>
      <c r="X209" s="22"/>
      <c r="Y209" s="22"/>
      <c r="Z209" s="22"/>
      <c r="AA209" s="22"/>
    </row>
    <row r="210">
      <c r="A210" s="23" t="s">
        <v>180</v>
      </c>
      <c r="B210" s="23" t="s">
        <v>765</v>
      </c>
      <c r="C210" s="23">
        <v>26.0</v>
      </c>
      <c r="D210" s="23" t="s">
        <v>549</v>
      </c>
      <c r="E210" s="23" t="s">
        <v>206</v>
      </c>
      <c r="F210" s="23">
        <v>1.0</v>
      </c>
      <c r="G210" s="36">
        <v>1.0</v>
      </c>
      <c r="H210" s="23">
        <v>3.0</v>
      </c>
      <c r="I210" s="23">
        <v>0.0</v>
      </c>
      <c r="J210" s="23" t="s">
        <v>16</v>
      </c>
      <c r="K210" s="23" t="s">
        <v>22</v>
      </c>
      <c r="L210" s="23" t="s">
        <v>545</v>
      </c>
      <c r="M210" s="23" t="s">
        <v>546</v>
      </c>
      <c r="N210" s="23" t="s">
        <v>18</v>
      </c>
      <c r="O210" s="23" t="s">
        <v>547</v>
      </c>
      <c r="P210" s="23" t="s">
        <v>17</v>
      </c>
      <c r="Q210" s="23" t="s">
        <v>67</v>
      </c>
      <c r="R210" s="22"/>
      <c r="S210" s="22"/>
      <c r="T210" s="22"/>
      <c r="U210" s="22"/>
      <c r="V210" s="22"/>
      <c r="W210" s="22"/>
      <c r="X210" s="22"/>
      <c r="Y210" s="22"/>
      <c r="Z210" s="22"/>
      <c r="AA210" s="22"/>
    </row>
    <row r="211">
      <c r="A211" s="23" t="s">
        <v>180</v>
      </c>
      <c r="B211" s="23" t="s">
        <v>766</v>
      </c>
      <c r="C211" s="23">
        <v>29.0</v>
      </c>
      <c r="D211" s="23" t="s">
        <v>549</v>
      </c>
      <c r="E211" s="23" t="s">
        <v>206</v>
      </c>
      <c r="F211" s="23">
        <v>1.0</v>
      </c>
      <c r="G211" s="36">
        <v>1.0</v>
      </c>
      <c r="H211" s="23">
        <v>3.0</v>
      </c>
      <c r="I211" s="23">
        <v>0.0</v>
      </c>
      <c r="J211" s="23" t="s">
        <v>16</v>
      </c>
      <c r="K211" s="23" t="s">
        <v>22</v>
      </c>
      <c r="L211" s="23" t="s">
        <v>545</v>
      </c>
      <c r="M211" s="23" t="s">
        <v>546</v>
      </c>
      <c r="N211" s="23" t="s">
        <v>18</v>
      </c>
      <c r="O211" s="23" t="s">
        <v>547</v>
      </c>
      <c r="P211" s="23" t="s">
        <v>17</v>
      </c>
      <c r="Q211" s="23" t="s">
        <v>67</v>
      </c>
      <c r="R211" s="22"/>
      <c r="S211" s="22"/>
      <c r="T211" s="22"/>
      <c r="U211" s="22"/>
      <c r="V211" s="22"/>
      <c r="W211" s="22"/>
      <c r="X211" s="22"/>
      <c r="Y211" s="22"/>
      <c r="Z211" s="22"/>
      <c r="AA211" s="22"/>
    </row>
    <row r="212">
      <c r="A212" s="23" t="s">
        <v>180</v>
      </c>
      <c r="B212" s="23" t="s">
        <v>767</v>
      </c>
      <c r="C212" s="23">
        <v>42.0</v>
      </c>
      <c r="D212" s="23" t="s">
        <v>544</v>
      </c>
      <c r="E212" s="23" t="s">
        <v>206</v>
      </c>
      <c r="F212" s="23">
        <v>1.0</v>
      </c>
      <c r="G212" s="36">
        <v>1.0</v>
      </c>
      <c r="H212" s="23">
        <v>3.0</v>
      </c>
      <c r="I212" s="23">
        <v>0.0</v>
      </c>
      <c r="J212" s="23" t="s">
        <v>16</v>
      </c>
      <c r="K212" s="23" t="s">
        <v>22</v>
      </c>
      <c r="L212" s="23" t="s">
        <v>545</v>
      </c>
      <c r="M212" s="23" t="s">
        <v>546</v>
      </c>
      <c r="N212" s="23" t="s">
        <v>18</v>
      </c>
      <c r="O212" s="23" t="s">
        <v>547</v>
      </c>
      <c r="P212" s="23" t="s">
        <v>17</v>
      </c>
      <c r="Q212" s="23" t="s">
        <v>67</v>
      </c>
      <c r="R212" s="22"/>
      <c r="S212" s="22"/>
      <c r="T212" s="22"/>
      <c r="U212" s="22"/>
      <c r="V212" s="22"/>
      <c r="W212" s="22"/>
      <c r="X212" s="22"/>
      <c r="Y212" s="22"/>
      <c r="Z212" s="22"/>
      <c r="AA212" s="22"/>
    </row>
    <row r="213">
      <c r="A213" s="23" t="s">
        <v>180</v>
      </c>
      <c r="B213" s="23" t="s">
        <v>768</v>
      </c>
      <c r="C213" s="23">
        <v>35.0</v>
      </c>
      <c r="D213" s="23" t="s">
        <v>549</v>
      </c>
      <c r="E213" s="23" t="s">
        <v>206</v>
      </c>
      <c r="F213" s="23">
        <v>1.0</v>
      </c>
      <c r="G213" s="36">
        <v>1.0</v>
      </c>
      <c r="H213" s="23">
        <v>3.0</v>
      </c>
      <c r="I213" s="23">
        <v>0.0</v>
      </c>
      <c r="J213" s="23" t="s">
        <v>16</v>
      </c>
      <c r="K213" s="23" t="s">
        <v>22</v>
      </c>
      <c r="L213" s="23" t="s">
        <v>545</v>
      </c>
      <c r="M213" s="23" t="s">
        <v>546</v>
      </c>
      <c r="N213" s="23" t="s">
        <v>18</v>
      </c>
      <c r="O213" s="23" t="s">
        <v>547</v>
      </c>
      <c r="P213" s="23" t="s">
        <v>17</v>
      </c>
      <c r="Q213" s="23" t="s">
        <v>67</v>
      </c>
      <c r="R213" s="22"/>
      <c r="S213" s="22"/>
      <c r="T213" s="22"/>
      <c r="U213" s="22"/>
      <c r="V213" s="22"/>
      <c r="W213" s="22"/>
      <c r="X213" s="22"/>
      <c r="Y213" s="22"/>
      <c r="Z213" s="22"/>
      <c r="AA213" s="22"/>
    </row>
    <row r="214">
      <c r="A214" s="23" t="s">
        <v>180</v>
      </c>
      <c r="B214" s="23" t="s">
        <v>769</v>
      </c>
      <c r="C214" s="23">
        <v>24.0</v>
      </c>
      <c r="D214" s="23" t="s">
        <v>544</v>
      </c>
      <c r="E214" s="23" t="s">
        <v>206</v>
      </c>
      <c r="F214" s="23">
        <v>1.0</v>
      </c>
      <c r="G214" s="36">
        <v>1.0</v>
      </c>
      <c r="H214" s="23">
        <v>3.0</v>
      </c>
      <c r="I214" s="23">
        <v>0.0</v>
      </c>
      <c r="J214" s="23" t="s">
        <v>16</v>
      </c>
      <c r="K214" s="23" t="s">
        <v>22</v>
      </c>
      <c r="L214" s="23" t="s">
        <v>545</v>
      </c>
      <c r="M214" s="23" t="s">
        <v>546</v>
      </c>
      <c r="N214" s="23" t="s">
        <v>18</v>
      </c>
      <c r="O214" s="23" t="s">
        <v>547</v>
      </c>
      <c r="P214" s="23" t="s">
        <v>17</v>
      </c>
      <c r="Q214" s="23" t="s">
        <v>67</v>
      </c>
      <c r="R214" s="22"/>
      <c r="S214" s="22"/>
      <c r="T214" s="22"/>
      <c r="U214" s="22"/>
      <c r="V214" s="22"/>
      <c r="W214" s="22"/>
      <c r="X214" s="22"/>
      <c r="Y214" s="22"/>
      <c r="Z214" s="22"/>
      <c r="AA214" s="22"/>
    </row>
    <row r="215">
      <c r="A215" s="23" t="s">
        <v>180</v>
      </c>
      <c r="B215" s="23" t="s">
        <v>770</v>
      </c>
      <c r="C215" s="23">
        <v>38.0</v>
      </c>
      <c r="D215" s="23" t="s">
        <v>544</v>
      </c>
      <c r="E215" s="23" t="s">
        <v>206</v>
      </c>
      <c r="F215" s="23">
        <v>1.0</v>
      </c>
      <c r="G215" s="36">
        <v>1.0</v>
      </c>
      <c r="H215" s="23">
        <v>3.0</v>
      </c>
      <c r="I215" s="23">
        <v>0.0</v>
      </c>
      <c r="J215" s="23" t="s">
        <v>16</v>
      </c>
      <c r="K215" s="23" t="s">
        <v>22</v>
      </c>
      <c r="L215" s="23" t="s">
        <v>545</v>
      </c>
      <c r="M215" s="23" t="s">
        <v>546</v>
      </c>
      <c r="N215" s="23" t="s">
        <v>18</v>
      </c>
      <c r="O215" s="23" t="s">
        <v>547</v>
      </c>
      <c r="P215" s="23" t="s">
        <v>17</v>
      </c>
      <c r="Q215" s="23" t="s">
        <v>67</v>
      </c>
      <c r="R215" s="22"/>
      <c r="S215" s="22"/>
      <c r="T215" s="22"/>
      <c r="U215" s="22"/>
      <c r="V215" s="22"/>
      <c r="W215" s="22"/>
      <c r="X215" s="22"/>
      <c r="Y215" s="22"/>
      <c r="Z215" s="22"/>
      <c r="AA215" s="22"/>
    </row>
    <row r="216">
      <c r="A216" s="23" t="s">
        <v>193</v>
      </c>
      <c r="B216" s="23" t="s">
        <v>771</v>
      </c>
      <c r="C216" s="23">
        <v>69.0</v>
      </c>
      <c r="D216" s="23" t="s">
        <v>544</v>
      </c>
      <c r="E216" s="23" t="s">
        <v>171</v>
      </c>
      <c r="F216" s="23">
        <v>1.0</v>
      </c>
      <c r="G216" s="36">
        <v>1.0</v>
      </c>
      <c r="H216" s="23">
        <v>3.0</v>
      </c>
      <c r="I216" s="23">
        <v>0.0</v>
      </c>
      <c r="J216" s="23" t="s">
        <v>16</v>
      </c>
      <c r="K216" s="23" t="s">
        <v>22</v>
      </c>
      <c r="L216" s="23" t="s">
        <v>545</v>
      </c>
      <c r="M216" s="23" t="s">
        <v>546</v>
      </c>
      <c r="N216" s="23" t="s">
        <v>18</v>
      </c>
      <c r="O216" s="23" t="s">
        <v>547</v>
      </c>
      <c r="P216" s="23" t="s">
        <v>17</v>
      </c>
      <c r="Q216" s="23" t="s">
        <v>67</v>
      </c>
      <c r="R216" s="22"/>
      <c r="S216" s="22"/>
      <c r="T216" s="22"/>
      <c r="U216" s="22"/>
      <c r="V216" s="22"/>
      <c r="W216" s="22"/>
      <c r="X216" s="22"/>
      <c r="Y216" s="22"/>
      <c r="Z216" s="22"/>
      <c r="AA216" s="22"/>
    </row>
    <row r="217">
      <c r="A217" s="23" t="s">
        <v>193</v>
      </c>
      <c r="B217" s="23" t="s">
        <v>772</v>
      </c>
      <c r="C217" s="23">
        <v>33.0</v>
      </c>
      <c r="D217" s="23" t="s">
        <v>549</v>
      </c>
      <c r="E217" s="23" t="s">
        <v>171</v>
      </c>
      <c r="F217" s="23">
        <v>1.0</v>
      </c>
      <c r="G217" s="36">
        <v>1.0</v>
      </c>
      <c r="H217" s="23">
        <v>3.0</v>
      </c>
      <c r="I217" s="23">
        <v>0.0</v>
      </c>
      <c r="J217" s="23" t="s">
        <v>16</v>
      </c>
      <c r="K217" s="23" t="s">
        <v>22</v>
      </c>
      <c r="L217" s="23" t="s">
        <v>545</v>
      </c>
      <c r="M217" s="23" t="s">
        <v>546</v>
      </c>
      <c r="N217" s="23" t="s">
        <v>18</v>
      </c>
      <c r="O217" s="23" t="s">
        <v>547</v>
      </c>
      <c r="P217" s="23" t="s">
        <v>17</v>
      </c>
      <c r="Q217" s="23" t="s">
        <v>67</v>
      </c>
      <c r="R217" s="22"/>
      <c r="S217" s="22"/>
      <c r="T217" s="22"/>
      <c r="U217" s="22"/>
      <c r="V217" s="22"/>
      <c r="W217" s="22"/>
      <c r="X217" s="22"/>
      <c r="Y217" s="22"/>
      <c r="Z217" s="22"/>
      <c r="AA217" s="22"/>
    </row>
    <row r="218">
      <c r="A218" s="23" t="s">
        <v>193</v>
      </c>
      <c r="B218" s="23" t="s">
        <v>773</v>
      </c>
      <c r="C218" s="23">
        <v>33.0</v>
      </c>
      <c r="D218" s="23" t="s">
        <v>549</v>
      </c>
      <c r="E218" s="23" t="s">
        <v>171</v>
      </c>
      <c r="F218" s="23">
        <v>1.0</v>
      </c>
      <c r="G218" s="36">
        <v>1.0</v>
      </c>
      <c r="H218" s="23">
        <v>3.0</v>
      </c>
      <c r="I218" s="23">
        <v>0.0</v>
      </c>
      <c r="J218" s="23" t="s">
        <v>16</v>
      </c>
      <c r="K218" s="23" t="s">
        <v>22</v>
      </c>
      <c r="L218" s="23" t="s">
        <v>545</v>
      </c>
      <c r="M218" s="23" t="s">
        <v>546</v>
      </c>
      <c r="N218" s="23" t="s">
        <v>18</v>
      </c>
      <c r="O218" s="23" t="s">
        <v>547</v>
      </c>
      <c r="P218" s="23" t="s">
        <v>17</v>
      </c>
      <c r="Q218" s="23" t="s">
        <v>67</v>
      </c>
      <c r="R218" s="22"/>
      <c r="S218" s="22"/>
      <c r="T218" s="22"/>
      <c r="U218" s="22"/>
      <c r="V218" s="22"/>
      <c r="W218" s="22"/>
      <c r="X218" s="22"/>
      <c r="Y218" s="22"/>
      <c r="Z218" s="22"/>
      <c r="AA218" s="22"/>
    </row>
    <row r="219">
      <c r="A219" s="23" t="s">
        <v>193</v>
      </c>
      <c r="B219" s="23" t="s">
        <v>774</v>
      </c>
      <c r="C219" s="23">
        <v>37.0</v>
      </c>
      <c r="D219" s="23" t="s">
        <v>549</v>
      </c>
      <c r="E219" s="23" t="s">
        <v>171</v>
      </c>
      <c r="F219" s="23">
        <v>1.0</v>
      </c>
      <c r="G219" s="36">
        <v>1.0</v>
      </c>
      <c r="H219" s="23">
        <v>3.0</v>
      </c>
      <c r="I219" s="23">
        <v>0.0</v>
      </c>
      <c r="J219" s="23" t="s">
        <v>16</v>
      </c>
      <c r="K219" s="23" t="s">
        <v>22</v>
      </c>
      <c r="L219" s="23" t="s">
        <v>545</v>
      </c>
      <c r="M219" s="23" t="s">
        <v>546</v>
      </c>
      <c r="N219" s="23" t="s">
        <v>18</v>
      </c>
      <c r="O219" s="23" t="s">
        <v>547</v>
      </c>
      <c r="P219" s="23" t="s">
        <v>17</v>
      </c>
      <c r="Q219" s="23" t="s">
        <v>67</v>
      </c>
      <c r="R219" s="22"/>
      <c r="S219" s="22"/>
      <c r="T219" s="22"/>
      <c r="U219" s="22"/>
      <c r="V219" s="22"/>
      <c r="W219" s="22"/>
      <c r="X219" s="22"/>
      <c r="Y219" s="22"/>
      <c r="Z219" s="22"/>
      <c r="AA219" s="22"/>
    </row>
    <row r="220">
      <c r="A220" s="23" t="s">
        <v>193</v>
      </c>
      <c r="B220" s="23" t="s">
        <v>775</v>
      </c>
      <c r="C220" s="23">
        <v>58.0</v>
      </c>
      <c r="D220" s="23" t="s">
        <v>549</v>
      </c>
      <c r="E220" s="23" t="s">
        <v>171</v>
      </c>
      <c r="F220" s="23">
        <v>1.0</v>
      </c>
      <c r="G220" s="36">
        <v>1.0</v>
      </c>
      <c r="H220" s="23">
        <v>3.0</v>
      </c>
      <c r="I220" s="23">
        <v>0.0</v>
      </c>
      <c r="J220" s="23" t="s">
        <v>16</v>
      </c>
      <c r="K220" s="23" t="s">
        <v>22</v>
      </c>
      <c r="L220" s="23" t="s">
        <v>545</v>
      </c>
      <c r="M220" s="23" t="s">
        <v>546</v>
      </c>
      <c r="N220" s="23" t="s">
        <v>18</v>
      </c>
      <c r="O220" s="23" t="s">
        <v>547</v>
      </c>
      <c r="P220" s="23" t="s">
        <v>17</v>
      </c>
      <c r="Q220" s="23" t="s">
        <v>67</v>
      </c>
      <c r="R220" s="22"/>
      <c r="S220" s="22"/>
      <c r="T220" s="22"/>
      <c r="U220" s="22"/>
      <c r="V220" s="22"/>
      <c r="W220" s="22"/>
      <c r="X220" s="22"/>
      <c r="Y220" s="22"/>
      <c r="Z220" s="22"/>
      <c r="AA220" s="22"/>
    </row>
    <row r="221">
      <c r="A221" s="23" t="s">
        <v>170</v>
      </c>
      <c r="B221" s="23" t="s">
        <v>776</v>
      </c>
      <c r="C221" s="23">
        <v>27.0</v>
      </c>
      <c r="D221" s="23" t="s">
        <v>549</v>
      </c>
      <c r="E221" s="23" t="s">
        <v>171</v>
      </c>
      <c r="F221" s="23">
        <v>6.0</v>
      </c>
      <c r="G221" s="36">
        <v>1.0</v>
      </c>
      <c r="H221" s="23">
        <v>1.0</v>
      </c>
      <c r="I221" s="23">
        <v>0.0</v>
      </c>
      <c r="J221" s="23" t="s">
        <v>16</v>
      </c>
      <c r="K221" s="23" t="s">
        <v>13</v>
      </c>
      <c r="L221" s="23" t="s">
        <v>545</v>
      </c>
      <c r="M221" s="23" t="s">
        <v>546</v>
      </c>
      <c r="N221" s="23" t="s">
        <v>18</v>
      </c>
      <c r="O221" s="23" t="s">
        <v>547</v>
      </c>
      <c r="P221" s="23" t="s">
        <v>17</v>
      </c>
      <c r="Q221" s="23" t="s">
        <v>17</v>
      </c>
      <c r="R221" s="22"/>
      <c r="S221" s="22"/>
      <c r="T221" s="22"/>
      <c r="U221" s="22"/>
      <c r="V221" s="22"/>
      <c r="W221" s="22"/>
      <c r="X221" s="22"/>
      <c r="Y221" s="22"/>
      <c r="Z221" s="22"/>
      <c r="AA221" s="22"/>
    </row>
    <row r="222">
      <c r="A222" s="23" t="s">
        <v>170</v>
      </c>
      <c r="B222" s="23" t="s">
        <v>777</v>
      </c>
      <c r="C222" s="23">
        <v>19.0</v>
      </c>
      <c r="D222" s="23" t="s">
        <v>544</v>
      </c>
      <c r="E222" s="23" t="s">
        <v>171</v>
      </c>
      <c r="F222" s="23">
        <v>6.0</v>
      </c>
      <c r="G222" s="36">
        <v>1.0</v>
      </c>
      <c r="H222" s="23">
        <v>1.0</v>
      </c>
      <c r="I222" s="23">
        <v>0.0</v>
      </c>
      <c r="J222" s="23" t="s">
        <v>16</v>
      </c>
      <c r="K222" s="23" t="s">
        <v>13</v>
      </c>
      <c r="L222" s="23" t="s">
        <v>545</v>
      </c>
      <c r="M222" s="23" t="s">
        <v>546</v>
      </c>
      <c r="N222" s="23" t="s">
        <v>18</v>
      </c>
      <c r="O222" s="23" t="s">
        <v>547</v>
      </c>
      <c r="P222" s="23" t="s">
        <v>17</v>
      </c>
      <c r="Q222" s="23" t="s">
        <v>17</v>
      </c>
      <c r="R222" s="22"/>
      <c r="S222" s="22"/>
      <c r="T222" s="22"/>
      <c r="U222" s="22"/>
      <c r="V222" s="22"/>
      <c r="W222" s="22"/>
      <c r="X222" s="22"/>
      <c r="Y222" s="22"/>
      <c r="Z222" s="22"/>
      <c r="AA222" s="22"/>
    </row>
    <row r="223">
      <c r="A223" s="23" t="s">
        <v>170</v>
      </c>
      <c r="B223" s="23" t="s">
        <v>778</v>
      </c>
      <c r="C223" s="23">
        <v>40.0</v>
      </c>
      <c r="D223" s="23" t="s">
        <v>549</v>
      </c>
      <c r="E223" s="23" t="s">
        <v>171</v>
      </c>
      <c r="F223" s="23">
        <v>6.0</v>
      </c>
      <c r="G223" s="36">
        <v>1.0</v>
      </c>
      <c r="H223" s="23">
        <v>1.0</v>
      </c>
      <c r="I223" s="23">
        <v>0.0</v>
      </c>
      <c r="J223" s="23" t="s">
        <v>16</v>
      </c>
      <c r="K223" s="23" t="s">
        <v>13</v>
      </c>
      <c r="L223" s="23" t="s">
        <v>545</v>
      </c>
      <c r="M223" s="23" t="s">
        <v>546</v>
      </c>
      <c r="N223" s="23" t="s">
        <v>18</v>
      </c>
      <c r="O223" s="23" t="s">
        <v>547</v>
      </c>
      <c r="P223" s="23" t="s">
        <v>17</v>
      </c>
      <c r="Q223" s="23" t="s">
        <v>17</v>
      </c>
      <c r="R223" s="22"/>
      <c r="S223" s="22"/>
      <c r="T223" s="22"/>
      <c r="U223" s="22"/>
      <c r="V223" s="22"/>
      <c r="W223" s="22"/>
      <c r="X223" s="22"/>
      <c r="Y223" s="22"/>
      <c r="Z223" s="22"/>
      <c r="AA223" s="22"/>
    </row>
    <row r="224">
      <c r="A224" s="23" t="s">
        <v>170</v>
      </c>
      <c r="B224" s="23" t="s">
        <v>779</v>
      </c>
      <c r="C224" s="23">
        <v>26.0</v>
      </c>
      <c r="D224" s="23" t="s">
        <v>549</v>
      </c>
      <c r="E224" s="23" t="s">
        <v>171</v>
      </c>
      <c r="F224" s="23">
        <v>6.0</v>
      </c>
      <c r="G224" s="36">
        <v>1.0</v>
      </c>
      <c r="H224" s="23">
        <v>1.0</v>
      </c>
      <c r="I224" s="23">
        <v>0.0</v>
      </c>
      <c r="J224" s="23" t="s">
        <v>16</v>
      </c>
      <c r="K224" s="23" t="s">
        <v>13</v>
      </c>
      <c r="L224" s="23" t="s">
        <v>545</v>
      </c>
      <c r="M224" s="23" t="s">
        <v>546</v>
      </c>
      <c r="N224" s="23" t="s">
        <v>18</v>
      </c>
      <c r="O224" s="23" t="s">
        <v>547</v>
      </c>
      <c r="P224" s="23" t="s">
        <v>17</v>
      </c>
      <c r="Q224" s="23" t="s">
        <v>17</v>
      </c>
      <c r="R224" s="22"/>
      <c r="S224" s="22"/>
      <c r="T224" s="22"/>
      <c r="U224" s="22"/>
      <c r="V224" s="22"/>
      <c r="W224" s="22"/>
      <c r="X224" s="22"/>
      <c r="Y224" s="22"/>
      <c r="Z224" s="22"/>
      <c r="AA224" s="22"/>
    </row>
    <row r="225">
      <c r="A225" s="23" t="s">
        <v>170</v>
      </c>
      <c r="B225" s="23" t="s">
        <v>780</v>
      </c>
      <c r="C225" s="23">
        <v>45.0</v>
      </c>
      <c r="D225" s="23" t="s">
        <v>544</v>
      </c>
      <c r="E225" s="23" t="s">
        <v>171</v>
      </c>
      <c r="F225" s="23">
        <v>6.0</v>
      </c>
      <c r="G225" s="36">
        <v>1.0</v>
      </c>
      <c r="H225" s="23">
        <v>1.0</v>
      </c>
      <c r="I225" s="23">
        <v>0.0</v>
      </c>
      <c r="J225" s="23" t="s">
        <v>16</v>
      </c>
      <c r="K225" s="23" t="s">
        <v>13</v>
      </c>
      <c r="L225" s="23" t="s">
        <v>545</v>
      </c>
      <c r="M225" s="23" t="s">
        <v>546</v>
      </c>
      <c r="N225" s="23" t="s">
        <v>18</v>
      </c>
      <c r="O225" s="23" t="s">
        <v>547</v>
      </c>
      <c r="P225" s="23" t="s">
        <v>17</v>
      </c>
      <c r="Q225" s="23" t="s">
        <v>17</v>
      </c>
      <c r="R225" s="22"/>
      <c r="S225" s="22"/>
      <c r="T225" s="22"/>
      <c r="U225" s="22"/>
      <c r="V225" s="22"/>
      <c r="W225" s="22"/>
      <c r="X225" s="22"/>
      <c r="Y225" s="22"/>
      <c r="Z225" s="22"/>
      <c r="AA225" s="22"/>
    </row>
    <row r="226">
      <c r="A226" s="23" t="s">
        <v>170</v>
      </c>
      <c r="B226" s="23" t="s">
        <v>781</v>
      </c>
      <c r="C226" s="23">
        <v>44.0</v>
      </c>
      <c r="D226" s="23" t="s">
        <v>544</v>
      </c>
      <c r="E226" s="23" t="s">
        <v>171</v>
      </c>
      <c r="F226" s="23">
        <v>6.0</v>
      </c>
      <c r="G226" s="36">
        <v>1.0</v>
      </c>
      <c r="H226" s="23">
        <v>1.0</v>
      </c>
      <c r="I226" s="23">
        <v>0.0</v>
      </c>
      <c r="J226" s="23" t="s">
        <v>16</v>
      </c>
      <c r="K226" s="23" t="s">
        <v>13</v>
      </c>
      <c r="L226" s="23" t="s">
        <v>545</v>
      </c>
      <c r="M226" s="23" t="s">
        <v>546</v>
      </c>
      <c r="N226" s="23" t="s">
        <v>18</v>
      </c>
      <c r="O226" s="23" t="s">
        <v>547</v>
      </c>
      <c r="P226" s="23" t="s">
        <v>17</v>
      </c>
      <c r="Q226" s="23" t="s">
        <v>17</v>
      </c>
      <c r="R226" s="22"/>
      <c r="S226" s="22"/>
      <c r="T226" s="22"/>
      <c r="U226" s="22"/>
      <c r="V226" s="22"/>
      <c r="W226" s="22"/>
      <c r="X226" s="22"/>
      <c r="Y226" s="22"/>
      <c r="Z226" s="22"/>
      <c r="AA226" s="22"/>
    </row>
    <row r="227">
      <c r="A227" s="23" t="s">
        <v>170</v>
      </c>
      <c r="B227" s="23" t="s">
        <v>782</v>
      </c>
      <c r="C227" s="23">
        <v>42.0</v>
      </c>
      <c r="D227" s="23" t="s">
        <v>549</v>
      </c>
      <c r="E227" s="23" t="s">
        <v>171</v>
      </c>
      <c r="F227" s="23">
        <v>6.0</v>
      </c>
      <c r="G227" s="36">
        <v>1.0</v>
      </c>
      <c r="H227" s="23">
        <v>1.0</v>
      </c>
      <c r="I227" s="23">
        <v>0.0</v>
      </c>
      <c r="J227" s="23" t="s">
        <v>16</v>
      </c>
      <c r="K227" s="23" t="s">
        <v>13</v>
      </c>
      <c r="L227" s="23" t="s">
        <v>545</v>
      </c>
      <c r="M227" s="23" t="s">
        <v>546</v>
      </c>
      <c r="N227" s="23" t="s">
        <v>18</v>
      </c>
      <c r="O227" s="23" t="s">
        <v>547</v>
      </c>
      <c r="P227" s="23" t="s">
        <v>17</v>
      </c>
      <c r="Q227" s="23" t="s">
        <v>17</v>
      </c>
      <c r="R227" s="22"/>
      <c r="S227" s="22"/>
      <c r="T227" s="22"/>
      <c r="U227" s="22"/>
      <c r="V227" s="22"/>
      <c r="W227" s="22"/>
      <c r="X227" s="22"/>
      <c r="Y227" s="22"/>
      <c r="Z227" s="22"/>
      <c r="AA227" s="22"/>
    </row>
    <row r="228">
      <c r="A228" s="23" t="s">
        <v>170</v>
      </c>
      <c r="B228" s="23" t="s">
        <v>783</v>
      </c>
      <c r="C228" s="23">
        <v>43.0</v>
      </c>
      <c r="D228" s="23" t="s">
        <v>549</v>
      </c>
      <c r="E228" s="23" t="s">
        <v>171</v>
      </c>
      <c r="F228" s="23">
        <v>6.0</v>
      </c>
      <c r="G228" s="36">
        <v>1.0</v>
      </c>
      <c r="H228" s="23">
        <v>1.0</v>
      </c>
      <c r="I228" s="23">
        <v>0.0</v>
      </c>
      <c r="J228" s="23" t="s">
        <v>16</v>
      </c>
      <c r="K228" s="23" t="s">
        <v>13</v>
      </c>
      <c r="L228" s="23" t="s">
        <v>545</v>
      </c>
      <c r="M228" s="23" t="s">
        <v>546</v>
      </c>
      <c r="N228" s="23" t="s">
        <v>18</v>
      </c>
      <c r="O228" s="23" t="s">
        <v>547</v>
      </c>
      <c r="P228" s="23" t="s">
        <v>17</v>
      </c>
      <c r="Q228" s="23" t="s">
        <v>17</v>
      </c>
      <c r="R228" s="22"/>
      <c r="S228" s="22"/>
      <c r="T228" s="22"/>
      <c r="U228" s="22"/>
      <c r="V228" s="22"/>
      <c r="W228" s="22"/>
      <c r="X228" s="22"/>
      <c r="Y228" s="22"/>
      <c r="Z228" s="22"/>
      <c r="AA228" s="22"/>
    </row>
    <row r="229">
      <c r="A229" s="23" t="s">
        <v>170</v>
      </c>
      <c r="B229" s="23" t="s">
        <v>784</v>
      </c>
      <c r="C229" s="23">
        <v>49.0</v>
      </c>
      <c r="D229" s="23" t="s">
        <v>549</v>
      </c>
      <c r="E229" s="23" t="s">
        <v>171</v>
      </c>
      <c r="F229" s="23">
        <v>6.0</v>
      </c>
      <c r="G229" s="36">
        <v>1.0</v>
      </c>
      <c r="H229" s="23">
        <v>1.0</v>
      </c>
      <c r="I229" s="23">
        <v>0.0</v>
      </c>
      <c r="J229" s="23" t="s">
        <v>16</v>
      </c>
      <c r="K229" s="23" t="s">
        <v>13</v>
      </c>
      <c r="L229" s="23" t="s">
        <v>545</v>
      </c>
      <c r="M229" s="23" t="s">
        <v>546</v>
      </c>
      <c r="N229" s="23" t="s">
        <v>18</v>
      </c>
      <c r="O229" s="23" t="s">
        <v>547</v>
      </c>
      <c r="P229" s="23" t="s">
        <v>17</v>
      </c>
      <c r="Q229" s="23" t="s">
        <v>17</v>
      </c>
      <c r="R229" s="22"/>
      <c r="S229" s="22"/>
      <c r="T229" s="22"/>
      <c r="U229" s="22"/>
      <c r="V229" s="22"/>
      <c r="W229" s="22"/>
      <c r="X229" s="22"/>
      <c r="Y229" s="22"/>
      <c r="Z229" s="22"/>
      <c r="AA229" s="22"/>
    </row>
    <row r="230">
      <c r="A230" s="23" t="s">
        <v>170</v>
      </c>
      <c r="B230" s="23" t="s">
        <v>785</v>
      </c>
      <c r="C230" s="23">
        <v>49.0</v>
      </c>
      <c r="D230" s="23" t="s">
        <v>549</v>
      </c>
      <c r="E230" s="23" t="s">
        <v>171</v>
      </c>
      <c r="F230" s="23">
        <v>6.0</v>
      </c>
      <c r="G230" s="36">
        <v>1.0</v>
      </c>
      <c r="H230" s="23">
        <v>1.0</v>
      </c>
      <c r="I230" s="23">
        <v>0.0</v>
      </c>
      <c r="J230" s="23" t="s">
        <v>16</v>
      </c>
      <c r="K230" s="23" t="s">
        <v>13</v>
      </c>
      <c r="L230" s="23" t="s">
        <v>545</v>
      </c>
      <c r="M230" s="23" t="s">
        <v>546</v>
      </c>
      <c r="N230" s="23" t="s">
        <v>18</v>
      </c>
      <c r="O230" s="23" t="s">
        <v>547</v>
      </c>
      <c r="P230" s="23" t="s">
        <v>17</v>
      </c>
      <c r="Q230" s="23" t="s">
        <v>17</v>
      </c>
      <c r="R230" s="22"/>
      <c r="S230" s="22"/>
      <c r="T230" s="22"/>
      <c r="U230" s="22"/>
      <c r="V230" s="22"/>
      <c r="W230" s="22"/>
      <c r="X230" s="22"/>
      <c r="Y230" s="22"/>
      <c r="Z230" s="22"/>
      <c r="AA230" s="22"/>
    </row>
    <row r="231">
      <c r="A231" s="23" t="s">
        <v>170</v>
      </c>
      <c r="B231" s="23" t="s">
        <v>786</v>
      </c>
      <c r="C231" s="23">
        <v>57.0</v>
      </c>
      <c r="D231" s="23" t="s">
        <v>549</v>
      </c>
      <c r="E231" s="23" t="s">
        <v>171</v>
      </c>
      <c r="F231" s="23">
        <v>6.0</v>
      </c>
      <c r="G231" s="36">
        <v>1.0</v>
      </c>
      <c r="H231" s="23">
        <v>1.0</v>
      </c>
      <c r="I231" s="23">
        <v>0.0</v>
      </c>
      <c r="J231" s="23" t="s">
        <v>16</v>
      </c>
      <c r="K231" s="23" t="s">
        <v>13</v>
      </c>
      <c r="L231" s="23" t="s">
        <v>545</v>
      </c>
      <c r="M231" s="23" t="s">
        <v>546</v>
      </c>
      <c r="N231" s="23" t="s">
        <v>18</v>
      </c>
      <c r="O231" s="23" t="s">
        <v>547</v>
      </c>
      <c r="P231" s="23" t="s">
        <v>17</v>
      </c>
      <c r="Q231" s="23" t="s">
        <v>17</v>
      </c>
      <c r="R231" s="22"/>
      <c r="S231" s="22"/>
      <c r="T231" s="22"/>
      <c r="U231" s="22"/>
      <c r="V231" s="22"/>
      <c r="W231" s="22"/>
      <c r="X231" s="22"/>
      <c r="Y231" s="22"/>
      <c r="Z231" s="22"/>
      <c r="AA231" s="22"/>
    </row>
    <row r="232">
      <c r="A232" s="23" t="s">
        <v>170</v>
      </c>
      <c r="B232" s="23" t="s">
        <v>787</v>
      </c>
      <c r="C232" s="23">
        <v>49.0</v>
      </c>
      <c r="D232" s="23" t="s">
        <v>549</v>
      </c>
      <c r="E232" s="23" t="s">
        <v>171</v>
      </c>
      <c r="F232" s="23">
        <v>6.0</v>
      </c>
      <c r="G232" s="36">
        <v>1.0</v>
      </c>
      <c r="H232" s="23">
        <v>1.0</v>
      </c>
      <c r="I232" s="23">
        <v>0.0</v>
      </c>
      <c r="J232" s="23" t="s">
        <v>16</v>
      </c>
      <c r="K232" s="23" t="s">
        <v>13</v>
      </c>
      <c r="L232" s="23" t="s">
        <v>545</v>
      </c>
      <c r="M232" s="23" t="s">
        <v>546</v>
      </c>
      <c r="N232" s="23" t="s">
        <v>18</v>
      </c>
      <c r="O232" s="23" t="s">
        <v>547</v>
      </c>
      <c r="P232" s="23" t="s">
        <v>17</v>
      </c>
      <c r="Q232" s="23" t="s">
        <v>17</v>
      </c>
      <c r="R232" s="22"/>
      <c r="S232" s="22"/>
      <c r="T232" s="22"/>
      <c r="U232" s="22"/>
      <c r="V232" s="22"/>
      <c r="W232" s="22"/>
      <c r="X232" s="22"/>
      <c r="Y232" s="22"/>
      <c r="Z232" s="22"/>
      <c r="AA232" s="22"/>
    </row>
    <row r="233">
      <c r="A233" s="23" t="s">
        <v>170</v>
      </c>
      <c r="B233" s="23" t="s">
        <v>788</v>
      </c>
      <c r="C233" s="23">
        <v>28.0</v>
      </c>
      <c r="D233" s="23" t="s">
        <v>549</v>
      </c>
      <c r="E233" s="23" t="s">
        <v>171</v>
      </c>
      <c r="F233" s="23">
        <v>6.0</v>
      </c>
      <c r="G233" s="36">
        <v>1.0</v>
      </c>
      <c r="H233" s="23">
        <v>1.0</v>
      </c>
      <c r="I233" s="23">
        <v>0.0</v>
      </c>
      <c r="J233" s="23" t="s">
        <v>16</v>
      </c>
      <c r="K233" s="23" t="s">
        <v>13</v>
      </c>
      <c r="L233" s="23" t="s">
        <v>545</v>
      </c>
      <c r="M233" s="23" t="s">
        <v>546</v>
      </c>
      <c r="N233" s="23" t="s">
        <v>18</v>
      </c>
      <c r="O233" s="23" t="s">
        <v>547</v>
      </c>
      <c r="P233" s="23" t="s">
        <v>17</v>
      </c>
      <c r="Q233" s="23" t="s">
        <v>17</v>
      </c>
      <c r="R233" s="22"/>
      <c r="S233" s="22"/>
      <c r="T233" s="22"/>
      <c r="U233" s="22"/>
      <c r="V233" s="22"/>
      <c r="W233" s="22"/>
      <c r="X233" s="22"/>
      <c r="Y233" s="22"/>
      <c r="Z233" s="22"/>
      <c r="AA233" s="22"/>
    </row>
    <row r="234">
      <c r="A234" s="23" t="s">
        <v>170</v>
      </c>
      <c r="B234" s="23" t="s">
        <v>789</v>
      </c>
      <c r="C234" s="23">
        <v>44.0</v>
      </c>
      <c r="D234" s="23" t="s">
        <v>544</v>
      </c>
      <c r="E234" s="23" t="s">
        <v>171</v>
      </c>
      <c r="F234" s="23">
        <v>6.0</v>
      </c>
      <c r="G234" s="36">
        <v>1.0</v>
      </c>
      <c r="H234" s="23">
        <v>1.0</v>
      </c>
      <c r="I234" s="23">
        <v>0.0</v>
      </c>
      <c r="J234" s="23" t="s">
        <v>16</v>
      </c>
      <c r="K234" s="23" t="s">
        <v>13</v>
      </c>
      <c r="L234" s="23" t="s">
        <v>545</v>
      </c>
      <c r="M234" s="23" t="s">
        <v>546</v>
      </c>
      <c r="N234" s="23" t="s">
        <v>18</v>
      </c>
      <c r="O234" s="23" t="s">
        <v>547</v>
      </c>
      <c r="P234" s="23" t="s">
        <v>17</v>
      </c>
      <c r="Q234" s="23" t="s">
        <v>17</v>
      </c>
      <c r="R234" s="22"/>
      <c r="S234" s="22"/>
      <c r="T234" s="22"/>
      <c r="U234" s="22"/>
      <c r="V234" s="22"/>
      <c r="W234" s="22"/>
      <c r="X234" s="22"/>
      <c r="Y234" s="22"/>
      <c r="Z234" s="22"/>
      <c r="AA234" s="22"/>
    </row>
    <row r="235">
      <c r="A235" s="23" t="s">
        <v>170</v>
      </c>
      <c r="B235" s="23" t="s">
        <v>790</v>
      </c>
      <c r="C235" s="23">
        <v>36.0</v>
      </c>
      <c r="D235" s="23" t="s">
        <v>544</v>
      </c>
      <c r="E235" s="23" t="s">
        <v>171</v>
      </c>
      <c r="F235" s="23">
        <v>6.0</v>
      </c>
      <c r="G235" s="36">
        <v>1.0</v>
      </c>
      <c r="H235" s="23">
        <v>1.0</v>
      </c>
      <c r="I235" s="23">
        <v>0.0</v>
      </c>
      <c r="J235" s="23" t="s">
        <v>16</v>
      </c>
      <c r="K235" s="23" t="s">
        <v>13</v>
      </c>
      <c r="L235" s="23" t="s">
        <v>545</v>
      </c>
      <c r="M235" s="23" t="s">
        <v>546</v>
      </c>
      <c r="N235" s="23" t="s">
        <v>18</v>
      </c>
      <c r="O235" s="23" t="s">
        <v>547</v>
      </c>
      <c r="P235" s="23" t="s">
        <v>17</v>
      </c>
      <c r="Q235" s="23" t="s">
        <v>17</v>
      </c>
      <c r="R235" s="22"/>
      <c r="S235" s="22"/>
      <c r="T235" s="22"/>
      <c r="U235" s="22"/>
      <c r="V235" s="22"/>
      <c r="W235" s="22"/>
      <c r="X235" s="22"/>
      <c r="Y235" s="22"/>
      <c r="Z235" s="22"/>
      <c r="AA235" s="22"/>
    </row>
    <row r="236">
      <c r="A236" s="23" t="s">
        <v>170</v>
      </c>
      <c r="B236" s="23" t="s">
        <v>791</v>
      </c>
      <c r="C236" s="23">
        <v>43.0</v>
      </c>
      <c r="D236" s="23" t="s">
        <v>549</v>
      </c>
      <c r="E236" s="23" t="s">
        <v>171</v>
      </c>
      <c r="F236" s="23">
        <v>6.0</v>
      </c>
      <c r="G236" s="36">
        <v>1.0</v>
      </c>
      <c r="H236" s="23">
        <v>1.0</v>
      </c>
      <c r="I236" s="23">
        <v>0.0</v>
      </c>
      <c r="J236" s="23" t="s">
        <v>16</v>
      </c>
      <c r="K236" s="23" t="s">
        <v>13</v>
      </c>
      <c r="L236" s="23" t="s">
        <v>545</v>
      </c>
      <c r="M236" s="23" t="s">
        <v>546</v>
      </c>
      <c r="N236" s="23" t="s">
        <v>18</v>
      </c>
      <c r="O236" s="23" t="s">
        <v>547</v>
      </c>
      <c r="P236" s="23" t="s">
        <v>17</v>
      </c>
      <c r="Q236" s="23" t="s">
        <v>17</v>
      </c>
      <c r="R236" s="22"/>
      <c r="S236" s="22"/>
      <c r="T236" s="22"/>
      <c r="U236" s="22"/>
      <c r="V236" s="22"/>
      <c r="W236" s="22"/>
      <c r="X236" s="22"/>
      <c r="Y236" s="22"/>
      <c r="Z236" s="22"/>
      <c r="AA236" s="22"/>
    </row>
    <row r="237">
      <c r="A237" s="23" t="s">
        <v>170</v>
      </c>
      <c r="B237" s="23" t="s">
        <v>792</v>
      </c>
      <c r="C237" s="23">
        <v>24.0</v>
      </c>
      <c r="D237" s="23" t="s">
        <v>549</v>
      </c>
      <c r="E237" s="23" t="s">
        <v>171</v>
      </c>
      <c r="F237" s="23">
        <v>6.0</v>
      </c>
      <c r="G237" s="36">
        <v>1.0</v>
      </c>
      <c r="H237" s="23">
        <v>1.0</v>
      </c>
      <c r="I237" s="23">
        <v>0.0</v>
      </c>
      <c r="J237" s="23" t="s">
        <v>16</v>
      </c>
      <c r="K237" s="23" t="s">
        <v>13</v>
      </c>
      <c r="L237" s="23" t="s">
        <v>545</v>
      </c>
      <c r="M237" s="23" t="s">
        <v>546</v>
      </c>
      <c r="N237" s="23" t="s">
        <v>18</v>
      </c>
      <c r="O237" s="23" t="s">
        <v>547</v>
      </c>
      <c r="P237" s="23" t="s">
        <v>17</v>
      </c>
      <c r="Q237" s="23" t="s">
        <v>17</v>
      </c>
      <c r="R237" s="22"/>
      <c r="S237" s="22"/>
      <c r="T237" s="22"/>
      <c r="U237" s="22"/>
      <c r="V237" s="22"/>
      <c r="W237" s="22"/>
      <c r="X237" s="22"/>
      <c r="Y237" s="22"/>
      <c r="Z237" s="22"/>
      <c r="AA237" s="22"/>
    </row>
    <row r="238">
      <c r="A238" s="23" t="s">
        <v>170</v>
      </c>
      <c r="B238" s="23" t="s">
        <v>793</v>
      </c>
      <c r="C238" s="23">
        <v>43.0</v>
      </c>
      <c r="D238" s="23" t="s">
        <v>549</v>
      </c>
      <c r="E238" s="23" t="s">
        <v>171</v>
      </c>
      <c r="F238" s="23">
        <v>6.0</v>
      </c>
      <c r="G238" s="36">
        <v>1.0</v>
      </c>
      <c r="H238" s="23">
        <v>1.0</v>
      </c>
      <c r="I238" s="23">
        <v>0.0</v>
      </c>
      <c r="J238" s="23" t="s">
        <v>16</v>
      </c>
      <c r="K238" s="23" t="s">
        <v>13</v>
      </c>
      <c r="L238" s="23" t="s">
        <v>545</v>
      </c>
      <c r="M238" s="23" t="s">
        <v>546</v>
      </c>
      <c r="N238" s="23" t="s">
        <v>18</v>
      </c>
      <c r="O238" s="23" t="s">
        <v>547</v>
      </c>
      <c r="P238" s="23" t="s">
        <v>17</v>
      </c>
      <c r="Q238" s="23" t="s">
        <v>17</v>
      </c>
      <c r="R238" s="22"/>
      <c r="S238" s="22"/>
      <c r="T238" s="22"/>
      <c r="U238" s="22"/>
      <c r="V238" s="22"/>
      <c r="W238" s="22"/>
      <c r="X238" s="22"/>
      <c r="Y238" s="22"/>
      <c r="Z238" s="22"/>
      <c r="AA238" s="22"/>
    </row>
    <row r="239">
      <c r="A239" s="23" t="s">
        <v>170</v>
      </c>
      <c r="B239" s="23" t="s">
        <v>794</v>
      </c>
      <c r="C239" s="23">
        <v>32.0</v>
      </c>
      <c r="D239" s="23" t="s">
        <v>549</v>
      </c>
      <c r="E239" s="23" t="s">
        <v>171</v>
      </c>
      <c r="F239" s="23">
        <v>6.0</v>
      </c>
      <c r="G239" s="36">
        <v>1.0</v>
      </c>
      <c r="H239" s="23">
        <v>1.0</v>
      </c>
      <c r="I239" s="23">
        <v>0.0</v>
      </c>
      <c r="J239" s="23" t="s">
        <v>16</v>
      </c>
      <c r="K239" s="23" t="s">
        <v>13</v>
      </c>
      <c r="L239" s="23" t="s">
        <v>545</v>
      </c>
      <c r="M239" s="23" t="s">
        <v>546</v>
      </c>
      <c r="N239" s="23" t="s">
        <v>18</v>
      </c>
      <c r="O239" s="23" t="s">
        <v>547</v>
      </c>
      <c r="P239" s="23" t="s">
        <v>17</v>
      </c>
      <c r="Q239" s="23" t="s">
        <v>17</v>
      </c>
      <c r="R239" s="22"/>
      <c r="S239" s="22"/>
      <c r="T239" s="22"/>
      <c r="U239" s="22"/>
      <c r="V239" s="22"/>
      <c r="W239" s="22"/>
      <c r="X239" s="22"/>
      <c r="Y239" s="22"/>
      <c r="Z239" s="22"/>
      <c r="AA239" s="22"/>
    </row>
    <row r="240">
      <c r="A240" s="23" t="s">
        <v>170</v>
      </c>
      <c r="B240" s="23" t="s">
        <v>795</v>
      </c>
      <c r="C240" s="23">
        <v>26.0</v>
      </c>
      <c r="D240" s="23" t="s">
        <v>549</v>
      </c>
      <c r="E240" s="23" t="s">
        <v>171</v>
      </c>
      <c r="F240" s="23">
        <v>6.0</v>
      </c>
      <c r="G240" s="36">
        <v>1.0</v>
      </c>
      <c r="H240" s="23">
        <v>1.0</v>
      </c>
      <c r="I240" s="23">
        <v>0.0</v>
      </c>
      <c r="J240" s="23" t="s">
        <v>16</v>
      </c>
      <c r="K240" s="23" t="s">
        <v>13</v>
      </c>
      <c r="L240" s="23" t="s">
        <v>545</v>
      </c>
      <c r="M240" s="23" t="s">
        <v>546</v>
      </c>
      <c r="N240" s="23" t="s">
        <v>18</v>
      </c>
      <c r="O240" s="23" t="s">
        <v>547</v>
      </c>
      <c r="P240" s="23" t="s">
        <v>17</v>
      </c>
      <c r="Q240" s="23" t="s">
        <v>17</v>
      </c>
      <c r="R240" s="22"/>
      <c r="S240" s="22"/>
      <c r="T240" s="22"/>
      <c r="U240" s="22"/>
      <c r="V240" s="22"/>
      <c r="W240" s="22"/>
      <c r="X240" s="22"/>
      <c r="Y240" s="22"/>
      <c r="Z240" s="22"/>
      <c r="AA240" s="22"/>
    </row>
    <row r="241">
      <c r="A241" s="23" t="s">
        <v>170</v>
      </c>
      <c r="B241" s="23" t="s">
        <v>796</v>
      </c>
      <c r="C241" s="23">
        <v>29.0</v>
      </c>
      <c r="D241" s="23" t="s">
        <v>549</v>
      </c>
      <c r="E241" s="23" t="s">
        <v>171</v>
      </c>
      <c r="F241" s="23">
        <v>6.0</v>
      </c>
      <c r="G241" s="36">
        <v>1.0</v>
      </c>
      <c r="H241" s="23">
        <v>1.0</v>
      </c>
      <c r="I241" s="23">
        <v>0.0</v>
      </c>
      <c r="J241" s="23" t="s">
        <v>16</v>
      </c>
      <c r="K241" s="23" t="s">
        <v>13</v>
      </c>
      <c r="L241" s="23" t="s">
        <v>545</v>
      </c>
      <c r="M241" s="23" t="s">
        <v>546</v>
      </c>
      <c r="N241" s="23" t="s">
        <v>18</v>
      </c>
      <c r="O241" s="23" t="s">
        <v>547</v>
      </c>
      <c r="P241" s="23" t="s">
        <v>17</v>
      </c>
      <c r="Q241" s="23" t="s">
        <v>17</v>
      </c>
      <c r="R241" s="22"/>
      <c r="S241" s="22"/>
      <c r="T241" s="22"/>
      <c r="U241" s="22"/>
      <c r="V241" s="22"/>
      <c r="W241" s="22"/>
      <c r="X241" s="22"/>
      <c r="Y241" s="22"/>
      <c r="Z241" s="22"/>
      <c r="AA241" s="22"/>
    </row>
    <row r="242">
      <c r="A242" s="23" t="s">
        <v>170</v>
      </c>
      <c r="B242" s="23" t="s">
        <v>797</v>
      </c>
      <c r="C242" s="23">
        <v>54.0</v>
      </c>
      <c r="D242" s="23" t="s">
        <v>544</v>
      </c>
      <c r="E242" s="23" t="s">
        <v>171</v>
      </c>
      <c r="F242" s="23">
        <v>6.0</v>
      </c>
      <c r="G242" s="36">
        <v>1.0</v>
      </c>
      <c r="H242" s="23">
        <v>1.0</v>
      </c>
      <c r="I242" s="23">
        <v>0.0</v>
      </c>
      <c r="J242" s="23" t="s">
        <v>16</v>
      </c>
      <c r="K242" s="23" t="s">
        <v>13</v>
      </c>
      <c r="L242" s="23" t="s">
        <v>545</v>
      </c>
      <c r="M242" s="23" t="s">
        <v>546</v>
      </c>
      <c r="N242" s="23" t="s">
        <v>18</v>
      </c>
      <c r="O242" s="23" t="s">
        <v>547</v>
      </c>
      <c r="P242" s="23" t="s">
        <v>17</v>
      </c>
      <c r="Q242" s="23" t="s">
        <v>17</v>
      </c>
      <c r="R242" s="22"/>
      <c r="S242" s="22"/>
      <c r="T242" s="22"/>
      <c r="U242" s="22"/>
      <c r="V242" s="22"/>
      <c r="W242" s="22"/>
      <c r="X242" s="22"/>
      <c r="Y242" s="22"/>
      <c r="Z242" s="22"/>
      <c r="AA242" s="22"/>
    </row>
    <row r="243">
      <c r="A243" s="23" t="s">
        <v>170</v>
      </c>
      <c r="B243" s="23" t="s">
        <v>798</v>
      </c>
      <c r="C243" s="23">
        <v>43.0</v>
      </c>
      <c r="D243" s="23" t="s">
        <v>549</v>
      </c>
      <c r="E243" s="23" t="s">
        <v>171</v>
      </c>
      <c r="F243" s="23">
        <v>6.0</v>
      </c>
      <c r="G243" s="36">
        <v>1.0</v>
      </c>
      <c r="H243" s="23">
        <v>1.0</v>
      </c>
      <c r="I243" s="23">
        <v>0.0</v>
      </c>
      <c r="J243" s="23" t="s">
        <v>16</v>
      </c>
      <c r="K243" s="23" t="s">
        <v>13</v>
      </c>
      <c r="L243" s="23" t="s">
        <v>545</v>
      </c>
      <c r="M243" s="23" t="s">
        <v>546</v>
      </c>
      <c r="N243" s="23" t="s">
        <v>18</v>
      </c>
      <c r="O243" s="23" t="s">
        <v>547</v>
      </c>
      <c r="P243" s="23" t="s">
        <v>17</v>
      </c>
      <c r="Q243" s="23" t="s">
        <v>17</v>
      </c>
      <c r="R243" s="22"/>
      <c r="S243" s="22"/>
      <c r="T243" s="22"/>
      <c r="U243" s="22"/>
      <c r="V243" s="22"/>
      <c r="W243" s="22"/>
      <c r="X243" s="22"/>
      <c r="Y243" s="22"/>
      <c r="Z243" s="22"/>
      <c r="AA243" s="22"/>
    </row>
    <row r="244">
      <c r="A244" s="23" t="s">
        <v>170</v>
      </c>
      <c r="B244" s="23" t="s">
        <v>799</v>
      </c>
      <c r="C244" s="23">
        <v>42.0</v>
      </c>
      <c r="D244" s="23" t="s">
        <v>544</v>
      </c>
      <c r="E244" s="23" t="s">
        <v>171</v>
      </c>
      <c r="F244" s="23">
        <v>6.0</v>
      </c>
      <c r="G244" s="36">
        <v>1.0</v>
      </c>
      <c r="H244" s="23">
        <v>1.0</v>
      </c>
      <c r="I244" s="23">
        <v>0.0</v>
      </c>
      <c r="J244" s="23" t="s">
        <v>16</v>
      </c>
      <c r="K244" s="23" t="s">
        <v>13</v>
      </c>
      <c r="L244" s="23" t="s">
        <v>545</v>
      </c>
      <c r="M244" s="23" t="s">
        <v>546</v>
      </c>
      <c r="N244" s="23" t="s">
        <v>18</v>
      </c>
      <c r="O244" s="23" t="s">
        <v>547</v>
      </c>
      <c r="P244" s="23" t="s">
        <v>17</v>
      </c>
      <c r="Q244" s="23" t="s">
        <v>17</v>
      </c>
      <c r="R244" s="22"/>
      <c r="S244" s="22"/>
      <c r="T244" s="22"/>
      <c r="U244" s="22"/>
      <c r="V244" s="22"/>
      <c r="W244" s="22"/>
      <c r="X244" s="22"/>
      <c r="Y244" s="22"/>
      <c r="Z244" s="22"/>
      <c r="AA244" s="22"/>
    </row>
    <row r="245">
      <c r="A245" s="23" t="s">
        <v>170</v>
      </c>
      <c r="B245" s="23" t="s">
        <v>800</v>
      </c>
      <c r="C245" s="23">
        <v>59.0</v>
      </c>
      <c r="D245" s="23" t="s">
        <v>549</v>
      </c>
      <c r="E245" s="23" t="s">
        <v>171</v>
      </c>
      <c r="F245" s="23">
        <v>6.0</v>
      </c>
      <c r="G245" s="36">
        <v>1.0</v>
      </c>
      <c r="H245" s="23">
        <v>1.0</v>
      </c>
      <c r="I245" s="23">
        <v>0.0</v>
      </c>
      <c r="J245" s="23" t="s">
        <v>16</v>
      </c>
      <c r="K245" s="23" t="s">
        <v>13</v>
      </c>
      <c r="L245" s="23" t="s">
        <v>545</v>
      </c>
      <c r="M245" s="23" t="s">
        <v>546</v>
      </c>
      <c r="N245" s="23" t="s">
        <v>18</v>
      </c>
      <c r="O245" s="23" t="s">
        <v>547</v>
      </c>
      <c r="P245" s="23" t="s">
        <v>17</v>
      </c>
      <c r="Q245" s="23" t="s">
        <v>17</v>
      </c>
      <c r="R245" s="22"/>
      <c r="S245" s="22"/>
      <c r="T245" s="22"/>
      <c r="U245" s="22"/>
      <c r="V245" s="22"/>
      <c r="W245" s="22"/>
      <c r="X245" s="22"/>
      <c r="Y245" s="22"/>
      <c r="Z245" s="22"/>
      <c r="AA245" s="22"/>
    </row>
    <row r="246">
      <c r="A246" s="23" t="s">
        <v>170</v>
      </c>
      <c r="B246" s="23" t="s">
        <v>801</v>
      </c>
      <c r="C246" s="23">
        <v>32.0</v>
      </c>
      <c r="D246" s="23" t="s">
        <v>549</v>
      </c>
      <c r="E246" s="23" t="s">
        <v>171</v>
      </c>
      <c r="F246" s="23">
        <v>6.0</v>
      </c>
      <c r="G246" s="36">
        <v>1.0</v>
      </c>
      <c r="H246" s="23">
        <v>1.0</v>
      </c>
      <c r="I246" s="23">
        <v>0.0</v>
      </c>
      <c r="J246" s="23" t="s">
        <v>16</v>
      </c>
      <c r="K246" s="23" t="s">
        <v>13</v>
      </c>
      <c r="L246" s="23" t="s">
        <v>545</v>
      </c>
      <c r="M246" s="23" t="s">
        <v>546</v>
      </c>
      <c r="N246" s="23" t="s">
        <v>18</v>
      </c>
      <c r="O246" s="23" t="s">
        <v>547</v>
      </c>
      <c r="P246" s="23" t="s">
        <v>17</v>
      </c>
      <c r="Q246" s="23" t="s">
        <v>17</v>
      </c>
      <c r="R246" s="22"/>
      <c r="S246" s="22"/>
      <c r="T246" s="22"/>
      <c r="U246" s="22"/>
      <c r="V246" s="22"/>
      <c r="W246" s="22"/>
      <c r="X246" s="22"/>
      <c r="Y246" s="22"/>
      <c r="Z246" s="22"/>
      <c r="AA246" s="22"/>
    </row>
    <row r="247">
      <c r="A247" s="23" t="s">
        <v>170</v>
      </c>
      <c r="B247" s="23" t="s">
        <v>802</v>
      </c>
      <c r="C247" s="23">
        <v>46.0</v>
      </c>
      <c r="D247" s="23" t="s">
        <v>549</v>
      </c>
      <c r="E247" s="23" t="s">
        <v>171</v>
      </c>
      <c r="F247" s="23">
        <v>6.0</v>
      </c>
      <c r="G247" s="36">
        <v>1.0</v>
      </c>
      <c r="H247" s="23">
        <v>1.0</v>
      </c>
      <c r="I247" s="23">
        <v>0.0</v>
      </c>
      <c r="J247" s="23" t="s">
        <v>16</v>
      </c>
      <c r="K247" s="23" t="s">
        <v>13</v>
      </c>
      <c r="L247" s="23" t="s">
        <v>545</v>
      </c>
      <c r="M247" s="23" t="s">
        <v>546</v>
      </c>
      <c r="N247" s="23" t="s">
        <v>18</v>
      </c>
      <c r="O247" s="23" t="s">
        <v>547</v>
      </c>
      <c r="P247" s="23" t="s">
        <v>17</v>
      </c>
      <c r="Q247" s="23" t="s">
        <v>17</v>
      </c>
      <c r="R247" s="22"/>
      <c r="S247" s="22"/>
      <c r="T247" s="22"/>
      <c r="U247" s="22"/>
      <c r="V247" s="22"/>
      <c r="W247" s="22"/>
      <c r="X247" s="22"/>
      <c r="Y247" s="22"/>
      <c r="Z247" s="22"/>
      <c r="AA247" s="22"/>
    </row>
    <row r="248">
      <c r="A248" s="23" t="s">
        <v>170</v>
      </c>
      <c r="B248" s="23" t="s">
        <v>803</v>
      </c>
      <c r="C248" s="23">
        <v>26.0</v>
      </c>
      <c r="D248" s="23" t="s">
        <v>549</v>
      </c>
      <c r="E248" s="23" t="s">
        <v>171</v>
      </c>
      <c r="F248" s="23">
        <v>6.0</v>
      </c>
      <c r="G248" s="36">
        <v>1.0</v>
      </c>
      <c r="H248" s="23">
        <v>1.0</v>
      </c>
      <c r="I248" s="23">
        <v>0.0</v>
      </c>
      <c r="J248" s="23" t="s">
        <v>16</v>
      </c>
      <c r="K248" s="23" t="s">
        <v>13</v>
      </c>
      <c r="L248" s="23" t="s">
        <v>545</v>
      </c>
      <c r="M248" s="23" t="s">
        <v>546</v>
      </c>
      <c r="N248" s="23" t="s">
        <v>18</v>
      </c>
      <c r="O248" s="23" t="s">
        <v>547</v>
      </c>
      <c r="P248" s="23" t="s">
        <v>17</v>
      </c>
      <c r="Q248" s="23" t="s">
        <v>17</v>
      </c>
      <c r="R248" s="22"/>
      <c r="S248" s="22"/>
      <c r="T248" s="22"/>
      <c r="U248" s="22"/>
      <c r="V248" s="22"/>
      <c r="W248" s="22"/>
      <c r="X248" s="22"/>
      <c r="Y248" s="22"/>
      <c r="Z248" s="22"/>
      <c r="AA248" s="22"/>
    </row>
    <row r="249">
      <c r="A249" s="23" t="s">
        <v>170</v>
      </c>
      <c r="B249" s="23" t="s">
        <v>804</v>
      </c>
      <c r="C249" s="23">
        <v>60.0</v>
      </c>
      <c r="D249" s="23" t="s">
        <v>549</v>
      </c>
      <c r="E249" s="23" t="s">
        <v>171</v>
      </c>
      <c r="F249" s="23">
        <v>6.0</v>
      </c>
      <c r="G249" s="36">
        <v>1.0</v>
      </c>
      <c r="H249" s="23">
        <v>1.0</v>
      </c>
      <c r="I249" s="23">
        <v>0.0</v>
      </c>
      <c r="J249" s="23" t="s">
        <v>16</v>
      </c>
      <c r="K249" s="23" t="s">
        <v>13</v>
      </c>
      <c r="L249" s="23" t="s">
        <v>545</v>
      </c>
      <c r="M249" s="23" t="s">
        <v>546</v>
      </c>
      <c r="N249" s="23" t="s">
        <v>18</v>
      </c>
      <c r="O249" s="23" t="s">
        <v>547</v>
      </c>
      <c r="P249" s="23" t="s">
        <v>17</v>
      </c>
      <c r="Q249" s="23" t="s">
        <v>17</v>
      </c>
      <c r="R249" s="22"/>
      <c r="S249" s="22"/>
      <c r="T249" s="22"/>
      <c r="U249" s="22"/>
      <c r="V249" s="22"/>
      <c r="W249" s="22"/>
      <c r="X249" s="22"/>
      <c r="Y249" s="22"/>
      <c r="Z249" s="22"/>
      <c r="AA249" s="22"/>
    </row>
    <row r="250">
      <c r="A250" s="23" t="s">
        <v>170</v>
      </c>
      <c r="B250" s="23" t="s">
        <v>805</v>
      </c>
      <c r="C250" s="23">
        <v>60.0</v>
      </c>
      <c r="D250" s="23" t="s">
        <v>544</v>
      </c>
      <c r="E250" s="23" t="s">
        <v>171</v>
      </c>
      <c r="F250" s="23">
        <v>6.0</v>
      </c>
      <c r="G250" s="36">
        <v>1.0</v>
      </c>
      <c r="H250" s="23">
        <v>1.0</v>
      </c>
      <c r="I250" s="23">
        <v>0.0</v>
      </c>
      <c r="J250" s="23" t="s">
        <v>16</v>
      </c>
      <c r="K250" s="23" t="s">
        <v>13</v>
      </c>
      <c r="L250" s="23" t="s">
        <v>545</v>
      </c>
      <c r="M250" s="23" t="s">
        <v>546</v>
      </c>
      <c r="N250" s="23" t="s">
        <v>18</v>
      </c>
      <c r="O250" s="23" t="s">
        <v>547</v>
      </c>
      <c r="P250" s="23" t="s">
        <v>17</v>
      </c>
      <c r="Q250" s="23" t="s">
        <v>17</v>
      </c>
      <c r="R250" s="22"/>
      <c r="S250" s="22"/>
      <c r="T250" s="22"/>
      <c r="U250" s="22"/>
      <c r="V250" s="22"/>
      <c r="W250" s="22"/>
      <c r="X250" s="22"/>
      <c r="Y250" s="22"/>
      <c r="Z250" s="22"/>
      <c r="AA250" s="22"/>
    </row>
    <row r="251">
      <c r="A251" s="23" t="s">
        <v>170</v>
      </c>
      <c r="B251" s="23" t="s">
        <v>806</v>
      </c>
      <c r="C251" s="23">
        <v>24.0</v>
      </c>
      <c r="D251" s="23" t="s">
        <v>549</v>
      </c>
      <c r="E251" s="23" t="s">
        <v>171</v>
      </c>
      <c r="F251" s="23">
        <v>6.0</v>
      </c>
      <c r="G251" s="36">
        <v>1.0</v>
      </c>
      <c r="H251" s="23">
        <v>1.0</v>
      </c>
      <c r="I251" s="23">
        <v>0.0</v>
      </c>
      <c r="J251" s="23" t="s">
        <v>16</v>
      </c>
      <c r="K251" s="23" t="s">
        <v>13</v>
      </c>
      <c r="L251" s="23" t="s">
        <v>545</v>
      </c>
      <c r="M251" s="23" t="s">
        <v>546</v>
      </c>
      <c r="N251" s="23" t="s">
        <v>18</v>
      </c>
      <c r="O251" s="23" t="s">
        <v>547</v>
      </c>
      <c r="P251" s="23" t="s">
        <v>17</v>
      </c>
      <c r="Q251" s="23" t="s">
        <v>17</v>
      </c>
      <c r="R251" s="22"/>
      <c r="S251" s="22"/>
      <c r="T251" s="22"/>
      <c r="U251" s="22"/>
      <c r="V251" s="22"/>
      <c r="W251" s="22"/>
      <c r="X251" s="22"/>
      <c r="Y251" s="22"/>
      <c r="Z251" s="22"/>
      <c r="AA251" s="22"/>
    </row>
    <row r="252">
      <c r="A252" s="23" t="s">
        <v>170</v>
      </c>
      <c r="B252" s="23" t="s">
        <v>807</v>
      </c>
      <c r="C252" s="23">
        <v>38.0</v>
      </c>
      <c r="D252" s="23" t="s">
        <v>544</v>
      </c>
      <c r="E252" s="23" t="s">
        <v>171</v>
      </c>
      <c r="F252" s="23">
        <v>6.0</v>
      </c>
      <c r="G252" s="36">
        <v>1.0</v>
      </c>
      <c r="H252" s="23">
        <v>1.0</v>
      </c>
      <c r="I252" s="23">
        <v>0.0</v>
      </c>
      <c r="J252" s="23" t="s">
        <v>16</v>
      </c>
      <c r="K252" s="23" t="s">
        <v>13</v>
      </c>
      <c r="L252" s="23" t="s">
        <v>545</v>
      </c>
      <c r="M252" s="23" t="s">
        <v>546</v>
      </c>
      <c r="N252" s="23" t="s">
        <v>18</v>
      </c>
      <c r="O252" s="23" t="s">
        <v>547</v>
      </c>
      <c r="P252" s="23" t="s">
        <v>17</v>
      </c>
      <c r="Q252" s="23" t="s">
        <v>17</v>
      </c>
      <c r="R252" s="22"/>
      <c r="S252" s="22"/>
      <c r="T252" s="22"/>
      <c r="U252" s="22"/>
      <c r="V252" s="22"/>
      <c r="W252" s="22"/>
      <c r="X252" s="22"/>
      <c r="Y252" s="22"/>
      <c r="Z252" s="22"/>
      <c r="AA252" s="22"/>
    </row>
    <row r="253">
      <c r="A253" s="23" t="s">
        <v>170</v>
      </c>
      <c r="B253" s="23" t="s">
        <v>808</v>
      </c>
      <c r="C253" s="23">
        <v>48.0</v>
      </c>
      <c r="D253" s="23" t="s">
        <v>549</v>
      </c>
      <c r="E253" s="23" t="s">
        <v>171</v>
      </c>
      <c r="F253" s="23">
        <v>6.0</v>
      </c>
      <c r="G253" s="36">
        <v>1.0</v>
      </c>
      <c r="H253" s="23">
        <v>1.0</v>
      </c>
      <c r="I253" s="23">
        <v>0.0</v>
      </c>
      <c r="J253" s="23" t="s">
        <v>16</v>
      </c>
      <c r="K253" s="23" t="s">
        <v>13</v>
      </c>
      <c r="L253" s="23" t="s">
        <v>545</v>
      </c>
      <c r="M253" s="23" t="s">
        <v>546</v>
      </c>
      <c r="N253" s="23" t="s">
        <v>18</v>
      </c>
      <c r="O253" s="23" t="s">
        <v>547</v>
      </c>
      <c r="P253" s="23" t="s">
        <v>17</v>
      </c>
      <c r="Q253" s="23" t="s">
        <v>17</v>
      </c>
      <c r="R253" s="22"/>
      <c r="S253" s="22"/>
      <c r="T253" s="22"/>
      <c r="U253" s="22"/>
      <c r="V253" s="22"/>
      <c r="W253" s="22"/>
      <c r="X253" s="22"/>
      <c r="Y253" s="22"/>
      <c r="Z253" s="22"/>
      <c r="AA253" s="22"/>
    </row>
    <row r="254">
      <c r="A254" s="23" t="s">
        <v>170</v>
      </c>
      <c r="B254" s="23" t="s">
        <v>809</v>
      </c>
      <c r="C254" s="23">
        <v>32.0</v>
      </c>
      <c r="D254" s="23" t="s">
        <v>544</v>
      </c>
      <c r="E254" s="23" t="s">
        <v>171</v>
      </c>
      <c r="F254" s="23">
        <v>6.0</v>
      </c>
      <c r="G254" s="36">
        <v>1.0</v>
      </c>
      <c r="H254" s="23">
        <v>1.0</v>
      </c>
      <c r="I254" s="23">
        <v>0.0</v>
      </c>
      <c r="J254" s="23" t="s">
        <v>16</v>
      </c>
      <c r="K254" s="23" t="s">
        <v>13</v>
      </c>
      <c r="L254" s="23" t="s">
        <v>545</v>
      </c>
      <c r="M254" s="23" t="s">
        <v>546</v>
      </c>
      <c r="N254" s="23" t="s">
        <v>18</v>
      </c>
      <c r="O254" s="23" t="s">
        <v>547</v>
      </c>
      <c r="P254" s="23" t="s">
        <v>17</v>
      </c>
      <c r="Q254" s="23" t="s">
        <v>17</v>
      </c>
      <c r="R254" s="22"/>
      <c r="S254" s="22"/>
      <c r="T254" s="22"/>
      <c r="U254" s="22"/>
      <c r="V254" s="22"/>
      <c r="W254" s="22"/>
      <c r="X254" s="22"/>
      <c r="Y254" s="22"/>
      <c r="Z254" s="22"/>
      <c r="AA254" s="22"/>
    </row>
    <row r="255">
      <c r="A255" s="23" t="s">
        <v>170</v>
      </c>
      <c r="B255" s="23" t="s">
        <v>810</v>
      </c>
      <c r="C255" s="23">
        <v>23.0</v>
      </c>
      <c r="D255" s="23" t="s">
        <v>544</v>
      </c>
      <c r="E255" s="23" t="s">
        <v>171</v>
      </c>
      <c r="F255" s="23">
        <v>6.0</v>
      </c>
      <c r="G255" s="36">
        <v>1.0</v>
      </c>
      <c r="H255" s="23">
        <v>1.0</v>
      </c>
      <c r="I255" s="23">
        <v>0.0</v>
      </c>
      <c r="J255" s="23" t="s">
        <v>16</v>
      </c>
      <c r="K255" s="23" t="s">
        <v>13</v>
      </c>
      <c r="L255" s="23" t="s">
        <v>545</v>
      </c>
      <c r="M255" s="23" t="s">
        <v>546</v>
      </c>
      <c r="N255" s="23" t="s">
        <v>18</v>
      </c>
      <c r="O255" s="23" t="s">
        <v>547</v>
      </c>
      <c r="P255" s="23" t="s">
        <v>17</v>
      </c>
      <c r="Q255" s="23" t="s">
        <v>17</v>
      </c>
      <c r="R255" s="22"/>
      <c r="S255" s="22"/>
      <c r="T255" s="22"/>
      <c r="U255" s="22"/>
      <c r="V255" s="22"/>
      <c r="W255" s="22"/>
      <c r="X255" s="22"/>
      <c r="Y255" s="22"/>
      <c r="Z255" s="22"/>
      <c r="AA255" s="22"/>
    </row>
    <row r="256">
      <c r="A256" s="23" t="s">
        <v>170</v>
      </c>
      <c r="B256" s="23" t="s">
        <v>811</v>
      </c>
      <c r="C256" s="23">
        <v>59.0</v>
      </c>
      <c r="D256" s="23" t="s">
        <v>549</v>
      </c>
      <c r="E256" s="23" t="s">
        <v>171</v>
      </c>
      <c r="F256" s="23">
        <v>6.0</v>
      </c>
      <c r="G256" s="36">
        <v>1.0</v>
      </c>
      <c r="H256" s="23">
        <v>1.0</v>
      </c>
      <c r="I256" s="23">
        <v>0.0</v>
      </c>
      <c r="J256" s="23" t="s">
        <v>16</v>
      </c>
      <c r="K256" s="23" t="s">
        <v>13</v>
      </c>
      <c r="L256" s="23" t="s">
        <v>545</v>
      </c>
      <c r="M256" s="23" t="s">
        <v>546</v>
      </c>
      <c r="N256" s="23" t="s">
        <v>18</v>
      </c>
      <c r="O256" s="23" t="s">
        <v>547</v>
      </c>
      <c r="P256" s="23" t="s">
        <v>17</v>
      </c>
      <c r="Q256" s="23" t="s">
        <v>17</v>
      </c>
      <c r="R256" s="22"/>
      <c r="S256" s="22"/>
      <c r="T256" s="22"/>
      <c r="U256" s="22"/>
      <c r="V256" s="22"/>
      <c r="W256" s="22"/>
      <c r="X256" s="22"/>
      <c r="Y256" s="22"/>
      <c r="Z256" s="22"/>
      <c r="AA256" s="22"/>
    </row>
    <row r="257">
      <c r="A257" s="23" t="s">
        <v>170</v>
      </c>
      <c r="B257" s="23" t="s">
        <v>812</v>
      </c>
      <c r="C257" s="23">
        <v>46.0</v>
      </c>
      <c r="D257" s="23" t="s">
        <v>549</v>
      </c>
      <c r="E257" s="23" t="s">
        <v>171</v>
      </c>
      <c r="F257" s="23">
        <v>6.0</v>
      </c>
      <c r="G257" s="36">
        <v>1.0</v>
      </c>
      <c r="H257" s="23">
        <v>1.0</v>
      </c>
      <c r="I257" s="23">
        <v>0.0</v>
      </c>
      <c r="J257" s="23" t="s">
        <v>16</v>
      </c>
      <c r="K257" s="23" t="s">
        <v>13</v>
      </c>
      <c r="L257" s="23" t="s">
        <v>545</v>
      </c>
      <c r="M257" s="23" t="s">
        <v>546</v>
      </c>
      <c r="N257" s="23" t="s">
        <v>18</v>
      </c>
      <c r="O257" s="23" t="s">
        <v>547</v>
      </c>
      <c r="P257" s="23" t="s">
        <v>17</v>
      </c>
      <c r="Q257" s="23" t="s">
        <v>17</v>
      </c>
      <c r="R257" s="22"/>
      <c r="S257" s="22"/>
      <c r="T257" s="22"/>
      <c r="U257" s="22"/>
      <c r="V257" s="22"/>
      <c r="W257" s="22"/>
      <c r="X257" s="22"/>
      <c r="Y257" s="22"/>
      <c r="Z257" s="22"/>
      <c r="AA257" s="22"/>
    </row>
    <row r="258">
      <c r="A258" s="23" t="s">
        <v>170</v>
      </c>
      <c r="B258" s="23" t="s">
        <v>813</v>
      </c>
      <c r="C258" s="23">
        <v>34.0</v>
      </c>
      <c r="D258" s="23" t="s">
        <v>549</v>
      </c>
      <c r="E258" s="23" t="s">
        <v>171</v>
      </c>
      <c r="F258" s="23">
        <v>6.0</v>
      </c>
      <c r="G258" s="36">
        <v>1.0</v>
      </c>
      <c r="H258" s="23">
        <v>1.0</v>
      </c>
      <c r="I258" s="23">
        <v>0.0</v>
      </c>
      <c r="J258" s="23" t="s">
        <v>16</v>
      </c>
      <c r="K258" s="23" t="s">
        <v>13</v>
      </c>
      <c r="L258" s="23" t="s">
        <v>545</v>
      </c>
      <c r="M258" s="23" t="s">
        <v>546</v>
      </c>
      <c r="N258" s="23" t="s">
        <v>18</v>
      </c>
      <c r="O258" s="23" t="s">
        <v>547</v>
      </c>
      <c r="P258" s="23" t="s">
        <v>17</v>
      </c>
      <c r="Q258" s="23" t="s">
        <v>17</v>
      </c>
      <c r="R258" s="22"/>
      <c r="S258" s="22"/>
      <c r="T258" s="22"/>
      <c r="U258" s="22"/>
      <c r="V258" s="22"/>
      <c r="W258" s="22"/>
      <c r="X258" s="22"/>
      <c r="Y258" s="22"/>
      <c r="Z258" s="22"/>
      <c r="AA258" s="22"/>
    </row>
    <row r="259">
      <c r="A259" s="23" t="s">
        <v>170</v>
      </c>
      <c r="B259" s="23" t="s">
        <v>814</v>
      </c>
      <c r="C259" s="23">
        <v>38.0</v>
      </c>
      <c r="D259" s="23" t="s">
        <v>549</v>
      </c>
      <c r="E259" s="23" t="s">
        <v>171</v>
      </c>
      <c r="F259" s="23">
        <v>6.0</v>
      </c>
      <c r="G259" s="36">
        <v>1.0</v>
      </c>
      <c r="H259" s="23">
        <v>1.0</v>
      </c>
      <c r="I259" s="23">
        <v>0.0</v>
      </c>
      <c r="J259" s="23" t="s">
        <v>16</v>
      </c>
      <c r="K259" s="23" t="s">
        <v>13</v>
      </c>
      <c r="L259" s="23" t="s">
        <v>545</v>
      </c>
      <c r="M259" s="23" t="s">
        <v>546</v>
      </c>
      <c r="N259" s="23" t="s">
        <v>18</v>
      </c>
      <c r="O259" s="23" t="s">
        <v>547</v>
      </c>
      <c r="P259" s="23" t="s">
        <v>17</v>
      </c>
      <c r="Q259" s="23" t="s">
        <v>17</v>
      </c>
      <c r="R259" s="22"/>
      <c r="S259" s="22"/>
      <c r="T259" s="22"/>
      <c r="U259" s="22"/>
      <c r="V259" s="22"/>
      <c r="W259" s="22"/>
      <c r="X259" s="22"/>
      <c r="Y259" s="22"/>
      <c r="Z259" s="22"/>
      <c r="AA259" s="22"/>
    </row>
    <row r="260">
      <c r="A260" s="23" t="s">
        <v>170</v>
      </c>
      <c r="B260" s="23" t="s">
        <v>815</v>
      </c>
      <c r="C260" s="23">
        <v>29.0</v>
      </c>
      <c r="D260" s="23" t="s">
        <v>549</v>
      </c>
      <c r="E260" s="23" t="s">
        <v>171</v>
      </c>
      <c r="F260" s="23">
        <v>6.0</v>
      </c>
      <c r="G260" s="36">
        <v>1.0</v>
      </c>
      <c r="H260" s="23">
        <v>1.0</v>
      </c>
      <c r="I260" s="23">
        <v>0.0</v>
      </c>
      <c r="J260" s="23" t="s">
        <v>16</v>
      </c>
      <c r="K260" s="23" t="s">
        <v>13</v>
      </c>
      <c r="L260" s="23" t="s">
        <v>545</v>
      </c>
      <c r="M260" s="23" t="s">
        <v>546</v>
      </c>
      <c r="N260" s="23" t="s">
        <v>18</v>
      </c>
      <c r="O260" s="23" t="s">
        <v>547</v>
      </c>
      <c r="P260" s="23" t="s">
        <v>17</v>
      </c>
      <c r="Q260" s="23" t="s">
        <v>17</v>
      </c>
      <c r="R260" s="22"/>
      <c r="S260" s="22"/>
      <c r="T260" s="22"/>
      <c r="U260" s="22"/>
      <c r="V260" s="22"/>
      <c r="W260" s="22"/>
      <c r="X260" s="22"/>
      <c r="Y260" s="22"/>
      <c r="Z260" s="22"/>
      <c r="AA260" s="22"/>
    </row>
    <row r="261">
      <c r="A261" s="23" t="s">
        <v>170</v>
      </c>
      <c r="B261" s="23" t="s">
        <v>816</v>
      </c>
      <c r="C261" s="23">
        <v>35.0</v>
      </c>
      <c r="D261" s="23" t="s">
        <v>544</v>
      </c>
      <c r="E261" s="23" t="s">
        <v>171</v>
      </c>
      <c r="F261" s="23">
        <v>6.0</v>
      </c>
      <c r="G261" s="36">
        <v>1.0</v>
      </c>
      <c r="H261" s="23">
        <v>1.0</v>
      </c>
      <c r="I261" s="23">
        <v>0.0</v>
      </c>
      <c r="J261" s="23" t="s">
        <v>16</v>
      </c>
      <c r="K261" s="23" t="s">
        <v>13</v>
      </c>
      <c r="L261" s="23" t="s">
        <v>545</v>
      </c>
      <c r="M261" s="23" t="s">
        <v>546</v>
      </c>
      <c r="N261" s="23" t="s">
        <v>18</v>
      </c>
      <c r="O261" s="23" t="s">
        <v>547</v>
      </c>
      <c r="P261" s="23" t="s">
        <v>17</v>
      </c>
      <c r="Q261" s="23" t="s">
        <v>17</v>
      </c>
      <c r="R261" s="22"/>
      <c r="S261" s="22"/>
      <c r="T261" s="22"/>
      <c r="U261" s="22"/>
      <c r="V261" s="22"/>
      <c r="W261" s="22"/>
      <c r="X261" s="22"/>
      <c r="Y261" s="22"/>
      <c r="Z261" s="22"/>
      <c r="AA261" s="22"/>
    </row>
    <row r="262">
      <c r="A262" s="23" t="s">
        <v>170</v>
      </c>
      <c r="B262" s="23" t="s">
        <v>817</v>
      </c>
      <c r="C262" s="23">
        <v>58.0</v>
      </c>
      <c r="D262" s="23" t="s">
        <v>549</v>
      </c>
      <c r="E262" s="23" t="s">
        <v>171</v>
      </c>
      <c r="F262" s="23">
        <v>6.0</v>
      </c>
      <c r="G262" s="36">
        <v>1.0</v>
      </c>
      <c r="H262" s="23">
        <v>1.0</v>
      </c>
      <c r="I262" s="23">
        <v>0.0</v>
      </c>
      <c r="J262" s="23" t="s">
        <v>16</v>
      </c>
      <c r="K262" s="23" t="s">
        <v>13</v>
      </c>
      <c r="L262" s="23" t="s">
        <v>545</v>
      </c>
      <c r="M262" s="23" t="s">
        <v>546</v>
      </c>
      <c r="N262" s="23" t="s">
        <v>18</v>
      </c>
      <c r="O262" s="23" t="s">
        <v>547</v>
      </c>
      <c r="P262" s="23" t="s">
        <v>17</v>
      </c>
      <c r="Q262" s="23" t="s">
        <v>17</v>
      </c>
      <c r="R262" s="22"/>
      <c r="S262" s="22"/>
      <c r="T262" s="22"/>
      <c r="U262" s="22"/>
      <c r="V262" s="22"/>
      <c r="W262" s="22"/>
      <c r="X262" s="22"/>
      <c r="Y262" s="22"/>
      <c r="Z262" s="22"/>
      <c r="AA262" s="22"/>
    </row>
    <row r="263">
      <c r="A263" s="23" t="s">
        <v>170</v>
      </c>
      <c r="B263" s="23" t="s">
        <v>818</v>
      </c>
      <c r="C263" s="23">
        <v>30.0</v>
      </c>
      <c r="D263" s="23" t="s">
        <v>549</v>
      </c>
      <c r="E263" s="23" t="s">
        <v>171</v>
      </c>
      <c r="F263" s="23">
        <v>6.0</v>
      </c>
      <c r="G263" s="36">
        <v>1.0</v>
      </c>
      <c r="H263" s="23">
        <v>1.0</v>
      </c>
      <c r="I263" s="23">
        <v>0.0</v>
      </c>
      <c r="J263" s="23" t="s">
        <v>16</v>
      </c>
      <c r="K263" s="23" t="s">
        <v>13</v>
      </c>
      <c r="L263" s="23" t="s">
        <v>545</v>
      </c>
      <c r="M263" s="23" t="s">
        <v>546</v>
      </c>
      <c r="N263" s="23" t="s">
        <v>18</v>
      </c>
      <c r="O263" s="23" t="s">
        <v>547</v>
      </c>
      <c r="P263" s="23" t="s">
        <v>17</v>
      </c>
      <c r="Q263" s="23" t="s">
        <v>17</v>
      </c>
      <c r="R263" s="22"/>
      <c r="S263" s="22"/>
      <c r="T263" s="22"/>
      <c r="U263" s="22"/>
      <c r="V263" s="22"/>
      <c r="W263" s="22"/>
      <c r="X263" s="22"/>
      <c r="Y263" s="22"/>
      <c r="Z263" s="22"/>
      <c r="AA263" s="22"/>
    </row>
    <row r="264">
      <c r="A264" s="23" t="s">
        <v>170</v>
      </c>
      <c r="B264" s="23" t="s">
        <v>819</v>
      </c>
      <c r="C264" s="23">
        <v>24.0</v>
      </c>
      <c r="D264" s="23" t="s">
        <v>549</v>
      </c>
      <c r="E264" s="23" t="s">
        <v>171</v>
      </c>
      <c r="F264" s="23">
        <v>6.0</v>
      </c>
      <c r="G264" s="36">
        <v>1.0</v>
      </c>
      <c r="H264" s="23">
        <v>1.0</v>
      </c>
      <c r="I264" s="23">
        <v>0.0</v>
      </c>
      <c r="J264" s="23" t="s">
        <v>16</v>
      </c>
      <c r="K264" s="23" t="s">
        <v>13</v>
      </c>
      <c r="L264" s="23" t="s">
        <v>545</v>
      </c>
      <c r="M264" s="23" t="s">
        <v>546</v>
      </c>
      <c r="N264" s="23" t="s">
        <v>18</v>
      </c>
      <c r="O264" s="23" t="s">
        <v>547</v>
      </c>
      <c r="P264" s="23" t="s">
        <v>17</v>
      </c>
      <c r="Q264" s="23" t="s">
        <v>17</v>
      </c>
      <c r="R264" s="22"/>
      <c r="S264" s="22"/>
      <c r="T264" s="22"/>
      <c r="U264" s="22"/>
      <c r="V264" s="22"/>
      <c r="W264" s="22"/>
      <c r="X264" s="22"/>
      <c r="Y264" s="22"/>
      <c r="Z264" s="22"/>
      <c r="AA264" s="22"/>
    </row>
    <row r="265">
      <c r="A265" s="23" t="s">
        <v>170</v>
      </c>
      <c r="B265" s="23" t="s">
        <v>820</v>
      </c>
      <c r="C265" s="23">
        <v>32.0</v>
      </c>
      <c r="D265" s="23" t="s">
        <v>544</v>
      </c>
      <c r="E265" s="23" t="s">
        <v>171</v>
      </c>
      <c r="F265" s="23">
        <v>6.0</v>
      </c>
      <c r="G265" s="36">
        <v>1.0</v>
      </c>
      <c r="H265" s="23">
        <v>1.0</v>
      </c>
      <c r="I265" s="23">
        <v>0.0</v>
      </c>
      <c r="J265" s="23" t="s">
        <v>16</v>
      </c>
      <c r="K265" s="23" t="s">
        <v>13</v>
      </c>
      <c r="L265" s="23" t="s">
        <v>545</v>
      </c>
      <c r="M265" s="23" t="s">
        <v>546</v>
      </c>
      <c r="N265" s="23" t="s">
        <v>18</v>
      </c>
      <c r="O265" s="23" t="s">
        <v>547</v>
      </c>
      <c r="P265" s="23" t="s">
        <v>17</v>
      </c>
      <c r="Q265" s="23" t="s">
        <v>17</v>
      </c>
      <c r="R265" s="22"/>
      <c r="S265" s="22"/>
      <c r="T265" s="22"/>
      <c r="U265" s="22"/>
      <c r="V265" s="22"/>
      <c r="W265" s="22"/>
      <c r="X265" s="22"/>
      <c r="Y265" s="22"/>
      <c r="Z265" s="22"/>
      <c r="AA265" s="22"/>
    </row>
    <row r="266">
      <c r="A266" s="23" t="s">
        <v>170</v>
      </c>
      <c r="B266" s="23" t="s">
        <v>821</v>
      </c>
      <c r="C266" s="23">
        <v>32.0</v>
      </c>
      <c r="D266" s="23" t="s">
        <v>549</v>
      </c>
      <c r="E266" s="23" t="s">
        <v>171</v>
      </c>
      <c r="F266" s="23">
        <v>6.0</v>
      </c>
      <c r="G266" s="36">
        <v>1.0</v>
      </c>
      <c r="H266" s="23">
        <v>1.0</v>
      </c>
      <c r="I266" s="23">
        <v>0.0</v>
      </c>
      <c r="J266" s="23" t="s">
        <v>16</v>
      </c>
      <c r="K266" s="23" t="s">
        <v>13</v>
      </c>
      <c r="L266" s="23" t="s">
        <v>545</v>
      </c>
      <c r="M266" s="23" t="s">
        <v>546</v>
      </c>
      <c r="N266" s="23" t="s">
        <v>18</v>
      </c>
      <c r="O266" s="23" t="s">
        <v>547</v>
      </c>
      <c r="P266" s="23" t="s">
        <v>17</v>
      </c>
      <c r="Q266" s="23" t="s">
        <v>17</v>
      </c>
      <c r="R266" s="22"/>
      <c r="S266" s="22"/>
      <c r="T266" s="22"/>
      <c r="U266" s="22"/>
      <c r="V266" s="22"/>
      <c r="W266" s="22"/>
      <c r="X266" s="22"/>
      <c r="Y266" s="22"/>
      <c r="Z266" s="22"/>
      <c r="AA266" s="22"/>
    </row>
    <row r="267">
      <c r="A267" s="23" t="s">
        <v>170</v>
      </c>
      <c r="B267" s="23" t="s">
        <v>822</v>
      </c>
      <c r="C267" s="23">
        <v>31.0</v>
      </c>
      <c r="D267" s="23" t="s">
        <v>549</v>
      </c>
      <c r="E267" s="23" t="s">
        <v>171</v>
      </c>
      <c r="F267" s="23">
        <v>6.0</v>
      </c>
      <c r="G267" s="36">
        <v>1.0</v>
      </c>
      <c r="H267" s="23">
        <v>1.0</v>
      </c>
      <c r="I267" s="23">
        <v>0.0</v>
      </c>
      <c r="J267" s="23" t="s">
        <v>16</v>
      </c>
      <c r="K267" s="23" t="s">
        <v>13</v>
      </c>
      <c r="L267" s="23" t="s">
        <v>545</v>
      </c>
      <c r="M267" s="23" t="s">
        <v>546</v>
      </c>
      <c r="N267" s="23" t="s">
        <v>18</v>
      </c>
      <c r="O267" s="23" t="s">
        <v>547</v>
      </c>
      <c r="P267" s="23" t="s">
        <v>17</v>
      </c>
      <c r="Q267" s="23" t="s">
        <v>17</v>
      </c>
      <c r="R267" s="22"/>
      <c r="S267" s="22"/>
      <c r="T267" s="22"/>
      <c r="U267" s="22"/>
      <c r="V267" s="22"/>
      <c r="W267" s="22"/>
      <c r="X267" s="22"/>
      <c r="Y267" s="22"/>
      <c r="Z267" s="22"/>
      <c r="AA267" s="22"/>
    </row>
    <row r="268">
      <c r="A268" s="23" t="s">
        <v>170</v>
      </c>
      <c r="B268" s="23" t="s">
        <v>823</v>
      </c>
      <c r="C268" s="23">
        <v>42.0</v>
      </c>
      <c r="D268" s="23" t="s">
        <v>544</v>
      </c>
      <c r="E268" s="23" t="s">
        <v>171</v>
      </c>
      <c r="F268" s="23">
        <v>6.0</v>
      </c>
      <c r="G268" s="36">
        <v>1.0</v>
      </c>
      <c r="H268" s="23">
        <v>1.0</v>
      </c>
      <c r="I268" s="23">
        <v>0.0</v>
      </c>
      <c r="J268" s="23" t="s">
        <v>16</v>
      </c>
      <c r="K268" s="23" t="s">
        <v>13</v>
      </c>
      <c r="L268" s="23" t="s">
        <v>545</v>
      </c>
      <c r="M268" s="23" t="s">
        <v>546</v>
      </c>
      <c r="N268" s="23" t="s">
        <v>18</v>
      </c>
      <c r="O268" s="23" t="s">
        <v>547</v>
      </c>
      <c r="P268" s="23" t="s">
        <v>17</v>
      </c>
      <c r="Q268" s="23" t="s">
        <v>17</v>
      </c>
      <c r="R268" s="22"/>
      <c r="S268" s="22"/>
      <c r="T268" s="22"/>
      <c r="U268" s="22"/>
      <c r="V268" s="22"/>
      <c r="W268" s="22"/>
      <c r="X268" s="22"/>
      <c r="Y268" s="22"/>
      <c r="Z268" s="22"/>
      <c r="AA268" s="22"/>
    </row>
    <row r="269">
      <c r="A269" s="23" t="s">
        <v>170</v>
      </c>
      <c r="B269" s="23" t="s">
        <v>824</v>
      </c>
      <c r="C269" s="23">
        <v>25.0</v>
      </c>
      <c r="D269" s="23" t="s">
        <v>549</v>
      </c>
      <c r="E269" s="23" t="s">
        <v>171</v>
      </c>
      <c r="F269" s="23">
        <v>6.0</v>
      </c>
      <c r="G269" s="36">
        <v>1.0</v>
      </c>
      <c r="H269" s="23">
        <v>1.0</v>
      </c>
      <c r="I269" s="23">
        <v>0.0</v>
      </c>
      <c r="J269" s="23" t="s">
        <v>16</v>
      </c>
      <c r="K269" s="23" t="s">
        <v>13</v>
      </c>
      <c r="L269" s="23" t="s">
        <v>545</v>
      </c>
      <c r="M269" s="23" t="s">
        <v>546</v>
      </c>
      <c r="N269" s="23" t="s">
        <v>18</v>
      </c>
      <c r="O269" s="23" t="s">
        <v>547</v>
      </c>
      <c r="P269" s="23" t="s">
        <v>17</v>
      </c>
      <c r="Q269" s="23" t="s">
        <v>17</v>
      </c>
      <c r="R269" s="22"/>
      <c r="S269" s="22"/>
      <c r="T269" s="22"/>
      <c r="U269" s="22"/>
      <c r="V269" s="22"/>
      <c r="W269" s="22"/>
      <c r="X269" s="22"/>
      <c r="Y269" s="22"/>
      <c r="Z269" s="22"/>
      <c r="AA269" s="22"/>
    </row>
    <row r="270">
      <c r="A270" s="23" t="s">
        <v>170</v>
      </c>
      <c r="B270" s="23" t="s">
        <v>825</v>
      </c>
      <c r="C270" s="23">
        <v>34.0</v>
      </c>
      <c r="D270" s="23" t="s">
        <v>549</v>
      </c>
      <c r="E270" s="23" t="s">
        <v>171</v>
      </c>
      <c r="F270" s="23">
        <v>6.0</v>
      </c>
      <c r="G270" s="36">
        <v>1.0</v>
      </c>
      <c r="H270" s="23">
        <v>1.0</v>
      </c>
      <c r="I270" s="23">
        <v>0.0</v>
      </c>
      <c r="J270" s="23" t="s">
        <v>16</v>
      </c>
      <c r="K270" s="23" t="s">
        <v>13</v>
      </c>
      <c r="L270" s="23" t="s">
        <v>545</v>
      </c>
      <c r="M270" s="23" t="s">
        <v>546</v>
      </c>
      <c r="N270" s="23" t="s">
        <v>18</v>
      </c>
      <c r="O270" s="23" t="s">
        <v>547</v>
      </c>
      <c r="P270" s="23" t="s">
        <v>17</v>
      </c>
      <c r="Q270" s="23" t="s">
        <v>17</v>
      </c>
      <c r="R270" s="22"/>
      <c r="S270" s="22"/>
      <c r="T270" s="22"/>
      <c r="U270" s="22"/>
      <c r="V270" s="22"/>
      <c r="W270" s="22"/>
      <c r="X270" s="22"/>
      <c r="Y270" s="22"/>
      <c r="Z270" s="22"/>
      <c r="AA270" s="22"/>
    </row>
    <row r="271">
      <c r="A271" s="23" t="s">
        <v>170</v>
      </c>
      <c r="B271" s="23" t="s">
        <v>826</v>
      </c>
      <c r="C271" s="23">
        <v>59.0</v>
      </c>
      <c r="D271" s="23" t="s">
        <v>549</v>
      </c>
      <c r="E271" s="23" t="s">
        <v>171</v>
      </c>
      <c r="F271" s="23">
        <v>6.0</v>
      </c>
      <c r="G271" s="36">
        <v>1.0</v>
      </c>
      <c r="H271" s="23">
        <v>1.0</v>
      </c>
      <c r="I271" s="23">
        <v>0.0</v>
      </c>
      <c r="J271" s="23" t="s">
        <v>16</v>
      </c>
      <c r="K271" s="23" t="s">
        <v>13</v>
      </c>
      <c r="L271" s="23" t="s">
        <v>545</v>
      </c>
      <c r="M271" s="23" t="s">
        <v>546</v>
      </c>
      <c r="N271" s="23" t="s">
        <v>18</v>
      </c>
      <c r="O271" s="23" t="s">
        <v>547</v>
      </c>
      <c r="P271" s="23" t="s">
        <v>17</v>
      </c>
      <c r="Q271" s="23" t="s">
        <v>17</v>
      </c>
      <c r="R271" s="22"/>
      <c r="S271" s="22"/>
      <c r="T271" s="22"/>
      <c r="U271" s="22"/>
      <c r="V271" s="22"/>
      <c r="W271" s="22"/>
      <c r="X271" s="22"/>
      <c r="Y271" s="22"/>
      <c r="Z271" s="22"/>
      <c r="AA271" s="22"/>
    </row>
    <row r="272">
      <c r="A272" s="23" t="s">
        <v>170</v>
      </c>
      <c r="B272" s="23" t="s">
        <v>827</v>
      </c>
      <c r="C272" s="23">
        <v>34.0</v>
      </c>
      <c r="D272" s="23" t="s">
        <v>549</v>
      </c>
      <c r="E272" s="23" t="s">
        <v>171</v>
      </c>
      <c r="F272" s="23">
        <v>6.0</v>
      </c>
      <c r="G272" s="36">
        <v>1.0</v>
      </c>
      <c r="H272" s="23">
        <v>1.0</v>
      </c>
      <c r="I272" s="23">
        <v>0.0</v>
      </c>
      <c r="J272" s="23" t="s">
        <v>16</v>
      </c>
      <c r="K272" s="23" t="s">
        <v>13</v>
      </c>
      <c r="L272" s="23" t="s">
        <v>545</v>
      </c>
      <c r="M272" s="23" t="s">
        <v>546</v>
      </c>
      <c r="N272" s="23" t="s">
        <v>18</v>
      </c>
      <c r="O272" s="23" t="s">
        <v>547</v>
      </c>
      <c r="P272" s="23" t="s">
        <v>17</v>
      </c>
      <c r="Q272" s="23" t="s">
        <v>17</v>
      </c>
      <c r="R272" s="22"/>
      <c r="S272" s="22"/>
      <c r="T272" s="22"/>
      <c r="U272" s="22"/>
      <c r="V272" s="22"/>
      <c r="W272" s="22"/>
      <c r="X272" s="22"/>
      <c r="Y272" s="22"/>
      <c r="Z272" s="22"/>
      <c r="AA272" s="22"/>
    </row>
    <row r="273">
      <c r="A273" s="23" t="s">
        <v>170</v>
      </c>
      <c r="B273" s="23" t="s">
        <v>828</v>
      </c>
      <c r="C273" s="23">
        <v>36.0</v>
      </c>
      <c r="D273" s="23" t="s">
        <v>549</v>
      </c>
      <c r="E273" s="23" t="s">
        <v>171</v>
      </c>
      <c r="F273" s="23">
        <v>6.0</v>
      </c>
      <c r="G273" s="36">
        <v>1.0</v>
      </c>
      <c r="H273" s="23">
        <v>1.0</v>
      </c>
      <c r="I273" s="23">
        <v>0.0</v>
      </c>
      <c r="J273" s="23" t="s">
        <v>16</v>
      </c>
      <c r="K273" s="23" t="s">
        <v>13</v>
      </c>
      <c r="L273" s="23" t="s">
        <v>545</v>
      </c>
      <c r="M273" s="23" t="s">
        <v>546</v>
      </c>
      <c r="N273" s="23" t="s">
        <v>18</v>
      </c>
      <c r="O273" s="23" t="s">
        <v>547</v>
      </c>
      <c r="P273" s="23" t="s">
        <v>17</v>
      </c>
      <c r="Q273" s="23" t="s">
        <v>17</v>
      </c>
      <c r="R273" s="22"/>
      <c r="S273" s="22"/>
      <c r="T273" s="22"/>
      <c r="U273" s="22"/>
      <c r="V273" s="22"/>
      <c r="W273" s="22"/>
      <c r="X273" s="22"/>
      <c r="Y273" s="22"/>
      <c r="Z273" s="22"/>
      <c r="AA273" s="22"/>
    </row>
    <row r="274">
      <c r="A274" s="23" t="s">
        <v>170</v>
      </c>
      <c r="B274" s="23" t="s">
        <v>829</v>
      </c>
      <c r="C274" s="23">
        <v>35.0</v>
      </c>
      <c r="D274" s="23" t="s">
        <v>549</v>
      </c>
      <c r="E274" s="23" t="s">
        <v>171</v>
      </c>
      <c r="F274" s="23">
        <v>6.0</v>
      </c>
      <c r="G274" s="36">
        <v>1.0</v>
      </c>
      <c r="H274" s="23">
        <v>1.0</v>
      </c>
      <c r="I274" s="23">
        <v>0.0</v>
      </c>
      <c r="J274" s="23" t="s">
        <v>16</v>
      </c>
      <c r="K274" s="23" t="s">
        <v>13</v>
      </c>
      <c r="L274" s="23" t="s">
        <v>545</v>
      </c>
      <c r="M274" s="23" t="s">
        <v>546</v>
      </c>
      <c r="N274" s="23" t="s">
        <v>18</v>
      </c>
      <c r="O274" s="23" t="s">
        <v>547</v>
      </c>
      <c r="P274" s="23" t="s">
        <v>17</v>
      </c>
      <c r="Q274" s="23" t="s">
        <v>17</v>
      </c>
      <c r="R274" s="22"/>
      <c r="S274" s="22"/>
      <c r="T274" s="22"/>
      <c r="U274" s="22"/>
      <c r="V274" s="22"/>
      <c r="W274" s="22"/>
      <c r="X274" s="22"/>
      <c r="Y274" s="22"/>
      <c r="Z274" s="22"/>
      <c r="AA274" s="22"/>
    </row>
    <row r="275">
      <c r="A275" s="23" t="s">
        <v>170</v>
      </c>
      <c r="B275" s="23" t="s">
        <v>830</v>
      </c>
      <c r="C275" s="23">
        <v>31.0</v>
      </c>
      <c r="D275" s="23" t="s">
        <v>544</v>
      </c>
      <c r="E275" s="23" t="s">
        <v>171</v>
      </c>
      <c r="F275" s="23">
        <v>6.0</v>
      </c>
      <c r="G275" s="36">
        <v>1.0</v>
      </c>
      <c r="H275" s="23">
        <v>1.0</v>
      </c>
      <c r="I275" s="23">
        <v>0.0</v>
      </c>
      <c r="J275" s="23" t="s">
        <v>16</v>
      </c>
      <c r="K275" s="23" t="s">
        <v>13</v>
      </c>
      <c r="L275" s="23" t="s">
        <v>545</v>
      </c>
      <c r="M275" s="23" t="s">
        <v>546</v>
      </c>
      <c r="N275" s="23" t="s">
        <v>18</v>
      </c>
      <c r="O275" s="23" t="s">
        <v>547</v>
      </c>
      <c r="P275" s="23" t="s">
        <v>17</v>
      </c>
      <c r="Q275" s="23" t="s">
        <v>17</v>
      </c>
      <c r="R275" s="22"/>
      <c r="S275" s="22"/>
      <c r="T275" s="22"/>
      <c r="U275" s="22"/>
      <c r="V275" s="22"/>
      <c r="W275" s="22"/>
      <c r="X275" s="22"/>
      <c r="Y275" s="22"/>
      <c r="Z275" s="22"/>
      <c r="AA275" s="22"/>
    </row>
    <row r="276">
      <c r="A276" s="23" t="s">
        <v>170</v>
      </c>
      <c r="B276" s="23" t="s">
        <v>831</v>
      </c>
      <c r="C276" s="23">
        <v>24.0</v>
      </c>
      <c r="D276" s="23" t="s">
        <v>544</v>
      </c>
      <c r="E276" s="23" t="s">
        <v>171</v>
      </c>
      <c r="F276" s="23">
        <v>6.0</v>
      </c>
      <c r="G276" s="36">
        <v>1.0</v>
      </c>
      <c r="H276" s="23">
        <v>1.0</v>
      </c>
      <c r="I276" s="23">
        <v>0.0</v>
      </c>
      <c r="J276" s="23" t="s">
        <v>16</v>
      </c>
      <c r="K276" s="23" t="s">
        <v>13</v>
      </c>
      <c r="L276" s="23" t="s">
        <v>545</v>
      </c>
      <c r="M276" s="23" t="s">
        <v>546</v>
      </c>
      <c r="N276" s="23" t="s">
        <v>18</v>
      </c>
      <c r="O276" s="23" t="s">
        <v>547</v>
      </c>
      <c r="P276" s="23" t="s">
        <v>17</v>
      </c>
      <c r="Q276" s="23" t="s">
        <v>17</v>
      </c>
      <c r="R276" s="22"/>
      <c r="S276" s="22"/>
      <c r="T276" s="22"/>
      <c r="U276" s="22"/>
      <c r="V276" s="22"/>
      <c r="W276" s="22"/>
      <c r="X276" s="22"/>
      <c r="Y276" s="22"/>
      <c r="Z276" s="22"/>
      <c r="AA276" s="22"/>
    </row>
    <row r="277">
      <c r="A277" s="23" t="s">
        <v>170</v>
      </c>
      <c r="B277" s="23" t="s">
        <v>832</v>
      </c>
      <c r="C277" s="23">
        <v>37.0</v>
      </c>
      <c r="D277" s="23" t="s">
        <v>549</v>
      </c>
      <c r="E277" s="23" t="s">
        <v>171</v>
      </c>
      <c r="F277" s="23">
        <v>6.0</v>
      </c>
      <c r="G277" s="36">
        <v>1.0</v>
      </c>
      <c r="H277" s="23">
        <v>1.0</v>
      </c>
      <c r="I277" s="23">
        <v>0.0</v>
      </c>
      <c r="J277" s="23" t="s">
        <v>16</v>
      </c>
      <c r="K277" s="23" t="s">
        <v>13</v>
      </c>
      <c r="L277" s="23" t="s">
        <v>545</v>
      </c>
      <c r="M277" s="23" t="s">
        <v>546</v>
      </c>
      <c r="N277" s="23" t="s">
        <v>18</v>
      </c>
      <c r="O277" s="23" t="s">
        <v>547</v>
      </c>
      <c r="P277" s="23" t="s">
        <v>17</v>
      </c>
      <c r="Q277" s="23" t="s">
        <v>17</v>
      </c>
      <c r="R277" s="22"/>
      <c r="S277" s="22"/>
      <c r="T277" s="22"/>
      <c r="U277" s="22"/>
      <c r="V277" s="22"/>
      <c r="W277" s="22"/>
      <c r="X277" s="22"/>
      <c r="Y277" s="22"/>
      <c r="Z277" s="22"/>
      <c r="AA277" s="22"/>
    </row>
    <row r="278">
      <c r="A278" s="23" t="s">
        <v>170</v>
      </c>
      <c r="B278" s="23" t="s">
        <v>833</v>
      </c>
      <c r="C278" s="23">
        <v>29.0</v>
      </c>
      <c r="D278" s="23" t="s">
        <v>549</v>
      </c>
      <c r="E278" s="23" t="s">
        <v>171</v>
      </c>
      <c r="F278" s="23">
        <v>6.0</v>
      </c>
      <c r="G278" s="36">
        <v>1.0</v>
      </c>
      <c r="H278" s="23">
        <v>1.0</v>
      </c>
      <c r="I278" s="23">
        <v>0.0</v>
      </c>
      <c r="J278" s="23" t="s">
        <v>16</v>
      </c>
      <c r="K278" s="23" t="s">
        <v>13</v>
      </c>
      <c r="L278" s="23" t="s">
        <v>545</v>
      </c>
      <c r="M278" s="23" t="s">
        <v>546</v>
      </c>
      <c r="N278" s="23" t="s">
        <v>18</v>
      </c>
      <c r="O278" s="23" t="s">
        <v>547</v>
      </c>
      <c r="P278" s="23" t="s">
        <v>17</v>
      </c>
      <c r="Q278" s="23" t="s">
        <v>17</v>
      </c>
      <c r="R278" s="22"/>
      <c r="S278" s="22"/>
      <c r="T278" s="22"/>
      <c r="U278" s="22"/>
      <c r="V278" s="22"/>
      <c r="W278" s="22"/>
      <c r="X278" s="22"/>
      <c r="Y278" s="22"/>
      <c r="Z278" s="22"/>
      <c r="AA278" s="22"/>
    </row>
    <row r="279">
      <c r="A279" s="23" t="s">
        <v>170</v>
      </c>
      <c r="B279" s="23" t="s">
        <v>834</v>
      </c>
      <c r="C279" s="23">
        <v>23.0</v>
      </c>
      <c r="D279" s="23" t="s">
        <v>549</v>
      </c>
      <c r="E279" s="23" t="s">
        <v>171</v>
      </c>
      <c r="F279" s="23">
        <v>6.0</v>
      </c>
      <c r="G279" s="36">
        <v>1.0</v>
      </c>
      <c r="H279" s="23">
        <v>1.0</v>
      </c>
      <c r="I279" s="23">
        <v>0.0</v>
      </c>
      <c r="J279" s="23" t="s">
        <v>16</v>
      </c>
      <c r="K279" s="23" t="s">
        <v>13</v>
      </c>
      <c r="L279" s="23" t="s">
        <v>545</v>
      </c>
      <c r="M279" s="23" t="s">
        <v>546</v>
      </c>
      <c r="N279" s="23" t="s">
        <v>18</v>
      </c>
      <c r="O279" s="23" t="s">
        <v>547</v>
      </c>
      <c r="P279" s="23" t="s">
        <v>17</v>
      </c>
      <c r="Q279" s="23" t="s">
        <v>17</v>
      </c>
      <c r="R279" s="22"/>
      <c r="S279" s="22"/>
      <c r="T279" s="22"/>
      <c r="U279" s="22"/>
      <c r="V279" s="22"/>
      <c r="W279" s="22"/>
      <c r="X279" s="22"/>
      <c r="Y279" s="22"/>
      <c r="Z279" s="22"/>
      <c r="AA279" s="22"/>
    </row>
    <row r="280">
      <c r="A280" s="23" t="s">
        <v>170</v>
      </c>
      <c r="B280" s="23" t="s">
        <v>835</v>
      </c>
      <c r="C280" s="23">
        <v>28.0</v>
      </c>
      <c r="D280" s="23" t="s">
        <v>549</v>
      </c>
      <c r="E280" s="23" t="s">
        <v>171</v>
      </c>
      <c r="F280" s="23">
        <v>6.0</v>
      </c>
      <c r="G280" s="36">
        <v>1.0</v>
      </c>
      <c r="H280" s="23">
        <v>1.0</v>
      </c>
      <c r="I280" s="23">
        <v>0.0</v>
      </c>
      <c r="J280" s="23" t="s">
        <v>16</v>
      </c>
      <c r="K280" s="23" t="s">
        <v>13</v>
      </c>
      <c r="L280" s="23" t="s">
        <v>545</v>
      </c>
      <c r="M280" s="23" t="s">
        <v>546</v>
      </c>
      <c r="N280" s="23" t="s">
        <v>18</v>
      </c>
      <c r="O280" s="23" t="s">
        <v>547</v>
      </c>
      <c r="P280" s="23" t="s">
        <v>17</v>
      </c>
      <c r="Q280" s="23" t="s">
        <v>17</v>
      </c>
      <c r="R280" s="22"/>
      <c r="S280" s="22"/>
      <c r="T280" s="22"/>
      <c r="U280" s="22"/>
      <c r="V280" s="22"/>
      <c r="W280" s="22"/>
      <c r="X280" s="22"/>
      <c r="Y280" s="22"/>
      <c r="Z280" s="22"/>
      <c r="AA280" s="22"/>
    </row>
    <row r="281">
      <c r="A281" s="23" t="s">
        <v>170</v>
      </c>
      <c r="B281" s="23" t="s">
        <v>836</v>
      </c>
      <c r="C281" s="23">
        <v>28.0</v>
      </c>
      <c r="D281" s="23" t="s">
        <v>549</v>
      </c>
      <c r="E281" s="23" t="s">
        <v>171</v>
      </c>
      <c r="F281" s="23">
        <v>6.0</v>
      </c>
      <c r="G281" s="36">
        <v>1.0</v>
      </c>
      <c r="H281" s="23">
        <v>1.0</v>
      </c>
      <c r="I281" s="23">
        <v>0.0</v>
      </c>
      <c r="J281" s="23" t="s">
        <v>16</v>
      </c>
      <c r="K281" s="23" t="s">
        <v>13</v>
      </c>
      <c r="L281" s="23" t="s">
        <v>545</v>
      </c>
      <c r="M281" s="23" t="s">
        <v>546</v>
      </c>
      <c r="N281" s="23" t="s">
        <v>18</v>
      </c>
      <c r="O281" s="23" t="s">
        <v>547</v>
      </c>
      <c r="P281" s="23" t="s">
        <v>17</v>
      </c>
      <c r="Q281" s="23" t="s">
        <v>17</v>
      </c>
      <c r="R281" s="22"/>
      <c r="S281" s="22"/>
      <c r="T281" s="22"/>
      <c r="U281" s="22"/>
      <c r="V281" s="22"/>
      <c r="W281" s="22"/>
      <c r="X281" s="22"/>
      <c r="Y281" s="22"/>
      <c r="Z281" s="22"/>
      <c r="AA281" s="22"/>
    </row>
    <row r="282">
      <c r="A282" s="23" t="s">
        <v>170</v>
      </c>
      <c r="B282" s="23" t="s">
        <v>837</v>
      </c>
      <c r="C282" s="23">
        <v>37.0</v>
      </c>
      <c r="D282" s="23" t="s">
        <v>544</v>
      </c>
      <c r="E282" s="23" t="s">
        <v>171</v>
      </c>
      <c r="F282" s="23">
        <v>6.0</v>
      </c>
      <c r="G282" s="36">
        <v>1.0</v>
      </c>
      <c r="H282" s="23">
        <v>1.0</v>
      </c>
      <c r="I282" s="23">
        <v>0.0</v>
      </c>
      <c r="J282" s="23" t="s">
        <v>16</v>
      </c>
      <c r="K282" s="23" t="s">
        <v>13</v>
      </c>
      <c r="L282" s="23" t="s">
        <v>545</v>
      </c>
      <c r="M282" s="23" t="s">
        <v>546</v>
      </c>
      <c r="N282" s="23" t="s">
        <v>18</v>
      </c>
      <c r="O282" s="23" t="s">
        <v>547</v>
      </c>
      <c r="P282" s="23" t="s">
        <v>17</v>
      </c>
      <c r="Q282" s="23" t="s">
        <v>17</v>
      </c>
      <c r="R282" s="22"/>
      <c r="S282" s="22"/>
      <c r="T282" s="22"/>
      <c r="U282" s="22"/>
      <c r="V282" s="22"/>
      <c r="W282" s="22"/>
      <c r="X282" s="22"/>
      <c r="Y282" s="22"/>
      <c r="Z282" s="22"/>
      <c r="AA282" s="22"/>
    </row>
    <row r="283">
      <c r="A283" s="23" t="s">
        <v>170</v>
      </c>
      <c r="B283" s="23" t="s">
        <v>838</v>
      </c>
      <c r="C283" s="23">
        <v>37.0</v>
      </c>
      <c r="D283" s="23" t="s">
        <v>544</v>
      </c>
      <c r="E283" s="23" t="s">
        <v>171</v>
      </c>
      <c r="F283" s="23">
        <v>6.0</v>
      </c>
      <c r="G283" s="36">
        <v>1.0</v>
      </c>
      <c r="H283" s="23">
        <v>1.0</v>
      </c>
      <c r="I283" s="23">
        <v>0.0</v>
      </c>
      <c r="J283" s="23" t="s">
        <v>16</v>
      </c>
      <c r="K283" s="23" t="s">
        <v>13</v>
      </c>
      <c r="L283" s="23" t="s">
        <v>545</v>
      </c>
      <c r="M283" s="23" t="s">
        <v>546</v>
      </c>
      <c r="N283" s="23" t="s">
        <v>18</v>
      </c>
      <c r="O283" s="23" t="s">
        <v>547</v>
      </c>
      <c r="P283" s="23" t="s">
        <v>17</v>
      </c>
      <c r="Q283" s="23" t="s">
        <v>17</v>
      </c>
      <c r="R283" s="22"/>
      <c r="S283" s="22"/>
      <c r="T283" s="22"/>
      <c r="U283" s="22"/>
      <c r="V283" s="22"/>
      <c r="W283" s="22"/>
      <c r="X283" s="22"/>
      <c r="Y283" s="22"/>
      <c r="Z283" s="22"/>
      <c r="AA283" s="22"/>
    </row>
    <row r="284">
      <c r="A284" s="23" t="s">
        <v>170</v>
      </c>
      <c r="B284" s="23" t="s">
        <v>839</v>
      </c>
      <c r="C284" s="23">
        <v>40.0</v>
      </c>
      <c r="D284" s="23" t="s">
        <v>549</v>
      </c>
      <c r="E284" s="23" t="s">
        <v>171</v>
      </c>
      <c r="F284" s="23">
        <v>6.0</v>
      </c>
      <c r="G284" s="36">
        <v>1.0</v>
      </c>
      <c r="H284" s="23">
        <v>1.0</v>
      </c>
      <c r="I284" s="23">
        <v>0.0</v>
      </c>
      <c r="J284" s="23" t="s">
        <v>16</v>
      </c>
      <c r="K284" s="23" t="s">
        <v>13</v>
      </c>
      <c r="L284" s="23" t="s">
        <v>545</v>
      </c>
      <c r="M284" s="23" t="s">
        <v>546</v>
      </c>
      <c r="N284" s="23" t="s">
        <v>18</v>
      </c>
      <c r="O284" s="23" t="s">
        <v>547</v>
      </c>
      <c r="P284" s="23" t="s">
        <v>17</v>
      </c>
      <c r="Q284" s="23" t="s">
        <v>17</v>
      </c>
      <c r="R284" s="22"/>
      <c r="S284" s="22"/>
      <c r="T284" s="22"/>
      <c r="U284" s="22"/>
      <c r="V284" s="22"/>
      <c r="W284" s="22"/>
      <c r="X284" s="22"/>
      <c r="Y284" s="22"/>
      <c r="Z284" s="22"/>
      <c r="AA284" s="22"/>
    </row>
    <row r="285">
      <c r="A285" s="23" t="s">
        <v>840</v>
      </c>
      <c r="B285" s="23" t="s">
        <v>841</v>
      </c>
      <c r="C285" s="23">
        <v>46.0</v>
      </c>
      <c r="D285" s="23" t="s">
        <v>544</v>
      </c>
      <c r="E285" s="23" t="s">
        <v>171</v>
      </c>
      <c r="F285" s="23">
        <v>6.0</v>
      </c>
      <c r="G285" s="36">
        <v>1.0</v>
      </c>
      <c r="H285" s="23">
        <v>1.0</v>
      </c>
      <c r="I285" s="23">
        <v>0.0</v>
      </c>
      <c r="J285" s="23" t="s">
        <v>16</v>
      </c>
      <c r="K285" s="23" t="s">
        <v>22</v>
      </c>
      <c r="L285" s="23" t="s">
        <v>545</v>
      </c>
      <c r="M285" s="23" t="s">
        <v>546</v>
      </c>
      <c r="N285" s="23" t="s">
        <v>18</v>
      </c>
      <c r="O285" s="23" t="s">
        <v>547</v>
      </c>
      <c r="P285" s="23" t="s">
        <v>17</v>
      </c>
      <c r="Q285" s="23" t="s">
        <v>17</v>
      </c>
      <c r="R285" s="22"/>
      <c r="S285" s="22"/>
      <c r="T285" s="22"/>
      <c r="U285" s="22"/>
      <c r="V285" s="22"/>
      <c r="W285" s="22"/>
      <c r="X285" s="22"/>
      <c r="Y285" s="22"/>
      <c r="Z285" s="22"/>
      <c r="AA285" s="22"/>
    </row>
    <row r="286">
      <c r="A286" s="23" t="s">
        <v>840</v>
      </c>
      <c r="B286" s="23" t="s">
        <v>842</v>
      </c>
      <c r="C286" s="23">
        <v>26.0</v>
      </c>
      <c r="D286" s="23" t="s">
        <v>549</v>
      </c>
      <c r="E286" s="23" t="s">
        <v>171</v>
      </c>
      <c r="F286" s="23">
        <v>6.0</v>
      </c>
      <c r="G286" s="36">
        <v>1.0</v>
      </c>
      <c r="H286" s="23">
        <v>1.0</v>
      </c>
      <c r="I286" s="23">
        <v>0.0</v>
      </c>
      <c r="J286" s="23" t="s">
        <v>16</v>
      </c>
      <c r="K286" s="23" t="s">
        <v>22</v>
      </c>
      <c r="L286" s="23" t="s">
        <v>545</v>
      </c>
      <c r="M286" s="23" t="s">
        <v>546</v>
      </c>
      <c r="N286" s="23" t="s">
        <v>18</v>
      </c>
      <c r="O286" s="23" t="s">
        <v>547</v>
      </c>
      <c r="P286" s="23" t="s">
        <v>17</v>
      </c>
      <c r="Q286" s="23" t="s">
        <v>17</v>
      </c>
      <c r="R286" s="22"/>
      <c r="S286" s="22"/>
      <c r="T286" s="22"/>
      <c r="U286" s="22"/>
      <c r="V286" s="22"/>
      <c r="W286" s="22"/>
      <c r="X286" s="22"/>
      <c r="Y286" s="22"/>
      <c r="Z286" s="22"/>
      <c r="AA286" s="22"/>
    </row>
    <row r="287">
      <c r="A287" s="23" t="s">
        <v>184</v>
      </c>
      <c r="B287" s="23" t="s">
        <v>843</v>
      </c>
      <c r="C287" s="23">
        <v>59.0</v>
      </c>
      <c r="D287" s="23" t="s">
        <v>549</v>
      </c>
      <c r="E287" s="23" t="s">
        <v>182</v>
      </c>
      <c r="F287" s="23">
        <v>6.0</v>
      </c>
      <c r="G287" s="36">
        <v>1.0</v>
      </c>
      <c r="H287" s="23">
        <v>1.0</v>
      </c>
      <c r="I287" s="23">
        <v>0.0</v>
      </c>
      <c r="J287" s="23" t="s">
        <v>44</v>
      </c>
      <c r="K287" s="23" t="s">
        <v>13</v>
      </c>
      <c r="L287" s="23" t="s">
        <v>545</v>
      </c>
      <c r="M287" s="23" t="s">
        <v>546</v>
      </c>
      <c r="N287" s="23" t="s">
        <v>18</v>
      </c>
      <c r="O287" s="23" t="s">
        <v>547</v>
      </c>
      <c r="P287" s="23" t="s">
        <v>17</v>
      </c>
      <c r="Q287" s="23" t="s">
        <v>17</v>
      </c>
      <c r="R287" s="22"/>
      <c r="S287" s="22"/>
      <c r="T287" s="22"/>
      <c r="U287" s="22"/>
      <c r="V287" s="22"/>
      <c r="W287" s="22"/>
      <c r="X287" s="22"/>
      <c r="Y287" s="22"/>
      <c r="Z287" s="22"/>
      <c r="AA287" s="22"/>
    </row>
    <row r="288">
      <c r="A288" s="23" t="s">
        <v>184</v>
      </c>
      <c r="B288" s="23" t="s">
        <v>844</v>
      </c>
      <c r="C288" s="23">
        <v>60.0</v>
      </c>
      <c r="D288" s="23" t="s">
        <v>549</v>
      </c>
      <c r="E288" s="23" t="s">
        <v>182</v>
      </c>
      <c r="F288" s="23">
        <v>6.0</v>
      </c>
      <c r="G288" s="36">
        <v>1.0</v>
      </c>
      <c r="H288" s="23">
        <v>1.0</v>
      </c>
      <c r="I288" s="23">
        <v>0.0</v>
      </c>
      <c r="J288" s="23" t="s">
        <v>44</v>
      </c>
      <c r="K288" s="23" t="s">
        <v>13</v>
      </c>
      <c r="L288" s="23" t="s">
        <v>545</v>
      </c>
      <c r="M288" s="23" t="s">
        <v>546</v>
      </c>
      <c r="N288" s="23" t="s">
        <v>18</v>
      </c>
      <c r="O288" s="23" t="s">
        <v>547</v>
      </c>
      <c r="P288" s="23" t="s">
        <v>17</v>
      </c>
      <c r="Q288" s="23" t="s">
        <v>17</v>
      </c>
      <c r="R288" s="22"/>
      <c r="S288" s="22"/>
      <c r="T288" s="22"/>
      <c r="U288" s="22"/>
      <c r="V288" s="22"/>
      <c r="W288" s="22"/>
      <c r="X288" s="22"/>
      <c r="Y288" s="22"/>
      <c r="Z288" s="22"/>
      <c r="AA288" s="22"/>
    </row>
    <row r="289">
      <c r="A289" s="23" t="s">
        <v>184</v>
      </c>
      <c r="B289" s="23" t="s">
        <v>845</v>
      </c>
      <c r="C289" s="23">
        <v>29.0</v>
      </c>
      <c r="D289" s="23" t="s">
        <v>544</v>
      </c>
      <c r="E289" s="23" t="s">
        <v>182</v>
      </c>
      <c r="F289" s="23">
        <v>6.0</v>
      </c>
      <c r="G289" s="36">
        <v>1.0</v>
      </c>
      <c r="H289" s="23">
        <v>1.0</v>
      </c>
      <c r="I289" s="23">
        <v>0.0</v>
      </c>
      <c r="J289" s="23" t="s">
        <v>44</v>
      </c>
      <c r="K289" s="23" t="s">
        <v>13</v>
      </c>
      <c r="L289" s="23" t="s">
        <v>545</v>
      </c>
      <c r="M289" s="23" t="s">
        <v>546</v>
      </c>
      <c r="N289" s="23" t="s">
        <v>18</v>
      </c>
      <c r="O289" s="23" t="s">
        <v>547</v>
      </c>
      <c r="P289" s="23" t="s">
        <v>17</v>
      </c>
      <c r="Q289" s="23" t="s">
        <v>17</v>
      </c>
      <c r="R289" s="22"/>
      <c r="S289" s="22"/>
      <c r="T289" s="22"/>
      <c r="U289" s="22"/>
      <c r="V289" s="22"/>
      <c r="W289" s="22"/>
      <c r="X289" s="22"/>
      <c r="Y289" s="22"/>
      <c r="Z289" s="22"/>
      <c r="AA289" s="22"/>
    </row>
    <row r="290">
      <c r="A290" s="23" t="s">
        <v>184</v>
      </c>
      <c r="B290" s="23" t="s">
        <v>846</v>
      </c>
      <c r="C290" s="23">
        <v>68.0</v>
      </c>
      <c r="D290" s="23" t="s">
        <v>544</v>
      </c>
      <c r="E290" s="23" t="s">
        <v>182</v>
      </c>
      <c r="F290" s="23">
        <v>6.0</v>
      </c>
      <c r="G290" s="36">
        <v>1.0</v>
      </c>
      <c r="H290" s="23">
        <v>1.0</v>
      </c>
      <c r="I290" s="23">
        <v>0.0</v>
      </c>
      <c r="J290" s="23" t="s">
        <v>44</v>
      </c>
      <c r="K290" s="23" t="s">
        <v>13</v>
      </c>
      <c r="L290" s="23" t="s">
        <v>545</v>
      </c>
      <c r="M290" s="23" t="s">
        <v>546</v>
      </c>
      <c r="N290" s="23" t="s">
        <v>18</v>
      </c>
      <c r="O290" s="23" t="s">
        <v>547</v>
      </c>
      <c r="P290" s="23" t="s">
        <v>17</v>
      </c>
      <c r="Q290" s="23" t="s">
        <v>17</v>
      </c>
      <c r="R290" s="22"/>
      <c r="S290" s="22"/>
      <c r="T290" s="22"/>
      <c r="U290" s="22"/>
      <c r="V290" s="22"/>
      <c r="W290" s="22"/>
      <c r="X290" s="22"/>
      <c r="Y290" s="22"/>
      <c r="Z290" s="22"/>
      <c r="AA290" s="22"/>
    </row>
    <row r="291">
      <c r="A291" s="23" t="s">
        <v>184</v>
      </c>
      <c r="B291" s="23" t="s">
        <v>847</v>
      </c>
      <c r="C291" s="23">
        <v>32.0</v>
      </c>
      <c r="D291" s="23" t="s">
        <v>549</v>
      </c>
      <c r="E291" s="23" t="s">
        <v>182</v>
      </c>
      <c r="F291" s="23">
        <v>6.0</v>
      </c>
      <c r="G291" s="36">
        <v>1.0</v>
      </c>
      <c r="H291" s="23">
        <v>1.0</v>
      </c>
      <c r="I291" s="23">
        <v>0.0</v>
      </c>
      <c r="J291" s="23" t="s">
        <v>44</v>
      </c>
      <c r="K291" s="23" t="s">
        <v>13</v>
      </c>
      <c r="L291" s="23" t="s">
        <v>545</v>
      </c>
      <c r="M291" s="23" t="s">
        <v>546</v>
      </c>
      <c r="N291" s="23" t="s">
        <v>18</v>
      </c>
      <c r="O291" s="23" t="s">
        <v>547</v>
      </c>
      <c r="P291" s="23" t="s">
        <v>17</v>
      </c>
      <c r="Q291" s="23" t="s">
        <v>17</v>
      </c>
      <c r="R291" s="22"/>
      <c r="S291" s="22"/>
      <c r="T291" s="22"/>
      <c r="U291" s="22"/>
      <c r="V291" s="22"/>
      <c r="W291" s="22"/>
      <c r="X291" s="22"/>
      <c r="Y291" s="22"/>
      <c r="Z291" s="22"/>
      <c r="AA291" s="22"/>
    </row>
    <row r="292">
      <c r="A292" s="23" t="s">
        <v>184</v>
      </c>
      <c r="B292" s="23" t="s">
        <v>848</v>
      </c>
      <c r="C292" s="23">
        <v>26.0</v>
      </c>
      <c r="D292" s="23" t="s">
        <v>549</v>
      </c>
      <c r="E292" s="23" t="s">
        <v>182</v>
      </c>
      <c r="F292" s="23">
        <v>6.0</v>
      </c>
      <c r="G292" s="36">
        <v>1.0</v>
      </c>
      <c r="H292" s="23">
        <v>1.0</v>
      </c>
      <c r="I292" s="23">
        <v>0.0</v>
      </c>
      <c r="J292" s="23" t="s">
        <v>44</v>
      </c>
      <c r="K292" s="23" t="s">
        <v>13</v>
      </c>
      <c r="L292" s="23" t="s">
        <v>545</v>
      </c>
      <c r="M292" s="23" t="s">
        <v>546</v>
      </c>
      <c r="N292" s="23" t="s">
        <v>18</v>
      </c>
      <c r="O292" s="23" t="s">
        <v>547</v>
      </c>
      <c r="P292" s="23" t="s">
        <v>17</v>
      </c>
      <c r="Q292" s="23" t="s">
        <v>17</v>
      </c>
      <c r="R292" s="22"/>
      <c r="S292" s="22"/>
      <c r="T292" s="22"/>
      <c r="U292" s="22"/>
      <c r="V292" s="22"/>
      <c r="W292" s="22"/>
      <c r="X292" s="22"/>
      <c r="Y292" s="22"/>
      <c r="Z292" s="22"/>
      <c r="AA292" s="22"/>
    </row>
    <row r="293">
      <c r="A293" s="23" t="s">
        <v>184</v>
      </c>
      <c r="B293" s="23" t="s">
        <v>849</v>
      </c>
      <c r="C293" s="23">
        <v>32.0</v>
      </c>
      <c r="D293" s="23" t="s">
        <v>549</v>
      </c>
      <c r="E293" s="23" t="s">
        <v>182</v>
      </c>
      <c r="F293" s="23">
        <v>6.0</v>
      </c>
      <c r="G293" s="36">
        <v>1.0</v>
      </c>
      <c r="H293" s="23">
        <v>1.0</v>
      </c>
      <c r="I293" s="23">
        <v>0.0</v>
      </c>
      <c r="J293" s="23" t="s">
        <v>44</v>
      </c>
      <c r="K293" s="23" t="s">
        <v>13</v>
      </c>
      <c r="L293" s="23" t="s">
        <v>545</v>
      </c>
      <c r="M293" s="23" t="s">
        <v>546</v>
      </c>
      <c r="N293" s="23" t="s">
        <v>18</v>
      </c>
      <c r="O293" s="23" t="s">
        <v>547</v>
      </c>
      <c r="P293" s="23" t="s">
        <v>17</v>
      </c>
      <c r="Q293" s="23" t="s">
        <v>17</v>
      </c>
      <c r="R293" s="22"/>
      <c r="S293" s="22"/>
      <c r="T293" s="22"/>
      <c r="U293" s="22"/>
      <c r="V293" s="22"/>
      <c r="W293" s="22"/>
      <c r="X293" s="22"/>
      <c r="Y293" s="22"/>
      <c r="Z293" s="22"/>
      <c r="AA293" s="22"/>
    </row>
    <row r="294">
      <c r="A294" s="23" t="s">
        <v>184</v>
      </c>
      <c r="B294" s="23" t="s">
        <v>850</v>
      </c>
      <c r="C294" s="23">
        <v>53.0</v>
      </c>
      <c r="D294" s="23" t="s">
        <v>549</v>
      </c>
      <c r="E294" s="23" t="s">
        <v>182</v>
      </c>
      <c r="F294" s="23">
        <v>6.0</v>
      </c>
      <c r="G294" s="36">
        <v>1.0</v>
      </c>
      <c r="H294" s="23">
        <v>1.0</v>
      </c>
      <c r="I294" s="23">
        <v>0.0</v>
      </c>
      <c r="J294" s="23" t="s">
        <v>44</v>
      </c>
      <c r="K294" s="23" t="s">
        <v>13</v>
      </c>
      <c r="L294" s="23" t="s">
        <v>545</v>
      </c>
      <c r="M294" s="23" t="s">
        <v>546</v>
      </c>
      <c r="N294" s="23" t="s">
        <v>18</v>
      </c>
      <c r="O294" s="23" t="s">
        <v>547</v>
      </c>
      <c r="P294" s="23" t="s">
        <v>17</v>
      </c>
      <c r="Q294" s="23" t="s">
        <v>17</v>
      </c>
      <c r="R294" s="22"/>
      <c r="S294" s="22"/>
      <c r="T294" s="22"/>
      <c r="U294" s="22"/>
      <c r="V294" s="22"/>
      <c r="W294" s="22"/>
      <c r="X294" s="22"/>
      <c r="Y294" s="22"/>
      <c r="Z294" s="22"/>
      <c r="AA294" s="22"/>
    </row>
    <row r="295">
      <c r="A295" s="23" t="s">
        <v>184</v>
      </c>
      <c r="B295" s="23" t="s">
        <v>851</v>
      </c>
      <c r="C295" s="23">
        <v>37.0</v>
      </c>
      <c r="D295" s="23" t="s">
        <v>544</v>
      </c>
      <c r="E295" s="23" t="s">
        <v>182</v>
      </c>
      <c r="F295" s="23">
        <v>6.0</v>
      </c>
      <c r="G295" s="36">
        <v>1.0</v>
      </c>
      <c r="H295" s="23">
        <v>1.0</v>
      </c>
      <c r="I295" s="23">
        <v>0.0</v>
      </c>
      <c r="J295" s="23" t="s">
        <v>44</v>
      </c>
      <c r="K295" s="23" t="s">
        <v>13</v>
      </c>
      <c r="L295" s="23" t="s">
        <v>545</v>
      </c>
      <c r="M295" s="23" t="s">
        <v>546</v>
      </c>
      <c r="N295" s="23" t="s">
        <v>18</v>
      </c>
      <c r="O295" s="23" t="s">
        <v>547</v>
      </c>
      <c r="P295" s="23" t="s">
        <v>17</v>
      </c>
      <c r="Q295" s="23" t="s">
        <v>17</v>
      </c>
      <c r="R295" s="22"/>
      <c r="S295" s="22"/>
      <c r="T295" s="22"/>
      <c r="U295" s="22"/>
      <c r="V295" s="22"/>
      <c r="W295" s="22"/>
      <c r="X295" s="22"/>
      <c r="Y295" s="22"/>
      <c r="Z295" s="22"/>
      <c r="AA295" s="22"/>
    </row>
    <row r="296">
      <c r="A296" s="23" t="s">
        <v>184</v>
      </c>
      <c r="B296" s="23" t="s">
        <v>852</v>
      </c>
      <c r="C296" s="23">
        <v>36.0</v>
      </c>
      <c r="D296" s="23" t="s">
        <v>549</v>
      </c>
      <c r="E296" s="23" t="s">
        <v>182</v>
      </c>
      <c r="F296" s="23">
        <v>6.0</v>
      </c>
      <c r="G296" s="36">
        <v>1.0</v>
      </c>
      <c r="H296" s="23">
        <v>1.0</v>
      </c>
      <c r="I296" s="23">
        <v>0.0</v>
      </c>
      <c r="J296" s="23" t="s">
        <v>44</v>
      </c>
      <c r="K296" s="23" t="s">
        <v>13</v>
      </c>
      <c r="L296" s="23" t="s">
        <v>545</v>
      </c>
      <c r="M296" s="23" t="s">
        <v>546</v>
      </c>
      <c r="N296" s="23" t="s">
        <v>18</v>
      </c>
      <c r="O296" s="23" t="s">
        <v>547</v>
      </c>
      <c r="P296" s="23" t="s">
        <v>17</v>
      </c>
      <c r="Q296" s="23" t="s">
        <v>17</v>
      </c>
      <c r="R296" s="22"/>
      <c r="S296" s="22"/>
      <c r="T296" s="22"/>
      <c r="U296" s="22"/>
      <c r="V296" s="22"/>
      <c r="W296" s="22"/>
      <c r="X296" s="22"/>
      <c r="Y296" s="22"/>
      <c r="Z296" s="22"/>
      <c r="AA296" s="22"/>
    </row>
    <row r="297">
      <c r="A297" s="23" t="s">
        <v>184</v>
      </c>
      <c r="B297" s="23" t="s">
        <v>853</v>
      </c>
      <c r="C297" s="23">
        <v>39.0</v>
      </c>
      <c r="D297" s="23" t="s">
        <v>544</v>
      </c>
      <c r="E297" s="23" t="s">
        <v>182</v>
      </c>
      <c r="F297" s="23">
        <v>6.0</v>
      </c>
      <c r="G297" s="36">
        <v>1.0</v>
      </c>
      <c r="H297" s="23">
        <v>1.0</v>
      </c>
      <c r="I297" s="23">
        <v>0.0</v>
      </c>
      <c r="J297" s="23" t="s">
        <v>44</v>
      </c>
      <c r="K297" s="23" t="s">
        <v>13</v>
      </c>
      <c r="L297" s="23" t="s">
        <v>545</v>
      </c>
      <c r="M297" s="23" t="s">
        <v>546</v>
      </c>
      <c r="N297" s="23" t="s">
        <v>18</v>
      </c>
      <c r="O297" s="23" t="s">
        <v>547</v>
      </c>
      <c r="P297" s="23" t="s">
        <v>17</v>
      </c>
      <c r="Q297" s="23" t="s">
        <v>17</v>
      </c>
      <c r="R297" s="22"/>
      <c r="S297" s="22"/>
      <c r="T297" s="22"/>
      <c r="U297" s="22"/>
      <c r="V297" s="22"/>
      <c r="W297" s="22"/>
      <c r="X297" s="22"/>
      <c r="Y297" s="22"/>
      <c r="Z297" s="22"/>
      <c r="AA297" s="22"/>
    </row>
    <row r="298">
      <c r="A298" s="23" t="s">
        <v>184</v>
      </c>
      <c r="B298" s="23" t="s">
        <v>854</v>
      </c>
      <c r="C298" s="23">
        <v>57.0</v>
      </c>
      <c r="D298" s="23" t="s">
        <v>549</v>
      </c>
      <c r="E298" s="23" t="s">
        <v>182</v>
      </c>
      <c r="F298" s="23">
        <v>6.0</v>
      </c>
      <c r="G298" s="36">
        <v>1.0</v>
      </c>
      <c r="H298" s="23">
        <v>1.0</v>
      </c>
      <c r="I298" s="23">
        <v>0.0</v>
      </c>
      <c r="J298" s="23" t="s">
        <v>44</v>
      </c>
      <c r="K298" s="23" t="s">
        <v>13</v>
      </c>
      <c r="L298" s="23" t="s">
        <v>545</v>
      </c>
      <c r="M298" s="23" t="s">
        <v>546</v>
      </c>
      <c r="N298" s="23" t="s">
        <v>18</v>
      </c>
      <c r="O298" s="23" t="s">
        <v>547</v>
      </c>
      <c r="P298" s="23" t="s">
        <v>17</v>
      </c>
      <c r="Q298" s="23" t="s">
        <v>17</v>
      </c>
      <c r="R298" s="22"/>
      <c r="S298" s="22"/>
      <c r="T298" s="22"/>
      <c r="U298" s="22"/>
      <c r="V298" s="22"/>
      <c r="W298" s="22"/>
      <c r="X298" s="22"/>
      <c r="Y298" s="22"/>
      <c r="Z298" s="22"/>
      <c r="AA298" s="22"/>
    </row>
    <row r="299">
      <c r="A299" s="23" t="s">
        <v>184</v>
      </c>
      <c r="B299" s="23" t="s">
        <v>855</v>
      </c>
      <c r="C299" s="23">
        <v>52.0</v>
      </c>
      <c r="D299" s="23" t="s">
        <v>544</v>
      </c>
      <c r="E299" s="23" t="s">
        <v>182</v>
      </c>
      <c r="F299" s="23">
        <v>6.0</v>
      </c>
      <c r="G299" s="36">
        <v>1.0</v>
      </c>
      <c r="H299" s="23">
        <v>1.0</v>
      </c>
      <c r="I299" s="23">
        <v>0.0</v>
      </c>
      <c r="J299" s="23" t="s">
        <v>44</v>
      </c>
      <c r="K299" s="23" t="s">
        <v>13</v>
      </c>
      <c r="L299" s="23" t="s">
        <v>545</v>
      </c>
      <c r="M299" s="23" t="s">
        <v>546</v>
      </c>
      <c r="N299" s="23" t="s">
        <v>18</v>
      </c>
      <c r="O299" s="23" t="s">
        <v>547</v>
      </c>
      <c r="P299" s="23" t="s">
        <v>17</v>
      </c>
      <c r="Q299" s="23" t="s">
        <v>17</v>
      </c>
      <c r="R299" s="22"/>
      <c r="S299" s="22"/>
      <c r="T299" s="22"/>
      <c r="U299" s="22"/>
      <c r="V299" s="22"/>
      <c r="W299" s="22"/>
      <c r="X299" s="22"/>
      <c r="Y299" s="22"/>
      <c r="Z299" s="22"/>
      <c r="AA299" s="22"/>
    </row>
    <row r="300">
      <c r="A300" s="23" t="s">
        <v>184</v>
      </c>
      <c r="B300" s="23" t="s">
        <v>856</v>
      </c>
      <c r="C300" s="23">
        <v>63.0</v>
      </c>
      <c r="D300" s="23" t="s">
        <v>544</v>
      </c>
      <c r="E300" s="23" t="s">
        <v>182</v>
      </c>
      <c r="F300" s="23">
        <v>6.0</v>
      </c>
      <c r="G300" s="36">
        <v>1.0</v>
      </c>
      <c r="H300" s="23">
        <v>1.0</v>
      </c>
      <c r="I300" s="23">
        <v>0.0</v>
      </c>
      <c r="J300" s="23" t="s">
        <v>44</v>
      </c>
      <c r="K300" s="23" t="s">
        <v>13</v>
      </c>
      <c r="L300" s="23" t="s">
        <v>545</v>
      </c>
      <c r="M300" s="23" t="s">
        <v>546</v>
      </c>
      <c r="N300" s="23" t="s">
        <v>18</v>
      </c>
      <c r="O300" s="23" t="s">
        <v>547</v>
      </c>
      <c r="P300" s="23" t="s">
        <v>17</v>
      </c>
      <c r="Q300" s="23" t="s">
        <v>17</v>
      </c>
      <c r="R300" s="22"/>
      <c r="S300" s="22"/>
      <c r="T300" s="22"/>
      <c r="U300" s="22"/>
      <c r="V300" s="22"/>
      <c r="W300" s="22"/>
      <c r="X300" s="22"/>
      <c r="Y300" s="22"/>
      <c r="Z300" s="22"/>
      <c r="AA300" s="22"/>
    </row>
    <row r="301">
      <c r="A301" s="23" t="s">
        <v>184</v>
      </c>
      <c r="B301" s="23" t="s">
        <v>857</v>
      </c>
      <c r="C301" s="23">
        <v>24.0</v>
      </c>
      <c r="D301" s="23" t="s">
        <v>544</v>
      </c>
      <c r="E301" s="23" t="s">
        <v>182</v>
      </c>
      <c r="F301" s="23">
        <v>6.0</v>
      </c>
      <c r="G301" s="36">
        <v>1.0</v>
      </c>
      <c r="H301" s="23">
        <v>1.0</v>
      </c>
      <c r="I301" s="23">
        <v>0.0</v>
      </c>
      <c r="J301" s="23" t="s">
        <v>44</v>
      </c>
      <c r="K301" s="23" t="s">
        <v>13</v>
      </c>
      <c r="L301" s="23" t="s">
        <v>545</v>
      </c>
      <c r="M301" s="23" t="s">
        <v>546</v>
      </c>
      <c r="N301" s="23" t="s">
        <v>18</v>
      </c>
      <c r="O301" s="23" t="s">
        <v>547</v>
      </c>
      <c r="P301" s="23" t="s">
        <v>17</v>
      </c>
      <c r="Q301" s="23" t="s">
        <v>17</v>
      </c>
      <c r="R301" s="22"/>
      <c r="S301" s="22"/>
      <c r="T301" s="22"/>
      <c r="U301" s="22"/>
      <c r="V301" s="22"/>
      <c r="W301" s="22"/>
      <c r="X301" s="22"/>
      <c r="Y301" s="22"/>
      <c r="Z301" s="22"/>
      <c r="AA301" s="22"/>
    </row>
    <row r="302">
      <c r="A302" s="23" t="s">
        <v>858</v>
      </c>
      <c r="B302" s="23" t="s">
        <v>859</v>
      </c>
      <c r="C302" s="23">
        <v>50.0</v>
      </c>
      <c r="D302" s="23" t="s">
        <v>544</v>
      </c>
      <c r="E302" s="23" t="s">
        <v>171</v>
      </c>
      <c r="F302" s="23">
        <v>10.0</v>
      </c>
      <c r="G302" s="36">
        <v>2.0</v>
      </c>
      <c r="H302" s="23">
        <v>1.0</v>
      </c>
      <c r="I302" s="23">
        <v>1.0</v>
      </c>
      <c r="J302" s="23" t="s">
        <v>563</v>
      </c>
      <c r="K302" s="23" t="s">
        <v>572</v>
      </c>
      <c r="L302" s="23" t="s">
        <v>563</v>
      </c>
      <c r="M302" s="36" t="s">
        <v>73</v>
      </c>
      <c r="N302" s="23" t="s">
        <v>26</v>
      </c>
      <c r="O302" s="23" t="s">
        <v>72</v>
      </c>
      <c r="P302" s="23" t="s">
        <v>17</v>
      </c>
      <c r="Q302" s="23" t="s">
        <v>67</v>
      </c>
      <c r="R302" s="22"/>
      <c r="S302" s="22"/>
      <c r="T302" s="22"/>
      <c r="U302" s="22"/>
      <c r="V302" s="22"/>
      <c r="W302" s="22"/>
      <c r="X302" s="22"/>
      <c r="Y302" s="22"/>
      <c r="Z302" s="22"/>
      <c r="AA302" s="22"/>
    </row>
    <row r="303">
      <c r="A303" s="23" t="s">
        <v>858</v>
      </c>
      <c r="B303" s="23" t="s">
        <v>860</v>
      </c>
      <c r="C303" s="23">
        <v>27.0</v>
      </c>
      <c r="D303" s="23" t="s">
        <v>549</v>
      </c>
      <c r="E303" s="23" t="s">
        <v>171</v>
      </c>
      <c r="F303" s="23">
        <v>10.0</v>
      </c>
      <c r="G303" s="36">
        <v>2.0</v>
      </c>
      <c r="H303" s="23">
        <v>1.0</v>
      </c>
      <c r="I303" s="23">
        <v>1.0</v>
      </c>
      <c r="J303" s="23" t="s">
        <v>563</v>
      </c>
      <c r="K303" s="23" t="s">
        <v>572</v>
      </c>
      <c r="L303" s="23" t="s">
        <v>563</v>
      </c>
      <c r="M303" s="36" t="s">
        <v>73</v>
      </c>
      <c r="N303" s="23" t="s">
        <v>26</v>
      </c>
      <c r="O303" s="23" t="s">
        <v>72</v>
      </c>
      <c r="P303" s="23" t="s">
        <v>17</v>
      </c>
      <c r="Q303" s="23" t="s">
        <v>67</v>
      </c>
      <c r="R303" s="22"/>
      <c r="S303" s="22"/>
      <c r="T303" s="22"/>
      <c r="U303" s="22"/>
      <c r="V303" s="22"/>
      <c r="W303" s="22"/>
      <c r="X303" s="22"/>
      <c r="Y303" s="22"/>
      <c r="Z303" s="22"/>
      <c r="AA303" s="22"/>
    </row>
    <row r="304">
      <c r="A304" s="23" t="s">
        <v>858</v>
      </c>
      <c r="B304" s="23" t="s">
        <v>861</v>
      </c>
      <c r="C304" s="23">
        <v>80.0</v>
      </c>
      <c r="D304" s="23" t="s">
        <v>549</v>
      </c>
      <c r="E304" s="23" t="s">
        <v>171</v>
      </c>
      <c r="F304" s="23">
        <v>10.0</v>
      </c>
      <c r="G304" s="36">
        <v>2.0</v>
      </c>
      <c r="H304" s="23">
        <v>1.0</v>
      </c>
      <c r="I304" s="23">
        <v>1.0</v>
      </c>
      <c r="J304" s="23" t="s">
        <v>563</v>
      </c>
      <c r="K304" s="23" t="s">
        <v>572</v>
      </c>
      <c r="L304" s="23" t="s">
        <v>563</v>
      </c>
      <c r="M304" s="36" t="s">
        <v>73</v>
      </c>
      <c r="N304" s="23" t="s">
        <v>26</v>
      </c>
      <c r="O304" s="23" t="s">
        <v>72</v>
      </c>
      <c r="P304" s="23" t="s">
        <v>17</v>
      </c>
      <c r="Q304" s="23" t="s">
        <v>67</v>
      </c>
      <c r="R304" s="22"/>
      <c r="S304" s="22"/>
      <c r="T304" s="22"/>
      <c r="U304" s="22"/>
      <c r="V304" s="22"/>
      <c r="W304" s="22"/>
      <c r="X304" s="22"/>
      <c r="Y304" s="22"/>
      <c r="Z304" s="22"/>
      <c r="AA304" s="22"/>
    </row>
    <row r="305">
      <c r="A305" s="23" t="s">
        <v>858</v>
      </c>
      <c r="B305" s="23" t="s">
        <v>862</v>
      </c>
      <c r="C305" s="23">
        <v>36.0</v>
      </c>
      <c r="D305" s="23" t="s">
        <v>544</v>
      </c>
      <c r="E305" s="23" t="s">
        <v>171</v>
      </c>
      <c r="F305" s="23">
        <v>10.0</v>
      </c>
      <c r="G305" s="36">
        <v>2.0</v>
      </c>
      <c r="H305" s="23">
        <v>1.0</v>
      </c>
      <c r="I305" s="23">
        <v>1.0</v>
      </c>
      <c r="J305" s="23" t="s">
        <v>563</v>
      </c>
      <c r="K305" s="23" t="s">
        <v>572</v>
      </c>
      <c r="L305" s="23" t="s">
        <v>563</v>
      </c>
      <c r="M305" s="36" t="s">
        <v>73</v>
      </c>
      <c r="N305" s="36" t="s">
        <v>26</v>
      </c>
      <c r="O305" s="23" t="s">
        <v>72</v>
      </c>
      <c r="P305" s="23" t="s">
        <v>17</v>
      </c>
      <c r="Q305" s="23" t="s">
        <v>67</v>
      </c>
      <c r="R305" s="22"/>
      <c r="S305" s="22"/>
      <c r="T305" s="22"/>
      <c r="U305" s="22"/>
      <c r="V305" s="22"/>
      <c r="W305" s="22"/>
      <c r="X305" s="22"/>
      <c r="Y305" s="22"/>
      <c r="Z305" s="22"/>
      <c r="AA305" s="22"/>
    </row>
    <row r="306">
      <c r="A306" s="23" t="s">
        <v>858</v>
      </c>
      <c r="B306" s="23" t="s">
        <v>863</v>
      </c>
      <c r="C306" s="23">
        <v>83.0</v>
      </c>
      <c r="D306" s="23" t="s">
        <v>549</v>
      </c>
      <c r="E306" s="23" t="s">
        <v>171</v>
      </c>
      <c r="F306" s="23">
        <v>10.0</v>
      </c>
      <c r="G306" s="36">
        <v>2.0</v>
      </c>
      <c r="H306" s="23">
        <v>1.0</v>
      </c>
      <c r="I306" s="23">
        <v>1.0</v>
      </c>
      <c r="J306" s="23" t="s">
        <v>563</v>
      </c>
      <c r="K306" s="23" t="s">
        <v>572</v>
      </c>
      <c r="L306" s="23" t="s">
        <v>563</v>
      </c>
      <c r="M306" s="36" t="s">
        <v>73</v>
      </c>
      <c r="N306" s="36" t="s">
        <v>26</v>
      </c>
      <c r="O306" s="23" t="s">
        <v>72</v>
      </c>
      <c r="P306" s="23" t="s">
        <v>17</v>
      </c>
      <c r="Q306" s="23" t="s">
        <v>67</v>
      </c>
      <c r="R306" s="22"/>
      <c r="S306" s="22"/>
      <c r="T306" s="22"/>
      <c r="U306" s="22"/>
      <c r="V306" s="22"/>
      <c r="W306" s="22"/>
      <c r="X306" s="22"/>
      <c r="Y306" s="22"/>
      <c r="Z306" s="22"/>
      <c r="AA306" s="22"/>
    </row>
    <row r="307">
      <c r="A307" s="23" t="s">
        <v>858</v>
      </c>
      <c r="B307" s="23" t="s">
        <v>864</v>
      </c>
      <c r="C307" s="23">
        <v>30.0</v>
      </c>
      <c r="D307" s="23" t="s">
        <v>549</v>
      </c>
      <c r="E307" s="23" t="s">
        <v>171</v>
      </c>
      <c r="F307" s="23">
        <v>10.0</v>
      </c>
      <c r="G307" s="36">
        <v>2.0</v>
      </c>
      <c r="H307" s="23">
        <v>1.0</v>
      </c>
      <c r="I307" s="23">
        <v>1.0</v>
      </c>
      <c r="J307" s="23" t="s">
        <v>563</v>
      </c>
      <c r="K307" s="23" t="s">
        <v>572</v>
      </c>
      <c r="L307" s="23" t="s">
        <v>563</v>
      </c>
      <c r="M307" s="36" t="s">
        <v>73</v>
      </c>
      <c r="N307" s="36" t="s">
        <v>26</v>
      </c>
      <c r="O307" s="23" t="s">
        <v>72</v>
      </c>
      <c r="P307" s="23" t="s">
        <v>17</v>
      </c>
      <c r="Q307" s="23" t="s">
        <v>67</v>
      </c>
      <c r="R307" s="22"/>
      <c r="S307" s="22"/>
      <c r="T307" s="22"/>
      <c r="U307" s="22"/>
      <c r="V307" s="22"/>
      <c r="W307" s="22"/>
      <c r="X307" s="22"/>
      <c r="Y307" s="22"/>
      <c r="Z307" s="22"/>
      <c r="AA307" s="22"/>
    </row>
    <row r="308">
      <c r="A308" s="23" t="s">
        <v>858</v>
      </c>
      <c r="B308" s="23" t="s">
        <v>865</v>
      </c>
      <c r="C308" s="23">
        <v>59.0</v>
      </c>
      <c r="D308" s="23" t="s">
        <v>549</v>
      </c>
      <c r="E308" s="23" t="s">
        <v>171</v>
      </c>
      <c r="F308" s="23">
        <v>10.0</v>
      </c>
      <c r="G308" s="36">
        <v>2.0</v>
      </c>
      <c r="H308" s="23">
        <v>1.0</v>
      </c>
      <c r="I308" s="23">
        <v>1.0</v>
      </c>
      <c r="J308" s="23" t="s">
        <v>563</v>
      </c>
      <c r="K308" s="23" t="s">
        <v>572</v>
      </c>
      <c r="L308" s="23" t="s">
        <v>563</v>
      </c>
      <c r="M308" s="36" t="s">
        <v>73</v>
      </c>
      <c r="N308" s="36" t="s">
        <v>26</v>
      </c>
      <c r="O308" s="23" t="s">
        <v>72</v>
      </c>
      <c r="P308" s="23" t="s">
        <v>17</v>
      </c>
      <c r="Q308" s="23" t="s">
        <v>67</v>
      </c>
      <c r="R308" s="22"/>
      <c r="S308" s="22"/>
      <c r="T308" s="22"/>
      <c r="U308" s="22"/>
      <c r="V308" s="22"/>
      <c r="W308" s="22"/>
      <c r="X308" s="22"/>
      <c r="Y308" s="22"/>
      <c r="Z308" s="22"/>
      <c r="AA308" s="22"/>
    </row>
    <row r="309">
      <c r="A309" s="23" t="s">
        <v>858</v>
      </c>
      <c r="B309" s="23" t="s">
        <v>866</v>
      </c>
      <c r="C309" s="23">
        <v>17.0</v>
      </c>
      <c r="D309" s="23" t="s">
        <v>549</v>
      </c>
      <c r="E309" s="23" t="s">
        <v>171</v>
      </c>
      <c r="F309" s="23">
        <v>10.0</v>
      </c>
      <c r="G309" s="36">
        <v>2.0</v>
      </c>
      <c r="H309" s="23">
        <v>1.0</v>
      </c>
      <c r="I309" s="23">
        <v>1.0</v>
      </c>
      <c r="J309" s="23" t="s">
        <v>563</v>
      </c>
      <c r="K309" s="23" t="s">
        <v>572</v>
      </c>
      <c r="L309" s="23" t="s">
        <v>563</v>
      </c>
      <c r="M309" s="36" t="s">
        <v>73</v>
      </c>
      <c r="N309" s="36" t="s">
        <v>26</v>
      </c>
      <c r="O309" s="23" t="s">
        <v>72</v>
      </c>
      <c r="P309" s="23" t="s">
        <v>17</v>
      </c>
      <c r="Q309" s="23" t="s">
        <v>67</v>
      </c>
      <c r="R309" s="22"/>
      <c r="S309" s="22"/>
      <c r="T309" s="22"/>
      <c r="U309" s="22"/>
      <c r="V309" s="22"/>
      <c r="W309" s="22"/>
      <c r="X309" s="22"/>
      <c r="Y309" s="22"/>
      <c r="Z309" s="22"/>
      <c r="AA309" s="22"/>
    </row>
    <row r="310">
      <c r="A310" s="23" t="s">
        <v>858</v>
      </c>
      <c r="B310" s="23" t="s">
        <v>867</v>
      </c>
      <c r="C310" s="23">
        <v>35.0</v>
      </c>
      <c r="D310" s="23" t="s">
        <v>549</v>
      </c>
      <c r="E310" s="23" t="s">
        <v>171</v>
      </c>
      <c r="F310" s="23">
        <v>10.0</v>
      </c>
      <c r="G310" s="36">
        <v>2.0</v>
      </c>
      <c r="H310" s="23">
        <v>1.0</v>
      </c>
      <c r="I310" s="23">
        <v>1.0</v>
      </c>
      <c r="J310" s="23" t="s">
        <v>563</v>
      </c>
      <c r="K310" s="23" t="s">
        <v>572</v>
      </c>
      <c r="L310" s="23" t="s">
        <v>563</v>
      </c>
      <c r="M310" s="36" t="s">
        <v>73</v>
      </c>
      <c r="N310" s="36" t="s">
        <v>26</v>
      </c>
      <c r="O310" s="23" t="s">
        <v>72</v>
      </c>
      <c r="P310" s="23" t="s">
        <v>17</v>
      </c>
      <c r="Q310" s="23" t="s">
        <v>67</v>
      </c>
      <c r="R310" s="22"/>
      <c r="S310" s="22"/>
      <c r="T310" s="22"/>
      <c r="U310" s="22"/>
      <c r="V310" s="22"/>
      <c r="W310" s="22"/>
      <c r="X310" s="22"/>
      <c r="Y310" s="22"/>
      <c r="Z310" s="22"/>
      <c r="AA310" s="22"/>
    </row>
    <row r="311">
      <c r="A311" s="23" t="s">
        <v>858</v>
      </c>
      <c r="B311" s="23" t="s">
        <v>868</v>
      </c>
      <c r="C311" s="23">
        <v>20.0</v>
      </c>
      <c r="D311" s="23" t="s">
        <v>544</v>
      </c>
      <c r="E311" s="23" t="s">
        <v>171</v>
      </c>
      <c r="F311" s="23">
        <v>10.0</v>
      </c>
      <c r="G311" s="36">
        <v>2.0</v>
      </c>
      <c r="H311" s="23">
        <v>1.0</v>
      </c>
      <c r="I311" s="23">
        <v>1.0</v>
      </c>
      <c r="J311" s="23" t="s">
        <v>563</v>
      </c>
      <c r="K311" s="23" t="s">
        <v>572</v>
      </c>
      <c r="L311" s="23" t="s">
        <v>563</v>
      </c>
      <c r="M311" s="36" t="s">
        <v>73</v>
      </c>
      <c r="N311" s="36" t="s">
        <v>26</v>
      </c>
      <c r="O311" s="23" t="s">
        <v>72</v>
      </c>
      <c r="P311" s="23" t="s">
        <v>17</v>
      </c>
      <c r="Q311" s="23" t="s">
        <v>67</v>
      </c>
      <c r="R311" s="22"/>
      <c r="S311" s="22"/>
      <c r="T311" s="22"/>
      <c r="U311" s="22"/>
      <c r="V311" s="22"/>
      <c r="W311" s="22"/>
      <c r="X311" s="22"/>
      <c r="Y311" s="22"/>
      <c r="Z311" s="22"/>
      <c r="AA311" s="22"/>
    </row>
    <row r="312">
      <c r="A312" s="23" t="s">
        <v>858</v>
      </c>
      <c r="B312" s="23" t="s">
        <v>869</v>
      </c>
      <c r="C312" s="23">
        <v>57.0</v>
      </c>
      <c r="D312" s="23" t="s">
        <v>544</v>
      </c>
      <c r="E312" s="23" t="s">
        <v>171</v>
      </c>
      <c r="F312" s="23">
        <v>10.0</v>
      </c>
      <c r="G312" s="36">
        <v>2.0</v>
      </c>
      <c r="H312" s="23">
        <v>1.0</v>
      </c>
      <c r="I312" s="23">
        <v>1.0</v>
      </c>
      <c r="J312" s="23" t="s">
        <v>563</v>
      </c>
      <c r="K312" s="23" t="s">
        <v>572</v>
      </c>
      <c r="L312" s="23" t="s">
        <v>563</v>
      </c>
      <c r="M312" s="36" t="s">
        <v>73</v>
      </c>
      <c r="N312" s="36" t="s">
        <v>26</v>
      </c>
      <c r="O312" s="23" t="s">
        <v>72</v>
      </c>
      <c r="P312" s="23" t="s">
        <v>17</v>
      </c>
      <c r="Q312" s="23" t="s">
        <v>67</v>
      </c>
      <c r="R312" s="22"/>
      <c r="S312" s="22"/>
      <c r="T312" s="22"/>
      <c r="U312" s="22"/>
      <c r="V312" s="22"/>
      <c r="W312" s="22"/>
      <c r="X312" s="22"/>
      <c r="Y312" s="22"/>
      <c r="Z312" s="22"/>
      <c r="AA312" s="22"/>
    </row>
    <row r="313">
      <c r="A313" s="23" t="s">
        <v>858</v>
      </c>
      <c r="B313" s="23" t="s">
        <v>870</v>
      </c>
      <c r="C313" s="23">
        <v>39.0</v>
      </c>
      <c r="D313" s="23" t="s">
        <v>549</v>
      </c>
      <c r="E313" s="23" t="s">
        <v>171</v>
      </c>
      <c r="F313" s="23">
        <v>10.0</v>
      </c>
      <c r="G313" s="36">
        <v>2.0</v>
      </c>
      <c r="H313" s="23">
        <v>1.0</v>
      </c>
      <c r="I313" s="23">
        <v>1.0</v>
      </c>
      <c r="J313" s="23" t="s">
        <v>563</v>
      </c>
      <c r="K313" s="23" t="s">
        <v>572</v>
      </c>
      <c r="L313" s="23" t="s">
        <v>563</v>
      </c>
      <c r="M313" s="36" t="s">
        <v>73</v>
      </c>
      <c r="N313" s="36" t="s">
        <v>26</v>
      </c>
      <c r="O313" s="23" t="s">
        <v>72</v>
      </c>
      <c r="P313" s="23" t="s">
        <v>17</v>
      </c>
      <c r="Q313" s="23" t="s">
        <v>67</v>
      </c>
      <c r="R313" s="22"/>
      <c r="S313" s="22"/>
      <c r="T313" s="22"/>
      <c r="U313" s="22"/>
      <c r="V313" s="22"/>
      <c r="W313" s="22"/>
      <c r="X313" s="22"/>
      <c r="Y313" s="22"/>
      <c r="Z313" s="22"/>
      <c r="AA313" s="22"/>
    </row>
    <row r="314">
      <c r="A314" s="23" t="s">
        <v>858</v>
      </c>
      <c r="B314" s="23" t="s">
        <v>871</v>
      </c>
      <c r="C314" s="23">
        <v>30.0</v>
      </c>
      <c r="D314" s="23" t="s">
        <v>544</v>
      </c>
      <c r="E314" s="23" t="s">
        <v>171</v>
      </c>
      <c r="F314" s="23">
        <v>10.0</v>
      </c>
      <c r="G314" s="36">
        <v>2.0</v>
      </c>
      <c r="H314" s="23">
        <v>1.0</v>
      </c>
      <c r="I314" s="23">
        <v>1.0</v>
      </c>
      <c r="J314" s="23" t="s">
        <v>563</v>
      </c>
      <c r="K314" s="23" t="s">
        <v>572</v>
      </c>
      <c r="L314" s="23" t="s">
        <v>563</v>
      </c>
      <c r="M314" s="36" t="s">
        <v>73</v>
      </c>
      <c r="N314" s="36" t="s">
        <v>26</v>
      </c>
      <c r="O314" s="23" t="s">
        <v>72</v>
      </c>
      <c r="P314" s="23" t="s">
        <v>17</v>
      </c>
      <c r="Q314" s="23" t="s">
        <v>67</v>
      </c>
      <c r="R314" s="22"/>
      <c r="S314" s="22"/>
      <c r="T314" s="22"/>
      <c r="U314" s="22"/>
      <c r="V314" s="22"/>
      <c r="W314" s="22"/>
      <c r="X314" s="22"/>
      <c r="Y314" s="22"/>
      <c r="Z314" s="22"/>
      <c r="AA314" s="22"/>
    </row>
    <row r="315">
      <c r="A315" s="23" t="s">
        <v>233</v>
      </c>
      <c r="B315" s="23" t="s">
        <v>872</v>
      </c>
      <c r="C315" s="23">
        <v>28.0</v>
      </c>
      <c r="D315" s="23" t="s">
        <v>549</v>
      </c>
      <c r="E315" s="23" t="s">
        <v>171</v>
      </c>
      <c r="F315" s="23">
        <v>1.0</v>
      </c>
      <c r="G315" s="36">
        <v>1.0</v>
      </c>
      <c r="H315" s="23">
        <v>1.0</v>
      </c>
      <c r="I315" s="23">
        <v>1.0</v>
      </c>
      <c r="J315" s="23" t="s">
        <v>563</v>
      </c>
      <c r="K315" s="23" t="s">
        <v>572</v>
      </c>
      <c r="L315" s="23" t="s">
        <v>563</v>
      </c>
      <c r="M315" s="36" t="s">
        <v>73</v>
      </c>
      <c r="N315" s="36" t="s">
        <v>26</v>
      </c>
      <c r="O315" s="23" t="s">
        <v>72</v>
      </c>
      <c r="P315" s="23" t="s">
        <v>17</v>
      </c>
      <c r="Q315" s="23" t="s">
        <v>67</v>
      </c>
      <c r="R315" s="22"/>
      <c r="S315" s="22"/>
      <c r="T315" s="22"/>
      <c r="U315" s="22"/>
      <c r="V315" s="22"/>
      <c r="W315" s="22"/>
      <c r="X315" s="22"/>
      <c r="Y315" s="22"/>
      <c r="Z315" s="22"/>
      <c r="AA315" s="22"/>
    </row>
    <row r="316">
      <c r="A316" s="23" t="s">
        <v>233</v>
      </c>
      <c r="B316" s="23" t="s">
        <v>873</v>
      </c>
      <c r="C316" s="23">
        <v>29.0</v>
      </c>
      <c r="D316" s="23" t="s">
        <v>544</v>
      </c>
      <c r="E316" s="23" t="s">
        <v>171</v>
      </c>
      <c r="F316" s="23">
        <v>1.0</v>
      </c>
      <c r="G316" s="36">
        <v>1.0</v>
      </c>
      <c r="H316" s="23">
        <v>1.0</v>
      </c>
      <c r="I316" s="23">
        <v>1.0</v>
      </c>
      <c r="J316" s="23" t="s">
        <v>563</v>
      </c>
      <c r="K316" s="23" t="s">
        <v>572</v>
      </c>
      <c r="L316" s="23" t="s">
        <v>563</v>
      </c>
      <c r="M316" s="36" t="s">
        <v>73</v>
      </c>
      <c r="N316" s="36" t="s">
        <v>26</v>
      </c>
      <c r="O316" s="23" t="s">
        <v>72</v>
      </c>
      <c r="P316" s="23" t="s">
        <v>17</v>
      </c>
      <c r="Q316" s="23" t="s">
        <v>67</v>
      </c>
      <c r="R316" s="22"/>
      <c r="S316" s="22"/>
      <c r="T316" s="22"/>
      <c r="U316" s="22"/>
      <c r="V316" s="22"/>
      <c r="W316" s="22"/>
      <c r="X316" s="22"/>
      <c r="Y316" s="22"/>
      <c r="Z316" s="22"/>
      <c r="AA316" s="22"/>
    </row>
    <row r="317">
      <c r="A317" s="23" t="s">
        <v>233</v>
      </c>
      <c r="B317" s="23" t="s">
        <v>874</v>
      </c>
      <c r="C317" s="23">
        <v>32.0</v>
      </c>
      <c r="D317" s="23" t="s">
        <v>549</v>
      </c>
      <c r="E317" s="23" t="s">
        <v>171</v>
      </c>
      <c r="F317" s="23">
        <v>1.0</v>
      </c>
      <c r="G317" s="36">
        <v>1.0</v>
      </c>
      <c r="H317" s="23">
        <v>1.0</v>
      </c>
      <c r="I317" s="23">
        <v>1.0</v>
      </c>
      <c r="J317" s="23" t="s">
        <v>563</v>
      </c>
      <c r="K317" s="23" t="s">
        <v>572</v>
      </c>
      <c r="L317" s="23" t="s">
        <v>563</v>
      </c>
      <c r="M317" s="36" t="s">
        <v>73</v>
      </c>
      <c r="N317" s="36" t="s">
        <v>26</v>
      </c>
      <c r="O317" s="23" t="s">
        <v>72</v>
      </c>
      <c r="P317" s="23" t="s">
        <v>17</v>
      </c>
      <c r="Q317" s="23" t="s">
        <v>67</v>
      </c>
      <c r="R317" s="22"/>
      <c r="S317" s="22"/>
      <c r="T317" s="22"/>
      <c r="U317" s="22"/>
      <c r="V317" s="22"/>
      <c r="W317" s="22"/>
      <c r="X317" s="22"/>
      <c r="Y317" s="22"/>
      <c r="Z317" s="22"/>
      <c r="AA317" s="22"/>
    </row>
    <row r="318">
      <c r="A318" s="23" t="s">
        <v>233</v>
      </c>
      <c r="B318" s="23" t="s">
        <v>875</v>
      </c>
      <c r="C318" s="23">
        <v>82.0</v>
      </c>
      <c r="D318" s="23" t="s">
        <v>544</v>
      </c>
      <c r="E318" s="23" t="s">
        <v>171</v>
      </c>
      <c r="F318" s="23">
        <v>1.0</v>
      </c>
      <c r="G318" s="36">
        <v>1.0</v>
      </c>
      <c r="H318" s="23">
        <v>1.0</v>
      </c>
      <c r="I318" s="23">
        <v>1.0</v>
      </c>
      <c r="J318" s="23" t="s">
        <v>563</v>
      </c>
      <c r="K318" s="23" t="s">
        <v>572</v>
      </c>
      <c r="L318" s="23" t="s">
        <v>563</v>
      </c>
      <c r="M318" s="36" t="s">
        <v>73</v>
      </c>
      <c r="N318" s="36" t="s">
        <v>26</v>
      </c>
      <c r="O318" s="23" t="s">
        <v>72</v>
      </c>
      <c r="P318" s="23" t="s">
        <v>17</v>
      </c>
      <c r="Q318" s="23" t="s">
        <v>67</v>
      </c>
      <c r="R318" s="22"/>
      <c r="S318" s="22"/>
      <c r="T318" s="22"/>
      <c r="U318" s="22"/>
      <c r="V318" s="22"/>
      <c r="W318" s="22"/>
      <c r="X318" s="22"/>
      <c r="Y318" s="22"/>
      <c r="Z318" s="22"/>
      <c r="AA318" s="22"/>
    </row>
    <row r="319">
      <c r="A319" s="23" t="s">
        <v>233</v>
      </c>
      <c r="B319" s="23" t="s">
        <v>876</v>
      </c>
      <c r="C319" s="23">
        <v>42.0</v>
      </c>
      <c r="D319" s="23" t="s">
        <v>549</v>
      </c>
      <c r="E319" s="23" t="s">
        <v>171</v>
      </c>
      <c r="F319" s="23">
        <v>1.0</v>
      </c>
      <c r="G319" s="36">
        <v>1.0</v>
      </c>
      <c r="H319" s="23">
        <v>1.0</v>
      </c>
      <c r="I319" s="23">
        <v>1.0</v>
      </c>
      <c r="J319" s="23" t="s">
        <v>563</v>
      </c>
      <c r="K319" s="23" t="s">
        <v>572</v>
      </c>
      <c r="L319" s="23" t="s">
        <v>563</v>
      </c>
      <c r="M319" s="36" t="s">
        <v>73</v>
      </c>
      <c r="N319" s="36" t="s">
        <v>26</v>
      </c>
      <c r="O319" s="23" t="s">
        <v>72</v>
      </c>
      <c r="P319" s="23" t="s">
        <v>17</v>
      </c>
      <c r="Q319" s="23" t="s">
        <v>67</v>
      </c>
      <c r="R319" s="22"/>
      <c r="S319" s="22"/>
      <c r="T319" s="22"/>
      <c r="U319" s="22"/>
      <c r="V319" s="22"/>
      <c r="W319" s="22"/>
      <c r="X319" s="22"/>
      <c r="Y319" s="22"/>
      <c r="Z319" s="22"/>
      <c r="AA319" s="22"/>
    </row>
    <row r="320">
      <c r="A320" s="36" t="s">
        <v>877</v>
      </c>
      <c r="B320" s="36" t="s">
        <v>878</v>
      </c>
      <c r="C320" s="36">
        <v>29.0</v>
      </c>
      <c r="D320" s="36" t="s">
        <v>549</v>
      </c>
      <c r="E320" s="23" t="s">
        <v>171</v>
      </c>
      <c r="F320" s="36">
        <v>2.0</v>
      </c>
      <c r="G320" s="36">
        <v>1.0</v>
      </c>
      <c r="H320" s="36">
        <v>1.0</v>
      </c>
      <c r="I320" s="36">
        <v>1.0</v>
      </c>
      <c r="J320" s="36" t="s">
        <v>563</v>
      </c>
      <c r="K320" s="36" t="s">
        <v>572</v>
      </c>
      <c r="L320" s="23" t="s">
        <v>563</v>
      </c>
      <c r="M320" s="36" t="s">
        <v>73</v>
      </c>
      <c r="N320" s="36" t="s">
        <v>26</v>
      </c>
      <c r="O320" s="23" t="s">
        <v>72</v>
      </c>
      <c r="P320" s="36" t="s">
        <v>17</v>
      </c>
      <c r="Q320" s="23" t="s">
        <v>67</v>
      </c>
    </row>
    <row r="321">
      <c r="A321" s="36" t="s">
        <v>877</v>
      </c>
      <c r="B321" s="36" t="s">
        <v>879</v>
      </c>
      <c r="C321" s="36">
        <v>26.0</v>
      </c>
      <c r="D321" s="36" t="s">
        <v>544</v>
      </c>
      <c r="E321" s="23" t="s">
        <v>171</v>
      </c>
      <c r="F321" s="36">
        <v>2.0</v>
      </c>
      <c r="G321" s="36">
        <v>1.0</v>
      </c>
      <c r="H321" s="36">
        <v>1.0</v>
      </c>
      <c r="I321" s="36">
        <v>1.0</v>
      </c>
      <c r="J321" s="23" t="s">
        <v>563</v>
      </c>
      <c r="K321" s="36" t="s">
        <v>572</v>
      </c>
      <c r="L321" s="23" t="s">
        <v>563</v>
      </c>
      <c r="M321" s="36" t="s">
        <v>73</v>
      </c>
      <c r="N321" s="36" t="s">
        <v>26</v>
      </c>
      <c r="O321" s="23" t="s">
        <v>72</v>
      </c>
      <c r="P321" s="23" t="s">
        <v>17</v>
      </c>
      <c r="Q321" s="23" t="s">
        <v>67</v>
      </c>
    </row>
    <row r="322">
      <c r="A322" s="36" t="s">
        <v>877</v>
      </c>
      <c r="B322" s="36" t="s">
        <v>880</v>
      </c>
      <c r="C322" s="36">
        <v>23.0</v>
      </c>
      <c r="D322" s="36" t="s">
        <v>549</v>
      </c>
      <c r="E322" s="23" t="s">
        <v>171</v>
      </c>
      <c r="F322" s="36">
        <v>2.0</v>
      </c>
      <c r="G322" s="36">
        <v>1.0</v>
      </c>
      <c r="H322" s="36">
        <v>1.0</v>
      </c>
      <c r="I322" s="36">
        <v>1.0</v>
      </c>
      <c r="J322" s="23" t="s">
        <v>563</v>
      </c>
      <c r="K322" s="36" t="s">
        <v>572</v>
      </c>
      <c r="L322" s="23" t="s">
        <v>563</v>
      </c>
      <c r="M322" s="36" t="s">
        <v>73</v>
      </c>
      <c r="N322" s="36" t="s">
        <v>26</v>
      </c>
      <c r="O322" s="23" t="s">
        <v>72</v>
      </c>
      <c r="P322" s="23" t="s">
        <v>17</v>
      </c>
      <c r="Q322" s="23" t="s">
        <v>67</v>
      </c>
    </row>
    <row r="323">
      <c r="A323" s="36" t="s">
        <v>877</v>
      </c>
      <c r="B323" s="36" t="s">
        <v>881</v>
      </c>
      <c r="C323" s="36">
        <v>20.0</v>
      </c>
      <c r="D323" s="36" t="s">
        <v>549</v>
      </c>
      <c r="E323" s="23" t="s">
        <v>171</v>
      </c>
      <c r="F323" s="36">
        <v>2.0</v>
      </c>
      <c r="G323" s="36">
        <v>1.0</v>
      </c>
      <c r="H323" s="36">
        <v>1.0</v>
      </c>
      <c r="I323" s="36">
        <v>1.0</v>
      </c>
      <c r="J323" s="23" t="s">
        <v>563</v>
      </c>
      <c r="K323" s="36" t="s">
        <v>572</v>
      </c>
      <c r="L323" s="23" t="s">
        <v>563</v>
      </c>
      <c r="M323" s="36" t="s">
        <v>73</v>
      </c>
      <c r="N323" s="36" t="s">
        <v>26</v>
      </c>
      <c r="O323" s="23" t="s">
        <v>72</v>
      </c>
      <c r="P323" s="23" t="s">
        <v>17</v>
      </c>
      <c r="Q323" s="23" t="s">
        <v>67</v>
      </c>
    </row>
    <row r="324">
      <c r="A324" s="36" t="s">
        <v>877</v>
      </c>
      <c r="B324" s="36" t="s">
        <v>882</v>
      </c>
      <c r="C324" s="36">
        <v>51.0</v>
      </c>
      <c r="D324" s="36" t="s">
        <v>549</v>
      </c>
      <c r="E324" s="23" t="s">
        <v>171</v>
      </c>
      <c r="F324" s="36">
        <v>2.0</v>
      </c>
      <c r="G324" s="36">
        <v>1.0</v>
      </c>
      <c r="H324" s="36">
        <v>1.0</v>
      </c>
      <c r="I324" s="36">
        <v>1.0</v>
      </c>
      <c r="J324" s="23" t="s">
        <v>563</v>
      </c>
      <c r="K324" s="23" t="s">
        <v>572</v>
      </c>
      <c r="L324" s="23" t="s">
        <v>563</v>
      </c>
      <c r="M324" s="36" t="s">
        <v>73</v>
      </c>
      <c r="N324" s="36" t="s">
        <v>26</v>
      </c>
      <c r="O324" s="23" t="s">
        <v>72</v>
      </c>
      <c r="P324" s="23" t="s">
        <v>17</v>
      </c>
      <c r="Q324" s="23" t="s">
        <v>67</v>
      </c>
    </row>
    <row r="325">
      <c r="A325" s="36" t="s">
        <v>877</v>
      </c>
      <c r="B325" s="36" t="s">
        <v>883</v>
      </c>
      <c r="C325" s="36">
        <v>54.0</v>
      </c>
      <c r="D325" s="36" t="s">
        <v>544</v>
      </c>
      <c r="E325" s="23" t="s">
        <v>171</v>
      </c>
      <c r="F325" s="36">
        <v>2.0</v>
      </c>
      <c r="G325" s="36">
        <v>1.0</v>
      </c>
      <c r="H325" s="36">
        <v>1.0</v>
      </c>
      <c r="I325" s="36">
        <v>1.0</v>
      </c>
      <c r="J325" s="23" t="s">
        <v>563</v>
      </c>
      <c r="K325" s="23" t="s">
        <v>572</v>
      </c>
      <c r="L325" s="23" t="s">
        <v>563</v>
      </c>
      <c r="M325" s="36" t="s">
        <v>73</v>
      </c>
      <c r="N325" s="36" t="s">
        <v>26</v>
      </c>
      <c r="O325" s="23" t="s">
        <v>72</v>
      </c>
      <c r="P325" s="23" t="s">
        <v>17</v>
      </c>
      <c r="Q325" s="23" t="s">
        <v>67</v>
      </c>
    </row>
    <row r="326">
      <c r="A326" s="36" t="s">
        <v>877</v>
      </c>
      <c r="B326" s="36" t="s">
        <v>884</v>
      </c>
      <c r="C326" s="36">
        <v>32.0</v>
      </c>
      <c r="D326" s="36" t="s">
        <v>549</v>
      </c>
      <c r="E326" s="23" t="s">
        <v>171</v>
      </c>
      <c r="F326" s="36">
        <v>2.0</v>
      </c>
      <c r="G326" s="36">
        <v>1.0</v>
      </c>
      <c r="H326" s="36">
        <v>1.0</v>
      </c>
      <c r="I326" s="36">
        <v>1.0</v>
      </c>
      <c r="J326" s="23" t="s">
        <v>563</v>
      </c>
      <c r="K326" s="23" t="s">
        <v>572</v>
      </c>
      <c r="L326" s="23" t="s">
        <v>563</v>
      </c>
      <c r="M326" s="36" t="s">
        <v>73</v>
      </c>
      <c r="N326" s="36" t="s">
        <v>26</v>
      </c>
      <c r="O326" s="23" t="s">
        <v>72</v>
      </c>
      <c r="P326" s="23" t="s">
        <v>17</v>
      </c>
      <c r="Q326" s="23" t="s">
        <v>67</v>
      </c>
    </row>
    <row r="327">
      <c r="A327" s="36" t="s">
        <v>877</v>
      </c>
      <c r="B327" s="36" t="s">
        <v>885</v>
      </c>
      <c r="C327" s="36">
        <v>61.0</v>
      </c>
      <c r="D327" s="36" t="s">
        <v>544</v>
      </c>
      <c r="E327" s="23" t="s">
        <v>171</v>
      </c>
      <c r="F327" s="36">
        <v>2.0</v>
      </c>
      <c r="G327" s="36">
        <v>1.0</v>
      </c>
      <c r="H327" s="36">
        <v>1.0</v>
      </c>
      <c r="I327" s="36">
        <v>1.0</v>
      </c>
      <c r="J327" s="23" t="s">
        <v>563</v>
      </c>
      <c r="K327" s="23" t="s">
        <v>572</v>
      </c>
      <c r="L327" s="23" t="s">
        <v>563</v>
      </c>
      <c r="M327" s="36" t="s">
        <v>73</v>
      </c>
      <c r="N327" s="36" t="s">
        <v>26</v>
      </c>
      <c r="O327" s="23" t="s">
        <v>72</v>
      </c>
      <c r="P327" s="23" t="s">
        <v>17</v>
      </c>
      <c r="Q327" s="23" t="s">
        <v>67</v>
      </c>
    </row>
    <row r="328">
      <c r="A328" s="36" t="s">
        <v>877</v>
      </c>
      <c r="B328" s="36" t="s">
        <v>886</v>
      </c>
      <c r="C328" s="36">
        <v>38.0</v>
      </c>
      <c r="D328" s="36" t="s">
        <v>549</v>
      </c>
      <c r="E328" s="23" t="s">
        <v>171</v>
      </c>
      <c r="F328" s="36">
        <v>2.0</v>
      </c>
      <c r="G328" s="36">
        <v>1.0</v>
      </c>
      <c r="H328" s="36">
        <v>1.0</v>
      </c>
      <c r="I328" s="36">
        <v>1.0</v>
      </c>
      <c r="J328" s="36" t="s">
        <v>563</v>
      </c>
      <c r="K328" s="23" t="s">
        <v>572</v>
      </c>
      <c r="L328" s="23" t="s">
        <v>563</v>
      </c>
      <c r="M328" s="36" t="s">
        <v>73</v>
      </c>
      <c r="N328" s="36" t="s">
        <v>26</v>
      </c>
      <c r="O328" s="23" t="s">
        <v>72</v>
      </c>
      <c r="P328" s="23" t="s">
        <v>17</v>
      </c>
      <c r="Q328" s="23" t="s">
        <v>67</v>
      </c>
    </row>
    <row r="329">
      <c r="A329" s="36" t="s">
        <v>877</v>
      </c>
      <c r="B329" s="36" t="s">
        <v>887</v>
      </c>
      <c r="C329" s="36">
        <v>40.0</v>
      </c>
      <c r="D329" s="36" t="s">
        <v>549</v>
      </c>
      <c r="E329" s="23" t="s">
        <v>171</v>
      </c>
      <c r="F329" s="36">
        <v>2.0</v>
      </c>
      <c r="G329" s="36">
        <v>1.0</v>
      </c>
      <c r="H329" s="36">
        <v>1.0</v>
      </c>
      <c r="I329" s="36">
        <v>1.0</v>
      </c>
      <c r="J329" s="23" t="s">
        <v>563</v>
      </c>
      <c r="K329" s="23" t="s">
        <v>572</v>
      </c>
      <c r="L329" s="23" t="s">
        <v>563</v>
      </c>
      <c r="M329" s="36" t="s">
        <v>73</v>
      </c>
      <c r="N329" s="36" t="s">
        <v>26</v>
      </c>
      <c r="O329" s="23" t="s">
        <v>72</v>
      </c>
      <c r="P329" s="23" t="s">
        <v>17</v>
      </c>
      <c r="Q329" s="23" t="s">
        <v>67</v>
      </c>
    </row>
    <row r="330">
      <c r="A330" s="36" t="s">
        <v>877</v>
      </c>
      <c r="B330" s="36" t="s">
        <v>888</v>
      </c>
      <c r="C330" s="36">
        <v>61.0</v>
      </c>
      <c r="D330" s="36" t="s">
        <v>549</v>
      </c>
      <c r="E330" s="23" t="s">
        <v>171</v>
      </c>
      <c r="F330" s="36">
        <v>2.0</v>
      </c>
      <c r="G330" s="36">
        <v>1.0</v>
      </c>
      <c r="H330" s="36">
        <v>1.0</v>
      </c>
      <c r="I330" s="36">
        <v>1.0</v>
      </c>
      <c r="J330" s="23" t="s">
        <v>563</v>
      </c>
      <c r="K330" s="23" t="s">
        <v>572</v>
      </c>
      <c r="L330" s="23" t="s">
        <v>563</v>
      </c>
      <c r="M330" s="36" t="s">
        <v>73</v>
      </c>
      <c r="N330" s="36" t="s">
        <v>26</v>
      </c>
      <c r="O330" s="23" t="s">
        <v>72</v>
      </c>
      <c r="P330" s="23" t="s">
        <v>17</v>
      </c>
      <c r="Q330" s="23" t="s">
        <v>67</v>
      </c>
    </row>
    <row r="331">
      <c r="A331" s="36" t="s">
        <v>877</v>
      </c>
      <c r="B331" s="36" t="s">
        <v>889</v>
      </c>
      <c r="C331" s="36">
        <v>21.0</v>
      </c>
      <c r="D331" s="36" t="s">
        <v>549</v>
      </c>
      <c r="E331" s="23" t="s">
        <v>171</v>
      </c>
      <c r="F331" s="36">
        <v>2.0</v>
      </c>
      <c r="G331" s="36">
        <v>1.0</v>
      </c>
      <c r="H331" s="36">
        <v>1.0</v>
      </c>
      <c r="I331" s="36">
        <v>1.0</v>
      </c>
      <c r="J331" s="23" t="s">
        <v>563</v>
      </c>
      <c r="K331" s="23" t="s">
        <v>572</v>
      </c>
      <c r="L331" s="23" t="s">
        <v>563</v>
      </c>
      <c r="M331" s="36" t="s">
        <v>73</v>
      </c>
      <c r="N331" s="36" t="s">
        <v>26</v>
      </c>
      <c r="O331" s="23" t="s">
        <v>72</v>
      </c>
      <c r="P331" s="23" t="s">
        <v>17</v>
      </c>
      <c r="Q331" s="23" t="s">
        <v>67</v>
      </c>
    </row>
    <row r="332">
      <c r="A332" s="23" t="s">
        <v>238</v>
      </c>
      <c r="B332" s="23" t="s">
        <v>890</v>
      </c>
      <c r="C332" s="23">
        <v>36.0</v>
      </c>
      <c r="D332" s="23" t="s">
        <v>544</v>
      </c>
      <c r="E332" s="23" t="s">
        <v>171</v>
      </c>
      <c r="F332" s="23">
        <v>3.0</v>
      </c>
      <c r="G332" s="36">
        <v>1.0</v>
      </c>
      <c r="H332" s="23">
        <v>1.0</v>
      </c>
      <c r="I332" s="23">
        <v>1.0</v>
      </c>
      <c r="J332" s="23" t="s">
        <v>563</v>
      </c>
      <c r="K332" s="23" t="s">
        <v>572</v>
      </c>
      <c r="L332" s="23" t="s">
        <v>563</v>
      </c>
      <c r="M332" s="36" t="s">
        <v>73</v>
      </c>
      <c r="N332" s="36" t="s">
        <v>26</v>
      </c>
      <c r="O332" s="23" t="s">
        <v>72</v>
      </c>
      <c r="P332" s="23" t="s">
        <v>17</v>
      </c>
      <c r="Q332" s="23" t="s">
        <v>67</v>
      </c>
      <c r="R332" s="22"/>
      <c r="S332" s="22"/>
      <c r="T332" s="22"/>
      <c r="U332" s="22"/>
      <c r="V332" s="22"/>
      <c r="W332" s="22"/>
      <c r="X332" s="22"/>
      <c r="Y332" s="22"/>
      <c r="Z332" s="22"/>
      <c r="AA332" s="22"/>
    </row>
    <row r="333">
      <c r="A333" s="23" t="s">
        <v>238</v>
      </c>
      <c r="B333" s="23" t="s">
        <v>891</v>
      </c>
      <c r="C333" s="23">
        <v>38.0</v>
      </c>
      <c r="D333" s="23" t="s">
        <v>549</v>
      </c>
      <c r="E333" s="23" t="s">
        <v>171</v>
      </c>
      <c r="F333" s="23">
        <v>3.0</v>
      </c>
      <c r="G333" s="36">
        <v>1.0</v>
      </c>
      <c r="H333" s="23">
        <v>1.0</v>
      </c>
      <c r="I333" s="23">
        <v>1.0</v>
      </c>
      <c r="J333" s="23" t="s">
        <v>563</v>
      </c>
      <c r="K333" s="23" t="s">
        <v>572</v>
      </c>
      <c r="L333" s="23" t="s">
        <v>563</v>
      </c>
      <c r="M333" s="36" t="s">
        <v>73</v>
      </c>
      <c r="N333" s="23" t="s">
        <v>26</v>
      </c>
      <c r="O333" s="23" t="s">
        <v>72</v>
      </c>
      <c r="P333" s="23" t="s">
        <v>17</v>
      </c>
      <c r="Q333" s="23" t="s">
        <v>67</v>
      </c>
      <c r="R333" s="22"/>
      <c r="S333" s="22"/>
      <c r="T333" s="22"/>
      <c r="U333" s="22"/>
      <c r="V333" s="22"/>
      <c r="W333" s="22"/>
      <c r="X333" s="22"/>
      <c r="Y333" s="22"/>
      <c r="Z333" s="22"/>
      <c r="AA333" s="22"/>
    </row>
    <row r="334">
      <c r="A334" s="23" t="s">
        <v>238</v>
      </c>
      <c r="B334" s="23" t="s">
        <v>892</v>
      </c>
      <c r="C334" s="23">
        <v>55.0</v>
      </c>
      <c r="D334" s="23" t="s">
        <v>549</v>
      </c>
      <c r="E334" s="23" t="s">
        <v>171</v>
      </c>
      <c r="F334" s="23">
        <v>3.0</v>
      </c>
      <c r="G334" s="36">
        <v>1.0</v>
      </c>
      <c r="H334" s="23">
        <v>1.0</v>
      </c>
      <c r="I334" s="23">
        <v>1.0</v>
      </c>
      <c r="J334" s="23" t="s">
        <v>563</v>
      </c>
      <c r="K334" s="23" t="s">
        <v>572</v>
      </c>
      <c r="L334" s="23" t="s">
        <v>563</v>
      </c>
      <c r="M334" s="36" t="s">
        <v>73</v>
      </c>
      <c r="N334" s="23" t="s">
        <v>26</v>
      </c>
      <c r="O334" s="23" t="s">
        <v>72</v>
      </c>
      <c r="P334" s="23" t="s">
        <v>17</v>
      </c>
      <c r="Q334" s="23" t="s">
        <v>67</v>
      </c>
      <c r="R334" s="22"/>
      <c r="S334" s="22"/>
      <c r="T334" s="22"/>
      <c r="U334" s="22"/>
      <c r="V334" s="22"/>
      <c r="W334" s="22"/>
      <c r="X334" s="22"/>
      <c r="Y334" s="22"/>
      <c r="Z334" s="22"/>
      <c r="AA334" s="22"/>
    </row>
    <row r="335">
      <c r="A335" s="23" t="s">
        <v>238</v>
      </c>
      <c r="B335" s="23" t="s">
        <v>893</v>
      </c>
      <c r="C335" s="23">
        <v>39.0</v>
      </c>
      <c r="D335" s="23" t="s">
        <v>549</v>
      </c>
      <c r="E335" s="23" t="s">
        <v>171</v>
      </c>
      <c r="F335" s="23">
        <v>3.0</v>
      </c>
      <c r="G335" s="36">
        <v>1.0</v>
      </c>
      <c r="H335" s="23">
        <v>1.0</v>
      </c>
      <c r="I335" s="23">
        <v>1.0</v>
      </c>
      <c r="J335" s="23" t="s">
        <v>563</v>
      </c>
      <c r="K335" s="23" t="s">
        <v>572</v>
      </c>
      <c r="L335" s="23" t="s">
        <v>563</v>
      </c>
      <c r="M335" s="36" t="s">
        <v>73</v>
      </c>
      <c r="N335" s="36" t="s">
        <v>26</v>
      </c>
      <c r="O335" s="23" t="s">
        <v>72</v>
      </c>
      <c r="P335" s="23" t="s">
        <v>17</v>
      </c>
      <c r="Q335" s="23" t="s">
        <v>67</v>
      </c>
      <c r="R335" s="22"/>
      <c r="S335" s="22"/>
      <c r="T335" s="22"/>
      <c r="U335" s="22"/>
      <c r="V335" s="22"/>
      <c r="W335" s="22"/>
      <c r="X335" s="22"/>
      <c r="Y335" s="22"/>
      <c r="Z335" s="22"/>
      <c r="AA335" s="22"/>
    </row>
    <row r="336">
      <c r="A336" s="23" t="s">
        <v>238</v>
      </c>
      <c r="B336" s="23" t="s">
        <v>894</v>
      </c>
      <c r="C336" s="23">
        <v>40.0</v>
      </c>
      <c r="D336" s="23" t="s">
        <v>549</v>
      </c>
      <c r="E336" s="23" t="s">
        <v>171</v>
      </c>
      <c r="F336" s="23">
        <v>3.0</v>
      </c>
      <c r="G336" s="36">
        <v>1.0</v>
      </c>
      <c r="H336" s="23">
        <v>1.0</v>
      </c>
      <c r="I336" s="23">
        <v>1.0</v>
      </c>
      <c r="J336" s="23" t="s">
        <v>563</v>
      </c>
      <c r="K336" s="23" t="s">
        <v>572</v>
      </c>
      <c r="L336" s="23" t="s">
        <v>563</v>
      </c>
      <c r="M336" s="36" t="s">
        <v>73</v>
      </c>
      <c r="N336" s="36" t="s">
        <v>26</v>
      </c>
      <c r="O336" s="23" t="s">
        <v>72</v>
      </c>
      <c r="P336" s="23" t="s">
        <v>17</v>
      </c>
      <c r="Q336" s="23" t="s">
        <v>67</v>
      </c>
      <c r="R336" s="22"/>
      <c r="S336" s="22"/>
      <c r="T336" s="22"/>
      <c r="U336" s="22"/>
      <c r="V336" s="22"/>
      <c r="W336" s="22"/>
      <c r="X336" s="22"/>
      <c r="Y336" s="22"/>
      <c r="Z336" s="22"/>
      <c r="AA336" s="22"/>
    </row>
    <row r="337">
      <c r="A337" s="23" t="s">
        <v>238</v>
      </c>
      <c r="B337" s="23" t="s">
        <v>895</v>
      </c>
      <c r="C337" s="23">
        <v>23.0</v>
      </c>
      <c r="D337" s="23" t="s">
        <v>544</v>
      </c>
      <c r="E337" s="23" t="s">
        <v>171</v>
      </c>
      <c r="F337" s="23">
        <v>3.0</v>
      </c>
      <c r="G337" s="36">
        <v>1.0</v>
      </c>
      <c r="H337" s="23">
        <v>1.0</v>
      </c>
      <c r="I337" s="23">
        <v>1.0</v>
      </c>
      <c r="J337" s="23" t="s">
        <v>563</v>
      </c>
      <c r="K337" s="23" t="s">
        <v>572</v>
      </c>
      <c r="L337" s="23" t="s">
        <v>563</v>
      </c>
      <c r="M337" s="36" t="s">
        <v>73</v>
      </c>
      <c r="N337" s="36" t="s">
        <v>26</v>
      </c>
      <c r="O337" s="23" t="s">
        <v>72</v>
      </c>
      <c r="P337" s="23" t="s">
        <v>17</v>
      </c>
      <c r="Q337" s="23" t="s">
        <v>67</v>
      </c>
      <c r="R337" s="22"/>
      <c r="S337" s="22"/>
      <c r="T337" s="22"/>
      <c r="U337" s="22"/>
      <c r="V337" s="22"/>
      <c r="W337" s="22"/>
      <c r="X337" s="22"/>
      <c r="Y337" s="22"/>
      <c r="Z337" s="22"/>
      <c r="AA337" s="22"/>
    </row>
    <row r="338">
      <c r="A338" s="23" t="s">
        <v>239</v>
      </c>
      <c r="B338" s="23" t="s">
        <v>896</v>
      </c>
      <c r="C338" s="23">
        <v>30.0</v>
      </c>
      <c r="D338" s="23" t="s">
        <v>549</v>
      </c>
      <c r="E338" s="23" t="s">
        <v>171</v>
      </c>
      <c r="F338" s="23">
        <v>4.0</v>
      </c>
      <c r="G338" s="36">
        <v>1.0</v>
      </c>
      <c r="H338" s="23">
        <v>1.0</v>
      </c>
      <c r="I338" s="23">
        <v>1.0</v>
      </c>
      <c r="J338" s="23" t="s">
        <v>563</v>
      </c>
      <c r="K338" s="23" t="s">
        <v>572</v>
      </c>
      <c r="L338" s="23" t="s">
        <v>563</v>
      </c>
      <c r="M338" s="36" t="s">
        <v>73</v>
      </c>
      <c r="N338" s="36" t="s">
        <v>26</v>
      </c>
      <c r="O338" s="23" t="s">
        <v>72</v>
      </c>
      <c r="P338" s="23" t="s">
        <v>17</v>
      </c>
      <c r="Q338" s="23" t="s">
        <v>67</v>
      </c>
      <c r="R338" s="22"/>
      <c r="S338" s="22"/>
      <c r="T338" s="22"/>
      <c r="U338" s="22"/>
      <c r="V338" s="22"/>
      <c r="W338" s="22"/>
      <c r="X338" s="22"/>
      <c r="Y338" s="22"/>
      <c r="Z338" s="22"/>
      <c r="AA338" s="22"/>
    </row>
    <row r="339">
      <c r="A339" s="23" t="s">
        <v>239</v>
      </c>
      <c r="B339" s="23" t="s">
        <v>897</v>
      </c>
      <c r="C339" s="23">
        <v>62.0</v>
      </c>
      <c r="D339" s="23" t="s">
        <v>549</v>
      </c>
      <c r="E339" s="23" t="s">
        <v>171</v>
      </c>
      <c r="F339" s="23">
        <v>4.0</v>
      </c>
      <c r="G339" s="36">
        <v>1.0</v>
      </c>
      <c r="H339" s="23">
        <v>1.0</v>
      </c>
      <c r="I339" s="23">
        <v>1.0</v>
      </c>
      <c r="J339" s="23" t="s">
        <v>563</v>
      </c>
      <c r="K339" s="23" t="s">
        <v>572</v>
      </c>
      <c r="L339" s="23" t="s">
        <v>563</v>
      </c>
      <c r="M339" s="36" t="s">
        <v>73</v>
      </c>
      <c r="N339" s="36" t="s">
        <v>26</v>
      </c>
      <c r="O339" s="23" t="s">
        <v>72</v>
      </c>
      <c r="P339" s="23" t="s">
        <v>17</v>
      </c>
      <c r="Q339" s="23" t="s">
        <v>67</v>
      </c>
      <c r="R339" s="22"/>
      <c r="S339" s="22"/>
      <c r="T339" s="22"/>
      <c r="U339" s="22"/>
      <c r="V339" s="22"/>
      <c r="W339" s="22"/>
      <c r="X339" s="22"/>
      <c r="Y339" s="22"/>
      <c r="Z339" s="22"/>
      <c r="AA339" s="22"/>
    </row>
    <row r="340">
      <c r="A340" s="23" t="s">
        <v>898</v>
      </c>
      <c r="B340" s="23" t="s">
        <v>899</v>
      </c>
      <c r="C340" s="23">
        <v>58.0</v>
      </c>
      <c r="D340" s="23" t="s">
        <v>544</v>
      </c>
      <c r="E340" s="23" t="s">
        <v>546</v>
      </c>
      <c r="F340" s="23">
        <v>0.0</v>
      </c>
      <c r="G340" s="36">
        <v>1.0</v>
      </c>
      <c r="H340" s="23">
        <v>0.0</v>
      </c>
      <c r="I340" s="23">
        <v>0.0</v>
      </c>
      <c r="J340" s="23" t="s">
        <v>546</v>
      </c>
      <c r="K340" s="23" t="s">
        <v>546</v>
      </c>
      <c r="L340" s="23" t="s">
        <v>900</v>
      </c>
      <c r="M340" s="23" t="s">
        <v>546</v>
      </c>
      <c r="N340" s="23" t="s">
        <v>26</v>
      </c>
      <c r="O340" s="23" t="s">
        <v>547</v>
      </c>
      <c r="P340" s="23" t="s">
        <v>17</v>
      </c>
      <c r="Q340" s="23" t="s">
        <v>17</v>
      </c>
      <c r="R340" s="22"/>
      <c r="S340" s="22"/>
      <c r="T340" s="22"/>
      <c r="U340" s="22"/>
      <c r="V340" s="22"/>
      <c r="W340" s="22"/>
      <c r="X340" s="22"/>
      <c r="Y340" s="22"/>
      <c r="Z340" s="22"/>
      <c r="AA340" s="22"/>
    </row>
    <row r="341">
      <c r="A341" s="23" t="s">
        <v>898</v>
      </c>
      <c r="B341" s="23" t="s">
        <v>901</v>
      </c>
      <c r="C341" s="23">
        <v>56.0</v>
      </c>
      <c r="D341" s="23" t="s">
        <v>549</v>
      </c>
      <c r="E341" s="23" t="s">
        <v>546</v>
      </c>
      <c r="F341" s="23">
        <v>0.0</v>
      </c>
      <c r="G341" s="36">
        <v>1.0</v>
      </c>
      <c r="H341" s="23">
        <v>0.0</v>
      </c>
      <c r="I341" s="23">
        <v>0.0</v>
      </c>
      <c r="J341" s="23" t="s">
        <v>546</v>
      </c>
      <c r="K341" s="23" t="s">
        <v>546</v>
      </c>
      <c r="L341" s="23" t="s">
        <v>900</v>
      </c>
      <c r="M341" s="23" t="s">
        <v>546</v>
      </c>
      <c r="N341" s="23" t="s">
        <v>26</v>
      </c>
      <c r="O341" s="23" t="s">
        <v>547</v>
      </c>
      <c r="P341" s="23" t="s">
        <v>17</v>
      </c>
      <c r="Q341" s="23" t="s">
        <v>17</v>
      </c>
      <c r="R341" s="22"/>
      <c r="S341" s="22"/>
      <c r="T341" s="22"/>
      <c r="U341" s="22"/>
      <c r="V341" s="22"/>
      <c r="W341" s="22"/>
      <c r="X341" s="22"/>
      <c r="Y341" s="22"/>
      <c r="Z341" s="22"/>
      <c r="AA341" s="22"/>
    </row>
    <row r="342">
      <c r="A342" s="23" t="s">
        <v>898</v>
      </c>
      <c r="B342" s="23" t="s">
        <v>902</v>
      </c>
      <c r="C342" s="23">
        <v>37.0</v>
      </c>
      <c r="D342" s="23" t="s">
        <v>549</v>
      </c>
      <c r="E342" s="23" t="s">
        <v>546</v>
      </c>
      <c r="F342" s="23">
        <v>0.0</v>
      </c>
      <c r="G342" s="36">
        <v>1.0</v>
      </c>
      <c r="H342" s="23">
        <v>0.0</v>
      </c>
      <c r="I342" s="23">
        <v>0.0</v>
      </c>
      <c r="J342" s="23" t="s">
        <v>546</v>
      </c>
      <c r="K342" s="23" t="s">
        <v>546</v>
      </c>
      <c r="L342" s="23" t="s">
        <v>546</v>
      </c>
      <c r="M342" s="23" t="s">
        <v>546</v>
      </c>
      <c r="N342" s="23" t="s">
        <v>26</v>
      </c>
      <c r="O342" s="23" t="s">
        <v>547</v>
      </c>
      <c r="P342" s="23" t="s">
        <v>17</v>
      </c>
      <c r="Q342" s="23" t="s">
        <v>17</v>
      </c>
      <c r="R342" s="22"/>
      <c r="S342" s="22"/>
      <c r="T342" s="22"/>
      <c r="U342" s="22"/>
      <c r="V342" s="22"/>
      <c r="W342" s="22"/>
      <c r="X342" s="22"/>
      <c r="Y342" s="22"/>
      <c r="Z342" s="22"/>
      <c r="AA342" s="22"/>
    </row>
    <row r="343">
      <c r="A343" s="23" t="s">
        <v>898</v>
      </c>
      <c r="B343" s="23" t="s">
        <v>903</v>
      </c>
      <c r="C343" s="23">
        <v>19.0</v>
      </c>
      <c r="D343" s="23" t="s">
        <v>549</v>
      </c>
      <c r="E343" s="23" t="s">
        <v>546</v>
      </c>
      <c r="F343" s="23">
        <v>0.0</v>
      </c>
      <c r="G343" s="36">
        <v>1.0</v>
      </c>
      <c r="H343" s="23">
        <v>0.0</v>
      </c>
      <c r="I343" s="23">
        <v>0.0</v>
      </c>
      <c r="J343" s="23" t="s">
        <v>546</v>
      </c>
      <c r="K343" s="23" t="s">
        <v>546</v>
      </c>
      <c r="L343" s="23" t="s">
        <v>546</v>
      </c>
      <c r="M343" s="23" t="s">
        <v>546</v>
      </c>
      <c r="N343" s="23" t="s">
        <v>26</v>
      </c>
      <c r="O343" s="23" t="s">
        <v>547</v>
      </c>
      <c r="P343" s="23" t="s">
        <v>17</v>
      </c>
      <c r="Q343" s="23" t="s">
        <v>17</v>
      </c>
      <c r="R343" s="22"/>
      <c r="S343" s="22"/>
      <c r="T343" s="22"/>
      <c r="U343" s="22"/>
      <c r="V343" s="22"/>
      <c r="W343" s="22"/>
      <c r="X343" s="22"/>
      <c r="Y343" s="22"/>
      <c r="Z343" s="22"/>
      <c r="AA343" s="22"/>
    </row>
    <row r="344">
      <c r="A344" s="23" t="s">
        <v>898</v>
      </c>
      <c r="B344" s="23" t="s">
        <v>904</v>
      </c>
      <c r="C344" s="23">
        <v>31.0</v>
      </c>
      <c r="D344" s="23" t="s">
        <v>549</v>
      </c>
      <c r="E344" s="23" t="s">
        <v>546</v>
      </c>
      <c r="F344" s="23">
        <v>0.0</v>
      </c>
      <c r="G344" s="36">
        <v>1.0</v>
      </c>
      <c r="H344" s="23">
        <v>0.0</v>
      </c>
      <c r="I344" s="23">
        <v>0.0</v>
      </c>
      <c r="J344" s="23" t="s">
        <v>546</v>
      </c>
      <c r="K344" s="23" t="s">
        <v>546</v>
      </c>
      <c r="L344" s="23" t="s">
        <v>546</v>
      </c>
      <c r="M344" s="23" t="s">
        <v>546</v>
      </c>
      <c r="N344" s="23" t="s">
        <v>26</v>
      </c>
      <c r="O344" s="23" t="s">
        <v>547</v>
      </c>
      <c r="P344" s="23" t="s">
        <v>17</v>
      </c>
      <c r="Q344" s="23" t="s">
        <v>17</v>
      </c>
      <c r="R344" s="22"/>
      <c r="S344" s="22"/>
      <c r="T344" s="22"/>
      <c r="U344" s="22"/>
      <c r="V344" s="22"/>
      <c r="W344" s="22"/>
      <c r="X344" s="22"/>
      <c r="Y344" s="22"/>
      <c r="Z344" s="22"/>
      <c r="AA344" s="22"/>
    </row>
    <row r="345">
      <c r="A345" s="23" t="s">
        <v>898</v>
      </c>
      <c r="B345" s="23" t="s">
        <v>905</v>
      </c>
      <c r="C345" s="23">
        <v>36.0</v>
      </c>
      <c r="D345" s="23" t="s">
        <v>544</v>
      </c>
      <c r="E345" s="23" t="s">
        <v>546</v>
      </c>
      <c r="F345" s="23">
        <v>0.0</v>
      </c>
      <c r="G345" s="36">
        <v>1.0</v>
      </c>
      <c r="H345" s="23">
        <v>0.0</v>
      </c>
      <c r="I345" s="23">
        <v>0.0</v>
      </c>
      <c r="J345" s="23" t="s">
        <v>546</v>
      </c>
      <c r="K345" s="23" t="s">
        <v>546</v>
      </c>
      <c r="L345" s="23" t="s">
        <v>546</v>
      </c>
      <c r="M345" s="23" t="s">
        <v>546</v>
      </c>
      <c r="N345" s="23" t="s">
        <v>26</v>
      </c>
      <c r="O345" s="23" t="s">
        <v>547</v>
      </c>
      <c r="P345" s="23" t="s">
        <v>17</v>
      </c>
      <c r="Q345" s="23" t="s">
        <v>17</v>
      </c>
      <c r="R345" s="22"/>
      <c r="S345" s="22"/>
      <c r="T345" s="22"/>
      <c r="U345" s="22"/>
      <c r="V345" s="22"/>
      <c r="W345" s="22"/>
      <c r="X345" s="22"/>
      <c r="Y345" s="22"/>
      <c r="Z345" s="22"/>
      <c r="AA345" s="22"/>
    </row>
    <row r="346">
      <c r="A346" s="23" t="s">
        <v>898</v>
      </c>
      <c r="B346" s="23" t="s">
        <v>906</v>
      </c>
      <c r="C346" s="23">
        <v>21.0</v>
      </c>
      <c r="D346" s="23" t="s">
        <v>549</v>
      </c>
      <c r="E346" s="23" t="s">
        <v>546</v>
      </c>
      <c r="F346" s="23">
        <v>0.0</v>
      </c>
      <c r="G346" s="36">
        <v>1.0</v>
      </c>
      <c r="H346" s="23">
        <v>0.0</v>
      </c>
      <c r="I346" s="23">
        <v>0.0</v>
      </c>
      <c r="J346" s="23" t="s">
        <v>546</v>
      </c>
      <c r="K346" s="23" t="s">
        <v>546</v>
      </c>
      <c r="L346" s="23" t="s">
        <v>546</v>
      </c>
      <c r="M346" s="23" t="s">
        <v>546</v>
      </c>
      <c r="N346" s="23" t="s">
        <v>26</v>
      </c>
      <c r="O346" s="23" t="s">
        <v>547</v>
      </c>
      <c r="P346" s="23" t="s">
        <v>17</v>
      </c>
      <c r="Q346" s="23" t="s">
        <v>17</v>
      </c>
      <c r="R346" s="22"/>
      <c r="S346" s="22"/>
      <c r="T346" s="22"/>
      <c r="U346" s="22"/>
      <c r="V346" s="22"/>
      <c r="W346" s="22"/>
      <c r="X346" s="22"/>
      <c r="Y346" s="22"/>
      <c r="Z346" s="22"/>
      <c r="AA346" s="22"/>
    </row>
    <row r="347">
      <c r="A347" s="23" t="s">
        <v>898</v>
      </c>
      <c r="B347" s="23" t="s">
        <v>907</v>
      </c>
      <c r="C347" s="23">
        <v>23.0</v>
      </c>
      <c r="D347" s="23" t="s">
        <v>549</v>
      </c>
      <c r="E347" s="23" t="s">
        <v>546</v>
      </c>
      <c r="F347" s="23">
        <v>0.0</v>
      </c>
      <c r="G347" s="36">
        <v>1.0</v>
      </c>
      <c r="H347" s="23">
        <v>0.0</v>
      </c>
      <c r="I347" s="23">
        <v>0.0</v>
      </c>
      <c r="J347" s="23" t="s">
        <v>546</v>
      </c>
      <c r="K347" s="23" t="s">
        <v>546</v>
      </c>
      <c r="L347" s="23" t="s">
        <v>546</v>
      </c>
      <c r="M347" s="23" t="s">
        <v>546</v>
      </c>
      <c r="N347" s="23" t="s">
        <v>26</v>
      </c>
      <c r="O347" s="23" t="s">
        <v>547</v>
      </c>
      <c r="P347" s="23" t="s">
        <v>17</v>
      </c>
      <c r="Q347" s="23" t="s">
        <v>17</v>
      </c>
      <c r="R347" s="22"/>
      <c r="S347" s="22"/>
      <c r="T347" s="22"/>
      <c r="U347" s="22"/>
      <c r="V347" s="22"/>
      <c r="W347" s="22"/>
      <c r="X347" s="22"/>
      <c r="Y347" s="22"/>
      <c r="Z347" s="22"/>
      <c r="AA347" s="22"/>
    </row>
    <row r="348">
      <c r="A348" s="36" t="s">
        <v>908</v>
      </c>
      <c r="B348" s="36" t="s">
        <v>909</v>
      </c>
      <c r="C348" s="36">
        <v>83.0</v>
      </c>
      <c r="D348" s="36" t="s">
        <v>544</v>
      </c>
      <c r="E348" s="36" t="s">
        <v>563</v>
      </c>
      <c r="F348" s="36">
        <v>1.0</v>
      </c>
      <c r="G348" s="36">
        <v>1.0</v>
      </c>
      <c r="H348" s="36">
        <v>0.0</v>
      </c>
      <c r="I348" s="36">
        <v>1.0</v>
      </c>
      <c r="J348" s="23" t="s">
        <v>563</v>
      </c>
      <c r="K348" s="36" t="s">
        <v>563</v>
      </c>
      <c r="L348" s="23" t="s">
        <v>563</v>
      </c>
      <c r="M348" s="36" t="s">
        <v>73</v>
      </c>
      <c r="N348" s="36" t="s">
        <v>26</v>
      </c>
      <c r="O348" s="23" t="s">
        <v>72</v>
      </c>
      <c r="P348" s="23" t="s">
        <v>17</v>
      </c>
      <c r="Q348" s="23" t="s">
        <v>17</v>
      </c>
    </row>
    <row r="349">
      <c r="A349" s="23" t="s">
        <v>215</v>
      </c>
      <c r="B349" s="23" t="s">
        <v>910</v>
      </c>
      <c r="C349" s="23">
        <v>28.0</v>
      </c>
      <c r="D349" s="23" t="s">
        <v>544</v>
      </c>
      <c r="E349" s="23" t="s">
        <v>171</v>
      </c>
      <c r="F349" s="23">
        <v>2.0</v>
      </c>
      <c r="G349" s="36">
        <v>1.0</v>
      </c>
      <c r="H349" s="23">
        <v>1.0</v>
      </c>
      <c r="I349" s="23">
        <v>2.0</v>
      </c>
      <c r="J349" s="23" t="s">
        <v>563</v>
      </c>
      <c r="K349" s="23" t="s">
        <v>911</v>
      </c>
      <c r="L349" s="23" t="s">
        <v>563</v>
      </c>
      <c r="M349" s="36" t="s">
        <v>73</v>
      </c>
      <c r="N349" s="36" t="s">
        <v>26</v>
      </c>
      <c r="O349" s="23" t="s">
        <v>72</v>
      </c>
      <c r="P349" s="23" t="s">
        <v>67</v>
      </c>
      <c r="Q349" s="23" t="s">
        <v>67</v>
      </c>
      <c r="R349" s="22"/>
      <c r="S349" s="22"/>
      <c r="T349" s="22"/>
      <c r="U349" s="22"/>
      <c r="V349" s="22"/>
      <c r="W349" s="22"/>
      <c r="X349" s="22"/>
      <c r="Y349" s="22"/>
      <c r="Z349" s="22"/>
      <c r="AA349" s="22"/>
    </row>
    <row r="350">
      <c r="A350" s="23" t="s">
        <v>218</v>
      </c>
      <c r="B350" s="23" t="s">
        <v>912</v>
      </c>
      <c r="C350" s="23">
        <v>24.0</v>
      </c>
      <c r="D350" s="23" t="s">
        <v>549</v>
      </c>
      <c r="E350" s="23" t="s">
        <v>171</v>
      </c>
      <c r="F350" s="23">
        <v>5.0</v>
      </c>
      <c r="G350" s="36">
        <v>1.0</v>
      </c>
      <c r="H350" s="23">
        <v>1.0</v>
      </c>
      <c r="I350" s="23">
        <v>2.0</v>
      </c>
      <c r="J350" s="23" t="s">
        <v>563</v>
      </c>
      <c r="K350" s="23" t="s">
        <v>911</v>
      </c>
      <c r="L350" s="23" t="s">
        <v>563</v>
      </c>
      <c r="M350" s="36" t="s">
        <v>73</v>
      </c>
      <c r="N350" s="36" t="s">
        <v>26</v>
      </c>
      <c r="O350" s="23" t="s">
        <v>72</v>
      </c>
      <c r="P350" s="23" t="s">
        <v>67</v>
      </c>
      <c r="Q350" s="23" t="s">
        <v>67</v>
      </c>
      <c r="R350" s="22"/>
      <c r="S350" s="22"/>
      <c r="T350" s="22"/>
      <c r="U350" s="22"/>
      <c r="V350" s="22"/>
      <c r="W350" s="22"/>
      <c r="X350" s="22"/>
      <c r="Y350" s="22"/>
      <c r="Z350" s="22"/>
      <c r="AA350" s="22"/>
    </row>
    <row r="351">
      <c r="A351" s="23" t="s">
        <v>913</v>
      </c>
      <c r="B351" s="23" t="s">
        <v>914</v>
      </c>
      <c r="C351" s="23">
        <v>24.0</v>
      </c>
      <c r="D351" s="23" t="s">
        <v>549</v>
      </c>
      <c r="E351" s="23" t="s">
        <v>563</v>
      </c>
      <c r="F351" s="23">
        <v>1.0</v>
      </c>
      <c r="G351" s="36">
        <v>1.0</v>
      </c>
      <c r="H351" s="23">
        <v>0.0</v>
      </c>
      <c r="I351" s="23">
        <v>2.0</v>
      </c>
      <c r="J351" s="23" t="s">
        <v>563</v>
      </c>
      <c r="K351" s="23" t="s">
        <v>220</v>
      </c>
      <c r="L351" s="23" t="s">
        <v>563</v>
      </c>
      <c r="M351" s="36" t="s">
        <v>73</v>
      </c>
      <c r="N351" s="36" t="s">
        <v>26</v>
      </c>
      <c r="O351" s="23" t="s">
        <v>72</v>
      </c>
      <c r="P351" s="23" t="s">
        <v>67</v>
      </c>
      <c r="Q351" s="23" t="s">
        <v>17</v>
      </c>
      <c r="R351" s="22"/>
      <c r="S351" s="22"/>
      <c r="T351" s="22"/>
      <c r="U351" s="22"/>
      <c r="V351" s="22"/>
      <c r="W351" s="22"/>
      <c r="X351" s="22"/>
      <c r="Y351" s="22"/>
      <c r="Z351" s="22"/>
      <c r="AA351" s="22"/>
    </row>
    <row r="352">
      <c r="A352" s="23" t="s">
        <v>219</v>
      </c>
      <c r="B352" s="23" t="s">
        <v>915</v>
      </c>
      <c r="C352" s="23">
        <v>37.0</v>
      </c>
      <c r="D352" s="23" t="s">
        <v>549</v>
      </c>
      <c r="E352" s="23" t="s">
        <v>563</v>
      </c>
      <c r="F352" s="23">
        <v>1.0</v>
      </c>
      <c r="G352" s="36">
        <v>1.0</v>
      </c>
      <c r="H352" s="23">
        <v>0.0</v>
      </c>
      <c r="I352" s="23">
        <v>2.0</v>
      </c>
      <c r="J352" s="23" t="s">
        <v>563</v>
      </c>
      <c r="K352" s="23" t="s">
        <v>220</v>
      </c>
      <c r="L352" s="23" t="s">
        <v>563</v>
      </c>
      <c r="M352" s="36" t="s">
        <v>73</v>
      </c>
      <c r="N352" s="36" t="s">
        <v>26</v>
      </c>
      <c r="O352" s="23" t="s">
        <v>72</v>
      </c>
      <c r="P352" s="23" t="s">
        <v>67</v>
      </c>
      <c r="Q352" s="23" t="s">
        <v>17</v>
      </c>
      <c r="R352" s="22"/>
      <c r="S352" s="22"/>
      <c r="T352" s="22"/>
      <c r="U352" s="22"/>
      <c r="V352" s="22"/>
      <c r="W352" s="22"/>
      <c r="X352" s="22"/>
      <c r="Y352" s="22"/>
      <c r="Z352" s="22"/>
      <c r="AA352" s="22"/>
    </row>
    <row r="353">
      <c r="A353" s="36" t="s">
        <v>246</v>
      </c>
      <c r="B353" s="36" t="s">
        <v>916</v>
      </c>
      <c r="C353" s="36">
        <v>39.0</v>
      </c>
      <c r="D353" s="36" t="s">
        <v>544</v>
      </c>
      <c r="E353" s="36" t="s">
        <v>563</v>
      </c>
      <c r="F353" s="36">
        <v>2.0</v>
      </c>
      <c r="G353" s="36">
        <v>1.0</v>
      </c>
      <c r="H353" s="36">
        <v>0.0</v>
      </c>
      <c r="I353" s="36">
        <v>2.0</v>
      </c>
      <c r="J353" s="36" t="s">
        <v>563</v>
      </c>
      <c r="K353" s="36" t="s">
        <v>220</v>
      </c>
      <c r="L353" s="23" t="s">
        <v>563</v>
      </c>
      <c r="M353" s="36" t="s">
        <v>73</v>
      </c>
      <c r="N353" s="36" t="s">
        <v>26</v>
      </c>
      <c r="O353" s="23" t="s">
        <v>72</v>
      </c>
      <c r="P353" s="36" t="s">
        <v>67</v>
      </c>
      <c r="Q353" s="36" t="s">
        <v>17</v>
      </c>
    </row>
    <row r="354">
      <c r="A354" s="23" t="s">
        <v>222</v>
      </c>
      <c r="B354" s="23" t="s">
        <v>917</v>
      </c>
      <c r="C354" s="23">
        <v>26.0</v>
      </c>
      <c r="D354" s="23" t="s">
        <v>544</v>
      </c>
      <c r="E354" s="23" t="s">
        <v>563</v>
      </c>
      <c r="F354" s="23">
        <v>3.0</v>
      </c>
      <c r="G354" s="36">
        <v>1.0</v>
      </c>
      <c r="H354" s="23">
        <v>0.0</v>
      </c>
      <c r="I354" s="23">
        <v>2.0</v>
      </c>
      <c r="J354" s="23" t="s">
        <v>563</v>
      </c>
      <c r="K354" s="23" t="s">
        <v>220</v>
      </c>
      <c r="L354" s="23" t="s">
        <v>563</v>
      </c>
      <c r="M354" s="36" t="s">
        <v>73</v>
      </c>
      <c r="N354" s="36" t="s">
        <v>26</v>
      </c>
      <c r="O354" s="23" t="s">
        <v>72</v>
      </c>
      <c r="P354" s="23" t="s">
        <v>67</v>
      </c>
      <c r="Q354" s="23" t="s">
        <v>17</v>
      </c>
      <c r="R354" s="22"/>
      <c r="S354" s="22"/>
      <c r="T354" s="22"/>
      <c r="U354" s="22"/>
      <c r="V354" s="22"/>
      <c r="W354" s="22"/>
      <c r="X354" s="22"/>
      <c r="Y354" s="22"/>
      <c r="Z354" s="22"/>
      <c r="AA354" s="22"/>
    </row>
    <row r="355">
      <c r="A355" s="23" t="s">
        <v>223</v>
      </c>
      <c r="B355" s="23" t="s">
        <v>918</v>
      </c>
      <c r="C355" s="23">
        <v>54.0</v>
      </c>
      <c r="D355" s="23" t="s">
        <v>549</v>
      </c>
      <c r="E355" s="23" t="s">
        <v>563</v>
      </c>
      <c r="F355" s="23">
        <v>5.0</v>
      </c>
      <c r="G355" s="36">
        <v>1.0</v>
      </c>
      <c r="H355" s="23">
        <v>0.0</v>
      </c>
      <c r="I355" s="23">
        <v>2.0</v>
      </c>
      <c r="J355" s="23" t="s">
        <v>563</v>
      </c>
      <c r="K355" s="23" t="s">
        <v>220</v>
      </c>
      <c r="L355" s="23" t="s">
        <v>563</v>
      </c>
      <c r="M355" s="36" t="s">
        <v>73</v>
      </c>
      <c r="N355" s="36" t="s">
        <v>26</v>
      </c>
      <c r="O355" s="23" t="s">
        <v>72</v>
      </c>
      <c r="P355" s="23" t="s">
        <v>67</v>
      </c>
      <c r="Q355" s="23" t="s">
        <v>17</v>
      </c>
      <c r="R355" s="22"/>
      <c r="S355" s="22"/>
      <c r="T355" s="22"/>
      <c r="U355" s="22"/>
      <c r="V355" s="22"/>
      <c r="W355" s="22"/>
      <c r="X355" s="22"/>
      <c r="Y355" s="22"/>
      <c r="Z355" s="22"/>
      <c r="AA355" s="22"/>
    </row>
    <row r="356">
      <c r="A356" s="23" t="s">
        <v>223</v>
      </c>
      <c r="B356" s="23" t="s">
        <v>919</v>
      </c>
      <c r="C356" s="23">
        <v>63.0</v>
      </c>
      <c r="D356" s="23" t="s">
        <v>544</v>
      </c>
      <c r="E356" s="23" t="s">
        <v>563</v>
      </c>
      <c r="F356" s="23">
        <v>5.0</v>
      </c>
      <c r="G356" s="36">
        <v>1.0</v>
      </c>
      <c r="H356" s="23">
        <v>0.0</v>
      </c>
      <c r="I356" s="23">
        <v>2.0</v>
      </c>
      <c r="J356" s="23" t="s">
        <v>563</v>
      </c>
      <c r="K356" s="23" t="s">
        <v>220</v>
      </c>
      <c r="L356" s="23" t="s">
        <v>563</v>
      </c>
      <c r="M356" s="36" t="s">
        <v>73</v>
      </c>
      <c r="N356" s="36" t="s">
        <v>26</v>
      </c>
      <c r="O356" s="23" t="s">
        <v>72</v>
      </c>
      <c r="P356" s="23" t="s">
        <v>67</v>
      </c>
      <c r="Q356" s="23" t="s">
        <v>17</v>
      </c>
      <c r="R356" s="22"/>
      <c r="S356" s="22"/>
      <c r="T356" s="22"/>
      <c r="U356" s="22"/>
      <c r="V356" s="22"/>
      <c r="W356" s="22"/>
      <c r="X356" s="22"/>
      <c r="Y356" s="22"/>
      <c r="Z356" s="22"/>
      <c r="AA356" s="22"/>
    </row>
    <row r="357">
      <c r="A357" s="23" t="s">
        <v>665</v>
      </c>
      <c r="B357" s="23" t="s">
        <v>920</v>
      </c>
      <c r="C357" s="23">
        <v>52.0</v>
      </c>
      <c r="D357" s="23" t="s">
        <v>549</v>
      </c>
      <c r="E357" s="23" t="s">
        <v>182</v>
      </c>
      <c r="F357" s="23">
        <v>0.0</v>
      </c>
      <c r="G357" s="36">
        <v>1.0</v>
      </c>
      <c r="H357" s="23">
        <v>1.0</v>
      </c>
      <c r="I357" s="23">
        <v>0.0</v>
      </c>
      <c r="J357" s="23" t="s">
        <v>44</v>
      </c>
      <c r="K357" s="23" t="s">
        <v>13</v>
      </c>
      <c r="L357" s="23" t="s">
        <v>545</v>
      </c>
      <c r="M357" s="23" t="s">
        <v>546</v>
      </c>
      <c r="N357" s="48" t="s">
        <v>183</v>
      </c>
      <c r="O357" s="23" t="s">
        <v>547</v>
      </c>
      <c r="P357" s="23" t="s">
        <v>17</v>
      </c>
      <c r="Q357" s="23" t="s">
        <v>17</v>
      </c>
      <c r="R357" s="22"/>
      <c r="S357" s="22"/>
      <c r="T357" s="22"/>
      <c r="U357" s="22"/>
      <c r="V357" s="22"/>
      <c r="W357" s="22"/>
      <c r="X357" s="22"/>
      <c r="Y357" s="22"/>
      <c r="Z357" s="22"/>
      <c r="AA357" s="22"/>
    </row>
    <row r="358">
      <c r="A358" s="23" t="s">
        <v>665</v>
      </c>
      <c r="B358" s="23" t="s">
        <v>921</v>
      </c>
      <c r="C358" s="23">
        <v>40.0</v>
      </c>
      <c r="D358" s="23" t="s">
        <v>549</v>
      </c>
      <c r="E358" s="23" t="s">
        <v>182</v>
      </c>
      <c r="F358" s="23">
        <v>0.0</v>
      </c>
      <c r="G358" s="36">
        <v>1.0</v>
      </c>
      <c r="H358" s="23">
        <v>1.0</v>
      </c>
      <c r="I358" s="23">
        <v>0.0</v>
      </c>
      <c r="J358" s="23" t="s">
        <v>44</v>
      </c>
      <c r="K358" s="23" t="s">
        <v>13</v>
      </c>
      <c r="L358" s="23" t="s">
        <v>545</v>
      </c>
      <c r="M358" s="23" t="s">
        <v>546</v>
      </c>
      <c r="N358" s="48" t="s">
        <v>183</v>
      </c>
      <c r="O358" s="23" t="s">
        <v>547</v>
      </c>
      <c r="P358" s="23" t="s">
        <v>17</v>
      </c>
      <c r="Q358" s="23" t="s">
        <v>17</v>
      </c>
      <c r="R358" s="22"/>
      <c r="S358" s="22"/>
      <c r="T358" s="22"/>
      <c r="U358" s="22"/>
      <c r="V358" s="22"/>
      <c r="W358" s="22"/>
      <c r="X358" s="22"/>
      <c r="Y358" s="22"/>
      <c r="Z358" s="22"/>
      <c r="AA358" s="22"/>
    </row>
    <row r="359">
      <c r="A359" s="23" t="s">
        <v>665</v>
      </c>
      <c r="B359" s="23" t="s">
        <v>922</v>
      </c>
      <c r="C359" s="23">
        <v>34.0</v>
      </c>
      <c r="D359" s="23" t="s">
        <v>549</v>
      </c>
      <c r="E359" s="23" t="s">
        <v>182</v>
      </c>
      <c r="F359" s="23">
        <v>0.0</v>
      </c>
      <c r="G359" s="36">
        <v>1.0</v>
      </c>
      <c r="H359" s="23">
        <v>1.0</v>
      </c>
      <c r="I359" s="23">
        <v>0.0</v>
      </c>
      <c r="J359" s="23" t="s">
        <v>44</v>
      </c>
      <c r="K359" s="23" t="s">
        <v>13</v>
      </c>
      <c r="L359" s="23" t="s">
        <v>545</v>
      </c>
      <c r="M359" s="23" t="s">
        <v>546</v>
      </c>
      <c r="N359" s="48" t="s">
        <v>183</v>
      </c>
      <c r="O359" s="23" t="s">
        <v>547</v>
      </c>
      <c r="P359" s="23" t="s">
        <v>17</v>
      </c>
      <c r="Q359" s="23" t="s">
        <v>17</v>
      </c>
      <c r="R359" s="22"/>
      <c r="S359" s="22"/>
      <c r="T359" s="22"/>
      <c r="U359" s="22"/>
      <c r="V359" s="22"/>
      <c r="W359" s="22"/>
      <c r="X359" s="22"/>
      <c r="Y359" s="22"/>
      <c r="Z359" s="22"/>
      <c r="AA359" s="22"/>
    </row>
    <row r="360">
      <c r="A360" s="23" t="s">
        <v>665</v>
      </c>
      <c r="B360" s="23" t="s">
        <v>923</v>
      </c>
      <c r="C360" s="23">
        <v>33.0</v>
      </c>
      <c r="D360" s="23" t="s">
        <v>549</v>
      </c>
      <c r="E360" s="23" t="s">
        <v>182</v>
      </c>
      <c r="F360" s="23">
        <v>0.0</v>
      </c>
      <c r="G360" s="36">
        <v>1.0</v>
      </c>
      <c r="H360" s="23">
        <v>1.0</v>
      </c>
      <c r="I360" s="23">
        <v>0.0</v>
      </c>
      <c r="J360" s="23" t="s">
        <v>44</v>
      </c>
      <c r="K360" s="23" t="s">
        <v>13</v>
      </c>
      <c r="L360" s="23" t="s">
        <v>545</v>
      </c>
      <c r="M360" s="23" t="s">
        <v>546</v>
      </c>
      <c r="N360" s="48" t="s">
        <v>183</v>
      </c>
      <c r="O360" s="23" t="s">
        <v>547</v>
      </c>
      <c r="P360" s="23" t="s">
        <v>17</v>
      </c>
      <c r="Q360" s="23" t="s">
        <v>17</v>
      </c>
      <c r="R360" s="22"/>
      <c r="S360" s="22"/>
      <c r="T360" s="22"/>
      <c r="U360" s="22"/>
      <c r="V360" s="22"/>
      <c r="W360" s="22"/>
      <c r="X360" s="22"/>
      <c r="Y360" s="22"/>
      <c r="Z360" s="22"/>
      <c r="AA360" s="22"/>
    </row>
    <row r="361">
      <c r="A361" s="23" t="s">
        <v>665</v>
      </c>
      <c r="B361" s="23" t="s">
        <v>924</v>
      </c>
      <c r="C361" s="23">
        <v>35.0</v>
      </c>
      <c r="D361" s="23" t="s">
        <v>549</v>
      </c>
      <c r="E361" s="23" t="s">
        <v>182</v>
      </c>
      <c r="F361" s="23">
        <v>0.0</v>
      </c>
      <c r="G361" s="36">
        <v>1.0</v>
      </c>
      <c r="H361" s="23">
        <v>1.0</v>
      </c>
      <c r="I361" s="23">
        <v>0.0</v>
      </c>
      <c r="J361" s="23" t="s">
        <v>44</v>
      </c>
      <c r="K361" s="23" t="s">
        <v>13</v>
      </c>
      <c r="L361" s="23" t="s">
        <v>545</v>
      </c>
      <c r="M361" s="23" t="s">
        <v>546</v>
      </c>
      <c r="N361" s="48" t="s">
        <v>183</v>
      </c>
      <c r="O361" s="23" t="s">
        <v>547</v>
      </c>
      <c r="P361" s="23" t="s">
        <v>17</v>
      </c>
      <c r="Q361" s="23" t="s">
        <v>17</v>
      </c>
      <c r="R361" s="22"/>
      <c r="S361" s="22"/>
      <c r="T361" s="22"/>
      <c r="U361" s="22"/>
      <c r="V361" s="22"/>
      <c r="W361" s="22"/>
      <c r="X361" s="22"/>
      <c r="Y361" s="22"/>
      <c r="Z361" s="22"/>
      <c r="AA361" s="22"/>
    </row>
    <row r="362">
      <c r="A362" s="23" t="s">
        <v>665</v>
      </c>
      <c r="B362" s="23" t="s">
        <v>925</v>
      </c>
      <c r="C362" s="23">
        <v>37.0</v>
      </c>
      <c r="D362" s="23" t="s">
        <v>549</v>
      </c>
      <c r="E362" s="23" t="s">
        <v>182</v>
      </c>
      <c r="F362" s="23">
        <v>0.0</v>
      </c>
      <c r="G362" s="36">
        <v>1.0</v>
      </c>
      <c r="H362" s="23">
        <v>1.0</v>
      </c>
      <c r="I362" s="23">
        <v>0.0</v>
      </c>
      <c r="J362" s="23" t="s">
        <v>44</v>
      </c>
      <c r="K362" s="23" t="s">
        <v>13</v>
      </c>
      <c r="L362" s="23" t="s">
        <v>545</v>
      </c>
      <c r="M362" s="23" t="s">
        <v>546</v>
      </c>
      <c r="N362" s="48" t="s">
        <v>183</v>
      </c>
      <c r="O362" s="23" t="s">
        <v>547</v>
      </c>
      <c r="P362" s="23" t="s">
        <v>17</v>
      </c>
      <c r="Q362" s="23" t="s">
        <v>17</v>
      </c>
      <c r="R362" s="22"/>
      <c r="S362" s="22"/>
      <c r="T362" s="22"/>
      <c r="U362" s="22"/>
      <c r="V362" s="22"/>
      <c r="W362" s="22"/>
      <c r="X362" s="22"/>
      <c r="Y362" s="22"/>
      <c r="Z362" s="22"/>
      <c r="AA362" s="22"/>
    </row>
    <row r="363">
      <c r="A363" s="23" t="s">
        <v>665</v>
      </c>
      <c r="B363" s="23" t="s">
        <v>926</v>
      </c>
      <c r="C363" s="23">
        <v>43.0</v>
      </c>
      <c r="D363" s="23" t="s">
        <v>549</v>
      </c>
      <c r="E363" s="23" t="s">
        <v>182</v>
      </c>
      <c r="F363" s="23">
        <v>0.0</v>
      </c>
      <c r="G363" s="36">
        <v>1.0</v>
      </c>
      <c r="H363" s="23">
        <v>1.0</v>
      </c>
      <c r="I363" s="23">
        <v>0.0</v>
      </c>
      <c r="J363" s="23" t="s">
        <v>44</v>
      </c>
      <c r="K363" s="23" t="s">
        <v>13</v>
      </c>
      <c r="L363" s="23" t="s">
        <v>545</v>
      </c>
      <c r="M363" s="23" t="s">
        <v>546</v>
      </c>
      <c r="N363" s="48" t="s">
        <v>183</v>
      </c>
      <c r="O363" s="23" t="s">
        <v>547</v>
      </c>
      <c r="P363" s="23" t="s">
        <v>17</v>
      </c>
      <c r="Q363" s="23" t="s">
        <v>17</v>
      </c>
      <c r="R363" s="22"/>
      <c r="S363" s="22"/>
      <c r="T363" s="22"/>
      <c r="U363" s="22"/>
      <c r="V363" s="22"/>
      <c r="W363" s="22"/>
      <c r="X363" s="22"/>
      <c r="Y363" s="22"/>
      <c r="Z363" s="22"/>
      <c r="AA363" s="22"/>
    </row>
    <row r="364">
      <c r="A364" s="23" t="s">
        <v>665</v>
      </c>
      <c r="B364" s="23" t="s">
        <v>927</v>
      </c>
      <c r="C364" s="23">
        <v>32.0</v>
      </c>
      <c r="D364" s="23" t="s">
        <v>549</v>
      </c>
      <c r="E364" s="23" t="s">
        <v>182</v>
      </c>
      <c r="F364" s="23">
        <v>0.0</v>
      </c>
      <c r="G364" s="36">
        <v>1.0</v>
      </c>
      <c r="H364" s="23">
        <v>1.0</v>
      </c>
      <c r="I364" s="23">
        <v>0.0</v>
      </c>
      <c r="J364" s="23" t="s">
        <v>44</v>
      </c>
      <c r="K364" s="23" t="s">
        <v>13</v>
      </c>
      <c r="L364" s="23" t="s">
        <v>545</v>
      </c>
      <c r="M364" s="23" t="s">
        <v>546</v>
      </c>
      <c r="N364" s="48" t="s">
        <v>183</v>
      </c>
      <c r="O364" s="23" t="s">
        <v>547</v>
      </c>
      <c r="P364" s="23" t="s">
        <v>17</v>
      </c>
      <c r="Q364" s="23" t="s">
        <v>17</v>
      </c>
      <c r="R364" s="22"/>
      <c r="S364" s="22"/>
      <c r="T364" s="22"/>
      <c r="U364" s="22"/>
      <c r="V364" s="22"/>
      <c r="W364" s="22"/>
      <c r="X364" s="22"/>
      <c r="Y364" s="22"/>
      <c r="Z364" s="22"/>
      <c r="AA364" s="22"/>
    </row>
    <row r="365">
      <c r="A365" s="23" t="s">
        <v>665</v>
      </c>
      <c r="B365" s="23" t="s">
        <v>928</v>
      </c>
      <c r="C365" s="23">
        <v>29.0</v>
      </c>
      <c r="D365" s="23" t="s">
        <v>549</v>
      </c>
      <c r="E365" s="23" t="s">
        <v>182</v>
      </c>
      <c r="F365" s="23">
        <v>0.0</v>
      </c>
      <c r="G365" s="36">
        <v>1.0</v>
      </c>
      <c r="H365" s="23">
        <v>1.0</v>
      </c>
      <c r="I365" s="23">
        <v>0.0</v>
      </c>
      <c r="J365" s="23" t="s">
        <v>44</v>
      </c>
      <c r="K365" s="23" t="s">
        <v>13</v>
      </c>
      <c r="L365" s="23" t="s">
        <v>545</v>
      </c>
      <c r="M365" s="23" t="s">
        <v>546</v>
      </c>
      <c r="N365" s="48" t="s">
        <v>183</v>
      </c>
      <c r="O365" s="23" t="s">
        <v>547</v>
      </c>
      <c r="P365" s="23" t="s">
        <v>17</v>
      </c>
      <c r="Q365" s="23" t="s">
        <v>17</v>
      </c>
      <c r="R365" s="22"/>
      <c r="S365" s="22"/>
      <c r="T365" s="22"/>
      <c r="U365" s="22"/>
      <c r="V365" s="22"/>
      <c r="W365" s="22"/>
      <c r="X365" s="22"/>
      <c r="Y365" s="22"/>
      <c r="Z365" s="22"/>
      <c r="AA365" s="22"/>
    </row>
    <row r="366">
      <c r="A366" s="23" t="s">
        <v>665</v>
      </c>
      <c r="B366" s="23" t="s">
        <v>929</v>
      </c>
      <c r="C366" s="23">
        <v>31.0</v>
      </c>
      <c r="D366" s="23" t="s">
        <v>549</v>
      </c>
      <c r="E366" s="23" t="s">
        <v>182</v>
      </c>
      <c r="F366" s="23">
        <v>0.0</v>
      </c>
      <c r="G366" s="36">
        <v>1.0</v>
      </c>
      <c r="H366" s="23">
        <v>1.0</v>
      </c>
      <c r="I366" s="23">
        <v>0.0</v>
      </c>
      <c r="J366" s="23" t="s">
        <v>44</v>
      </c>
      <c r="K366" s="23" t="s">
        <v>13</v>
      </c>
      <c r="L366" s="23" t="s">
        <v>545</v>
      </c>
      <c r="M366" s="23" t="s">
        <v>546</v>
      </c>
      <c r="N366" s="48" t="s">
        <v>183</v>
      </c>
      <c r="O366" s="23" t="s">
        <v>547</v>
      </c>
      <c r="P366" s="23" t="s">
        <v>17</v>
      </c>
      <c r="Q366" s="23" t="s">
        <v>17</v>
      </c>
      <c r="R366" s="22"/>
      <c r="S366" s="22"/>
      <c r="T366" s="22"/>
      <c r="U366" s="22"/>
      <c r="V366" s="22"/>
      <c r="W366" s="22"/>
      <c r="X366" s="22"/>
      <c r="Y366" s="22"/>
      <c r="Z366" s="22"/>
      <c r="AA366" s="22"/>
    </row>
    <row r="367">
      <c r="A367" s="23" t="s">
        <v>665</v>
      </c>
      <c r="B367" s="23" t="s">
        <v>930</v>
      </c>
      <c r="C367" s="23">
        <v>34.0</v>
      </c>
      <c r="D367" s="23" t="s">
        <v>549</v>
      </c>
      <c r="E367" s="23" t="s">
        <v>182</v>
      </c>
      <c r="F367" s="23">
        <v>0.0</v>
      </c>
      <c r="G367" s="36">
        <v>1.0</v>
      </c>
      <c r="H367" s="23">
        <v>1.0</v>
      </c>
      <c r="I367" s="23">
        <v>0.0</v>
      </c>
      <c r="J367" s="23" t="s">
        <v>44</v>
      </c>
      <c r="K367" s="23" t="s">
        <v>13</v>
      </c>
      <c r="L367" s="23" t="s">
        <v>545</v>
      </c>
      <c r="M367" s="23" t="s">
        <v>546</v>
      </c>
      <c r="N367" s="48" t="s">
        <v>183</v>
      </c>
      <c r="O367" s="23" t="s">
        <v>547</v>
      </c>
      <c r="P367" s="23" t="s">
        <v>17</v>
      </c>
      <c r="Q367" s="23" t="s">
        <v>17</v>
      </c>
      <c r="R367" s="22"/>
      <c r="S367" s="22"/>
      <c r="T367" s="22"/>
      <c r="U367" s="22"/>
      <c r="V367" s="22"/>
      <c r="W367" s="22"/>
      <c r="X367" s="22"/>
      <c r="Y367" s="22"/>
      <c r="Z367" s="22"/>
      <c r="AA367" s="22"/>
    </row>
    <row r="368">
      <c r="A368" s="23" t="s">
        <v>665</v>
      </c>
      <c r="B368" s="23" t="s">
        <v>931</v>
      </c>
      <c r="C368" s="23">
        <v>30.0</v>
      </c>
      <c r="D368" s="23" t="s">
        <v>549</v>
      </c>
      <c r="E368" s="23" t="s">
        <v>182</v>
      </c>
      <c r="F368" s="23">
        <v>0.0</v>
      </c>
      <c r="G368" s="36">
        <v>1.0</v>
      </c>
      <c r="H368" s="23">
        <v>1.0</v>
      </c>
      <c r="I368" s="23">
        <v>0.0</v>
      </c>
      <c r="J368" s="23" t="s">
        <v>44</v>
      </c>
      <c r="K368" s="23" t="s">
        <v>13</v>
      </c>
      <c r="L368" s="23" t="s">
        <v>545</v>
      </c>
      <c r="M368" s="23" t="s">
        <v>546</v>
      </c>
      <c r="N368" s="48" t="s">
        <v>183</v>
      </c>
      <c r="O368" s="23" t="s">
        <v>547</v>
      </c>
      <c r="P368" s="23" t="s">
        <v>17</v>
      </c>
      <c r="Q368" s="23" t="s">
        <v>17</v>
      </c>
      <c r="R368" s="22"/>
      <c r="S368" s="22"/>
      <c r="T368" s="22"/>
      <c r="U368" s="22"/>
      <c r="V368" s="22"/>
      <c r="W368" s="22"/>
      <c r="X368" s="22"/>
      <c r="Y368" s="22"/>
      <c r="Z368" s="22"/>
      <c r="AA368" s="22"/>
    </row>
    <row r="369">
      <c r="A369" s="23" t="s">
        <v>665</v>
      </c>
      <c r="B369" s="23" t="s">
        <v>932</v>
      </c>
      <c r="C369" s="23">
        <v>30.0</v>
      </c>
      <c r="D369" s="23" t="s">
        <v>549</v>
      </c>
      <c r="E369" s="23" t="s">
        <v>182</v>
      </c>
      <c r="F369" s="23">
        <v>0.0</v>
      </c>
      <c r="G369" s="36">
        <v>1.0</v>
      </c>
      <c r="H369" s="23">
        <v>1.0</v>
      </c>
      <c r="I369" s="23">
        <v>0.0</v>
      </c>
      <c r="J369" s="23" t="s">
        <v>44</v>
      </c>
      <c r="K369" s="23" t="s">
        <v>13</v>
      </c>
      <c r="L369" s="23" t="s">
        <v>545</v>
      </c>
      <c r="M369" s="23" t="s">
        <v>546</v>
      </c>
      <c r="N369" s="48" t="s">
        <v>183</v>
      </c>
      <c r="O369" s="23" t="s">
        <v>547</v>
      </c>
      <c r="P369" s="23" t="s">
        <v>17</v>
      </c>
      <c r="Q369" s="23" t="s">
        <v>17</v>
      </c>
      <c r="R369" s="22"/>
      <c r="S369" s="22"/>
      <c r="T369" s="22"/>
      <c r="U369" s="22"/>
      <c r="V369" s="22"/>
      <c r="W369" s="22"/>
      <c r="X369" s="22"/>
      <c r="Y369" s="22"/>
      <c r="Z369" s="22"/>
      <c r="AA369" s="22"/>
    </row>
    <row r="370">
      <c r="A370" s="23" t="s">
        <v>665</v>
      </c>
      <c r="B370" s="23" t="s">
        <v>933</v>
      </c>
      <c r="C370" s="23">
        <v>33.0</v>
      </c>
      <c r="D370" s="23" t="s">
        <v>549</v>
      </c>
      <c r="E370" s="23" t="s">
        <v>182</v>
      </c>
      <c r="F370" s="23">
        <v>0.0</v>
      </c>
      <c r="G370" s="36">
        <v>1.0</v>
      </c>
      <c r="H370" s="23">
        <v>1.0</v>
      </c>
      <c r="I370" s="23">
        <v>0.0</v>
      </c>
      <c r="J370" s="23" t="s">
        <v>44</v>
      </c>
      <c r="K370" s="23" t="s">
        <v>13</v>
      </c>
      <c r="L370" s="23" t="s">
        <v>545</v>
      </c>
      <c r="M370" s="23" t="s">
        <v>546</v>
      </c>
      <c r="N370" s="48" t="s">
        <v>183</v>
      </c>
      <c r="O370" s="23" t="s">
        <v>547</v>
      </c>
      <c r="P370" s="23" t="s">
        <v>17</v>
      </c>
      <c r="Q370" s="23" t="s">
        <v>17</v>
      </c>
      <c r="R370" s="22"/>
      <c r="S370" s="22"/>
      <c r="T370" s="22"/>
      <c r="U370" s="22"/>
      <c r="V370" s="22"/>
      <c r="W370" s="22"/>
      <c r="X370" s="22"/>
      <c r="Y370" s="22"/>
      <c r="Z370" s="22"/>
      <c r="AA370" s="22"/>
    </row>
    <row r="371">
      <c r="A371" s="23" t="s">
        <v>665</v>
      </c>
      <c r="B371" s="23" t="s">
        <v>934</v>
      </c>
      <c r="C371" s="23">
        <v>41.0</v>
      </c>
      <c r="D371" s="23" t="s">
        <v>549</v>
      </c>
      <c r="E371" s="23" t="s">
        <v>182</v>
      </c>
      <c r="F371" s="23">
        <v>0.0</v>
      </c>
      <c r="G371" s="36">
        <v>1.0</v>
      </c>
      <c r="H371" s="23">
        <v>1.0</v>
      </c>
      <c r="I371" s="23">
        <v>0.0</v>
      </c>
      <c r="J371" s="23" t="s">
        <v>44</v>
      </c>
      <c r="K371" s="23" t="s">
        <v>13</v>
      </c>
      <c r="L371" s="23" t="s">
        <v>545</v>
      </c>
      <c r="M371" s="23" t="s">
        <v>546</v>
      </c>
      <c r="N371" s="48" t="s">
        <v>183</v>
      </c>
      <c r="O371" s="23" t="s">
        <v>547</v>
      </c>
      <c r="P371" s="23" t="s">
        <v>17</v>
      </c>
      <c r="Q371" s="23" t="s">
        <v>17</v>
      </c>
      <c r="R371" s="22"/>
      <c r="S371" s="22"/>
      <c r="T371" s="22"/>
      <c r="U371" s="22"/>
      <c r="V371" s="22"/>
      <c r="W371" s="22"/>
      <c r="X371" s="22"/>
      <c r="Y371" s="22"/>
      <c r="Z371" s="22"/>
      <c r="AA371" s="22"/>
    </row>
    <row r="372">
      <c r="A372" s="23" t="s">
        <v>665</v>
      </c>
      <c r="B372" s="23" t="s">
        <v>935</v>
      </c>
      <c r="C372" s="23">
        <v>51.0</v>
      </c>
      <c r="D372" s="23" t="s">
        <v>549</v>
      </c>
      <c r="E372" s="23" t="s">
        <v>182</v>
      </c>
      <c r="F372" s="23">
        <v>0.0</v>
      </c>
      <c r="G372" s="36">
        <v>1.0</v>
      </c>
      <c r="H372" s="23">
        <v>1.0</v>
      </c>
      <c r="I372" s="23">
        <v>0.0</v>
      </c>
      <c r="J372" s="23" t="s">
        <v>44</v>
      </c>
      <c r="K372" s="23" t="s">
        <v>13</v>
      </c>
      <c r="L372" s="23" t="s">
        <v>545</v>
      </c>
      <c r="M372" s="23" t="s">
        <v>546</v>
      </c>
      <c r="N372" s="48" t="s">
        <v>183</v>
      </c>
      <c r="O372" s="23" t="s">
        <v>547</v>
      </c>
      <c r="P372" s="23" t="s">
        <v>17</v>
      </c>
      <c r="Q372" s="23" t="s">
        <v>17</v>
      </c>
      <c r="R372" s="22"/>
      <c r="S372" s="22"/>
      <c r="T372" s="22"/>
      <c r="U372" s="22"/>
      <c r="V372" s="22"/>
      <c r="W372" s="22"/>
      <c r="X372" s="22"/>
      <c r="Y372" s="22"/>
      <c r="Z372" s="22"/>
      <c r="AA372" s="22"/>
    </row>
    <row r="373">
      <c r="A373" s="23" t="s">
        <v>665</v>
      </c>
      <c r="B373" s="23" t="s">
        <v>936</v>
      </c>
      <c r="C373" s="23">
        <v>33.0</v>
      </c>
      <c r="D373" s="23" t="s">
        <v>549</v>
      </c>
      <c r="E373" s="23" t="s">
        <v>182</v>
      </c>
      <c r="F373" s="23">
        <v>0.0</v>
      </c>
      <c r="G373" s="36">
        <v>1.0</v>
      </c>
      <c r="H373" s="23">
        <v>1.0</v>
      </c>
      <c r="I373" s="23">
        <v>0.0</v>
      </c>
      <c r="J373" s="23" t="s">
        <v>44</v>
      </c>
      <c r="K373" s="23" t="s">
        <v>13</v>
      </c>
      <c r="L373" s="23" t="s">
        <v>545</v>
      </c>
      <c r="M373" s="23" t="s">
        <v>546</v>
      </c>
      <c r="N373" s="48" t="s">
        <v>183</v>
      </c>
      <c r="O373" s="23" t="s">
        <v>547</v>
      </c>
      <c r="P373" s="23" t="s">
        <v>17</v>
      </c>
      <c r="Q373" s="23" t="s">
        <v>17</v>
      </c>
      <c r="R373" s="22"/>
      <c r="S373" s="22"/>
      <c r="T373" s="22"/>
      <c r="U373" s="22"/>
      <c r="V373" s="22"/>
      <c r="W373" s="22"/>
      <c r="X373" s="22"/>
      <c r="Y373" s="22"/>
      <c r="Z373" s="22"/>
      <c r="AA373" s="22"/>
    </row>
    <row r="374">
      <c r="A374" s="23" t="s">
        <v>665</v>
      </c>
      <c r="B374" s="23" t="s">
        <v>937</v>
      </c>
      <c r="C374" s="23">
        <v>44.0</v>
      </c>
      <c r="D374" s="23" t="s">
        <v>549</v>
      </c>
      <c r="E374" s="23" t="s">
        <v>182</v>
      </c>
      <c r="F374" s="23">
        <v>0.0</v>
      </c>
      <c r="G374" s="36">
        <v>1.0</v>
      </c>
      <c r="H374" s="23">
        <v>1.0</v>
      </c>
      <c r="I374" s="23">
        <v>0.0</v>
      </c>
      <c r="J374" s="23" t="s">
        <v>44</v>
      </c>
      <c r="K374" s="23" t="s">
        <v>13</v>
      </c>
      <c r="L374" s="23" t="s">
        <v>545</v>
      </c>
      <c r="M374" s="23" t="s">
        <v>546</v>
      </c>
      <c r="N374" s="48" t="s">
        <v>183</v>
      </c>
      <c r="O374" s="23" t="s">
        <v>547</v>
      </c>
      <c r="P374" s="23" t="s">
        <v>17</v>
      </c>
      <c r="Q374" s="23" t="s">
        <v>17</v>
      </c>
      <c r="R374" s="22"/>
      <c r="S374" s="22"/>
      <c r="T374" s="22"/>
      <c r="U374" s="22"/>
      <c r="V374" s="22"/>
      <c r="W374" s="22"/>
      <c r="X374" s="22"/>
      <c r="Y374" s="22"/>
      <c r="Z374" s="22"/>
      <c r="AA374" s="22"/>
    </row>
    <row r="375">
      <c r="A375" s="23" t="s">
        <v>665</v>
      </c>
      <c r="B375" s="23" t="s">
        <v>938</v>
      </c>
      <c r="C375" s="23">
        <v>34.0</v>
      </c>
      <c r="D375" s="23" t="s">
        <v>549</v>
      </c>
      <c r="E375" s="23" t="s">
        <v>182</v>
      </c>
      <c r="F375" s="23">
        <v>0.0</v>
      </c>
      <c r="G375" s="36">
        <v>1.0</v>
      </c>
      <c r="H375" s="23">
        <v>1.0</v>
      </c>
      <c r="I375" s="23">
        <v>0.0</v>
      </c>
      <c r="J375" s="23" t="s">
        <v>44</v>
      </c>
      <c r="K375" s="23" t="s">
        <v>13</v>
      </c>
      <c r="L375" s="23" t="s">
        <v>545</v>
      </c>
      <c r="M375" s="23" t="s">
        <v>546</v>
      </c>
      <c r="N375" s="48" t="s">
        <v>183</v>
      </c>
      <c r="O375" s="23" t="s">
        <v>547</v>
      </c>
      <c r="P375" s="23" t="s">
        <v>17</v>
      </c>
      <c r="Q375" s="23" t="s">
        <v>17</v>
      </c>
      <c r="R375" s="22"/>
      <c r="S375" s="22"/>
      <c r="T375" s="22"/>
      <c r="U375" s="22"/>
      <c r="V375" s="22"/>
      <c r="W375" s="22"/>
      <c r="X375" s="22"/>
      <c r="Y375" s="22"/>
      <c r="Z375" s="22"/>
      <c r="AA375" s="22"/>
    </row>
    <row r="376">
      <c r="A376" s="23" t="s">
        <v>665</v>
      </c>
      <c r="B376" s="23" t="s">
        <v>939</v>
      </c>
      <c r="C376" s="23">
        <v>35.0</v>
      </c>
      <c r="D376" s="23" t="s">
        <v>549</v>
      </c>
      <c r="E376" s="23" t="s">
        <v>182</v>
      </c>
      <c r="F376" s="23">
        <v>0.0</v>
      </c>
      <c r="G376" s="36">
        <v>1.0</v>
      </c>
      <c r="H376" s="23">
        <v>1.0</v>
      </c>
      <c r="I376" s="23">
        <v>0.0</v>
      </c>
      <c r="J376" s="23" t="s">
        <v>44</v>
      </c>
      <c r="K376" s="23" t="s">
        <v>13</v>
      </c>
      <c r="L376" s="23" t="s">
        <v>545</v>
      </c>
      <c r="M376" s="23" t="s">
        <v>546</v>
      </c>
      <c r="N376" s="48" t="s">
        <v>183</v>
      </c>
      <c r="O376" s="23" t="s">
        <v>547</v>
      </c>
      <c r="P376" s="23" t="s">
        <v>17</v>
      </c>
      <c r="Q376" s="23" t="s">
        <v>17</v>
      </c>
      <c r="R376" s="22"/>
      <c r="S376" s="22"/>
      <c r="T376" s="22"/>
      <c r="U376" s="22"/>
      <c r="V376" s="22"/>
      <c r="W376" s="22"/>
      <c r="X376" s="22"/>
      <c r="Y376" s="22"/>
      <c r="Z376" s="22"/>
      <c r="AA376" s="22"/>
    </row>
    <row r="377">
      <c r="A377" s="23" t="s">
        <v>665</v>
      </c>
      <c r="B377" s="23" t="s">
        <v>940</v>
      </c>
      <c r="C377" s="23">
        <v>42.0</v>
      </c>
      <c r="D377" s="23" t="s">
        <v>549</v>
      </c>
      <c r="E377" s="23" t="s">
        <v>182</v>
      </c>
      <c r="F377" s="23">
        <v>0.0</v>
      </c>
      <c r="G377" s="36">
        <v>1.0</v>
      </c>
      <c r="H377" s="23">
        <v>1.0</v>
      </c>
      <c r="I377" s="23">
        <v>0.0</v>
      </c>
      <c r="J377" s="23" t="s">
        <v>44</v>
      </c>
      <c r="K377" s="23" t="s">
        <v>13</v>
      </c>
      <c r="L377" s="23" t="s">
        <v>545</v>
      </c>
      <c r="M377" s="23" t="s">
        <v>546</v>
      </c>
      <c r="N377" s="48" t="s">
        <v>183</v>
      </c>
      <c r="O377" s="23" t="s">
        <v>547</v>
      </c>
      <c r="P377" s="23" t="s">
        <v>17</v>
      </c>
      <c r="Q377" s="23" t="s">
        <v>17</v>
      </c>
      <c r="R377" s="22"/>
      <c r="S377" s="22"/>
      <c r="T377" s="22"/>
      <c r="U377" s="22"/>
      <c r="V377" s="22"/>
      <c r="W377" s="22"/>
      <c r="X377" s="22"/>
      <c r="Y377" s="22"/>
      <c r="Z377" s="22"/>
      <c r="AA377" s="22"/>
    </row>
    <row r="378">
      <c r="A378" s="23" t="s">
        <v>665</v>
      </c>
      <c r="B378" s="23" t="s">
        <v>941</v>
      </c>
      <c r="C378" s="23">
        <v>39.0</v>
      </c>
      <c r="D378" s="23" t="s">
        <v>549</v>
      </c>
      <c r="E378" s="23" t="s">
        <v>182</v>
      </c>
      <c r="F378" s="23">
        <v>0.0</v>
      </c>
      <c r="G378" s="36">
        <v>1.0</v>
      </c>
      <c r="H378" s="23">
        <v>1.0</v>
      </c>
      <c r="I378" s="23">
        <v>0.0</v>
      </c>
      <c r="J378" s="23" t="s">
        <v>44</v>
      </c>
      <c r="K378" s="23" t="s">
        <v>13</v>
      </c>
      <c r="L378" s="23" t="s">
        <v>545</v>
      </c>
      <c r="M378" s="23" t="s">
        <v>546</v>
      </c>
      <c r="N378" s="48" t="s">
        <v>183</v>
      </c>
      <c r="O378" s="23" t="s">
        <v>547</v>
      </c>
      <c r="P378" s="23" t="s">
        <v>17</v>
      </c>
      <c r="Q378" s="23" t="s">
        <v>17</v>
      </c>
      <c r="R378" s="22"/>
      <c r="S378" s="22"/>
      <c r="T378" s="22"/>
      <c r="U378" s="22"/>
      <c r="V378" s="22"/>
      <c r="W378" s="22"/>
      <c r="X378" s="22"/>
      <c r="Y378" s="22"/>
      <c r="Z378" s="22"/>
      <c r="AA378" s="22"/>
    </row>
    <row r="379">
      <c r="A379" s="23" t="s">
        <v>665</v>
      </c>
      <c r="B379" s="23" t="s">
        <v>942</v>
      </c>
      <c r="C379" s="23">
        <v>34.0</v>
      </c>
      <c r="D379" s="23" t="s">
        <v>549</v>
      </c>
      <c r="E379" s="23" t="s">
        <v>182</v>
      </c>
      <c r="F379" s="23">
        <v>0.0</v>
      </c>
      <c r="G379" s="36">
        <v>1.0</v>
      </c>
      <c r="H379" s="23">
        <v>1.0</v>
      </c>
      <c r="I379" s="23">
        <v>0.0</v>
      </c>
      <c r="J379" s="23" t="s">
        <v>44</v>
      </c>
      <c r="K379" s="23" t="s">
        <v>13</v>
      </c>
      <c r="L379" s="23" t="s">
        <v>545</v>
      </c>
      <c r="M379" s="23" t="s">
        <v>546</v>
      </c>
      <c r="N379" s="48" t="s">
        <v>183</v>
      </c>
      <c r="O379" s="23" t="s">
        <v>547</v>
      </c>
      <c r="P379" s="23" t="s">
        <v>17</v>
      </c>
      <c r="Q379" s="23" t="s">
        <v>17</v>
      </c>
      <c r="R379" s="22"/>
      <c r="S379" s="22"/>
      <c r="T379" s="22"/>
      <c r="U379" s="22"/>
      <c r="V379" s="22"/>
      <c r="W379" s="22"/>
      <c r="X379" s="22"/>
      <c r="Y379" s="22"/>
      <c r="Z379" s="22"/>
      <c r="AA379" s="22"/>
    </row>
    <row r="380">
      <c r="A380" s="23" t="s">
        <v>665</v>
      </c>
      <c r="B380" s="23" t="s">
        <v>943</v>
      </c>
      <c r="C380" s="23">
        <v>38.0</v>
      </c>
      <c r="D380" s="23" t="s">
        <v>549</v>
      </c>
      <c r="E380" s="23" t="s">
        <v>182</v>
      </c>
      <c r="F380" s="23">
        <v>0.0</v>
      </c>
      <c r="G380" s="36">
        <v>1.0</v>
      </c>
      <c r="H380" s="23">
        <v>1.0</v>
      </c>
      <c r="I380" s="23">
        <v>0.0</v>
      </c>
      <c r="J380" s="23" t="s">
        <v>44</v>
      </c>
      <c r="K380" s="23" t="s">
        <v>13</v>
      </c>
      <c r="L380" s="23" t="s">
        <v>545</v>
      </c>
      <c r="M380" s="23" t="s">
        <v>546</v>
      </c>
      <c r="N380" s="48" t="s">
        <v>183</v>
      </c>
      <c r="O380" s="23" t="s">
        <v>547</v>
      </c>
      <c r="P380" s="23" t="s">
        <v>17</v>
      </c>
      <c r="Q380" s="23" t="s">
        <v>17</v>
      </c>
      <c r="R380" s="22"/>
      <c r="S380" s="22"/>
      <c r="T380" s="22"/>
      <c r="U380" s="22"/>
      <c r="V380" s="22"/>
      <c r="W380" s="22"/>
      <c r="X380" s="22"/>
      <c r="Y380" s="22"/>
      <c r="Z380" s="22"/>
      <c r="AA380" s="22"/>
    </row>
    <row r="381">
      <c r="A381" s="23" t="s">
        <v>665</v>
      </c>
      <c r="B381" s="23" t="s">
        <v>944</v>
      </c>
      <c r="C381" s="23">
        <v>30.0</v>
      </c>
      <c r="D381" s="23" t="s">
        <v>549</v>
      </c>
      <c r="E381" s="23" t="s">
        <v>182</v>
      </c>
      <c r="F381" s="23">
        <v>0.0</v>
      </c>
      <c r="G381" s="36">
        <v>1.0</v>
      </c>
      <c r="H381" s="23">
        <v>1.0</v>
      </c>
      <c r="I381" s="23">
        <v>0.0</v>
      </c>
      <c r="J381" s="23" t="s">
        <v>44</v>
      </c>
      <c r="K381" s="23" t="s">
        <v>13</v>
      </c>
      <c r="L381" s="23" t="s">
        <v>545</v>
      </c>
      <c r="M381" s="23" t="s">
        <v>546</v>
      </c>
      <c r="N381" s="48" t="s">
        <v>183</v>
      </c>
      <c r="O381" s="23" t="s">
        <v>547</v>
      </c>
      <c r="P381" s="23" t="s">
        <v>17</v>
      </c>
      <c r="Q381" s="23" t="s">
        <v>17</v>
      </c>
      <c r="R381" s="22"/>
      <c r="S381" s="22"/>
      <c r="T381" s="22"/>
      <c r="U381" s="22"/>
      <c r="V381" s="22"/>
      <c r="W381" s="22"/>
      <c r="X381" s="22"/>
      <c r="Y381" s="22"/>
      <c r="Z381" s="22"/>
      <c r="AA381" s="22"/>
    </row>
    <row r="382">
      <c r="A382" s="23" t="s">
        <v>665</v>
      </c>
      <c r="B382" s="23" t="s">
        <v>945</v>
      </c>
      <c r="C382" s="23">
        <v>35.0</v>
      </c>
      <c r="D382" s="23" t="s">
        <v>549</v>
      </c>
      <c r="E382" s="23" t="s">
        <v>182</v>
      </c>
      <c r="F382" s="23">
        <v>0.0</v>
      </c>
      <c r="G382" s="36">
        <v>1.0</v>
      </c>
      <c r="H382" s="23">
        <v>1.0</v>
      </c>
      <c r="I382" s="23">
        <v>0.0</v>
      </c>
      <c r="J382" s="23" t="s">
        <v>44</v>
      </c>
      <c r="K382" s="23" t="s">
        <v>13</v>
      </c>
      <c r="L382" s="23" t="s">
        <v>545</v>
      </c>
      <c r="M382" s="23" t="s">
        <v>546</v>
      </c>
      <c r="N382" s="48" t="s">
        <v>183</v>
      </c>
      <c r="O382" s="23" t="s">
        <v>547</v>
      </c>
      <c r="P382" s="23" t="s">
        <v>17</v>
      </c>
      <c r="Q382" s="23" t="s">
        <v>17</v>
      </c>
      <c r="R382" s="22"/>
      <c r="S382" s="22"/>
      <c r="T382" s="22"/>
      <c r="U382" s="22"/>
      <c r="V382" s="22"/>
      <c r="W382" s="22"/>
      <c r="X382" s="22"/>
      <c r="Y382" s="22"/>
      <c r="Z382" s="22"/>
      <c r="AA382" s="22"/>
    </row>
    <row r="383">
      <c r="A383" s="23" t="s">
        <v>665</v>
      </c>
      <c r="B383" s="23" t="s">
        <v>946</v>
      </c>
      <c r="C383" s="23">
        <v>41.0</v>
      </c>
      <c r="D383" s="23" t="s">
        <v>549</v>
      </c>
      <c r="E383" s="23" t="s">
        <v>182</v>
      </c>
      <c r="F383" s="23">
        <v>0.0</v>
      </c>
      <c r="G383" s="36">
        <v>1.0</v>
      </c>
      <c r="H383" s="23">
        <v>1.0</v>
      </c>
      <c r="I383" s="23">
        <v>0.0</v>
      </c>
      <c r="J383" s="23" t="s">
        <v>44</v>
      </c>
      <c r="K383" s="23" t="s">
        <v>13</v>
      </c>
      <c r="L383" s="23" t="s">
        <v>545</v>
      </c>
      <c r="M383" s="23" t="s">
        <v>546</v>
      </c>
      <c r="N383" s="48" t="s">
        <v>183</v>
      </c>
      <c r="O383" s="23" t="s">
        <v>547</v>
      </c>
      <c r="P383" s="23" t="s">
        <v>17</v>
      </c>
      <c r="Q383" s="23" t="s">
        <v>17</v>
      </c>
      <c r="R383" s="22"/>
      <c r="S383" s="22"/>
      <c r="T383" s="22"/>
      <c r="U383" s="22"/>
      <c r="V383" s="22"/>
      <c r="W383" s="22"/>
      <c r="X383" s="22"/>
      <c r="Y383" s="22"/>
      <c r="Z383" s="22"/>
      <c r="AA383" s="22"/>
    </row>
    <row r="384">
      <c r="A384" s="23" t="s">
        <v>665</v>
      </c>
      <c r="B384" s="23" t="s">
        <v>947</v>
      </c>
      <c r="C384" s="23">
        <v>35.0</v>
      </c>
      <c r="D384" s="23" t="s">
        <v>549</v>
      </c>
      <c r="E384" s="23" t="s">
        <v>182</v>
      </c>
      <c r="F384" s="23">
        <v>0.0</v>
      </c>
      <c r="G384" s="36">
        <v>1.0</v>
      </c>
      <c r="H384" s="23">
        <v>1.0</v>
      </c>
      <c r="I384" s="23">
        <v>0.0</v>
      </c>
      <c r="J384" s="23" t="s">
        <v>44</v>
      </c>
      <c r="K384" s="23" t="s">
        <v>13</v>
      </c>
      <c r="L384" s="23" t="s">
        <v>545</v>
      </c>
      <c r="M384" s="23" t="s">
        <v>546</v>
      </c>
      <c r="N384" s="48" t="s">
        <v>183</v>
      </c>
      <c r="O384" s="23" t="s">
        <v>547</v>
      </c>
      <c r="P384" s="23" t="s">
        <v>17</v>
      </c>
      <c r="Q384" s="23" t="s">
        <v>17</v>
      </c>
      <c r="R384" s="22"/>
      <c r="S384" s="22"/>
      <c r="T384" s="22"/>
      <c r="U384" s="22"/>
      <c r="V384" s="22"/>
      <c r="W384" s="22"/>
      <c r="X384" s="22"/>
      <c r="Y384" s="22"/>
      <c r="Z384" s="22"/>
      <c r="AA384" s="22"/>
    </row>
    <row r="385">
      <c r="A385" s="23" t="s">
        <v>665</v>
      </c>
      <c r="B385" s="23" t="s">
        <v>948</v>
      </c>
      <c r="C385" s="23">
        <v>36.0</v>
      </c>
      <c r="D385" s="23" t="s">
        <v>549</v>
      </c>
      <c r="E385" s="23" t="s">
        <v>182</v>
      </c>
      <c r="F385" s="23">
        <v>0.0</v>
      </c>
      <c r="G385" s="36">
        <v>1.0</v>
      </c>
      <c r="H385" s="23">
        <v>1.0</v>
      </c>
      <c r="I385" s="23">
        <v>0.0</v>
      </c>
      <c r="J385" s="23" t="s">
        <v>44</v>
      </c>
      <c r="K385" s="23" t="s">
        <v>13</v>
      </c>
      <c r="L385" s="23" t="s">
        <v>545</v>
      </c>
      <c r="M385" s="23" t="s">
        <v>546</v>
      </c>
      <c r="N385" s="48" t="s">
        <v>183</v>
      </c>
      <c r="O385" s="23" t="s">
        <v>547</v>
      </c>
      <c r="P385" s="23" t="s">
        <v>17</v>
      </c>
      <c r="Q385" s="23" t="s">
        <v>17</v>
      </c>
      <c r="R385" s="22"/>
      <c r="S385" s="22"/>
      <c r="T385" s="22"/>
      <c r="U385" s="22"/>
      <c r="V385" s="22"/>
      <c r="W385" s="22"/>
      <c r="X385" s="22"/>
      <c r="Y385" s="22"/>
      <c r="Z385" s="22"/>
      <c r="AA385" s="22"/>
    </row>
    <row r="386">
      <c r="A386" s="23" t="s">
        <v>665</v>
      </c>
      <c r="B386" s="23" t="s">
        <v>949</v>
      </c>
      <c r="C386" s="23">
        <v>35.0</v>
      </c>
      <c r="D386" s="23" t="s">
        <v>549</v>
      </c>
      <c r="E386" s="23" t="s">
        <v>182</v>
      </c>
      <c r="F386" s="23">
        <v>0.0</v>
      </c>
      <c r="G386" s="36">
        <v>1.0</v>
      </c>
      <c r="H386" s="23">
        <v>1.0</v>
      </c>
      <c r="I386" s="23">
        <v>0.0</v>
      </c>
      <c r="J386" s="23" t="s">
        <v>44</v>
      </c>
      <c r="K386" s="23" t="s">
        <v>13</v>
      </c>
      <c r="L386" s="23" t="s">
        <v>545</v>
      </c>
      <c r="M386" s="23" t="s">
        <v>546</v>
      </c>
      <c r="N386" s="48" t="s">
        <v>183</v>
      </c>
      <c r="O386" s="23" t="s">
        <v>547</v>
      </c>
      <c r="P386" s="23" t="s">
        <v>17</v>
      </c>
      <c r="Q386" s="23" t="s">
        <v>17</v>
      </c>
      <c r="R386" s="22"/>
      <c r="S386" s="22"/>
      <c r="T386" s="22"/>
      <c r="U386" s="22"/>
      <c r="V386" s="22"/>
      <c r="W386" s="22"/>
      <c r="X386" s="22"/>
      <c r="Y386" s="22"/>
      <c r="Z386" s="22"/>
      <c r="AA386" s="22"/>
    </row>
    <row r="387">
      <c r="A387" s="23" t="s">
        <v>665</v>
      </c>
      <c r="B387" s="23" t="s">
        <v>950</v>
      </c>
      <c r="C387" s="23">
        <v>32.0</v>
      </c>
      <c r="D387" s="23" t="s">
        <v>549</v>
      </c>
      <c r="E387" s="23" t="s">
        <v>182</v>
      </c>
      <c r="F387" s="23">
        <v>0.0</v>
      </c>
      <c r="G387" s="36">
        <v>1.0</v>
      </c>
      <c r="H387" s="23">
        <v>1.0</v>
      </c>
      <c r="I387" s="23">
        <v>0.0</v>
      </c>
      <c r="J387" s="23" t="s">
        <v>44</v>
      </c>
      <c r="K387" s="23" t="s">
        <v>13</v>
      </c>
      <c r="L387" s="23" t="s">
        <v>545</v>
      </c>
      <c r="M387" s="23" t="s">
        <v>546</v>
      </c>
      <c r="N387" s="48" t="s">
        <v>183</v>
      </c>
      <c r="O387" s="23" t="s">
        <v>547</v>
      </c>
      <c r="P387" s="23" t="s">
        <v>17</v>
      </c>
      <c r="Q387" s="23" t="s">
        <v>17</v>
      </c>
      <c r="R387" s="22"/>
      <c r="S387" s="22"/>
      <c r="T387" s="22"/>
      <c r="U387" s="22"/>
      <c r="V387" s="22"/>
      <c r="W387" s="22"/>
      <c r="X387" s="22"/>
      <c r="Y387" s="22"/>
      <c r="Z387" s="22"/>
      <c r="AA387" s="22"/>
    </row>
    <row r="388">
      <c r="A388" s="23" t="s">
        <v>665</v>
      </c>
      <c r="B388" s="23" t="s">
        <v>951</v>
      </c>
      <c r="C388" s="23">
        <v>32.0</v>
      </c>
      <c r="D388" s="23" t="s">
        <v>549</v>
      </c>
      <c r="E388" s="23" t="s">
        <v>182</v>
      </c>
      <c r="F388" s="23">
        <v>0.0</v>
      </c>
      <c r="G388" s="36">
        <v>1.0</v>
      </c>
      <c r="H388" s="23">
        <v>1.0</v>
      </c>
      <c r="I388" s="23">
        <v>0.0</v>
      </c>
      <c r="J388" s="23" t="s">
        <v>44</v>
      </c>
      <c r="K388" s="23" t="s">
        <v>13</v>
      </c>
      <c r="L388" s="23" t="s">
        <v>545</v>
      </c>
      <c r="M388" s="23" t="s">
        <v>546</v>
      </c>
      <c r="N388" s="48" t="s">
        <v>183</v>
      </c>
      <c r="O388" s="23" t="s">
        <v>547</v>
      </c>
      <c r="P388" s="23" t="s">
        <v>17</v>
      </c>
      <c r="Q388" s="23" t="s">
        <v>17</v>
      </c>
      <c r="R388" s="22"/>
      <c r="S388" s="22"/>
      <c r="T388" s="22"/>
      <c r="U388" s="22"/>
      <c r="V388" s="22"/>
      <c r="W388" s="22"/>
      <c r="X388" s="22"/>
      <c r="Y388" s="22"/>
      <c r="Z388" s="22"/>
      <c r="AA388" s="22"/>
    </row>
    <row r="389">
      <c r="A389" s="23" t="s">
        <v>665</v>
      </c>
      <c r="B389" s="23" t="s">
        <v>952</v>
      </c>
      <c r="C389" s="23">
        <v>34.0</v>
      </c>
      <c r="D389" s="23" t="s">
        <v>549</v>
      </c>
      <c r="E389" s="23" t="s">
        <v>182</v>
      </c>
      <c r="F389" s="23">
        <v>0.0</v>
      </c>
      <c r="G389" s="36">
        <v>1.0</v>
      </c>
      <c r="H389" s="23">
        <v>1.0</v>
      </c>
      <c r="I389" s="23">
        <v>0.0</v>
      </c>
      <c r="J389" s="23" t="s">
        <v>44</v>
      </c>
      <c r="K389" s="23" t="s">
        <v>13</v>
      </c>
      <c r="L389" s="23" t="s">
        <v>545</v>
      </c>
      <c r="M389" s="23" t="s">
        <v>546</v>
      </c>
      <c r="N389" s="48" t="s">
        <v>183</v>
      </c>
      <c r="O389" s="23" t="s">
        <v>547</v>
      </c>
      <c r="P389" s="23" t="s">
        <v>17</v>
      </c>
      <c r="Q389" s="23" t="s">
        <v>17</v>
      </c>
      <c r="R389" s="22"/>
      <c r="S389" s="22"/>
      <c r="T389" s="22"/>
      <c r="U389" s="22"/>
      <c r="V389" s="22"/>
      <c r="W389" s="22"/>
      <c r="X389" s="22"/>
      <c r="Y389" s="22"/>
      <c r="Z389" s="22"/>
      <c r="AA389" s="22"/>
    </row>
    <row r="390">
      <c r="A390" s="23" t="s">
        <v>665</v>
      </c>
      <c r="B390" s="23" t="s">
        <v>953</v>
      </c>
      <c r="C390" s="23">
        <v>33.0</v>
      </c>
      <c r="D390" s="23" t="s">
        <v>549</v>
      </c>
      <c r="E390" s="23" t="s">
        <v>182</v>
      </c>
      <c r="F390" s="23">
        <v>0.0</v>
      </c>
      <c r="G390" s="36">
        <v>1.0</v>
      </c>
      <c r="H390" s="23">
        <v>1.0</v>
      </c>
      <c r="I390" s="23">
        <v>0.0</v>
      </c>
      <c r="J390" s="23" t="s">
        <v>44</v>
      </c>
      <c r="K390" s="23" t="s">
        <v>13</v>
      </c>
      <c r="L390" s="23" t="s">
        <v>545</v>
      </c>
      <c r="M390" s="23" t="s">
        <v>546</v>
      </c>
      <c r="N390" s="48" t="s">
        <v>183</v>
      </c>
      <c r="O390" s="23" t="s">
        <v>547</v>
      </c>
      <c r="P390" s="23" t="s">
        <v>17</v>
      </c>
      <c r="Q390" s="23" t="s">
        <v>17</v>
      </c>
      <c r="R390" s="22"/>
      <c r="S390" s="22"/>
      <c r="T390" s="22"/>
      <c r="U390" s="22"/>
      <c r="V390" s="22"/>
      <c r="W390" s="22"/>
      <c r="X390" s="22"/>
      <c r="Y390" s="22"/>
      <c r="Z390" s="22"/>
      <c r="AA390" s="22"/>
    </row>
    <row r="391">
      <c r="A391" s="23" t="s">
        <v>665</v>
      </c>
      <c r="B391" s="23" t="s">
        <v>954</v>
      </c>
      <c r="C391" s="23">
        <v>40.0</v>
      </c>
      <c r="D391" s="23" t="s">
        <v>549</v>
      </c>
      <c r="E391" s="23" t="s">
        <v>182</v>
      </c>
      <c r="F391" s="23">
        <v>0.0</v>
      </c>
      <c r="G391" s="36">
        <v>1.0</v>
      </c>
      <c r="H391" s="23">
        <v>1.0</v>
      </c>
      <c r="I391" s="23">
        <v>0.0</v>
      </c>
      <c r="J391" s="23" t="s">
        <v>44</v>
      </c>
      <c r="K391" s="23" t="s">
        <v>13</v>
      </c>
      <c r="L391" s="23" t="s">
        <v>545</v>
      </c>
      <c r="M391" s="23" t="s">
        <v>546</v>
      </c>
      <c r="N391" s="48" t="s">
        <v>183</v>
      </c>
      <c r="O391" s="23" t="s">
        <v>547</v>
      </c>
      <c r="P391" s="23" t="s">
        <v>17</v>
      </c>
      <c r="Q391" s="23" t="s">
        <v>17</v>
      </c>
      <c r="R391" s="22"/>
      <c r="S391" s="22"/>
      <c r="T391" s="22"/>
      <c r="U391" s="22"/>
      <c r="V391" s="22"/>
      <c r="W391" s="22"/>
      <c r="X391" s="22"/>
      <c r="Y391" s="22"/>
      <c r="Z391" s="22"/>
      <c r="AA391" s="22"/>
    </row>
    <row r="392">
      <c r="A392" s="23" t="s">
        <v>665</v>
      </c>
      <c r="B392" s="23" t="s">
        <v>955</v>
      </c>
      <c r="C392" s="23">
        <v>42.0</v>
      </c>
      <c r="D392" s="23" t="s">
        <v>549</v>
      </c>
      <c r="E392" s="23" t="s">
        <v>182</v>
      </c>
      <c r="F392" s="23">
        <v>0.0</v>
      </c>
      <c r="G392" s="36">
        <v>1.0</v>
      </c>
      <c r="H392" s="23">
        <v>1.0</v>
      </c>
      <c r="I392" s="23">
        <v>0.0</v>
      </c>
      <c r="J392" s="23" t="s">
        <v>44</v>
      </c>
      <c r="K392" s="23" t="s">
        <v>13</v>
      </c>
      <c r="L392" s="23" t="s">
        <v>545</v>
      </c>
      <c r="M392" s="23" t="s">
        <v>546</v>
      </c>
      <c r="N392" s="48" t="s">
        <v>183</v>
      </c>
      <c r="O392" s="23" t="s">
        <v>547</v>
      </c>
      <c r="P392" s="23" t="s">
        <v>17</v>
      </c>
      <c r="Q392" s="23" t="s">
        <v>17</v>
      </c>
      <c r="R392" s="22"/>
      <c r="S392" s="22"/>
      <c r="T392" s="22"/>
      <c r="U392" s="22"/>
      <c r="V392" s="22"/>
      <c r="W392" s="22"/>
      <c r="X392" s="22"/>
      <c r="Y392" s="22"/>
      <c r="Z392" s="22"/>
      <c r="AA392" s="22"/>
    </row>
    <row r="393">
      <c r="A393" s="23" t="s">
        <v>665</v>
      </c>
      <c r="B393" s="23" t="s">
        <v>956</v>
      </c>
      <c r="C393" s="23">
        <v>31.0</v>
      </c>
      <c r="D393" s="23" t="s">
        <v>549</v>
      </c>
      <c r="E393" s="23" t="s">
        <v>182</v>
      </c>
      <c r="F393" s="23">
        <v>0.0</v>
      </c>
      <c r="G393" s="36">
        <v>1.0</v>
      </c>
      <c r="H393" s="23">
        <v>1.0</v>
      </c>
      <c r="I393" s="23">
        <v>0.0</v>
      </c>
      <c r="J393" s="23" t="s">
        <v>44</v>
      </c>
      <c r="K393" s="23" t="s">
        <v>13</v>
      </c>
      <c r="L393" s="23" t="s">
        <v>545</v>
      </c>
      <c r="M393" s="23" t="s">
        <v>546</v>
      </c>
      <c r="N393" s="48" t="s">
        <v>183</v>
      </c>
      <c r="O393" s="23" t="s">
        <v>547</v>
      </c>
      <c r="P393" s="23" t="s">
        <v>17</v>
      </c>
      <c r="Q393" s="23" t="s">
        <v>17</v>
      </c>
      <c r="R393" s="22"/>
      <c r="S393" s="22"/>
      <c r="T393" s="22"/>
      <c r="U393" s="22"/>
      <c r="V393" s="22"/>
      <c r="W393" s="22"/>
      <c r="X393" s="22"/>
      <c r="Y393" s="22"/>
      <c r="Z393" s="22"/>
      <c r="AA393" s="22"/>
    </row>
    <row r="394">
      <c r="A394" s="23" t="s">
        <v>957</v>
      </c>
      <c r="B394" s="23" t="s">
        <v>958</v>
      </c>
      <c r="C394" s="23">
        <v>33.0</v>
      </c>
      <c r="D394" s="23" t="s">
        <v>549</v>
      </c>
      <c r="E394" s="23" t="s">
        <v>171</v>
      </c>
      <c r="F394" s="23">
        <v>0.0</v>
      </c>
      <c r="G394" s="36">
        <v>1.0</v>
      </c>
      <c r="H394" s="23">
        <v>2.0</v>
      </c>
      <c r="I394" s="23">
        <v>0.0</v>
      </c>
      <c r="J394" s="23" t="s">
        <v>16</v>
      </c>
      <c r="K394" s="23" t="s">
        <v>22</v>
      </c>
      <c r="L394" s="23" t="s">
        <v>545</v>
      </c>
      <c r="M394" s="23" t="s">
        <v>546</v>
      </c>
      <c r="N394" s="48" t="s">
        <v>183</v>
      </c>
      <c r="O394" s="23" t="s">
        <v>547</v>
      </c>
      <c r="P394" s="23" t="s">
        <v>17</v>
      </c>
      <c r="Q394" s="23" t="s">
        <v>67</v>
      </c>
      <c r="R394" s="22"/>
      <c r="S394" s="22"/>
      <c r="T394" s="22"/>
      <c r="U394" s="22"/>
      <c r="V394" s="22"/>
      <c r="W394" s="22"/>
      <c r="X394" s="22"/>
      <c r="Y394" s="22"/>
      <c r="Z394" s="22"/>
      <c r="AA394" s="22"/>
    </row>
    <row r="395">
      <c r="A395" s="23" t="s">
        <v>957</v>
      </c>
      <c r="B395" s="23" t="s">
        <v>959</v>
      </c>
      <c r="C395" s="23">
        <v>45.0</v>
      </c>
      <c r="D395" s="23" t="s">
        <v>549</v>
      </c>
      <c r="E395" s="23" t="s">
        <v>171</v>
      </c>
      <c r="F395" s="23">
        <v>0.0</v>
      </c>
      <c r="G395" s="36">
        <v>1.0</v>
      </c>
      <c r="H395" s="23">
        <v>2.0</v>
      </c>
      <c r="I395" s="23">
        <v>0.0</v>
      </c>
      <c r="J395" s="23" t="s">
        <v>16</v>
      </c>
      <c r="K395" s="23" t="s">
        <v>22</v>
      </c>
      <c r="L395" s="23" t="s">
        <v>545</v>
      </c>
      <c r="M395" s="23" t="s">
        <v>546</v>
      </c>
      <c r="N395" s="48" t="s">
        <v>183</v>
      </c>
      <c r="O395" s="23" t="s">
        <v>547</v>
      </c>
      <c r="P395" s="23" t="s">
        <v>17</v>
      </c>
      <c r="Q395" s="23" t="s">
        <v>67</v>
      </c>
      <c r="R395" s="22"/>
      <c r="S395" s="22"/>
      <c r="T395" s="22"/>
      <c r="U395" s="22"/>
      <c r="V395" s="22"/>
      <c r="W395" s="22"/>
      <c r="X395" s="22"/>
      <c r="Y395" s="22"/>
      <c r="Z395" s="22"/>
      <c r="AA395" s="22"/>
    </row>
    <row r="396">
      <c r="A396" s="23" t="s">
        <v>957</v>
      </c>
      <c r="B396" s="23" t="s">
        <v>960</v>
      </c>
      <c r="C396" s="23">
        <v>32.0</v>
      </c>
      <c r="D396" s="23" t="s">
        <v>549</v>
      </c>
      <c r="E396" s="23" t="s">
        <v>171</v>
      </c>
      <c r="F396" s="23">
        <v>0.0</v>
      </c>
      <c r="G396" s="36">
        <v>1.0</v>
      </c>
      <c r="H396" s="23">
        <v>2.0</v>
      </c>
      <c r="I396" s="23">
        <v>0.0</v>
      </c>
      <c r="J396" s="23" t="s">
        <v>16</v>
      </c>
      <c r="K396" s="23" t="s">
        <v>22</v>
      </c>
      <c r="L396" s="23" t="s">
        <v>545</v>
      </c>
      <c r="M396" s="23" t="s">
        <v>546</v>
      </c>
      <c r="N396" s="48" t="s">
        <v>183</v>
      </c>
      <c r="O396" s="23" t="s">
        <v>547</v>
      </c>
      <c r="P396" s="23" t="s">
        <v>17</v>
      </c>
      <c r="Q396" s="23" t="s">
        <v>67</v>
      </c>
      <c r="R396" s="22"/>
      <c r="S396" s="22"/>
      <c r="T396" s="22"/>
      <c r="U396" s="22"/>
      <c r="V396" s="22"/>
      <c r="W396" s="22"/>
      <c r="X396" s="22"/>
      <c r="Y396" s="22"/>
      <c r="Z396" s="22"/>
      <c r="AA396" s="22"/>
    </row>
    <row r="397">
      <c r="A397" s="23" t="s">
        <v>957</v>
      </c>
      <c r="B397" s="23" t="s">
        <v>961</v>
      </c>
      <c r="C397" s="23">
        <v>36.0</v>
      </c>
      <c r="D397" s="23" t="s">
        <v>549</v>
      </c>
      <c r="E397" s="23" t="s">
        <v>171</v>
      </c>
      <c r="F397" s="23">
        <v>0.0</v>
      </c>
      <c r="G397" s="36">
        <v>1.0</v>
      </c>
      <c r="H397" s="23">
        <v>2.0</v>
      </c>
      <c r="I397" s="23">
        <v>0.0</v>
      </c>
      <c r="J397" s="23" t="s">
        <v>16</v>
      </c>
      <c r="K397" s="23" t="s">
        <v>22</v>
      </c>
      <c r="L397" s="23" t="s">
        <v>545</v>
      </c>
      <c r="M397" s="23" t="s">
        <v>546</v>
      </c>
      <c r="N397" s="48" t="s">
        <v>183</v>
      </c>
      <c r="O397" s="23" t="s">
        <v>547</v>
      </c>
      <c r="P397" s="23" t="s">
        <v>17</v>
      </c>
      <c r="Q397" s="23" t="s">
        <v>67</v>
      </c>
      <c r="R397" s="22"/>
      <c r="S397" s="22"/>
      <c r="T397" s="22"/>
      <c r="U397" s="22"/>
      <c r="V397" s="22"/>
      <c r="W397" s="22"/>
      <c r="X397" s="22"/>
      <c r="Y397" s="22"/>
      <c r="Z397" s="22"/>
      <c r="AA397" s="22"/>
    </row>
    <row r="398">
      <c r="A398" s="23" t="s">
        <v>957</v>
      </c>
      <c r="B398" s="23" t="s">
        <v>962</v>
      </c>
      <c r="C398" s="23">
        <v>41.0</v>
      </c>
      <c r="D398" s="23" t="s">
        <v>549</v>
      </c>
      <c r="E398" s="23" t="s">
        <v>171</v>
      </c>
      <c r="F398" s="23">
        <v>0.0</v>
      </c>
      <c r="G398" s="36">
        <v>1.0</v>
      </c>
      <c r="H398" s="23">
        <v>2.0</v>
      </c>
      <c r="I398" s="23">
        <v>0.0</v>
      </c>
      <c r="J398" s="23" t="s">
        <v>16</v>
      </c>
      <c r="K398" s="23" t="s">
        <v>22</v>
      </c>
      <c r="L398" s="23" t="s">
        <v>545</v>
      </c>
      <c r="M398" s="23" t="s">
        <v>546</v>
      </c>
      <c r="N398" s="48" t="s">
        <v>183</v>
      </c>
      <c r="O398" s="23" t="s">
        <v>547</v>
      </c>
      <c r="P398" s="23" t="s">
        <v>17</v>
      </c>
      <c r="Q398" s="23" t="s">
        <v>67</v>
      </c>
      <c r="R398" s="22"/>
      <c r="S398" s="22"/>
      <c r="T398" s="22"/>
      <c r="U398" s="22"/>
      <c r="V398" s="22"/>
      <c r="W398" s="22"/>
      <c r="X398" s="22"/>
      <c r="Y398" s="22"/>
      <c r="Z398" s="22"/>
      <c r="AA398" s="22"/>
    </row>
    <row r="399">
      <c r="A399" s="23" t="s">
        <v>957</v>
      </c>
      <c r="B399" s="23" t="s">
        <v>963</v>
      </c>
      <c r="C399" s="23">
        <v>42.0</v>
      </c>
      <c r="D399" s="23" t="s">
        <v>549</v>
      </c>
      <c r="E399" s="23" t="s">
        <v>171</v>
      </c>
      <c r="F399" s="23">
        <v>0.0</v>
      </c>
      <c r="G399" s="36">
        <v>1.0</v>
      </c>
      <c r="H399" s="23">
        <v>2.0</v>
      </c>
      <c r="I399" s="23">
        <v>0.0</v>
      </c>
      <c r="J399" s="23" t="s">
        <v>16</v>
      </c>
      <c r="K399" s="23" t="s">
        <v>22</v>
      </c>
      <c r="L399" s="23" t="s">
        <v>545</v>
      </c>
      <c r="M399" s="23" t="s">
        <v>546</v>
      </c>
      <c r="N399" s="48" t="s">
        <v>183</v>
      </c>
      <c r="O399" s="23" t="s">
        <v>547</v>
      </c>
      <c r="P399" s="23" t="s">
        <v>17</v>
      </c>
      <c r="Q399" s="23" t="s">
        <v>67</v>
      </c>
      <c r="R399" s="22"/>
      <c r="S399" s="22"/>
      <c r="T399" s="22"/>
      <c r="U399" s="22"/>
      <c r="V399" s="22"/>
      <c r="W399" s="22"/>
      <c r="X399" s="22"/>
      <c r="Y399" s="22"/>
      <c r="Z399" s="22"/>
      <c r="AA399" s="22"/>
    </row>
    <row r="400">
      <c r="A400" s="23" t="s">
        <v>957</v>
      </c>
      <c r="B400" s="23" t="s">
        <v>964</v>
      </c>
      <c r="C400" s="23">
        <v>39.0</v>
      </c>
      <c r="D400" s="23" t="s">
        <v>549</v>
      </c>
      <c r="E400" s="23" t="s">
        <v>171</v>
      </c>
      <c r="F400" s="23">
        <v>0.0</v>
      </c>
      <c r="G400" s="36">
        <v>1.0</v>
      </c>
      <c r="H400" s="23">
        <v>2.0</v>
      </c>
      <c r="I400" s="23">
        <v>0.0</v>
      </c>
      <c r="J400" s="23" t="s">
        <v>16</v>
      </c>
      <c r="K400" s="23" t="s">
        <v>22</v>
      </c>
      <c r="L400" s="23" t="s">
        <v>545</v>
      </c>
      <c r="M400" s="23" t="s">
        <v>546</v>
      </c>
      <c r="N400" s="48" t="s">
        <v>183</v>
      </c>
      <c r="O400" s="23" t="s">
        <v>547</v>
      </c>
      <c r="P400" s="23" t="s">
        <v>17</v>
      </c>
      <c r="Q400" s="23" t="s">
        <v>67</v>
      </c>
      <c r="R400" s="22"/>
      <c r="S400" s="22"/>
      <c r="T400" s="22"/>
      <c r="U400" s="22"/>
      <c r="V400" s="22"/>
      <c r="W400" s="22"/>
      <c r="X400" s="22"/>
      <c r="Y400" s="22"/>
      <c r="Z400" s="22"/>
      <c r="AA400" s="22"/>
    </row>
    <row r="401">
      <c r="A401" s="23" t="s">
        <v>957</v>
      </c>
      <c r="B401" s="23" t="s">
        <v>965</v>
      </c>
      <c r="C401" s="23">
        <v>34.0</v>
      </c>
      <c r="D401" s="23" t="s">
        <v>549</v>
      </c>
      <c r="E401" s="23" t="s">
        <v>171</v>
      </c>
      <c r="F401" s="23">
        <v>0.0</v>
      </c>
      <c r="G401" s="36">
        <v>1.0</v>
      </c>
      <c r="H401" s="23">
        <v>2.0</v>
      </c>
      <c r="I401" s="23">
        <v>0.0</v>
      </c>
      <c r="J401" s="23" t="s">
        <v>16</v>
      </c>
      <c r="K401" s="23" t="s">
        <v>22</v>
      </c>
      <c r="L401" s="23" t="s">
        <v>545</v>
      </c>
      <c r="M401" s="23" t="s">
        <v>546</v>
      </c>
      <c r="N401" s="48" t="s">
        <v>183</v>
      </c>
      <c r="O401" s="23" t="s">
        <v>547</v>
      </c>
      <c r="P401" s="23" t="s">
        <v>17</v>
      </c>
      <c r="Q401" s="23" t="s">
        <v>67</v>
      </c>
      <c r="R401" s="22"/>
      <c r="S401" s="22"/>
      <c r="T401" s="22"/>
      <c r="U401" s="22"/>
      <c r="V401" s="22"/>
      <c r="W401" s="22"/>
      <c r="X401" s="22"/>
      <c r="Y401" s="22"/>
      <c r="Z401" s="22"/>
      <c r="AA401" s="22"/>
    </row>
    <row r="402">
      <c r="A402" s="23" t="s">
        <v>957</v>
      </c>
      <c r="B402" s="23" t="s">
        <v>966</v>
      </c>
      <c r="C402" s="23">
        <v>38.0</v>
      </c>
      <c r="D402" s="23" t="s">
        <v>549</v>
      </c>
      <c r="E402" s="23" t="s">
        <v>171</v>
      </c>
      <c r="F402" s="23">
        <v>0.0</v>
      </c>
      <c r="G402" s="36">
        <v>1.0</v>
      </c>
      <c r="H402" s="23">
        <v>2.0</v>
      </c>
      <c r="I402" s="23">
        <v>0.0</v>
      </c>
      <c r="J402" s="23" t="s">
        <v>16</v>
      </c>
      <c r="K402" s="23" t="s">
        <v>22</v>
      </c>
      <c r="L402" s="23" t="s">
        <v>545</v>
      </c>
      <c r="M402" s="23" t="s">
        <v>546</v>
      </c>
      <c r="N402" s="48" t="s">
        <v>183</v>
      </c>
      <c r="O402" s="23" t="s">
        <v>547</v>
      </c>
      <c r="P402" s="23" t="s">
        <v>17</v>
      </c>
      <c r="Q402" s="23" t="s">
        <v>67</v>
      </c>
      <c r="R402" s="22"/>
      <c r="S402" s="22"/>
      <c r="T402" s="22"/>
      <c r="U402" s="22"/>
      <c r="V402" s="22"/>
      <c r="W402" s="22"/>
      <c r="X402" s="22"/>
      <c r="Y402" s="22"/>
      <c r="Z402" s="22"/>
      <c r="AA402" s="22"/>
    </row>
    <row r="403">
      <c r="A403" s="23" t="s">
        <v>957</v>
      </c>
      <c r="B403" s="23" t="s">
        <v>967</v>
      </c>
      <c r="C403" s="23">
        <v>30.0</v>
      </c>
      <c r="D403" s="23" t="s">
        <v>549</v>
      </c>
      <c r="E403" s="23" t="s">
        <v>171</v>
      </c>
      <c r="F403" s="23">
        <v>0.0</v>
      </c>
      <c r="G403" s="36">
        <v>1.0</v>
      </c>
      <c r="H403" s="23">
        <v>2.0</v>
      </c>
      <c r="I403" s="23">
        <v>0.0</v>
      </c>
      <c r="J403" s="23" t="s">
        <v>16</v>
      </c>
      <c r="K403" s="23" t="s">
        <v>22</v>
      </c>
      <c r="L403" s="23" t="s">
        <v>545</v>
      </c>
      <c r="M403" s="23" t="s">
        <v>546</v>
      </c>
      <c r="N403" s="48" t="s">
        <v>183</v>
      </c>
      <c r="O403" s="23" t="s">
        <v>547</v>
      </c>
      <c r="P403" s="23" t="s">
        <v>17</v>
      </c>
      <c r="Q403" s="23" t="s">
        <v>67</v>
      </c>
      <c r="R403" s="22"/>
      <c r="S403" s="22"/>
      <c r="T403" s="22"/>
      <c r="U403" s="22"/>
      <c r="V403" s="22"/>
      <c r="W403" s="22"/>
      <c r="X403" s="22"/>
      <c r="Y403" s="22"/>
      <c r="Z403" s="22"/>
      <c r="AA403" s="22"/>
    </row>
    <row r="404">
      <c r="A404" s="23" t="s">
        <v>957</v>
      </c>
      <c r="B404" s="23" t="s">
        <v>968</v>
      </c>
      <c r="C404" s="23">
        <v>33.0</v>
      </c>
      <c r="D404" s="23" t="s">
        <v>549</v>
      </c>
      <c r="E404" s="23" t="s">
        <v>171</v>
      </c>
      <c r="F404" s="23">
        <v>0.0</v>
      </c>
      <c r="G404" s="36">
        <v>1.0</v>
      </c>
      <c r="H404" s="23">
        <v>2.0</v>
      </c>
      <c r="I404" s="23">
        <v>0.0</v>
      </c>
      <c r="J404" s="23" t="s">
        <v>16</v>
      </c>
      <c r="K404" s="23" t="s">
        <v>22</v>
      </c>
      <c r="L404" s="23" t="s">
        <v>545</v>
      </c>
      <c r="M404" s="23" t="s">
        <v>546</v>
      </c>
      <c r="N404" s="48" t="s">
        <v>183</v>
      </c>
      <c r="O404" s="23" t="s">
        <v>547</v>
      </c>
      <c r="P404" s="23" t="s">
        <v>17</v>
      </c>
      <c r="Q404" s="23" t="s">
        <v>67</v>
      </c>
      <c r="R404" s="22"/>
      <c r="S404" s="22"/>
      <c r="T404" s="22"/>
      <c r="U404" s="22"/>
      <c r="V404" s="22"/>
      <c r="W404" s="22"/>
      <c r="X404" s="22"/>
      <c r="Y404" s="22"/>
      <c r="Z404" s="22"/>
      <c r="AA404" s="22"/>
    </row>
    <row r="405">
      <c r="A405" s="23" t="s">
        <v>957</v>
      </c>
      <c r="B405" s="23" t="s">
        <v>969</v>
      </c>
      <c r="C405" s="23">
        <v>33.0</v>
      </c>
      <c r="D405" s="23" t="s">
        <v>549</v>
      </c>
      <c r="E405" s="23" t="s">
        <v>171</v>
      </c>
      <c r="F405" s="23">
        <v>0.0</v>
      </c>
      <c r="G405" s="36">
        <v>1.0</v>
      </c>
      <c r="H405" s="23">
        <v>2.0</v>
      </c>
      <c r="I405" s="23">
        <v>0.0</v>
      </c>
      <c r="J405" s="23" t="s">
        <v>16</v>
      </c>
      <c r="K405" s="23" t="s">
        <v>22</v>
      </c>
      <c r="L405" s="23" t="s">
        <v>545</v>
      </c>
      <c r="M405" s="23" t="s">
        <v>546</v>
      </c>
      <c r="N405" s="48" t="s">
        <v>183</v>
      </c>
      <c r="O405" s="23" t="s">
        <v>547</v>
      </c>
      <c r="P405" s="23" t="s">
        <v>17</v>
      </c>
      <c r="Q405" s="23" t="s">
        <v>67</v>
      </c>
      <c r="R405" s="22"/>
      <c r="S405" s="22"/>
      <c r="T405" s="22"/>
      <c r="U405" s="22"/>
      <c r="V405" s="22"/>
      <c r="W405" s="22"/>
      <c r="X405" s="22"/>
      <c r="Y405" s="22"/>
      <c r="Z405" s="22"/>
      <c r="AA405" s="22"/>
    </row>
    <row r="406">
      <c r="A406" s="23" t="s">
        <v>957</v>
      </c>
      <c r="B406" s="23" t="s">
        <v>970</v>
      </c>
      <c r="C406" s="23">
        <v>42.0</v>
      </c>
      <c r="D406" s="23" t="s">
        <v>549</v>
      </c>
      <c r="E406" s="23" t="s">
        <v>171</v>
      </c>
      <c r="F406" s="23">
        <v>0.0</v>
      </c>
      <c r="G406" s="36">
        <v>1.0</v>
      </c>
      <c r="H406" s="23">
        <v>2.0</v>
      </c>
      <c r="I406" s="23">
        <v>0.0</v>
      </c>
      <c r="J406" s="23" t="s">
        <v>16</v>
      </c>
      <c r="K406" s="23" t="s">
        <v>22</v>
      </c>
      <c r="L406" s="23" t="s">
        <v>545</v>
      </c>
      <c r="M406" s="23" t="s">
        <v>546</v>
      </c>
      <c r="N406" s="48" t="s">
        <v>183</v>
      </c>
      <c r="O406" s="23" t="s">
        <v>547</v>
      </c>
      <c r="P406" s="23" t="s">
        <v>17</v>
      </c>
      <c r="Q406" s="23" t="s">
        <v>67</v>
      </c>
      <c r="R406" s="22"/>
      <c r="S406" s="22"/>
      <c r="T406" s="22"/>
      <c r="U406" s="22"/>
      <c r="V406" s="22"/>
      <c r="W406" s="22"/>
      <c r="X406" s="22"/>
      <c r="Y406" s="22"/>
      <c r="Z406" s="22"/>
      <c r="AA406" s="22"/>
    </row>
    <row r="407">
      <c r="A407" s="23" t="s">
        <v>957</v>
      </c>
      <c r="B407" s="23" t="s">
        <v>971</v>
      </c>
      <c r="C407" s="23">
        <v>31.0</v>
      </c>
      <c r="D407" s="23" t="s">
        <v>549</v>
      </c>
      <c r="E407" s="23" t="s">
        <v>171</v>
      </c>
      <c r="F407" s="23">
        <v>0.0</v>
      </c>
      <c r="G407" s="36">
        <v>1.0</v>
      </c>
      <c r="H407" s="23">
        <v>2.0</v>
      </c>
      <c r="I407" s="23">
        <v>0.0</v>
      </c>
      <c r="J407" s="23" t="s">
        <v>16</v>
      </c>
      <c r="K407" s="23" t="s">
        <v>22</v>
      </c>
      <c r="L407" s="23" t="s">
        <v>545</v>
      </c>
      <c r="M407" s="23" t="s">
        <v>546</v>
      </c>
      <c r="N407" s="48" t="s">
        <v>183</v>
      </c>
      <c r="O407" s="23" t="s">
        <v>547</v>
      </c>
      <c r="P407" s="23" t="s">
        <v>17</v>
      </c>
      <c r="Q407" s="23" t="s">
        <v>67</v>
      </c>
      <c r="R407" s="22"/>
      <c r="S407" s="22"/>
      <c r="T407" s="22"/>
      <c r="U407" s="22"/>
      <c r="V407" s="22"/>
      <c r="W407" s="22"/>
      <c r="X407" s="22"/>
      <c r="Y407" s="22"/>
      <c r="Z407" s="22"/>
      <c r="AA407" s="22"/>
    </row>
    <row r="408">
      <c r="A408" s="23" t="s">
        <v>957</v>
      </c>
      <c r="B408" s="23" t="s">
        <v>972</v>
      </c>
      <c r="C408" s="23">
        <v>39.0</v>
      </c>
      <c r="D408" s="23" t="s">
        <v>549</v>
      </c>
      <c r="E408" s="23" t="s">
        <v>171</v>
      </c>
      <c r="F408" s="23">
        <v>0.0</v>
      </c>
      <c r="G408" s="36">
        <v>1.0</v>
      </c>
      <c r="H408" s="23">
        <v>2.0</v>
      </c>
      <c r="I408" s="23">
        <v>0.0</v>
      </c>
      <c r="J408" s="23" t="s">
        <v>16</v>
      </c>
      <c r="K408" s="23" t="s">
        <v>22</v>
      </c>
      <c r="L408" s="23" t="s">
        <v>545</v>
      </c>
      <c r="M408" s="23" t="s">
        <v>546</v>
      </c>
      <c r="N408" s="48" t="s">
        <v>183</v>
      </c>
      <c r="O408" s="23" t="s">
        <v>547</v>
      </c>
      <c r="P408" s="23" t="s">
        <v>17</v>
      </c>
      <c r="Q408" s="23" t="s">
        <v>67</v>
      </c>
      <c r="R408" s="22"/>
      <c r="S408" s="22"/>
      <c r="T408" s="22"/>
      <c r="U408" s="22"/>
      <c r="V408" s="22"/>
      <c r="W408" s="22"/>
      <c r="X408" s="22"/>
      <c r="Y408" s="22"/>
      <c r="Z408" s="22"/>
      <c r="AA408" s="22"/>
    </row>
    <row r="409">
      <c r="A409" s="23" t="s">
        <v>957</v>
      </c>
      <c r="B409" s="23" t="s">
        <v>973</v>
      </c>
      <c r="C409" s="23">
        <v>34.0</v>
      </c>
      <c r="D409" s="23" t="s">
        <v>549</v>
      </c>
      <c r="E409" s="23" t="s">
        <v>171</v>
      </c>
      <c r="F409" s="23">
        <v>0.0</v>
      </c>
      <c r="G409" s="36">
        <v>1.0</v>
      </c>
      <c r="H409" s="23">
        <v>2.0</v>
      </c>
      <c r="I409" s="23">
        <v>0.0</v>
      </c>
      <c r="J409" s="23" t="s">
        <v>16</v>
      </c>
      <c r="K409" s="23" t="s">
        <v>22</v>
      </c>
      <c r="L409" s="23" t="s">
        <v>545</v>
      </c>
      <c r="M409" s="23" t="s">
        <v>546</v>
      </c>
      <c r="N409" s="48" t="s">
        <v>183</v>
      </c>
      <c r="O409" s="23" t="s">
        <v>547</v>
      </c>
      <c r="P409" s="23" t="s">
        <v>17</v>
      </c>
      <c r="Q409" s="23" t="s">
        <v>67</v>
      </c>
      <c r="R409" s="22"/>
      <c r="S409" s="22"/>
      <c r="T409" s="22"/>
      <c r="U409" s="22"/>
      <c r="V409" s="22"/>
      <c r="W409" s="22"/>
      <c r="X409" s="22"/>
      <c r="Y409" s="22"/>
      <c r="Z409" s="22"/>
      <c r="AA409" s="22"/>
    </row>
    <row r="410">
      <c r="A410" s="23" t="s">
        <v>181</v>
      </c>
      <c r="B410" s="23" t="s">
        <v>974</v>
      </c>
      <c r="C410" s="23">
        <v>52.0</v>
      </c>
      <c r="D410" s="23" t="s">
        <v>549</v>
      </c>
      <c r="E410" s="23" t="s">
        <v>182</v>
      </c>
      <c r="F410" s="23">
        <v>3.0</v>
      </c>
      <c r="G410" s="36">
        <v>1.0</v>
      </c>
      <c r="H410" s="23">
        <v>1.0</v>
      </c>
      <c r="I410" s="23">
        <v>0.0</v>
      </c>
      <c r="J410" s="23" t="s">
        <v>44</v>
      </c>
      <c r="K410" s="23" t="s">
        <v>13</v>
      </c>
      <c r="L410" s="23" t="s">
        <v>545</v>
      </c>
      <c r="M410" s="23" t="s">
        <v>546</v>
      </c>
      <c r="N410" s="48" t="s">
        <v>183</v>
      </c>
      <c r="O410" s="23" t="s">
        <v>547</v>
      </c>
      <c r="P410" s="23" t="s">
        <v>17</v>
      </c>
      <c r="Q410" s="23" t="s">
        <v>17</v>
      </c>
      <c r="R410" s="22"/>
      <c r="S410" s="22"/>
      <c r="T410" s="22"/>
      <c r="U410" s="22"/>
      <c r="V410" s="22"/>
      <c r="W410" s="22"/>
      <c r="X410" s="22"/>
      <c r="Y410" s="22"/>
      <c r="Z410" s="22"/>
      <c r="AA410" s="22"/>
    </row>
    <row r="411">
      <c r="A411" s="23" t="s">
        <v>181</v>
      </c>
      <c r="B411" s="23" t="s">
        <v>975</v>
      </c>
      <c r="C411" s="23">
        <v>40.0</v>
      </c>
      <c r="D411" s="23" t="s">
        <v>549</v>
      </c>
      <c r="E411" s="23" t="s">
        <v>182</v>
      </c>
      <c r="F411" s="23">
        <v>3.0</v>
      </c>
      <c r="G411" s="36">
        <v>1.0</v>
      </c>
      <c r="H411" s="23">
        <v>1.0</v>
      </c>
      <c r="I411" s="23">
        <v>0.0</v>
      </c>
      <c r="J411" s="23" t="s">
        <v>44</v>
      </c>
      <c r="K411" s="23" t="s">
        <v>13</v>
      </c>
      <c r="L411" s="23" t="s">
        <v>545</v>
      </c>
      <c r="M411" s="23" t="s">
        <v>546</v>
      </c>
      <c r="N411" s="48" t="s">
        <v>183</v>
      </c>
      <c r="O411" s="23" t="s">
        <v>547</v>
      </c>
      <c r="P411" s="23" t="s">
        <v>17</v>
      </c>
      <c r="Q411" s="23" t="s">
        <v>17</v>
      </c>
      <c r="R411" s="22"/>
      <c r="S411" s="22"/>
      <c r="T411" s="22"/>
      <c r="U411" s="22"/>
      <c r="V411" s="22"/>
      <c r="W411" s="22"/>
      <c r="X411" s="22"/>
      <c r="Y411" s="22"/>
      <c r="Z411" s="22"/>
      <c r="AA411" s="22"/>
    </row>
    <row r="412">
      <c r="A412" s="23" t="s">
        <v>181</v>
      </c>
      <c r="B412" s="23" t="s">
        <v>976</v>
      </c>
      <c r="C412" s="23">
        <v>34.0</v>
      </c>
      <c r="D412" s="23" t="s">
        <v>549</v>
      </c>
      <c r="E412" s="23" t="s">
        <v>182</v>
      </c>
      <c r="F412" s="23">
        <v>3.0</v>
      </c>
      <c r="G412" s="36">
        <v>1.0</v>
      </c>
      <c r="H412" s="23">
        <v>1.0</v>
      </c>
      <c r="I412" s="23">
        <v>0.0</v>
      </c>
      <c r="J412" s="23" t="s">
        <v>44</v>
      </c>
      <c r="K412" s="23" t="s">
        <v>13</v>
      </c>
      <c r="L412" s="23" t="s">
        <v>545</v>
      </c>
      <c r="M412" s="23" t="s">
        <v>546</v>
      </c>
      <c r="N412" s="48" t="s">
        <v>183</v>
      </c>
      <c r="O412" s="23" t="s">
        <v>547</v>
      </c>
      <c r="P412" s="23" t="s">
        <v>17</v>
      </c>
      <c r="Q412" s="23" t="s">
        <v>17</v>
      </c>
      <c r="R412" s="22"/>
      <c r="S412" s="22"/>
      <c r="T412" s="22"/>
      <c r="U412" s="22"/>
      <c r="V412" s="22"/>
      <c r="W412" s="22"/>
      <c r="X412" s="22"/>
      <c r="Y412" s="22"/>
      <c r="Z412" s="22"/>
      <c r="AA412" s="22"/>
    </row>
    <row r="413">
      <c r="A413" s="23" t="s">
        <v>181</v>
      </c>
      <c r="B413" s="23" t="s">
        <v>977</v>
      </c>
      <c r="C413" s="23">
        <v>33.0</v>
      </c>
      <c r="D413" s="23" t="s">
        <v>549</v>
      </c>
      <c r="E413" s="23" t="s">
        <v>182</v>
      </c>
      <c r="F413" s="23">
        <v>3.0</v>
      </c>
      <c r="G413" s="36">
        <v>1.0</v>
      </c>
      <c r="H413" s="23">
        <v>1.0</v>
      </c>
      <c r="I413" s="23">
        <v>0.0</v>
      </c>
      <c r="J413" s="23" t="s">
        <v>44</v>
      </c>
      <c r="K413" s="23" t="s">
        <v>13</v>
      </c>
      <c r="L413" s="23" t="s">
        <v>545</v>
      </c>
      <c r="M413" s="23" t="s">
        <v>546</v>
      </c>
      <c r="N413" s="48" t="s">
        <v>183</v>
      </c>
      <c r="O413" s="23" t="s">
        <v>547</v>
      </c>
      <c r="P413" s="23" t="s">
        <v>17</v>
      </c>
      <c r="Q413" s="23" t="s">
        <v>17</v>
      </c>
      <c r="R413" s="22"/>
      <c r="S413" s="22"/>
      <c r="T413" s="22"/>
      <c r="U413" s="22"/>
      <c r="V413" s="22"/>
      <c r="W413" s="22"/>
      <c r="X413" s="22"/>
      <c r="Y413" s="22"/>
      <c r="Z413" s="22"/>
      <c r="AA413" s="22"/>
    </row>
    <row r="414">
      <c r="A414" s="23" t="s">
        <v>181</v>
      </c>
      <c r="B414" s="23" t="s">
        <v>978</v>
      </c>
      <c r="C414" s="23">
        <v>35.0</v>
      </c>
      <c r="D414" s="23" t="s">
        <v>549</v>
      </c>
      <c r="E414" s="23" t="s">
        <v>182</v>
      </c>
      <c r="F414" s="23">
        <v>3.0</v>
      </c>
      <c r="G414" s="36">
        <v>1.0</v>
      </c>
      <c r="H414" s="23">
        <v>1.0</v>
      </c>
      <c r="I414" s="23">
        <v>0.0</v>
      </c>
      <c r="J414" s="23" t="s">
        <v>44</v>
      </c>
      <c r="K414" s="23" t="s">
        <v>13</v>
      </c>
      <c r="L414" s="23" t="s">
        <v>545</v>
      </c>
      <c r="M414" s="23" t="s">
        <v>546</v>
      </c>
      <c r="N414" s="48" t="s">
        <v>183</v>
      </c>
      <c r="O414" s="23" t="s">
        <v>547</v>
      </c>
      <c r="P414" s="23" t="s">
        <v>17</v>
      </c>
      <c r="Q414" s="23" t="s">
        <v>17</v>
      </c>
      <c r="R414" s="22"/>
      <c r="S414" s="22"/>
      <c r="T414" s="22"/>
      <c r="U414" s="22"/>
      <c r="V414" s="22"/>
      <c r="W414" s="22"/>
      <c r="X414" s="22"/>
      <c r="Y414" s="22"/>
      <c r="Z414" s="22"/>
      <c r="AA414" s="22"/>
    </row>
    <row r="415">
      <c r="A415" s="23" t="s">
        <v>181</v>
      </c>
      <c r="B415" s="23" t="s">
        <v>979</v>
      </c>
      <c r="C415" s="23">
        <v>37.0</v>
      </c>
      <c r="D415" s="23" t="s">
        <v>549</v>
      </c>
      <c r="E415" s="23" t="s">
        <v>182</v>
      </c>
      <c r="F415" s="23">
        <v>3.0</v>
      </c>
      <c r="G415" s="36">
        <v>1.0</v>
      </c>
      <c r="H415" s="23">
        <v>1.0</v>
      </c>
      <c r="I415" s="23">
        <v>0.0</v>
      </c>
      <c r="J415" s="23" t="s">
        <v>44</v>
      </c>
      <c r="K415" s="23" t="s">
        <v>13</v>
      </c>
      <c r="L415" s="23" t="s">
        <v>545</v>
      </c>
      <c r="M415" s="23" t="s">
        <v>546</v>
      </c>
      <c r="N415" s="48" t="s">
        <v>183</v>
      </c>
      <c r="O415" s="23" t="s">
        <v>547</v>
      </c>
      <c r="P415" s="23" t="s">
        <v>17</v>
      </c>
      <c r="Q415" s="23" t="s">
        <v>17</v>
      </c>
      <c r="R415" s="22"/>
      <c r="S415" s="22"/>
      <c r="T415" s="22"/>
      <c r="U415" s="22"/>
      <c r="V415" s="22"/>
      <c r="W415" s="22"/>
      <c r="X415" s="22"/>
      <c r="Y415" s="22"/>
      <c r="Z415" s="22"/>
      <c r="AA415" s="22"/>
    </row>
    <row r="416">
      <c r="A416" s="23" t="s">
        <v>181</v>
      </c>
      <c r="B416" s="23" t="s">
        <v>980</v>
      </c>
      <c r="C416" s="23">
        <v>43.0</v>
      </c>
      <c r="D416" s="23" t="s">
        <v>549</v>
      </c>
      <c r="E416" s="23" t="s">
        <v>182</v>
      </c>
      <c r="F416" s="23">
        <v>3.0</v>
      </c>
      <c r="G416" s="36">
        <v>1.0</v>
      </c>
      <c r="H416" s="23">
        <v>1.0</v>
      </c>
      <c r="I416" s="23">
        <v>0.0</v>
      </c>
      <c r="J416" s="23" t="s">
        <v>44</v>
      </c>
      <c r="K416" s="23" t="s">
        <v>13</v>
      </c>
      <c r="L416" s="23" t="s">
        <v>545</v>
      </c>
      <c r="M416" s="23" t="s">
        <v>546</v>
      </c>
      <c r="N416" s="48" t="s">
        <v>183</v>
      </c>
      <c r="O416" s="23" t="s">
        <v>547</v>
      </c>
      <c r="P416" s="23" t="s">
        <v>17</v>
      </c>
      <c r="Q416" s="23" t="s">
        <v>17</v>
      </c>
      <c r="R416" s="22"/>
      <c r="S416" s="22"/>
      <c r="T416" s="22"/>
      <c r="U416" s="22"/>
      <c r="V416" s="22"/>
      <c r="W416" s="22"/>
      <c r="X416" s="22"/>
      <c r="Y416" s="22"/>
      <c r="Z416" s="22"/>
      <c r="AA416" s="22"/>
    </row>
    <row r="417">
      <c r="A417" s="23" t="s">
        <v>181</v>
      </c>
      <c r="B417" s="23" t="s">
        <v>981</v>
      </c>
      <c r="C417" s="23">
        <v>32.0</v>
      </c>
      <c r="D417" s="23" t="s">
        <v>549</v>
      </c>
      <c r="E417" s="23" t="s">
        <v>182</v>
      </c>
      <c r="F417" s="23">
        <v>3.0</v>
      </c>
      <c r="G417" s="36">
        <v>1.0</v>
      </c>
      <c r="H417" s="23">
        <v>1.0</v>
      </c>
      <c r="I417" s="23">
        <v>0.0</v>
      </c>
      <c r="J417" s="23" t="s">
        <v>44</v>
      </c>
      <c r="K417" s="23" t="s">
        <v>13</v>
      </c>
      <c r="L417" s="23" t="s">
        <v>545</v>
      </c>
      <c r="M417" s="23" t="s">
        <v>546</v>
      </c>
      <c r="N417" s="48" t="s">
        <v>183</v>
      </c>
      <c r="O417" s="23" t="s">
        <v>547</v>
      </c>
      <c r="P417" s="23" t="s">
        <v>17</v>
      </c>
      <c r="Q417" s="23" t="s">
        <v>17</v>
      </c>
      <c r="R417" s="22"/>
      <c r="S417" s="22"/>
      <c r="T417" s="22"/>
      <c r="U417" s="22"/>
      <c r="V417" s="22"/>
      <c r="W417" s="22"/>
      <c r="X417" s="22"/>
      <c r="Y417" s="22"/>
      <c r="Z417" s="22"/>
      <c r="AA417" s="22"/>
    </row>
    <row r="418">
      <c r="A418" s="23" t="s">
        <v>181</v>
      </c>
      <c r="B418" s="23" t="s">
        <v>982</v>
      </c>
      <c r="C418" s="23">
        <v>29.0</v>
      </c>
      <c r="D418" s="23" t="s">
        <v>549</v>
      </c>
      <c r="E418" s="23" t="s">
        <v>182</v>
      </c>
      <c r="F418" s="23">
        <v>3.0</v>
      </c>
      <c r="G418" s="36">
        <v>1.0</v>
      </c>
      <c r="H418" s="23">
        <v>1.0</v>
      </c>
      <c r="I418" s="23">
        <v>0.0</v>
      </c>
      <c r="J418" s="23" t="s">
        <v>44</v>
      </c>
      <c r="K418" s="23" t="s">
        <v>13</v>
      </c>
      <c r="L418" s="23" t="s">
        <v>545</v>
      </c>
      <c r="M418" s="23" t="s">
        <v>546</v>
      </c>
      <c r="N418" s="48" t="s">
        <v>183</v>
      </c>
      <c r="O418" s="23" t="s">
        <v>547</v>
      </c>
      <c r="P418" s="23" t="s">
        <v>17</v>
      </c>
      <c r="Q418" s="23" t="s">
        <v>17</v>
      </c>
      <c r="R418" s="22"/>
      <c r="S418" s="22"/>
      <c r="T418" s="22"/>
      <c r="U418" s="22"/>
      <c r="V418" s="22"/>
      <c r="W418" s="22"/>
      <c r="X418" s="22"/>
      <c r="Y418" s="22"/>
      <c r="Z418" s="22"/>
      <c r="AA418" s="22"/>
    </row>
    <row r="419">
      <c r="A419" s="23" t="s">
        <v>181</v>
      </c>
      <c r="B419" s="23" t="s">
        <v>983</v>
      </c>
      <c r="C419" s="23">
        <v>31.0</v>
      </c>
      <c r="D419" s="23" t="s">
        <v>549</v>
      </c>
      <c r="E419" s="23" t="s">
        <v>182</v>
      </c>
      <c r="F419" s="23">
        <v>3.0</v>
      </c>
      <c r="G419" s="36">
        <v>1.0</v>
      </c>
      <c r="H419" s="23">
        <v>1.0</v>
      </c>
      <c r="I419" s="23">
        <v>0.0</v>
      </c>
      <c r="J419" s="23" t="s">
        <v>44</v>
      </c>
      <c r="K419" s="23" t="s">
        <v>13</v>
      </c>
      <c r="L419" s="23" t="s">
        <v>545</v>
      </c>
      <c r="M419" s="23" t="s">
        <v>546</v>
      </c>
      <c r="N419" s="48" t="s">
        <v>183</v>
      </c>
      <c r="O419" s="23" t="s">
        <v>547</v>
      </c>
      <c r="P419" s="23" t="s">
        <v>17</v>
      </c>
      <c r="Q419" s="23" t="s">
        <v>17</v>
      </c>
      <c r="R419" s="22"/>
      <c r="S419" s="22"/>
      <c r="T419" s="22"/>
      <c r="U419" s="22"/>
      <c r="V419" s="22"/>
      <c r="W419" s="22"/>
      <c r="X419" s="22"/>
      <c r="Y419" s="22"/>
      <c r="Z419" s="22"/>
      <c r="AA419" s="22"/>
    </row>
    <row r="420">
      <c r="A420" s="23" t="s">
        <v>181</v>
      </c>
      <c r="B420" s="23" t="s">
        <v>984</v>
      </c>
      <c r="C420" s="23">
        <v>34.0</v>
      </c>
      <c r="D420" s="23" t="s">
        <v>549</v>
      </c>
      <c r="E420" s="23" t="s">
        <v>182</v>
      </c>
      <c r="F420" s="23">
        <v>3.0</v>
      </c>
      <c r="G420" s="36">
        <v>1.0</v>
      </c>
      <c r="H420" s="23">
        <v>1.0</v>
      </c>
      <c r="I420" s="23">
        <v>0.0</v>
      </c>
      <c r="J420" s="23" t="s">
        <v>44</v>
      </c>
      <c r="K420" s="23" t="s">
        <v>13</v>
      </c>
      <c r="L420" s="23" t="s">
        <v>545</v>
      </c>
      <c r="M420" s="23" t="s">
        <v>546</v>
      </c>
      <c r="N420" s="48" t="s">
        <v>183</v>
      </c>
      <c r="O420" s="23" t="s">
        <v>547</v>
      </c>
      <c r="P420" s="23" t="s">
        <v>17</v>
      </c>
      <c r="Q420" s="23" t="s">
        <v>17</v>
      </c>
      <c r="R420" s="22"/>
      <c r="S420" s="22"/>
      <c r="T420" s="22"/>
      <c r="U420" s="22"/>
      <c r="V420" s="22"/>
      <c r="W420" s="22"/>
      <c r="X420" s="22"/>
      <c r="Y420" s="22"/>
      <c r="Z420" s="22"/>
      <c r="AA420" s="22"/>
    </row>
    <row r="421">
      <c r="A421" s="23" t="s">
        <v>181</v>
      </c>
      <c r="B421" s="23" t="s">
        <v>985</v>
      </c>
      <c r="C421" s="23">
        <v>30.0</v>
      </c>
      <c r="D421" s="23" t="s">
        <v>549</v>
      </c>
      <c r="E421" s="23" t="s">
        <v>182</v>
      </c>
      <c r="F421" s="23">
        <v>3.0</v>
      </c>
      <c r="G421" s="36">
        <v>1.0</v>
      </c>
      <c r="H421" s="23">
        <v>1.0</v>
      </c>
      <c r="I421" s="23">
        <v>0.0</v>
      </c>
      <c r="J421" s="23" t="s">
        <v>44</v>
      </c>
      <c r="K421" s="23" t="s">
        <v>13</v>
      </c>
      <c r="L421" s="23" t="s">
        <v>545</v>
      </c>
      <c r="M421" s="23" t="s">
        <v>546</v>
      </c>
      <c r="N421" s="48" t="s">
        <v>183</v>
      </c>
      <c r="O421" s="23" t="s">
        <v>547</v>
      </c>
      <c r="P421" s="23" t="s">
        <v>17</v>
      </c>
      <c r="Q421" s="23" t="s">
        <v>17</v>
      </c>
      <c r="R421" s="22"/>
      <c r="S421" s="22"/>
      <c r="T421" s="22"/>
      <c r="U421" s="22"/>
      <c r="V421" s="22"/>
      <c r="W421" s="22"/>
      <c r="X421" s="22"/>
      <c r="Y421" s="22"/>
      <c r="Z421" s="22"/>
      <c r="AA421" s="22"/>
    </row>
    <row r="422">
      <c r="A422" s="23" t="s">
        <v>181</v>
      </c>
      <c r="B422" s="23" t="s">
        <v>986</v>
      </c>
      <c r="C422" s="23">
        <v>30.0</v>
      </c>
      <c r="D422" s="23" t="s">
        <v>549</v>
      </c>
      <c r="E422" s="23" t="s">
        <v>182</v>
      </c>
      <c r="F422" s="23">
        <v>3.0</v>
      </c>
      <c r="G422" s="36">
        <v>1.0</v>
      </c>
      <c r="H422" s="23">
        <v>1.0</v>
      </c>
      <c r="I422" s="23">
        <v>0.0</v>
      </c>
      <c r="J422" s="23" t="s">
        <v>44</v>
      </c>
      <c r="K422" s="23" t="s">
        <v>13</v>
      </c>
      <c r="L422" s="23" t="s">
        <v>545</v>
      </c>
      <c r="M422" s="23" t="s">
        <v>546</v>
      </c>
      <c r="N422" s="48" t="s">
        <v>183</v>
      </c>
      <c r="O422" s="23" t="s">
        <v>547</v>
      </c>
      <c r="P422" s="23" t="s">
        <v>17</v>
      </c>
      <c r="Q422" s="23" t="s">
        <v>17</v>
      </c>
      <c r="R422" s="22"/>
      <c r="S422" s="22"/>
      <c r="T422" s="22"/>
      <c r="U422" s="22"/>
      <c r="V422" s="22"/>
      <c r="W422" s="22"/>
      <c r="X422" s="22"/>
      <c r="Y422" s="22"/>
      <c r="Z422" s="22"/>
      <c r="AA422" s="22"/>
    </row>
    <row r="423">
      <c r="A423" s="23" t="s">
        <v>181</v>
      </c>
      <c r="B423" s="23" t="s">
        <v>987</v>
      </c>
      <c r="C423" s="23">
        <v>33.0</v>
      </c>
      <c r="D423" s="23" t="s">
        <v>549</v>
      </c>
      <c r="E423" s="23" t="s">
        <v>182</v>
      </c>
      <c r="F423" s="23">
        <v>3.0</v>
      </c>
      <c r="G423" s="36">
        <v>1.0</v>
      </c>
      <c r="H423" s="23">
        <v>1.0</v>
      </c>
      <c r="I423" s="23">
        <v>0.0</v>
      </c>
      <c r="J423" s="23" t="s">
        <v>44</v>
      </c>
      <c r="K423" s="23" t="s">
        <v>13</v>
      </c>
      <c r="L423" s="23" t="s">
        <v>545</v>
      </c>
      <c r="M423" s="23" t="s">
        <v>546</v>
      </c>
      <c r="N423" s="48" t="s">
        <v>183</v>
      </c>
      <c r="O423" s="23" t="s">
        <v>547</v>
      </c>
      <c r="P423" s="23" t="s">
        <v>17</v>
      </c>
      <c r="Q423" s="23" t="s">
        <v>17</v>
      </c>
      <c r="R423" s="22"/>
      <c r="S423" s="22"/>
      <c r="T423" s="22"/>
      <c r="U423" s="22"/>
      <c r="V423" s="22"/>
      <c r="W423" s="22"/>
      <c r="X423" s="22"/>
      <c r="Y423" s="22"/>
      <c r="Z423" s="22"/>
      <c r="AA423" s="22"/>
    </row>
    <row r="424">
      <c r="A424" s="23" t="s">
        <v>181</v>
      </c>
      <c r="B424" s="23" t="s">
        <v>988</v>
      </c>
      <c r="C424" s="23">
        <v>41.0</v>
      </c>
      <c r="D424" s="23" t="s">
        <v>549</v>
      </c>
      <c r="E424" s="23" t="s">
        <v>182</v>
      </c>
      <c r="F424" s="23">
        <v>3.0</v>
      </c>
      <c r="G424" s="36">
        <v>1.0</v>
      </c>
      <c r="H424" s="23">
        <v>1.0</v>
      </c>
      <c r="I424" s="23">
        <v>0.0</v>
      </c>
      <c r="J424" s="23" t="s">
        <v>44</v>
      </c>
      <c r="K424" s="23" t="s">
        <v>13</v>
      </c>
      <c r="L424" s="23" t="s">
        <v>545</v>
      </c>
      <c r="M424" s="23" t="s">
        <v>546</v>
      </c>
      <c r="N424" s="48" t="s">
        <v>183</v>
      </c>
      <c r="O424" s="23" t="s">
        <v>547</v>
      </c>
      <c r="P424" s="23" t="s">
        <v>17</v>
      </c>
      <c r="Q424" s="23" t="s">
        <v>17</v>
      </c>
      <c r="R424" s="22"/>
      <c r="S424" s="22"/>
      <c r="T424" s="22"/>
      <c r="U424" s="22"/>
      <c r="V424" s="22"/>
      <c r="W424" s="22"/>
      <c r="X424" s="22"/>
      <c r="Y424" s="22"/>
      <c r="Z424" s="22"/>
      <c r="AA424" s="22"/>
    </row>
    <row r="425">
      <c r="A425" s="23" t="s">
        <v>181</v>
      </c>
      <c r="B425" s="23" t="s">
        <v>989</v>
      </c>
      <c r="C425" s="23">
        <v>51.0</v>
      </c>
      <c r="D425" s="23" t="s">
        <v>549</v>
      </c>
      <c r="E425" s="23" t="s">
        <v>182</v>
      </c>
      <c r="F425" s="23">
        <v>3.0</v>
      </c>
      <c r="G425" s="36">
        <v>1.0</v>
      </c>
      <c r="H425" s="23">
        <v>1.0</v>
      </c>
      <c r="I425" s="23">
        <v>0.0</v>
      </c>
      <c r="J425" s="23" t="s">
        <v>44</v>
      </c>
      <c r="K425" s="23" t="s">
        <v>13</v>
      </c>
      <c r="L425" s="23" t="s">
        <v>545</v>
      </c>
      <c r="M425" s="23" t="s">
        <v>546</v>
      </c>
      <c r="N425" s="48" t="s">
        <v>183</v>
      </c>
      <c r="O425" s="23" t="s">
        <v>547</v>
      </c>
      <c r="P425" s="23" t="s">
        <v>17</v>
      </c>
      <c r="Q425" s="23" t="s">
        <v>17</v>
      </c>
      <c r="R425" s="22"/>
      <c r="S425" s="22"/>
      <c r="T425" s="22"/>
      <c r="U425" s="22"/>
      <c r="V425" s="22"/>
      <c r="W425" s="22"/>
      <c r="X425" s="22"/>
      <c r="Y425" s="22"/>
      <c r="Z425" s="22"/>
      <c r="AA425" s="22"/>
    </row>
    <row r="426">
      <c r="A426" s="23" t="s">
        <v>181</v>
      </c>
      <c r="B426" s="23" t="s">
        <v>990</v>
      </c>
      <c r="C426" s="23">
        <v>33.0</v>
      </c>
      <c r="D426" s="23" t="s">
        <v>549</v>
      </c>
      <c r="E426" s="23" t="s">
        <v>182</v>
      </c>
      <c r="F426" s="23">
        <v>3.0</v>
      </c>
      <c r="G426" s="36">
        <v>1.0</v>
      </c>
      <c r="H426" s="23">
        <v>1.0</v>
      </c>
      <c r="I426" s="23">
        <v>0.0</v>
      </c>
      <c r="J426" s="23" t="s">
        <v>44</v>
      </c>
      <c r="K426" s="23" t="s">
        <v>13</v>
      </c>
      <c r="L426" s="23" t="s">
        <v>545</v>
      </c>
      <c r="M426" s="23" t="s">
        <v>546</v>
      </c>
      <c r="N426" s="48" t="s">
        <v>183</v>
      </c>
      <c r="O426" s="23" t="s">
        <v>547</v>
      </c>
      <c r="P426" s="23" t="s">
        <v>17</v>
      </c>
      <c r="Q426" s="23" t="s">
        <v>17</v>
      </c>
      <c r="R426" s="22"/>
      <c r="S426" s="22"/>
      <c r="T426" s="22"/>
      <c r="U426" s="22"/>
      <c r="V426" s="22"/>
      <c r="W426" s="22"/>
      <c r="X426" s="22"/>
      <c r="Y426" s="22"/>
      <c r="Z426" s="22"/>
      <c r="AA426" s="22"/>
    </row>
    <row r="427">
      <c r="A427" s="23" t="s">
        <v>181</v>
      </c>
      <c r="B427" s="23" t="s">
        <v>991</v>
      </c>
      <c r="C427" s="23">
        <v>44.0</v>
      </c>
      <c r="D427" s="23" t="s">
        <v>549</v>
      </c>
      <c r="E427" s="23" t="s">
        <v>182</v>
      </c>
      <c r="F427" s="23">
        <v>3.0</v>
      </c>
      <c r="G427" s="36">
        <v>1.0</v>
      </c>
      <c r="H427" s="23">
        <v>1.0</v>
      </c>
      <c r="I427" s="23">
        <v>0.0</v>
      </c>
      <c r="J427" s="23" t="s">
        <v>44</v>
      </c>
      <c r="K427" s="23" t="s">
        <v>13</v>
      </c>
      <c r="L427" s="23" t="s">
        <v>545</v>
      </c>
      <c r="M427" s="23" t="s">
        <v>546</v>
      </c>
      <c r="N427" s="48" t="s">
        <v>183</v>
      </c>
      <c r="O427" s="23" t="s">
        <v>547</v>
      </c>
      <c r="P427" s="23" t="s">
        <v>17</v>
      </c>
      <c r="Q427" s="23" t="s">
        <v>17</v>
      </c>
      <c r="R427" s="22"/>
      <c r="S427" s="22"/>
      <c r="T427" s="22"/>
      <c r="U427" s="22"/>
      <c r="V427" s="22"/>
      <c r="W427" s="22"/>
      <c r="X427" s="22"/>
      <c r="Y427" s="22"/>
      <c r="Z427" s="22"/>
      <c r="AA427" s="22"/>
    </row>
    <row r="428">
      <c r="A428" s="23" t="s">
        <v>181</v>
      </c>
      <c r="B428" s="23" t="s">
        <v>992</v>
      </c>
      <c r="C428" s="23">
        <v>34.0</v>
      </c>
      <c r="D428" s="23" t="s">
        <v>549</v>
      </c>
      <c r="E428" s="23" t="s">
        <v>182</v>
      </c>
      <c r="F428" s="23">
        <v>3.0</v>
      </c>
      <c r="G428" s="36">
        <v>1.0</v>
      </c>
      <c r="H428" s="23">
        <v>1.0</v>
      </c>
      <c r="I428" s="23">
        <v>0.0</v>
      </c>
      <c r="J428" s="23" t="s">
        <v>44</v>
      </c>
      <c r="K428" s="23" t="s">
        <v>13</v>
      </c>
      <c r="L428" s="23" t="s">
        <v>545</v>
      </c>
      <c r="M428" s="23" t="s">
        <v>546</v>
      </c>
      <c r="N428" s="48" t="s">
        <v>183</v>
      </c>
      <c r="O428" s="23" t="s">
        <v>547</v>
      </c>
      <c r="P428" s="23" t="s">
        <v>17</v>
      </c>
      <c r="Q428" s="23" t="s">
        <v>17</v>
      </c>
      <c r="R428" s="22"/>
      <c r="S428" s="22"/>
      <c r="T428" s="22"/>
      <c r="U428" s="22"/>
      <c r="V428" s="22"/>
      <c r="W428" s="22"/>
      <c r="X428" s="22"/>
      <c r="Y428" s="22"/>
      <c r="Z428" s="22"/>
      <c r="AA428" s="22"/>
    </row>
    <row r="429">
      <c r="A429" s="23" t="s">
        <v>181</v>
      </c>
      <c r="B429" s="23" t="s">
        <v>993</v>
      </c>
      <c r="C429" s="23">
        <v>35.0</v>
      </c>
      <c r="D429" s="23" t="s">
        <v>549</v>
      </c>
      <c r="E429" s="23" t="s">
        <v>182</v>
      </c>
      <c r="F429" s="23">
        <v>3.0</v>
      </c>
      <c r="G429" s="36">
        <v>1.0</v>
      </c>
      <c r="H429" s="23">
        <v>1.0</v>
      </c>
      <c r="I429" s="23">
        <v>0.0</v>
      </c>
      <c r="J429" s="23" t="s">
        <v>44</v>
      </c>
      <c r="K429" s="23" t="s">
        <v>13</v>
      </c>
      <c r="L429" s="23" t="s">
        <v>545</v>
      </c>
      <c r="M429" s="23" t="s">
        <v>546</v>
      </c>
      <c r="N429" s="48" t="s">
        <v>183</v>
      </c>
      <c r="O429" s="23" t="s">
        <v>547</v>
      </c>
      <c r="P429" s="23" t="s">
        <v>17</v>
      </c>
      <c r="Q429" s="23" t="s">
        <v>17</v>
      </c>
      <c r="R429" s="22"/>
      <c r="S429" s="22"/>
      <c r="T429" s="22"/>
      <c r="U429" s="22"/>
      <c r="V429" s="22"/>
      <c r="W429" s="22"/>
      <c r="X429" s="22"/>
      <c r="Y429" s="22"/>
      <c r="Z429" s="22"/>
      <c r="AA429" s="22"/>
    </row>
    <row r="430">
      <c r="A430" s="23" t="s">
        <v>181</v>
      </c>
      <c r="B430" s="23" t="s">
        <v>994</v>
      </c>
      <c r="C430" s="23">
        <v>42.0</v>
      </c>
      <c r="D430" s="23" t="s">
        <v>549</v>
      </c>
      <c r="E430" s="23" t="s">
        <v>182</v>
      </c>
      <c r="F430" s="23">
        <v>3.0</v>
      </c>
      <c r="G430" s="36">
        <v>1.0</v>
      </c>
      <c r="H430" s="23">
        <v>1.0</v>
      </c>
      <c r="I430" s="23">
        <v>0.0</v>
      </c>
      <c r="J430" s="23" t="s">
        <v>44</v>
      </c>
      <c r="K430" s="23" t="s">
        <v>13</v>
      </c>
      <c r="L430" s="23" t="s">
        <v>545</v>
      </c>
      <c r="M430" s="23" t="s">
        <v>546</v>
      </c>
      <c r="N430" s="48" t="s">
        <v>183</v>
      </c>
      <c r="O430" s="23" t="s">
        <v>547</v>
      </c>
      <c r="P430" s="23" t="s">
        <v>17</v>
      </c>
      <c r="Q430" s="23" t="s">
        <v>17</v>
      </c>
      <c r="R430" s="22"/>
      <c r="S430" s="22"/>
      <c r="T430" s="22"/>
      <c r="U430" s="22"/>
      <c r="V430" s="22"/>
      <c r="W430" s="22"/>
      <c r="X430" s="22"/>
      <c r="Y430" s="22"/>
      <c r="Z430" s="22"/>
      <c r="AA430" s="22"/>
    </row>
    <row r="431">
      <c r="A431" s="23" t="s">
        <v>181</v>
      </c>
      <c r="B431" s="23" t="s">
        <v>995</v>
      </c>
      <c r="C431" s="23">
        <v>39.0</v>
      </c>
      <c r="D431" s="23" t="s">
        <v>549</v>
      </c>
      <c r="E431" s="23" t="s">
        <v>182</v>
      </c>
      <c r="F431" s="23">
        <v>3.0</v>
      </c>
      <c r="G431" s="36">
        <v>1.0</v>
      </c>
      <c r="H431" s="23">
        <v>1.0</v>
      </c>
      <c r="I431" s="23">
        <v>0.0</v>
      </c>
      <c r="J431" s="23" t="s">
        <v>44</v>
      </c>
      <c r="K431" s="23" t="s">
        <v>13</v>
      </c>
      <c r="L431" s="23" t="s">
        <v>545</v>
      </c>
      <c r="M431" s="23" t="s">
        <v>546</v>
      </c>
      <c r="N431" s="48" t="s">
        <v>183</v>
      </c>
      <c r="O431" s="23" t="s">
        <v>547</v>
      </c>
      <c r="P431" s="23" t="s">
        <v>17</v>
      </c>
      <c r="Q431" s="23" t="s">
        <v>17</v>
      </c>
      <c r="R431" s="22"/>
      <c r="S431" s="22"/>
      <c r="T431" s="22"/>
      <c r="U431" s="22"/>
      <c r="V431" s="22"/>
      <c r="W431" s="22"/>
      <c r="X431" s="22"/>
      <c r="Y431" s="22"/>
      <c r="Z431" s="22"/>
      <c r="AA431" s="22"/>
    </row>
    <row r="432">
      <c r="A432" s="23" t="s">
        <v>181</v>
      </c>
      <c r="B432" s="23" t="s">
        <v>996</v>
      </c>
      <c r="C432" s="23">
        <v>34.0</v>
      </c>
      <c r="D432" s="23" t="s">
        <v>549</v>
      </c>
      <c r="E432" s="23" t="s">
        <v>182</v>
      </c>
      <c r="F432" s="23">
        <v>3.0</v>
      </c>
      <c r="G432" s="36">
        <v>1.0</v>
      </c>
      <c r="H432" s="23">
        <v>1.0</v>
      </c>
      <c r="I432" s="23">
        <v>0.0</v>
      </c>
      <c r="J432" s="23" t="s">
        <v>44</v>
      </c>
      <c r="K432" s="23" t="s">
        <v>13</v>
      </c>
      <c r="L432" s="23" t="s">
        <v>545</v>
      </c>
      <c r="M432" s="23" t="s">
        <v>546</v>
      </c>
      <c r="N432" s="48" t="s">
        <v>183</v>
      </c>
      <c r="O432" s="23" t="s">
        <v>547</v>
      </c>
      <c r="P432" s="23" t="s">
        <v>17</v>
      </c>
      <c r="Q432" s="23" t="s">
        <v>17</v>
      </c>
      <c r="R432" s="22"/>
      <c r="S432" s="22"/>
      <c r="T432" s="22"/>
      <c r="U432" s="22"/>
      <c r="V432" s="22"/>
      <c r="W432" s="22"/>
      <c r="X432" s="22"/>
      <c r="Y432" s="22"/>
      <c r="Z432" s="22"/>
      <c r="AA432" s="22"/>
    </row>
    <row r="433">
      <c r="A433" s="23" t="s">
        <v>181</v>
      </c>
      <c r="B433" s="23" t="s">
        <v>997</v>
      </c>
      <c r="C433" s="23">
        <v>38.0</v>
      </c>
      <c r="D433" s="23" t="s">
        <v>549</v>
      </c>
      <c r="E433" s="23" t="s">
        <v>182</v>
      </c>
      <c r="F433" s="23">
        <v>3.0</v>
      </c>
      <c r="G433" s="36">
        <v>1.0</v>
      </c>
      <c r="H433" s="23">
        <v>1.0</v>
      </c>
      <c r="I433" s="23">
        <v>0.0</v>
      </c>
      <c r="J433" s="23" t="s">
        <v>44</v>
      </c>
      <c r="K433" s="23" t="s">
        <v>13</v>
      </c>
      <c r="L433" s="23" t="s">
        <v>545</v>
      </c>
      <c r="M433" s="23" t="s">
        <v>546</v>
      </c>
      <c r="N433" s="48" t="s">
        <v>183</v>
      </c>
      <c r="O433" s="23" t="s">
        <v>547</v>
      </c>
      <c r="P433" s="23" t="s">
        <v>17</v>
      </c>
      <c r="Q433" s="23" t="s">
        <v>17</v>
      </c>
      <c r="R433" s="22"/>
      <c r="S433" s="22"/>
      <c r="T433" s="22"/>
      <c r="U433" s="22"/>
      <c r="V433" s="22"/>
      <c r="W433" s="22"/>
      <c r="X433" s="22"/>
      <c r="Y433" s="22"/>
      <c r="Z433" s="22"/>
      <c r="AA433" s="22"/>
    </row>
    <row r="434">
      <c r="A434" s="23" t="s">
        <v>181</v>
      </c>
      <c r="B434" s="23" t="s">
        <v>998</v>
      </c>
      <c r="C434" s="23">
        <v>30.0</v>
      </c>
      <c r="D434" s="23" t="s">
        <v>549</v>
      </c>
      <c r="E434" s="23" t="s">
        <v>182</v>
      </c>
      <c r="F434" s="23">
        <v>3.0</v>
      </c>
      <c r="G434" s="36">
        <v>1.0</v>
      </c>
      <c r="H434" s="23">
        <v>1.0</v>
      </c>
      <c r="I434" s="23">
        <v>0.0</v>
      </c>
      <c r="J434" s="23" t="s">
        <v>44</v>
      </c>
      <c r="K434" s="23" t="s">
        <v>13</v>
      </c>
      <c r="L434" s="23" t="s">
        <v>545</v>
      </c>
      <c r="M434" s="23" t="s">
        <v>546</v>
      </c>
      <c r="N434" s="48" t="s">
        <v>183</v>
      </c>
      <c r="O434" s="23" t="s">
        <v>547</v>
      </c>
      <c r="P434" s="23" t="s">
        <v>17</v>
      </c>
      <c r="Q434" s="23" t="s">
        <v>17</v>
      </c>
      <c r="R434" s="22"/>
      <c r="S434" s="22"/>
      <c r="T434" s="22"/>
      <c r="U434" s="22"/>
      <c r="V434" s="22"/>
      <c r="W434" s="22"/>
      <c r="X434" s="22"/>
      <c r="Y434" s="22"/>
      <c r="Z434" s="22"/>
      <c r="AA434" s="22"/>
    </row>
    <row r="435">
      <c r="A435" s="23" t="s">
        <v>181</v>
      </c>
      <c r="B435" s="23" t="s">
        <v>999</v>
      </c>
      <c r="C435" s="23">
        <v>35.0</v>
      </c>
      <c r="D435" s="23" t="s">
        <v>549</v>
      </c>
      <c r="E435" s="23" t="s">
        <v>182</v>
      </c>
      <c r="F435" s="23">
        <v>3.0</v>
      </c>
      <c r="G435" s="36">
        <v>1.0</v>
      </c>
      <c r="H435" s="23">
        <v>1.0</v>
      </c>
      <c r="I435" s="23">
        <v>0.0</v>
      </c>
      <c r="J435" s="23" t="s">
        <v>44</v>
      </c>
      <c r="K435" s="23" t="s">
        <v>13</v>
      </c>
      <c r="L435" s="23" t="s">
        <v>545</v>
      </c>
      <c r="M435" s="23" t="s">
        <v>546</v>
      </c>
      <c r="N435" s="48" t="s">
        <v>183</v>
      </c>
      <c r="O435" s="23" t="s">
        <v>547</v>
      </c>
      <c r="P435" s="23" t="s">
        <v>17</v>
      </c>
      <c r="Q435" s="23" t="s">
        <v>17</v>
      </c>
      <c r="R435" s="22"/>
      <c r="S435" s="22"/>
      <c r="T435" s="22"/>
      <c r="U435" s="22"/>
      <c r="V435" s="22"/>
      <c r="W435" s="22"/>
      <c r="X435" s="22"/>
      <c r="Y435" s="22"/>
      <c r="Z435" s="22"/>
      <c r="AA435" s="22"/>
    </row>
    <row r="436">
      <c r="A436" s="23" t="s">
        <v>181</v>
      </c>
      <c r="B436" s="23" t="s">
        <v>1000</v>
      </c>
      <c r="C436" s="23">
        <v>41.0</v>
      </c>
      <c r="D436" s="23" t="s">
        <v>549</v>
      </c>
      <c r="E436" s="23" t="s">
        <v>182</v>
      </c>
      <c r="F436" s="23">
        <v>3.0</v>
      </c>
      <c r="G436" s="36">
        <v>1.0</v>
      </c>
      <c r="H436" s="23">
        <v>1.0</v>
      </c>
      <c r="I436" s="23">
        <v>0.0</v>
      </c>
      <c r="J436" s="23" t="s">
        <v>44</v>
      </c>
      <c r="K436" s="23" t="s">
        <v>13</v>
      </c>
      <c r="L436" s="23" t="s">
        <v>545</v>
      </c>
      <c r="M436" s="23" t="s">
        <v>546</v>
      </c>
      <c r="N436" s="48" t="s">
        <v>183</v>
      </c>
      <c r="O436" s="23" t="s">
        <v>547</v>
      </c>
      <c r="P436" s="23" t="s">
        <v>17</v>
      </c>
      <c r="Q436" s="23" t="s">
        <v>17</v>
      </c>
      <c r="R436" s="22"/>
      <c r="S436" s="22"/>
      <c r="T436" s="22"/>
      <c r="U436" s="22"/>
      <c r="V436" s="22"/>
      <c r="W436" s="22"/>
      <c r="X436" s="22"/>
      <c r="Y436" s="22"/>
      <c r="Z436" s="22"/>
      <c r="AA436" s="22"/>
    </row>
    <row r="437">
      <c r="A437" s="23" t="s">
        <v>181</v>
      </c>
      <c r="B437" s="23" t="s">
        <v>1001</v>
      </c>
      <c r="C437" s="23">
        <v>35.0</v>
      </c>
      <c r="D437" s="23" t="s">
        <v>549</v>
      </c>
      <c r="E437" s="23" t="s">
        <v>182</v>
      </c>
      <c r="F437" s="23">
        <v>3.0</v>
      </c>
      <c r="G437" s="36">
        <v>1.0</v>
      </c>
      <c r="H437" s="23">
        <v>1.0</v>
      </c>
      <c r="I437" s="23">
        <v>0.0</v>
      </c>
      <c r="J437" s="23" t="s">
        <v>44</v>
      </c>
      <c r="K437" s="23" t="s">
        <v>13</v>
      </c>
      <c r="L437" s="23" t="s">
        <v>545</v>
      </c>
      <c r="M437" s="23" t="s">
        <v>546</v>
      </c>
      <c r="N437" s="48" t="s">
        <v>183</v>
      </c>
      <c r="O437" s="23" t="s">
        <v>547</v>
      </c>
      <c r="P437" s="23" t="s">
        <v>17</v>
      </c>
      <c r="Q437" s="23" t="s">
        <v>17</v>
      </c>
      <c r="R437" s="22"/>
      <c r="S437" s="22"/>
      <c r="T437" s="22"/>
      <c r="U437" s="22"/>
      <c r="V437" s="22"/>
      <c r="W437" s="22"/>
      <c r="X437" s="22"/>
      <c r="Y437" s="22"/>
      <c r="Z437" s="22"/>
      <c r="AA437" s="22"/>
    </row>
    <row r="438">
      <c r="A438" s="23" t="s">
        <v>181</v>
      </c>
      <c r="B438" s="23" t="s">
        <v>1002</v>
      </c>
      <c r="C438" s="23">
        <v>36.0</v>
      </c>
      <c r="D438" s="23" t="s">
        <v>549</v>
      </c>
      <c r="E438" s="23" t="s">
        <v>182</v>
      </c>
      <c r="F438" s="23">
        <v>3.0</v>
      </c>
      <c r="G438" s="36">
        <v>1.0</v>
      </c>
      <c r="H438" s="23">
        <v>1.0</v>
      </c>
      <c r="I438" s="23">
        <v>0.0</v>
      </c>
      <c r="J438" s="23" t="s">
        <v>44</v>
      </c>
      <c r="K438" s="23" t="s">
        <v>13</v>
      </c>
      <c r="L438" s="23" t="s">
        <v>545</v>
      </c>
      <c r="M438" s="23" t="s">
        <v>546</v>
      </c>
      <c r="N438" s="48" t="s">
        <v>183</v>
      </c>
      <c r="O438" s="23" t="s">
        <v>547</v>
      </c>
      <c r="P438" s="23" t="s">
        <v>17</v>
      </c>
      <c r="Q438" s="23" t="s">
        <v>17</v>
      </c>
      <c r="R438" s="22"/>
      <c r="S438" s="22"/>
      <c r="T438" s="22"/>
      <c r="U438" s="22"/>
      <c r="V438" s="22"/>
      <c r="W438" s="22"/>
      <c r="X438" s="22"/>
      <c r="Y438" s="22"/>
      <c r="Z438" s="22"/>
      <c r="AA438" s="22"/>
    </row>
    <row r="439">
      <c r="A439" s="23" t="s">
        <v>181</v>
      </c>
      <c r="B439" s="23" t="s">
        <v>1003</v>
      </c>
      <c r="C439" s="23">
        <v>35.0</v>
      </c>
      <c r="D439" s="23" t="s">
        <v>549</v>
      </c>
      <c r="E439" s="23" t="s">
        <v>182</v>
      </c>
      <c r="F439" s="23">
        <v>3.0</v>
      </c>
      <c r="G439" s="36">
        <v>1.0</v>
      </c>
      <c r="H439" s="23">
        <v>1.0</v>
      </c>
      <c r="I439" s="23">
        <v>0.0</v>
      </c>
      <c r="J439" s="23" t="s">
        <v>44</v>
      </c>
      <c r="K439" s="23" t="s">
        <v>13</v>
      </c>
      <c r="L439" s="23" t="s">
        <v>545</v>
      </c>
      <c r="M439" s="23" t="s">
        <v>546</v>
      </c>
      <c r="N439" s="48" t="s">
        <v>183</v>
      </c>
      <c r="O439" s="23" t="s">
        <v>547</v>
      </c>
      <c r="P439" s="23" t="s">
        <v>17</v>
      </c>
      <c r="Q439" s="23" t="s">
        <v>17</v>
      </c>
      <c r="R439" s="22"/>
      <c r="S439" s="22"/>
      <c r="T439" s="22"/>
      <c r="U439" s="22"/>
      <c r="V439" s="22"/>
      <c r="W439" s="22"/>
      <c r="X439" s="22"/>
      <c r="Y439" s="22"/>
      <c r="Z439" s="22"/>
      <c r="AA439" s="22"/>
    </row>
    <row r="440">
      <c r="A440" s="23" t="s">
        <v>181</v>
      </c>
      <c r="B440" s="23" t="s">
        <v>1004</v>
      </c>
      <c r="C440" s="23">
        <v>32.0</v>
      </c>
      <c r="D440" s="23" t="s">
        <v>549</v>
      </c>
      <c r="E440" s="23" t="s">
        <v>182</v>
      </c>
      <c r="F440" s="23">
        <v>3.0</v>
      </c>
      <c r="G440" s="36">
        <v>1.0</v>
      </c>
      <c r="H440" s="23">
        <v>1.0</v>
      </c>
      <c r="I440" s="23">
        <v>0.0</v>
      </c>
      <c r="J440" s="23" t="s">
        <v>44</v>
      </c>
      <c r="K440" s="23" t="s">
        <v>13</v>
      </c>
      <c r="L440" s="23" t="s">
        <v>545</v>
      </c>
      <c r="M440" s="23" t="s">
        <v>546</v>
      </c>
      <c r="N440" s="48" t="s">
        <v>183</v>
      </c>
      <c r="O440" s="23" t="s">
        <v>547</v>
      </c>
      <c r="P440" s="23" t="s">
        <v>17</v>
      </c>
      <c r="Q440" s="23" t="s">
        <v>17</v>
      </c>
      <c r="R440" s="22"/>
      <c r="S440" s="22"/>
      <c r="T440" s="22"/>
      <c r="U440" s="22"/>
      <c r="V440" s="22"/>
      <c r="W440" s="22"/>
      <c r="X440" s="22"/>
      <c r="Y440" s="22"/>
      <c r="Z440" s="22"/>
      <c r="AA440" s="22"/>
    </row>
    <row r="441">
      <c r="A441" s="23" t="s">
        <v>181</v>
      </c>
      <c r="B441" s="23" t="s">
        <v>1005</v>
      </c>
      <c r="C441" s="23">
        <v>32.0</v>
      </c>
      <c r="D441" s="23" t="s">
        <v>549</v>
      </c>
      <c r="E441" s="23" t="s">
        <v>182</v>
      </c>
      <c r="F441" s="23">
        <v>3.0</v>
      </c>
      <c r="G441" s="36">
        <v>1.0</v>
      </c>
      <c r="H441" s="23">
        <v>1.0</v>
      </c>
      <c r="I441" s="23">
        <v>0.0</v>
      </c>
      <c r="J441" s="23" t="s">
        <v>44</v>
      </c>
      <c r="K441" s="23" t="s">
        <v>13</v>
      </c>
      <c r="L441" s="23" t="s">
        <v>545</v>
      </c>
      <c r="M441" s="23" t="s">
        <v>546</v>
      </c>
      <c r="N441" s="48" t="s">
        <v>183</v>
      </c>
      <c r="O441" s="23" t="s">
        <v>547</v>
      </c>
      <c r="P441" s="23" t="s">
        <v>17</v>
      </c>
      <c r="Q441" s="23" t="s">
        <v>17</v>
      </c>
      <c r="R441" s="22"/>
      <c r="S441" s="22"/>
      <c r="T441" s="22"/>
      <c r="U441" s="22"/>
      <c r="V441" s="22"/>
      <c r="W441" s="22"/>
      <c r="X441" s="22"/>
      <c r="Y441" s="22"/>
      <c r="Z441" s="22"/>
      <c r="AA441" s="22"/>
    </row>
    <row r="442">
      <c r="A442" s="23" t="s">
        <v>181</v>
      </c>
      <c r="B442" s="23" t="s">
        <v>1006</v>
      </c>
      <c r="C442" s="23">
        <v>34.0</v>
      </c>
      <c r="D442" s="23" t="s">
        <v>549</v>
      </c>
      <c r="E442" s="23" t="s">
        <v>182</v>
      </c>
      <c r="F442" s="23">
        <v>3.0</v>
      </c>
      <c r="G442" s="36">
        <v>1.0</v>
      </c>
      <c r="H442" s="23">
        <v>1.0</v>
      </c>
      <c r="I442" s="23">
        <v>0.0</v>
      </c>
      <c r="J442" s="23" t="s">
        <v>44</v>
      </c>
      <c r="K442" s="23" t="s">
        <v>13</v>
      </c>
      <c r="L442" s="23" t="s">
        <v>545</v>
      </c>
      <c r="M442" s="23" t="s">
        <v>546</v>
      </c>
      <c r="N442" s="48" t="s">
        <v>183</v>
      </c>
      <c r="O442" s="23" t="s">
        <v>547</v>
      </c>
      <c r="P442" s="23" t="s">
        <v>17</v>
      </c>
      <c r="Q442" s="23" t="s">
        <v>17</v>
      </c>
      <c r="R442" s="22"/>
      <c r="S442" s="22"/>
      <c r="T442" s="22"/>
      <c r="U442" s="22"/>
      <c r="V442" s="22"/>
      <c r="W442" s="22"/>
      <c r="X442" s="22"/>
      <c r="Y442" s="22"/>
      <c r="Z442" s="22"/>
      <c r="AA442" s="22"/>
    </row>
    <row r="443">
      <c r="A443" s="23" t="s">
        <v>181</v>
      </c>
      <c r="B443" s="23" t="s">
        <v>1007</v>
      </c>
      <c r="C443" s="23">
        <v>33.0</v>
      </c>
      <c r="D443" s="23" t="s">
        <v>549</v>
      </c>
      <c r="E443" s="23" t="s">
        <v>182</v>
      </c>
      <c r="F443" s="23">
        <v>3.0</v>
      </c>
      <c r="G443" s="36">
        <v>1.0</v>
      </c>
      <c r="H443" s="23">
        <v>1.0</v>
      </c>
      <c r="I443" s="23">
        <v>0.0</v>
      </c>
      <c r="J443" s="23" t="s">
        <v>44</v>
      </c>
      <c r="K443" s="23" t="s">
        <v>13</v>
      </c>
      <c r="L443" s="23" t="s">
        <v>545</v>
      </c>
      <c r="M443" s="23" t="s">
        <v>546</v>
      </c>
      <c r="N443" s="48" t="s">
        <v>183</v>
      </c>
      <c r="O443" s="23" t="s">
        <v>547</v>
      </c>
      <c r="P443" s="23" t="s">
        <v>17</v>
      </c>
      <c r="Q443" s="23" t="s">
        <v>17</v>
      </c>
      <c r="R443" s="22"/>
      <c r="S443" s="22"/>
      <c r="T443" s="22"/>
      <c r="U443" s="22"/>
      <c r="V443" s="22"/>
      <c r="W443" s="22"/>
      <c r="X443" s="22"/>
      <c r="Y443" s="22"/>
      <c r="Z443" s="22"/>
      <c r="AA443" s="22"/>
    </row>
    <row r="444">
      <c r="A444" s="23" t="s">
        <v>181</v>
      </c>
      <c r="B444" s="23" t="s">
        <v>1008</v>
      </c>
      <c r="C444" s="23">
        <v>40.0</v>
      </c>
      <c r="D444" s="23" t="s">
        <v>549</v>
      </c>
      <c r="E444" s="23" t="s">
        <v>182</v>
      </c>
      <c r="F444" s="23">
        <v>3.0</v>
      </c>
      <c r="G444" s="36">
        <v>1.0</v>
      </c>
      <c r="H444" s="23">
        <v>1.0</v>
      </c>
      <c r="I444" s="23">
        <v>0.0</v>
      </c>
      <c r="J444" s="23" t="s">
        <v>44</v>
      </c>
      <c r="K444" s="23" t="s">
        <v>13</v>
      </c>
      <c r="L444" s="23" t="s">
        <v>545</v>
      </c>
      <c r="M444" s="23" t="s">
        <v>546</v>
      </c>
      <c r="N444" s="48" t="s">
        <v>183</v>
      </c>
      <c r="O444" s="23" t="s">
        <v>547</v>
      </c>
      <c r="P444" s="23" t="s">
        <v>17</v>
      </c>
      <c r="Q444" s="23" t="s">
        <v>17</v>
      </c>
      <c r="R444" s="22"/>
      <c r="S444" s="22"/>
      <c r="T444" s="22"/>
      <c r="U444" s="22"/>
      <c r="V444" s="22"/>
      <c r="W444" s="22"/>
      <c r="X444" s="22"/>
      <c r="Y444" s="22"/>
      <c r="Z444" s="22"/>
      <c r="AA444" s="22"/>
    </row>
    <row r="445">
      <c r="A445" s="23" t="s">
        <v>181</v>
      </c>
      <c r="B445" s="23" t="s">
        <v>1009</v>
      </c>
      <c r="C445" s="23">
        <v>42.0</v>
      </c>
      <c r="D445" s="23" t="s">
        <v>549</v>
      </c>
      <c r="E445" s="23" t="s">
        <v>182</v>
      </c>
      <c r="F445" s="23">
        <v>3.0</v>
      </c>
      <c r="G445" s="36">
        <v>1.0</v>
      </c>
      <c r="H445" s="23">
        <v>1.0</v>
      </c>
      <c r="I445" s="23">
        <v>0.0</v>
      </c>
      <c r="J445" s="23" t="s">
        <v>44</v>
      </c>
      <c r="K445" s="23" t="s">
        <v>13</v>
      </c>
      <c r="L445" s="23" t="s">
        <v>545</v>
      </c>
      <c r="M445" s="23" t="s">
        <v>546</v>
      </c>
      <c r="N445" s="48" t="s">
        <v>183</v>
      </c>
      <c r="O445" s="23" t="s">
        <v>547</v>
      </c>
      <c r="P445" s="23" t="s">
        <v>17</v>
      </c>
      <c r="Q445" s="23" t="s">
        <v>17</v>
      </c>
      <c r="R445" s="22"/>
      <c r="S445" s="22"/>
      <c r="T445" s="22"/>
      <c r="U445" s="22"/>
      <c r="V445" s="22"/>
      <c r="W445" s="22"/>
      <c r="X445" s="22"/>
      <c r="Y445" s="22"/>
      <c r="Z445" s="22"/>
      <c r="AA445" s="22"/>
    </row>
    <row r="446">
      <c r="A446" s="23" t="s">
        <v>187</v>
      </c>
      <c r="B446" s="23" t="s">
        <v>1010</v>
      </c>
      <c r="C446" s="23">
        <v>51.0</v>
      </c>
      <c r="D446" s="23" t="s">
        <v>549</v>
      </c>
      <c r="E446" s="23" t="s">
        <v>182</v>
      </c>
      <c r="F446" s="23">
        <v>3.0</v>
      </c>
      <c r="G446" s="36">
        <v>1.0</v>
      </c>
      <c r="H446" s="23">
        <v>2.0</v>
      </c>
      <c r="I446" s="23">
        <v>0.0</v>
      </c>
      <c r="J446" s="23" t="s">
        <v>44</v>
      </c>
      <c r="K446" s="23" t="s">
        <v>13</v>
      </c>
      <c r="L446" s="23" t="s">
        <v>545</v>
      </c>
      <c r="M446" s="23" t="s">
        <v>546</v>
      </c>
      <c r="N446" s="48" t="s">
        <v>183</v>
      </c>
      <c r="O446" s="23" t="s">
        <v>547</v>
      </c>
      <c r="P446" s="23" t="s">
        <v>17</v>
      </c>
      <c r="Q446" s="23" t="s">
        <v>67</v>
      </c>
      <c r="R446" s="22"/>
      <c r="S446" s="22"/>
      <c r="T446" s="22"/>
      <c r="U446" s="22"/>
      <c r="V446" s="22"/>
      <c r="W446" s="22"/>
      <c r="X446" s="22"/>
      <c r="Y446" s="22"/>
      <c r="Z446" s="22"/>
      <c r="AA446" s="22"/>
    </row>
    <row r="447">
      <c r="A447" s="23" t="s">
        <v>187</v>
      </c>
      <c r="B447" s="23" t="s">
        <v>1011</v>
      </c>
      <c r="C447" s="23">
        <v>63.0</v>
      </c>
      <c r="D447" s="23" t="s">
        <v>549</v>
      </c>
      <c r="E447" s="23" t="s">
        <v>182</v>
      </c>
      <c r="F447" s="23">
        <v>3.0</v>
      </c>
      <c r="G447" s="36">
        <v>1.0</v>
      </c>
      <c r="H447" s="23">
        <v>2.0</v>
      </c>
      <c r="I447" s="23">
        <v>0.0</v>
      </c>
      <c r="J447" s="23" t="s">
        <v>44</v>
      </c>
      <c r="K447" s="23" t="s">
        <v>13</v>
      </c>
      <c r="L447" s="23" t="s">
        <v>545</v>
      </c>
      <c r="M447" s="23" t="s">
        <v>546</v>
      </c>
      <c r="N447" s="48" t="s">
        <v>183</v>
      </c>
      <c r="O447" s="23" t="s">
        <v>547</v>
      </c>
      <c r="P447" s="23" t="s">
        <v>17</v>
      </c>
      <c r="Q447" s="23" t="s">
        <v>67</v>
      </c>
      <c r="R447" s="22"/>
      <c r="S447" s="22"/>
      <c r="T447" s="22"/>
      <c r="U447" s="22"/>
      <c r="V447" s="22"/>
      <c r="W447" s="22"/>
      <c r="X447" s="22"/>
      <c r="Y447" s="22"/>
      <c r="Z447" s="22"/>
      <c r="AA447" s="22"/>
    </row>
    <row r="448">
      <c r="A448" s="23" t="s">
        <v>187</v>
      </c>
      <c r="B448" s="23" t="s">
        <v>1012</v>
      </c>
      <c r="C448" s="23">
        <v>63.0</v>
      </c>
      <c r="D448" s="23" t="s">
        <v>549</v>
      </c>
      <c r="E448" s="23" t="s">
        <v>182</v>
      </c>
      <c r="F448" s="23">
        <v>3.0</v>
      </c>
      <c r="G448" s="36">
        <v>1.0</v>
      </c>
      <c r="H448" s="23">
        <v>2.0</v>
      </c>
      <c r="I448" s="23">
        <v>0.0</v>
      </c>
      <c r="J448" s="23" t="s">
        <v>44</v>
      </c>
      <c r="K448" s="23" t="s">
        <v>13</v>
      </c>
      <c r="L448" s="23" t="s">
        <v>545</v>
      </c>
      <c r="M448" s="23" t="s">
        <v>546</v>
      </c>
      <c r="N448" s="48" t="s">
        <v>183</v>
      </c>
      <c r="O448" s="23" t="s">
        <v>547</v>
      </c>
      <c r="P448" s="23" t="s">
        <v>17</v>
      </c>
      <c r="Q448" s="23" t="s">
        <v>67</v>
      </c>
      <c r="R448" s="22"/>
      <c r="S448" s="22"/>
      <c r="T448" s="22"/>
      <c r="U448" s="22"/>
      <c r="V448" s="22"/>
      <c r="W448" s="22"/>
      <c r="X448" s="22"/>
      <c r="Y448" s="22"/>
      <c r="Z448" s="22"/>
      <c r="AA448" s="22"/>
    </row>
    <row r="449">
      <c r="A449" s="23" t="s">
        <v>187</v>
      </c>
      <c r="B449" s="23" t="s">
        <v>1013</v>
      </c>
      <c r="C449" s="23">
        <v>63.0</v>
      </c>
      <c r="D449" s="23" t="s">
        <v>549</v>
      </c>
      <c r="E449" s="23" t="s">
        <v>182</v>
      </c>
      <c r="F449" s="23">
        <v>3.0</v>
      </c>
      <c r="G449" s="36">
        <v>1.0</v>
      </c>
      <c r="H449" s="23">
        <v>2.0</v>
      </c>
      <c r="I449" s="23">
        <v>0.0</v>
      </c>
      <c r="J449" s="23" t="s">
        <v>44</v>
      </c>
      <c r="K449" s="23" t="s">
        <v>13</v>
      </c>
      <c r="L449" s="23" t="s">
        <v>545</v>
      </c>
      <c r="M449" s="23" t="s">
        <v>546</v>
      </c>
      <c r="N449" s="48" t="s">
        <v>183</v>
      </c>
      <c r="O449" s="23" t="s">
        <v>547</v>
      </c>
      <c r="P449" s="23" t="s">
        <v>17</v>
      </c>
      <c r="Q449" s="23" t="s">
        <v>67</v>
      </c>
      <c r="R449" s="22"/>
      <c r="S449" s="22"/>
      <c r="T449" s="22"/>
      <c r="U449" s="22"/>
      <c r="V449" s="22"/>
      <c r="W449" s="22"/>
      <c r="X449" s="22"/>
      <c r="Y449" s="22"/>
      <c r="Z449" s="22"/>
      <c r="AA449" s="22"/>
    </row>
    <row r="450">
      <c r="A450" s="23" t="s">
        <v>189</v>
      </c>
      <c r="B450" s="23" t="s">
        <v>1014</v>
      </c>
      <c r="C450" s="23">
        <v>33.0</v>
      </c>
      <c r="D450" s="23" t="s">
        <v>549</v>
      </c>
      <c r="E450" s="23" t="s">
        <v>171</v>
      </c>
      <c r="F450" s="23">
        <v>3.0</v>
      </c>
      <c r="G450" s="36">
        <v>1.0</v>
      </c>
      <c r="H450" s="23">
        <v>2.0</v>
      </c>
      <c r="I450" s="23">
        <v>0.0</v>
      </c>
      <c r="J450" s="23" t="s">
        <v>16</v>
      </c>
      <c r="K450" s="23" t="s">
        <v>22</v>
      </c>
      <c r="L450" s="23" t="s">
        <v>545</v>
      </c>
      <c r="M450" s="23" t="s">
        <v>546</v>
      </c>
      <c r="N450" s="48" t="s">
        <v>183</v>
      </c>
      <c r="O450" s="23" t="s">
        <v>547</v>
      </c>
      <c r="P450" s="23" t="s">
        <v>17</v>
      </c>
      <c r="Q450" s="23" t="s">
        <v>67</v>
      </c>
      <c r="R450" s="22"/>
      <c r="S450" s="22"/>
      <c r="T450" s="22"/>
      <c r="U450" s="22"/>
      <c r="V450" s="22"/>
      <c r="W450" s="22"/>
      <c r="X450" s="22"/>
      <c r="Y450" s="22"/>
      <c r="Z450" s="22"/>
      <c r="AA450" s="22"/>
    </row>
    <row r="451">
      <c r="A451" s="23" t="s">
        <v>189</v>
      </c>
      <c r="B451" s="23" t="s">
        <v>1015</v>
      </c>
      <c r="C451" s="23">
        <v>45.0</v>
      </c>
      <c r="D451" s="23" t="s">
        <v>549</v>
      </c>
      <c r="E451" s="23" t="s">
        <v>171</v>
      </c>
      <c r="F451" s="23">
        <v>3.0</v>
      </c>
      <c r="G451" s="36">
        <v>1.0</v>
      </c>
      <c r="H451" s="23">
        <v>2.0</v>
      </c>
      <c r="I451" s="23">
        <v>0.0</v>
      </c>
      <c r="J451" s="23" t="s">
        <v>16</v>
      </c>
      <c r="K451" s="23" t="s">
        <v>22</v>
      </c>
      <c r="L451" s="23" t="s">
        <v>545</v>
      </c>
      <c r="M451" s="23" t="s">
        <v>546</v>
      </c>
      <c r="N451" s="48" t="s">
        <v>183</v>
      </c>
      <c r="O451" s="23" t="s">
        <v>547</v>
      </c>
      <c r="P451" s="23" t="s">
        <v>17</v>
      </c>
      <c r="Q451" s="23" t="s">
        <v>67</v>
      </c>
      <c r="R451" s="22"/>
      <c r="S451" s="22"/>
      <c r="T451" s="22"/>
      <c r="U451" s="22"/>
      <c r="V451" s="22"/>
      <c r="W451" s="22"/>
      <c r="X451" s="22"/>
      <c r="Y451" s="22"/>
      <c r="Z451" s="22"/>
      <c r="AA451" s="22"/>
    </row>
    <row r="452">
      <c r="A452" s="23" t="s">
        <v>189</v>
      </c>
      <c r="B452" s="23" t="s">
        <v>1016</v>
      </c>
      <c r="C452" s="23">
        <v>32.0</v>
      </c>
      <c r="D452" s="23" t="s">
        <v>549</v>
      </c>
      <c r="E452" s="23" t="s">
        <v>171</v>
      </c>
      <c r="F452" s="23">
        <v>3.0</v>
      </c>
      <c r="G452" s="36">
        <v>1.0</v>
      </c>
      <c r="H452" s="23">
        <v>2.0</v>
      </c>
      <c r="I452" s="23">
        <v>0.0</v>
      </c>
      <c r="J452" s="23" t="s">
        <v>16</v>
      </c>
      <c r="K452" s="23" t="s">
        <v>22</v>
      </c>
      <c r="L452" s="23" t="s">
        <v>545</v>
      </c>
      <c r="M452" s="23" t="s">
        <v>546</v>
      </c>
      <c r="N452" s="48" t="s">
        <v>183</v>
      </c>
      <c r="O452" s="23" t="s">
        <v>547</v>
      </c>
      <c r="P452" s="23" t="s">
        <v>17</v>
      </c>
      <c r="Q452" s="23" t="s">
        <v>67</v>
      </c>
      <c r="R452" s="22"/>
      <c r="S452" s="22"/>
      <c r="T452" s="22"/>
      <c r="U452" s="22"/>
      <c r="V452" s="22"/>
      <c r="W452" s="22"/>
      <c r="X452" s="22"/>
      <c r="Y452" s="22"/>
      <c r="Z452" s="22"/>
      <c r="AA452" s="22"/>
    </row>
    <row r="453">
      <c r="A453" s="23" t="s">
        <v>189</v>
      </c>
      <c r="B453" s="23" t="s">
        <v>1017</v>
      </c>
      <c r="C453" s="23">
        <v>36.0</v>
      </c>
      <c r="D453" s="23" t="s">
        <v>549</v>
      </c>
      <c r="E453" s="23" t="s">
        <v>171</v>
      </c>
      <c r="F453" s="23">
        <v>3.0</v>
      </c>
      <c r="G453" s="36">
        <v>1.0</v>
      </c>
      <c r="H453" s="23">
        <v>2.0</v>
      </c>
      <c r="I453" s="23">
        <v>0.0</v>
      </c>
      <c r="J453" s="23" t="s">
        <v>16</v>
      </c>
      <c r="K453" s="23" t="s">
        <v>22</v>
      </c>
      <c r="L453" s="23" t="s">
        <v>545</v>
      </c>
      <c r="M453" s="23" t="s">
        <v>546</v>
      </c>
      <c r="N453" s="48" t="s">
        <v>183</v>
      </c>
      <c r="O453" s="23" t="s">
        <v>547</v>
      </c>
      <c r="P453" s="23" t="s">
        <v>17</v>
      </c>
      <c r="Q453" s="23" t="s">
        <v>67</v>
      </c>
      <c r="R453" s="22"/>
      <c r="S453" s="22"/>
      <c r="T453" s="22"/>
      <c r="U453" s="22"/>
      <c r="V453" s="22"/>
      <c r="W453" s="22"/>
      <c r="X453" s="22"/>
      <c r="Y453" s="22"/>
      <c r="Z453" s="22"/>
      <c r="AA453" s="22"/>
    </row>
    <row r="454">
      <c r="A454" s="23" t="s">
        <v>189</v>
      </c>
      <c r="B454" s="23" t="s">
        <v>1018</v>
      </c>
      <c r="C454" s="23">
        <v>41.0</v>
      </c>
      <c r="D454" s="23" t="s">
        <v>549</v>
      </c>
      <c r="E454" s="23" t="s">
        <v>171</v>
      </c>
      <c r="F454" s="23">
        <v>3.0</v>
      </c>
      <c r="G454" s="36">
        <v>1.0</v>
      </c>
      <c r="H454" s="23">
        <v>2.0</v>
      </c>
      <c r="I454" s="23">
        <v>0.0</v>
      </c>
      <c r="J454" s="23" t="s">
        <v>16</v>
      </c>
      <c r="K454" s="23" t="s">
        <v>22</v>
      </c>
      <c r="L454" s="23" t="s">
        <v>545</v>
      </c>
      <c r="M454" s="23" t="s">
        <v>546</v>
      </c>
      <c r="N454" s="48" t="s">
        <v>183</v>
      </c>
      <c r="O454" s="23" t="s">
        <v>547</v>
      </c>
      <c r="P454" s="23" t="s">
        <v>17</v>
      </c>
      <c r="Q454" s="23" t="s">
        <v>67</v>
      </c>
      <c r="R454" s="22"/>
      <c r="S454" s="22"/>
      <c r="T454" s="22"/>
      <c r="U454" s="22"/>
      <c r="V454" s="22"/>
      <c r="W454" s="22"/>
      <c r="X454" s="22"/>
      <c r="Y454" s="22"/>
      <c r="Z454" s="22"/>
      <c r="AA454" s="22"/>
    </row>
    <row r="455">
      <c r="A455" s="23" t="s">
        <v>189</v>
      </c>
      <c r="B455" s="23" t="s">
        <v>1019</v>
      </c>
      <c r="C455" s="23">
        <v>42.0</v>
      </c>
      <c r="D455" s="23" t="s">
        <v>549</v>
      </c>
      <c r="E455" s="23" t="s">
        <v>171</v>
      </c>
      <c r="F455" s="23">
        <v>3.0</v>
      </c>
      <c r="G455" s="36">
        <v>1.0</v>
      </c>
      <c r="H455" s="23">
        <v>2.0</v>
      </c>
      <c r="I455" s="23">
        <v>0.0</v>
      </c>
      <c r="J455" s="23" t="s">
        <v>16</v>
      </c>
      <c r="K455" s="23" t="s">
        <v>22</v>
      </c>
      <c r="L455" s="23" t="s">
        <v>545</v>
      </c>
      <c r="M455" s="23" t="s">
        <v>546</v>
      </c>
      <c r="N455" s="48" t="s">
        <v>183</v>
      </c>
      <c r="O455" s="23" t="s">
        <v>547</v>
      </c>
      <c r="P455" s="23" t="s">
        <v>17</v>
      </c>
      <c r="Q455" s="23" t="s">
        <v>67</v>
      </c>
      <c r="R455" s="22"/>
      <c r="S455" s="22"/>
      <c r="T455" s="22"/>
      <c r="U455" s="22"/>
      <c r="V455" s="22"/>
      <c r="W455" s="22"/>
      <c r="X455" s="22"/>
      <c r="Y455" s="22"/>
      <c r="Z455" s="22"/>
      <c r="AA455" s="22"/>
    </row>
    <row r="456">
      <c r="A456" s="23" t="s">
        <v>189</v>
      </c>
      <c r="B456" s="23" t="s">
        <v>1020</v>
      </c>
      <c r="C456" s="23">
        <v>39.0</v>
      </c>
      <c r="D456" s="23" t="s">
        <v>549</v>
      </c>
      <c r="E456" s="23" t="s">
        <v>171</v>
      </c>
      <c r="F456" s="23">
        <v>3.0</v>
      </c>
      <c r="G456" s="36">
        <v>1.0</v>
      </c>
      <c r="H456" s="23">
        <v>2.0</v>
      </c>
      <c r="I456" s="23">
        <v>0.0</v>
      </c>
      <c r="J456" s="23" t="s">
        <v>16</v>
      </c>
      <c r="K456" s="23" t="s">
        <v>22</v>
      </c>
      <c r="L456" s="23" t="s">
        <v>545</v>
      </c>
      <c r="M456" s="23" t="s">
        <v>546</v>
      </c>
      <c r="N456" s="48" t="s">
        <v>183</v>
      </c>
      <c r="O456" s="23" t="s">
        <v>547</v>
      </c>
      <c r="P456" s="23" t="s">
        <v>17</v>
      </c>
      <c r="Q456" s="23" t="s">
        <v>67</v>
      </c>
      <c r="R456" s="22"/>
      <c r="S456" s="22"/>
      <c r="T456" s="22"/>
      <c r="U456" s="22"/>
      <c r="V456" s="22"/>
      <c r="W456" s="22"/>
      <c r="X456" s="22"/>
      <c r="Y456" s="22"/>
      <c r="Z456" s="22"/>
      <c r="AA456" s="22"/>
    </row>
    <row r="457">
      <c r="A457" s="23" t="s">
        <v>189</v>
      </c>
      <c r="B457" s="23" t="s">
        <v>1021</v>
      </c>
      <c r="C457" s="23">
        <v>39.0</v>
      </c>
      <c r="D457" s="23" t="s">
        <v>549</v>
      </c>
      <c r="E457" s="23" t="s">
        <v>171</v>
      </c>
      <c r="F457" s="23">
        <v>3.0</v>
      </c>
      <c r="G457" s="36">
        <v>1.0</v>
      </c>
      <c r="H457" s="23">
        <v>2.0</v>
      </c>
      <c r="I457" s="23">
        <v>0.0</v>
      </c>
      <c r="J457" s="23" t="s">
        <v>16</v>
      </c>
      <c r="K457" s="23" t="s">
        <v>22</v>
      </c>
      <c r="L457" s="23" t="s">
        <v>545</v>
      </c>
      <c r="M457" s="23" t="s">
        <v>546</v>
      </c>
      <c r="N457" s="48" t="s">
        <v>183</v>
      </c>
      <c r="O457" s="23" t="s">
        <v>547</v>
      </c>
      <c r="P457" s="23" t="s">
        <v>17</v>
      </c>
      <c r="Q457" s="23" t="s">
        <v>67</v>
      </c>
      <c r="R457" s="22"/>
      <c r="S457" s="22"/>
      <c r="T457" s="22"/>
      <c r="U457" s="22"/>
      <c r="V457" s="22"/>
      <c r="W457" s="22"/>
      <c r="X457" s="22"/>
      <c r="Y457" s="22"/>
      <c r="Z457" s="22"/>
      <c r="AA457" s="22"/>
    </row>
    <row r="458">
      <c r="A458" s="23" t="s">
        <v>189</v>
      </c>
      <c r="B458" s="23" t="s">
        <v>1022</v>
      </c>
      <c r="C458" s="23">
        <v>34.0</v>
      </c>
      <c r="D458" s="23" t="s">
        <v>549</v>
      </c>
      <c r="E458" s="23" t="s">
        <v>171</v>
      </c>
      <c r="F458" s="23">
        <v>3.0</v>
      </c>
      <c r="G458" s="36">
        <v>1.0</v>
      </c>
      <c r="H458" s="23">
        <v>2.0</v>
      </c>
      <c r="I458" s="23">
        <v>0.0</v>
      </c>
      <c r="J458" s="23" t="s">
        <v>16</v>
      </c>
      <c r="K458" s="23" t="s">
        <v>22</v>
      </c>
      <c r="L458" s="23" t="s">
        <v>545</v>
      </c>
      <c r="M458" s="23" t="s">
        <v>546</v>
      </c>
      <c r="N458" s="48" t="s">
        <v>183</v>
      </c>
      <c r="O458" s="23" t="s">
        <v>547</v>
      </c>
      <c r="P458" s="23" t="s">
        <v>17</v>
      </c>
      <c r="Q458" s="23" t="s">
        <v>67</v>
      </c>
      <c r="R458" s="22"/>
      <c r="S458" s="22"/>
      <c r="T458" s="22"/>
      <c r="U458" s="22"/>
      <c r="V458" s="22"/>
      <c r="W458" s="22"/>
      <c r="X458" s="22"/>
      <c r="Y458" s="22"/>
      <c r="Z458" s="22"/>
      <c r="AA458" s="22"/>
    </row>
    <row r="459">
      <c r="A459" s="23" t="s">
        <v>189</v>
      </c>
      <c r="B459" s="23" t="s">
        <v>1023</v>
      </c>
      <c r="C459" s="23">
        <v>38.0</v>
      </c>
      <c r="D459" s="23" t="s">
        <v>549</v>
      </c>
      <c r="E459" s="23" t="s">
        <v>171</v>
      </c>
      <c r="F459" s="23">
        <v>3.0</v>
      </c>
      <c r="G459" s="36">
        <v>1.0</v>
      </c>
      <c r="H459" s="23">
        <v>2.0</v>
      </c>
      <c r="I459" s="23">
        <v>0.0</v>
      </c>
      <c r="J459" s="23" t="s">
        <v>16</v>
      </c>
      <c r="K459" s="23" t="s">
        <v>22</v>
      </c>
      <c r="L459" s="23" t="s">
        <v>545</v>
      </c>
      <c r="M459" s="23" t="s">
        <v>546</v>
      </c>
      <c r="N459" s="48" t="s">
        <v>183</v>
      </c>
      <c r="O459" s="23" t="s">
        <v>547</v>
      </c>
      <c r="P459" s="23" t="s">
        <v>17</v>
      </c>
      <c r="Q459" s="23" t="s">
        <v>67</v>
      </c>
      <c r="R459" s="22"/>
      <c r="S459" s="22"/>
      <c r="T459" s="22"/>
      <c r="U459" s="22"/>
      <c r="V459" s="22"/>
      <c r="W459" s="22"/>
      <c r="X459" s="22"/>
      <c r="Y459" s="22"/>
      <c r="Z459" s="22"/>
      <c r="AA459" s="22"/>
    </row>
    <row r="460">
      <c r="A460" s="23" t="s">
        <v>189</v>
      </c>
      <c r="B460" s="23" t="s">
        <v>1024</v>
      </c>
      <c r="C460" s="23">
        <v>38.0</v>
      </c>
      <c r="D460" s="23" t="s">
        <v>549</v>
      </c>
      <c r="E460" s="23" t="s">
        <v>171</v>
      </c>
      <c r="F460" s="23">
        <v>3.0</v>
      </c>
      <c r="G460" s="36">
        <v>1.0</v>
      </c>
      <c r="H460" s="23">
        <v>2.0</v>
      </c>
      <c r="I460" s="23">
        <v>0.0</v>
      </c>
      <c r="J460" s="23" t="s">
        <v>16</v>
      </c>
      <c r="K460" s="23" t="s">
        <v>22</v>
      </c>
      <c r="L460" s="23" t="s">
        <v>545</v>
      </c>
      <c r="M460" s="23" t="s">
        <v>546</v>
      </c>
      <c r="N460" s="48" t="s">
        <v>183</v>
      </c>
      <c r="O460" s="23" t="s">
        <v>547</v>
      </c>
      <c r="P460" s="23" t="s">
        <v>17</v>
      </c>
      <c r="Q460" s="23" t="s">
        <v>67</v>
      </c>
      <c r="R460" s="22"/>
      <c r="S460" s="22"/>
      <c r="T460" s="22"/>
      <c r="U460" s="22"/>
      <c r="V460" s="22"/>
      <c r="W460" s="22"/>
      <c r="X460" s="22"/>
      <c r="Y460" s="22"/>
      <c r="Z460" s="22"/>
      <c r="AA460" s="22"/>
    </row>
    <row r="461">
      <c r="A461" s="23" t="s">
        <v>189</v>
      </c>
      <c r="B461" s="23" t="s">
        <v>1025</v>
      </c>
      <c r="C461" s="23">
        <v>30.0</v>
      </c>
      <c r="D461" s="23" t="s">
        <v>549</v>
      </c>
      <c r="E461" s="23" t="s">
        <v>171</v>
      </c>
      <c r="F461" s="23">
        <v>3.0</v>
      </c>
      <c r="G461" s="36">
        <v>1.0</v>
      </c>
      <c r="H461" s="23">
        <v>2.0</v>
      </c>
      <c r="I461" s="23">
        <v>0.0</v>
      </c>
      <c r="J461" s="23" t="s">
        <v>16</v>
      </c>
      <c r="K461" s="23" t="s">
        <v>22</v>
      </c>
      <c r="L461" s="23" t="s">
        <v>545</v>
      </c>
      <c r="M461" s="23" t="s">
        <v>546</v>
      </c>
      <c r="N461" s="48" t="s">
        <v>183</v>
      </c>
      <c r="O461" s="23" t="s">
        <v>547</v>
      </c>
      <c r="P461" s="23" t="s">
        <v>17</v>
      </c>
      <c r="Q461" s="23" t="s">
        <v>67</v>
      </c>
      <c r="R461" s="22"/>
      <c r="S461" s="22"/>
      <c r="T461" s="22"/>
      <c r="U461" s="22"/>
      <c r="V461" s="22"/>
      <c r="W461" s="22"/>
      <c r="X461" s="22"/>
      <c r="Y461" s="22"/>
      <c r="Z461" s="22"/>
      <c r="AA461" s="22"/>
    </row>
    <row r="462">
      <c r="A462" s="23" t="s">
        <v>189</v>
      </c>
      <c r="B462" s="23" t="s">
        <v>1026</v>
      </c>
      <c r="C462" s="23">
        <v>33.0</v>
      </c>
      <c r="D462" s="23" t="s">
        <v>549</v>
      </c>
      <c r="E462" s="23" t="s">
        <v>171</v>
      </c>
      <c r="F462" s="23">
        <v>3.0</v>
      </c>
      <c r="G462" s="36">
        <v>1.0</v>
      </c>
      <c r="H462" s="23">
        <v>2.0</v>
      </c>
      <c r="I462" s="23">
        <v>0.0</v>
      </c>
      <c r="J462" s="23" t="s">
        <v>16</v>
      </c>
      <c r="K462" s="23" t="s">
        <v>22</v>
      </c>
      <c r="L462" s="23" t="s">
        <v>545</v>
      </c>
      <c r="M462" s="23" t="s">
        <v>546</v>
      </c>
      <c r="N462" s="48" t="s">
        <v>183</v>
      </c>
      <c r="O462" s="23" t="s">
        <v>547</v>
      </c>
      <c r="P462" s="23" t="s">
        <v>17</v>
      </c>
      <c r="Q462" s="23" t="s">
        <v>67</v>
      </c>
      <c r="R462" s="22"/>
      <c r="S462" s="22"/>
      <c r="T462" s="22"/>
      <c r="U462" s="22"/>
      <c r="V462" s="22"/>
      <c r="W462" s="22"/>
      <c r="X462" s="22"/>
      <c r="Y462" s="22"/>
      <c r="Z462" s="22"/>
      <c r="AA462" s="22"/>
    </row>
    <row r="463">
      <c r="A463" s="23" t="s">
        <v>189</v>
      </c>
      <c r="B463" s="23" t="s">
        <v>1027</v>
      </c>
      <c r="C463" s="23">
        <v>42.0</v>
      </c>
      <c r="D463" s="23" t="s">
        <v>549</v>
      </c>
      <c r="E463" s="23" t="s">
        <v>171</v>
      </c>
      <c r="F463" s="23">
        <v>3.0</v>
      </c>
      <c r="G463" s="36">
        <v>1.0</v>
      </c>
      <c r="H463" s="23">
        <v>2.0</v>
      </c>
      <c r="I463" s="23">
        <v>0.0</v>
      </c>
      <c r="J463" s="23" t="s">
        <v>16</v>
      </c>
      <c r="K463" s="23" t="s">
        <v>22</v>
      </c>
      <c r="L463" s="23" t="s">
        <v>545</v>
      </c>
      <c r="M463" s="23" t="s">
        <v>546</v>
      </c>
      <c r="N463" s="48" t="s">
        <v>183</v>
      </c>
      <c r="O463" s="23" t="s">
        <v>547</v>
      </c>
      <c r="P463" s="23" t="s">
        <v>17</v>
      </c>
      <c r="Q463" s="23" t="s">
        <v>67</v>
      </c>
      <c r="R463" s="22"/>
      <c r="S463" s="22"/>
      <c r="T463" s="22"/>
      <c r="U463" s="22"/>
      <c r="V463" s="22"/>
      <c r="W463" s="22"/>
      <c r="X463" s="22"/>
      <c r="Y463" s="22"/>
      <c r="Z463" s="22"/>
      <c r="AA463" s="22"/>
    </row>
    <row r="464">
      <c r="A464" s="23" t="s">
        <v>189</v>
      </c>
      <c r="B464" s="23" t="s">
        <v>1028</v>
      </c>
      <c r="C464" s="23">
        <v>31.0</v>
      </c>
      <c r="D464" s="23" t="s">
        <v>549</v>
      </c>
      <c r="E464" s="23" t="s">
        <v>171</v>
      </c>
      <c r="F464" s="23">
        <v>3.0</v>
      </c>
      <c r="G464" s="36">
        <v>1.0</v>
      </c>
      <c r="H464" s="23">
        <v>2.0</v>
      </c>
      <c r="I464" s="23">
        <v>0.0</v>
      </c>
      <c r="J464" s="23" t="s">
        <v>16</v>
      </c>
      <c r="K464" s="23" t="s">
        <v>22</v>
      </c>
      <c r="L464" s="23" t="s">
        <v>545</v>
      </c>
      <c r="M464" s="23" t="s">
        <v>546</v>
      </c>
      <c r="N464" s="48" t="s">
        <v>183</v>
      </c>
      <c r="O464" s="23" t="s">
        <v>547</v>
      </c>
      <c r="P464" s="23" t="s">
        <v>17</v>
      </c>
      <c r="Q464" s="23" t="s">
        <v>67</v>
      </c>
      <c r="R464" s="22"/>
      <c r="S464" s="22"/>
      <c r="T464" s="22"/>
      <c r="U464" s="22"/>
      <c r="V464" s="22"/>
      <c r="W464" s="22"/>
      <c r="X464" s="22"/>
      <c r="Y464" s="22"/>
      <c r="Z464" s="22"/>
      <c r="AA464" s="22"/>
    </row>
    <row r="465">
      <c r="A465" s="23" t="s">
        <v>189</v>
      </c>
      <c r="B465" s="23" t="s">
        <v>1029</v>
      </c>
      <c r="C465" s="23">
        <v>39.0</v>
      </c>
      <c r="D465" s="23" t="s">
        <v>549</v>
      </c>
      <c r="E465" s="23" t="s">
        <v>171</v>
      </c>
      <c r="F465" s="23">
        <v>3.0</v>
      </c>
      <c r="G465" s="36">
        <v>1.0</v>
      </c>
      <c r="H465" s="23">
        <v>2.0</v>
      </c>
      <c r="I465" s="23">
        <v>0.0</v>
      </c>
      <c r="J465" s="23" t="s">
        <v>16</v>
      </c>
      <c r="K465" s="23" t="s">
        <v>22</v>
      </c>
      <c r="L465" s="23" t="s">
        <v>545</v>
      </c>
      <c r="M465" s="23" t="s">
        <v>546</v>
      </c>
      <c r="N465" s="48" t="s">
        <v>183</v>
      </c>
      <c r="O465" s="23" t="s">
        <v>547</v>
      </c>
      <c r="P465" s="23" t="s">
        <v>17</v>
      </c>
      <c r="Q465" s="23" t="s">
        <v>67</v>
      </c>
      <c r="R465" s="22"/>
      <c r="S465" s="22"/>
      <c r="T465" s="22"/>
      <c r="U465" s="22"/>
      <c r="V465" s="22"/>
      <c r="W465" s="22"/>
      <c r="X465" s="22"/>
      <c r="Y465" s="22"/>
      <c r="Z465" s="22"/>
      <c r="AA465" s="22"/>
    </row>
    <row r="466">
      <c r="A466" s="23" t="s">
        <v>189</v>
      </c>
      <c r="B466" s="23" t="s">
        <v>1030</v>
      </c>
      <c r="C466" s="23">
        <v>34.0</v>
      </c>
      <c r="D466" s="23" t="s">
        <v>549</v>
      </c>
      <c r="E466" s="23" t="s">
        <v>171</v>
      </c>
      <c r="F466" s="23">
        <v>3.0</v>
      </c>
      <c r="G466" s="36">
        <v>1.0</v>
      </c>
      <c r="H466" s="23">
        <v>2.0</v>
      </c>
      <c r="I466" s="23">
        <v>0.0</v>
      </c>
      <c r="J466" s="23" t="s">
        <v>16</v>
      </c>
      <c r="K466" s="23" t="s">
        <v>22</v>
      </c>
      <c r="L466" s="23" t="s">
        <v>545</v>
      </c>
      <c r="M466" s="23" t="s">
        <v>546</v>
      </c>
      <c r="N466" s="48" t="s">
        <v>183</v>
      </c>
      <c r="O466" s="23" t="s">
        <v>547</v>
      </c>
      <c r="P466" s="23" t="s">
        <v>17</v>
      </c>
      <c r="Q466" s="23" t="s">
        <v>67</v>
      </c>
      <c r="R466" s="22"/>
      <c r="S466" s="22"/>
      <c r="T466" s="22"/>
      <c r="U466" s="22"/>
      <c r="V466" s="22"/>
      <c r="W466" s="22"/>
      <c r="X466" s="22"/>
      <c r="Y466" s="22"/>
      <c r="Z466" s="22"/>
      <c r="AA466" s="22"/>
    </row>
    <row r="467">
      <c r="A467" s="23" t="s">
        <v>185</v>
      </c>
      <c r="B467" s="23" t="s">
        <v>1031</v>
      </c>
      <c r="C467" s="23">
        <v>52.0</v>
      </c>
      <c r="D467" s="23" t="s">
        <v>549</v>
      </c>
      <c r="E467" s="23" t="s">
        <v>182</v>
      </c>
      <c r="F467" s="23">
        <v>7.0</v>
      </c>
      <c r="G467" s="36">
        <v>1.0</v>
      </c>
      <c r="H467" s="23">
        <v>1.0</v>
      </c>
      <c r="I467" s="23">
        <v>0.0</v>
      </c>
      <c r="J467" s="23" t="s">
        <v>44</v>
      </c>
      <c r="K467" s="23" t="s">
        <v>13</v>
      </c>
      <c r="L467" s="23" t="s">
        <v>545</v>
      </c>
      <c r="M467" s="23" t="s">
        <v>546</v>
      </c>
      <c r="N467" s="48" t="s">
        <v>183</v>
      </c>
      <c r="O467" s="23" t="s">
        <v>547</v>
      </c>
      <c r="P467" s="23" t="s">
        <v>17</v>
      </c>
      <c r="Q467" s="23" t="s">
        <v>17</v>
      </c>
      <c r="R467" s="22"/>
      <c r="S467" s="22"/>
      <c r="T467" s="22"/>
      <c r="U467" s="22"/>
      <c r="V467" s="22"/>
      <c r="W467" s="22"/>
      <c r="X467" s="22"/>
      <c r="Y467" s="22"/>
      <c r="Z467" s="22"/>
      <c r="AA467" s="22"/>
    </row>
    <row r="468">
      <c r="A468" s="23" t="s">
        <v>185</v>
      </c>
      <c r="B468" s="23" t="s">
        <v>1032</v>
      </c>
      <c r="C468" s="23">
        <v>40.0</v>
      </c>
      <c r="D468" s="23" t="s">
        <v>549</v>
      </c>
      <c r="E468" s="23" t="s">
        <v>182</v>
      </c>
      <c r="F468" s="23">
        <v>7.0</v>
      </c>
      <c r="G468" s="36">
        <v>1.0</v>
      </c>
      <c r="H468" s="23">
        <v>1.0</v>
      </c>
      <c r="I468" s="23">
        <v>0.0</v>
      </c>
      <c r="J468" s="23" t="s">
        <v>44</v>
      </c>
      <c r="K468" s="23" t="s">
        <v>13</v>
      </c>
      <c r="L468" s="23" t="s">
        <v>545</v>
      </c>
      <c r="M468" s="23" t="s">
        <v>546</v>
      </c>
      <c r="N468" s="48" t="s">
        <v>183</v>
      </c>
      <c r="O468" s="23" t="s">
        <v>547</v>
      </c>
      <c r="P468" s="23" t="s">
        <v>17</v>
      </c>
      <c r="Q468" s="23" t="s">
        <v>17</v>
      </c>
      <c r="R468" s="22"/>
      <c r="S468" s="22"/>
      <c r="T468" s="22"/>
      <c r="U468" s="22"/>
      <c r="V468" s="22"/>
      <c r="W468" s="22"/>
      <c r="X468" s="22"/>
      <c r="Y468" s="22"/>
      <c r="Z468" s="22"/>
      <c r="AA468" s="22"/>
    </row>
    <row r="469">
      <c r="A469" s="23" t="s">
        <v>185</v>
      </c>
      <c r="B469" s="23" t="s">
        <v>1033</v>
      </c>
      <c r="C469" s="23">
        <v>34.0</v>
      </c>
      <c r="D469" s="23" t="s">
        <v>549</v>
      </c>
      <c r="E469" s="23" t="s">
        <v>182</v>
      </c>
      <c r="F469" s="23">
        <v>7.0</v>
      </c>
      <c r="G469" s="36">
        <v>1.0</v>
      </c>
      <c r="H469" s="23">
        <v>1.0</v>
      </c>
      <c r="I469" s="23">
        <v>0.0</v>
      </c>
      <c r="J469" s="23" t="s">
        <v>44</v>
      </c>
      <c r="K469" s="23" t="s">
        <v>13</v>
      </c>
      <c r="L469" s="23" t="s">
        <v>545</v>
      </c>
      <c r="M469" s="23" t="s">
        <v>546</v>
      </c>
      <c r="N469" s="48" t="s">
        <v>183</v>
      </c>
      <c r="O469" s="23" t="s">
        <v>547</v>
      </c>
      <c r="P469" s="23" t="s">
        <v>17</v>
      </c>
      <c r="Q469" s="23" t="s">
        <v>17</v>
      </c>
      <c r="R469" s="22"/>
      <c r="S469" s="22"/>
      <c r="T469" s="22"/>
      <c r="U469" s="22"/>
      <c r="V469" s="22"/>
      <c r="W469" s="22"/>
      <c r="X469" s="22"/>
      <c r="Y469" s="22"/>
      <c r="Z469" s="22"/>
      <c r="AA469" s="22"/>
    </row>
    <row r="470">
      <c r="A470" s="23" t="s">
        <v>185</v>
      </c>
      <c r="B470" s="23" t="s">
        <v>1034</v>
      </c>
      <c r="C470" s="23">
        <v>33.0</v>
      </c>
      <c r="D470" s="23" t="s">
        <v>549</v>
      </c>
      <c r="E470" s="23" t="s">
        <v>182</v>
      </c>
      <c r="F470" s="23">
        <v>7.0</v>
      </c>
      <c r="G470" s="36">
        <v>1.0</v>
      </c>
      <c r="H470" s="23">
        <v>1.0</v>
      </c>
      <c r="I470" s="23">
        <v>0.0</v>
      </c>
      <c r="J470" s="23" t="s">
        <v>44</v>
      </c>
      <c r="K470" s="23" t="s">
        <v>13</v>
      </c>
      <c r="L470" s="23" t="s">
        <v>545</v>
      </c>
      <c r="M470" s="23" t="s">
        <v>546</v>
      </c>
      <c r="N470" s="48" t="s">
        <v>183</v>
      </c>
      <c r="O470" s="23" t="s">
        <v>547</v>
      </c>
      <c r="P470" s="23" t="s">
        <v>17</v>
      </c>
      <c r="Q470" s="23" t="s">
        <v>17</v>
      </c>
      <c r="R470" s="22"/>
      <c r="S470" s="22"/>
      <c r="T470" s="22"/>
      <c r="U470" s="22"/>
      <c r="V470" s="22"/>
      <c r="W470" s="22"/>
      <c r="X470" s="22"/>
      <c r="Y470" s="22"/>
      <c r="Z470" s="22"/>
      <c r="AA470" s="22"/>
    </row>
    <row r="471">
      <c r="A471" s="23" t="s">
        <v>185</v>
      </c>
      <c r="B471" s="23" t="s">
        <v>1035</v>
      </c>
      <c r="C471" s="23">
        <v>35.0</v>
      </c>
      <c r="D471" s="23" t="s">
        <v>549</v>
      </c>
      <c r="E471" s="23" t="s">
        <v>182</v>
      </c>
      <c r="F471" s="23">
        <v>7.0</v>
      </c>
      <c r="G471" s="36">
        <v>1.0</v>
      </c>
      <c r="H471" s="23">
        <v>1.0</v>
      </c>
      <c r="I471" s="23">
        <v>0.0</v>
      </c>
      <c r="J471" s="23" t="s">
        <v>44</v>
      </c>
      <c r="K471" s="23" t="s">
        <v>13</v>
      </c>
      <c r="L471" s="23" t="s">
        <v>545</v>
      </c>
      <c r="M471" s="23" t="s">
        <v>546</v>
      </c>
      <c r="N471" s="48" t="s">
        <v>183</v>
      </c>
      <c r="O471" s="23" t="s">
        <v>547</v>
      </c>
      <c r="P471" s="23" t="s">
        <v>17</v>
      </c>
      <c r="Q471" s="23" t="s">
        <v>17</v>
      </c>
      <c r="R471" s="22"/>
      <c r="S471" s="22"/>
      <c r="T471" s="22"/>
      <c r="U471" s="22"/>
      <c r="V471" s="22"/>
      <c r="W471" s="22"/>
      <c r="X471" s="22"/>
      <c r="Y471" s="22"/>
      <c r="Z471" s="22"/>
      <c r="AA471" s="22"/>
    </row>
    <row r="472">
      <c r="A472" s="23" t="s">
        <v>185</v>
      </c>
      <c r="B472" s="23" t="s">
        <v>1036</v>
      </c>
      <c r="C472" s="23">
        <v>37.0</v>
      </c>
      <c r="D472" s="23" t="s">
        <v>549</v>
      </c>
      <c r="E472" s="23" t="s">
        <v>182</v>
      </c>
      <c r="F472" s="23">
        <v>7.0</v>
      </c>
      <c r="G472" s="36">
        <v>1.0</v>
      </c>
      <c r="H472" s="23">
        <v>1.0</v>
      </c>
      <c r="I472" s="23">
        <v>0.0</v>
      </c>
      <c r="J472" s="23" t="s">
        <v>44</v>
      </c>
      <c r="K472" s="23" t="s">
        <v>13</v>
      </c>
      <c r="L472" s="23" t="s">
        <v>545</v>
      </c>
      <c r="M472" s="23" t="s">
        <v>546</v>
      </c>
      <c r="N472" s="48" t="s">
        <v>183</v>
      </c>
      <c r="O472" s="23" t="s">
        <v>547</v>
      </c>
      <c r="P472" s="23" t="s">
        <v>17</v>
      </c>
      <c r="Q472" s="23" t="s">
        <v>17</v>
      </c>
      <c r="R472" s="22"/>
      <c r="S472" s="22"/>
      <c r="T472" s="22"/>
      <c r="U472" s="22"/>
      <c r="V472" s="22"/>
      <c r="W472" s="22"/>
      <c r="X472" s="22"/>
      <c r="Y472" s="22"/>
      <c r="Z472" s="22"/>
      <c r="AA472" s="22"/>
    </row>
    <row r="473">
      <c r="A473" s="23" t="s">
        <v>185</v>
      </c>
      <c r="B473" s="23" t="s">
        <v>1037</v>
      </c>
      <c r="C473" s="23">
        <v>43.0</v>
      </c>
      <c r="D473" s="23" t="s">
        <v>549</v>
      </c>
      <c r="E473" s="23" t="s">
        <v>182</v>
      </c>
      <c r="F473" s="23">
        <v>7.0</v>
      </c>
      <c r="G473" s="36">
        <v>1.0</v>
      </c>
      <c r="H473" s="23">
        <v>1.0</v>
      </c>
      <c r="I473" s="23">
        <v>0.0</v>
      </c>
      <c r="J473" s="23" t="s">
        <v>44</v>
      </c>
      <c r="K473" s="23" t="s">
        <v>13</v>
      </c>
      <c r="L473" s="23" t="s">
        <v>545</v>
      </c>
      <c r="M473" s="23" t="s">
        <v>546</v>
      </c>
      <c r="N473" s="48" t="s">
        <v>183</v>
      </c>
      <c r="O473" s="23" t="s">
        <v>547</v>
      </c>
      <c r="P473" s="23" t="s">
        <v>17</v>
      </c>
      <c r="Q473" s="23" t="s">
        <v>17</v>
      </c>
      <c r="R473" s="22"/>
      <c r="S473" s="22"/>
      <c r="T473" s="22"/>
      <c r="U473" s="22"/>
      <c r="V473" s="22"/>
      <c r="W473" s="22"/>
      <c r="X473" s="22"/>
      <c r="Y473" s="22"/>
      <c r="Z473" s="22"/>
      <c r="AA473" s="22"/>
    </row>
    <row r="474">
      <c r="A474" s="23" t="s">
        <v>185</v>
      </c>
      <c r="B474" s="23" t="s">
        <v>1038</v>
      </c>
      <c r="C474" s="23">
        <v>32.0</v>
      </c>
      <c r="D474" s="23" t="s">
        <v>549</v>
      </c>
      <c r="E474" s="23" t="s">
        <v>182</v>
      </c>
      <c r="F474" s="23">
        <v>7.0</v>
      </c>
      <c r="G474" s="36">
        <v>1.0</v>
      </c>
      <c r="H474" s="23">
        <v>1.0</v>
      </c>
      <c r="I474" s="23">
        <v>0.0</v>
      </c>
      <c r="J474" s="23" t="s">
        <v>44</v>
      </c>
      <c r="K474" s="23" t="s">
        <v>13</v>
      </c>
      <c r="L474" s="23" t="s">
        <v>545</v>
      </c>
      <c r="M474" s="23" t="s">
        <v>546</v>
      </c>
      <c r="N474" s="48" t="s">
        <v>183</v>
      </c>
      <c r="O474" s="23" t="s">
        <v>547</v>
      </c>
      <c r="P474" s="23" t="s">
        <v>17</v>
      </c>
      <c r="Q474" s="23" t="s">
        <v>17</v>
      </c>
      <c r="R474" s="22"/>
      <c r="S474" s="22"/>
      <c r="T474" s="22"/>
      <c r="U474" s="22"/>
      <c r="V474" s="22"/>
      <c r="W474" s="22"/>
      <c r="X474" s="22"/>
      <c r="Y474" s="22"/>
      <c r="Z474" s="22"/>
      <c r="AA474" s="22"/>
    </row>
    <row r="475">
      <c r="A475" s="23" t="s">
        <v>185</v>
      </c>
      <c r="B475" s="23" t="s">
        <v>1039</v>
      </c>
      <c r="C475" s="23">
        <v>29.0</v>
      </c>
      <c r="D475" s="23" t="s">
        <v>549</v>
      </c>
      <c r="E475" s="23" t="s">
        <v>182</v>
      </c>
      <c r="F475" s="23">
        <v>7.0</v>
      </c>
      <c r="G475" s="36">
        <v>1.0</v>
      </c>
      <c r="H475" s="23">
        <v>1.0</v>
      </c>
      <c r="I475" s="23">
        <v>0.0</v>
      </c>
      <c r="J475" s="23" t="s">
        <v>44</v>
      </c>
      <c r="K475" s="23" t="s">
        <v>13</v>
      </c>
      <c r="L475" s="23" t="s">
        <v>545</v>
      </c>
      <c r="M475" s="23" t="s">
        <v>546</v>
      </c>
      <c r="N475" s="48" t="s">
        <v>183</v>
      </c>
      <c r="O475" s="23" t="s">
        <v>547</v>
      </c>
      <c r="P475" s="23" t="s">
        <v>17</v>
      </c>
      <c r="Q475" s="23" t="s">
        <v>17</v>
      </c>
      <c r="R475" s="22"/>
      <c r="S475" s="22"/>
      <c r="T475" s="22"/>
      <c r="U475" s="22"/>
      <c r="V475" s="22"/>
      <c r="W475" s="22"/>
      <c r="X475" s="22"/>
      <c r="Y475" s="22"/>
      <c r="Z475" s="22"/>
      <c r="AA475" s="22"/>
    </row>
    <row r="476">
      <c r="A476" s="23" t="s">
        <v>185</v>
      </c>
      <c r="B476" s="23" t="s">
        <v>1040</v>
      </c>
      <c r="C476" s="23">
        <v>31.0</v>
      </c>
      <c r="D476" s="23" t="s">
        <v>549</v>
      </c>
      <c r="E476" s="23" t="s">
        <v>182</v>
      </c>
      <c r="F476" s="23">
        <v>7.0</v>
      </c>
      <c r="G476" s="36">
        <v>1.0</v>
      </c>
      <c r="H476" s="23">
        <v>1.0</v>
      </c>
      <c r="I476" s="23">
        <v>0.0</v>
      </c>
      <c r="J476" s="23" t="s">
        <v>44</v>
      </c>
      <c r="K476" s="23" t="s">
        <v>13</v>
      </c>
      <c r="L476" s="23" t="s">
        <v>545</v>
      </c>
      <c r="M476" s="23" t="s">
        <v>546</v>
      </c>
      <c r="N476" s="48" t="s">
        <v>183</v>
      </c>
      <c r="O476" s="23" t="s">
        <v>547</v>
      </c>
      <c r="P476" s="23" t="s">
        <v>17</v>
      </c>
      <c r="Q476" s="23" t="s">
        <v>17</v>
      </c>
      <c r="R476" s="22"/>
      <c r="S476" s="22"/>
      <c r="T476" s="22"/>
      <c r="U476" s="22"/>
      <c r="V476" s="22"/>
      <c r="W476" s="22"/>
      <c r="X476" s="22"/>
      <c r="Y476" s="22"/>
      <c r="Z476" s="22"/>
      <c r="AA476" s="22"/>
    </row>
    <row r="477">
      <c r="A477" s="23" t="s">
        <v>185</v>
      </c>
      <c r="B477" s="23" t="s">
        <v>1041</v>
      </c>
      <c r="C477" s="23">
        <v>34.0</v>
      </c>
      <c r="D477" s="23" t="s">
        <v>549</v>
      </c>
      <c r="E477" s="23" t="s">
        <v>182</v>
      </c>
      <c r="F477" s="23">
        <v>7.0</v>
      </c>
      <c r="G477" s="36">
        <v>1.0</v>
      </c>
      <c r="H477" s="23">
        <v>1.0</v>
      </c>
      <c r="I477" s="23">
        <v>0.0</v>
      </c>
      <c r="J477" s="23" t="s">
        <v>44</v>
      </c>
      <c r="K477" s="23" t="s">
        <v>13</v>
      </c>
      <c r="L477" s="23" t="s">
        <v>545</v>
      </c>
      <c r="M477" s="23" t="s">
        <v>546</v>
      </c>
      <c r="N477" s="48" t="s">
        <v>183</v>
      </c>
      <c r="O477" s="23" t="s">
        <v>547</v>
      </c>
      <c r="P477" s="23" t="s">
        <v>17</v>
      </c>
      <c r="Q477" s="23" t="s">
        <v>17</v>
      </c>
      <c r="R477" s="22"/>
      <c r="S477" s="22"/>
      <c r="T477" s="22"/>
      <c r="U477" s="22"/>
      <c r="V477" s="22"/>
      <c r="W477" s="22"/>
      <c r="X477" s="22"/>
      <c r="Y477" s="22"/>
      <c r="Z477" s="22"/>
      <c r="AA477" s="22"/>
    </row>
    <row r="478">
      <c r="A478" s="23" t="s">
        <v>185</v>
      </c>
      <c r="B478" s="23" t="s">
        <v>1042</v>
      </c>
      <c r="C478" s="23">
        <v>30.0</v>
      </c>
      <c r="D478" s="23" t="s">
        <v>549</v>
      </c>
      <c r="E478" s="23" t="s">
        <v>182</v>
      </c>
      <c r="F478" s="23">
        <v>7.0</v>
      </c>
      <c r="G478" s="36">
        <v>1.0</v>
      </c>
      <c r="H478" s="23">
        <v>1.0</v>
      </c>
      <c r="I478" s="23">
        <v>0.0</v>
      </c>
      <c r="J478" s="23" t="s">
        <v>44</v>
      </c>
      <c r="K478" s="23" t="s">
        <v>13</v>
      </c>
      <c r="L478" s="23" t="s">
        <v>545</v>
      </c>
      <c r="M478" s="23" t="s">
        <v>546</v>
      </c>
      <c r="N478" s="48" t="s">
        <v>183</v>
      </c>
      <c r="O478" s="23" t="s">
        <v>547</v>
      </c>
      <c r="P478" s="23" t="s">
        <v>17</v>
      </c>
      <c r="Q478" s="23" t="s">
        <v>17</v>
      </c>
      <c r="R478" s="22"/>
      <c r="S478" s="22"/>
      <c r="T478" s="22"/>
      <c r="U478" s="22"/>
      <c r="V478" s="22"/>
      <c r="W478" s="22"/>
      <c r="X478" s="22"/>
      <c r="Y478" s="22"/>
      <c r="Z478" s="22"/>
      <c r="AA478" s="22"/>
    </row>
    <row r="479">
      <c r="A479" s="23" t="s">
        <v>185</v>
      </c>
      <c r="B479" s="23" t="s">
        <v>1043</v>
      </c>
      <c r="C479" s="23">
        <v>30.0</v>
      </c>
      <c r="D479" s="23" t="s">
        <v>549</v>
      </c>
      <c r="E479" s="23" t="s">
        <v>182</v>
      </c>
      <c r="F479" s="23">
        <v>7.0</v>
      </c>
      <c r="G479" s="36">
        <v>1.0</v>
      </c>
      <c r="H479" s="23">
        <v>1.0</v>
      </c>
      <c r="I479" s="23">
        <v>0.0</v>
      </c>
      <c r="J479" s="23" t="s">
        <v>44</v>
      </c>
      <c r="K479" s="23" t="s">
        <v>13</v>
      </c>
      <c r="L479" s="23" t="s">
        <v>545</v>
      </c>
      <c r="M479" s="23" t="s">
        <v>546</v>
      </c>
      <c r="N479" s="48" t="s">
        <v>183</v>
      </c>
      <c r="O479" s="23" t="s">
        <v>547</v>
      </c>
      <c r="P479" s="23" t="s">
        <v>17</v>
      </c>
      <c r="Q479" s="23" t="s">
        <v>17</v>
      </c>
      <c r="R479" s="22"/>
      <c r="S479" s="22"/>
      <c r="T479" s="22"/>
      <c r="U479" s="22"/>
      <c r="V479" s="22"/>
      <c r="W479" s="22"/>
      <c r="X479" s="22"/>
      <c r="Y479" s="22"/>
      <c r="Z479" s="22"/>
      <c r="AA479" s="22"/>
    </row>
    <row r="480">
      <c r="A480" s="23" t="s">
        <v>185</v>
      </c>
      <c r="B480" s="23" t="s">
        <v>1044</v>
      </c>
      <c r="C480" s="23">
        <v>33.0</v>
      </c>
      <c r="D480" s="23" t="s">
        <v>549</v>
      </c>
      <c r="E480" s="23" t="s">
        <v>182</v>
      </c>
      <c r="F480" s="23">
        <v>7.0</v>
      </c>
      <c r="G480" s="36">
        <v>1.0</v>
      </c>
      <c r="H480" s="23">
        <v>1.0</v>
      </c>
      <c r="I480" s="23">
        <v>0.0</v>
      </c>
      <c r="J480" s="23" t="s">
        <v>44</v>
      </c>
      <c r="K480" s="23" t="s">
        <v>13</v>
      </c>
      <c r="L480" s="23" t="s">
        <v>545</v>
      </c>
      <c r="M480" s="23" t="s">
        <v>546</v>
      </c>
      <c r="N480" s="48" t="s">
        <v>183</v>
      </c>
      <c r="O480" s="23" t="s">
        <v>547</v>
      </c>
      <c r="P480" s="23" t="s">
        <v>17</v>
      </c>
      <c r="Q480" s="23" t="s">
        <v>17</v>
      </c>
      <c r="R480" s="22"/>
      <c r="S480" s="22"/>
      <c r="T480" s="22"/>
      <c r="U480" s="22"/>
      <c r="V480" s="22"/>
      <c r="W480" s="22"/>
      <c r="X480" s="22"/>
      <c r="Y480" s="22"/>
      <c r="Z480" s="22"/>
      <c r="AA480" s="22"/>
    </row>
    <row r="481">
      <c r="A481" s="23" t="s">
        <v>185</v>
      </c>
      <c r="B481" s="23" t="s">
        <v>1045</v>
      </c>
      <c r="C481" s="23">
        <v>41.0</v>
      </c>
      <c r="D481" s="23" t="s">
        <v>549</v>
      </c>
      <c r="E481" s="23" t="s">
        <v>182</v>
      </c>
      <c r="F481" s="23">
        <v>7.0</v>
      </c>
      <c r="G481" s="36">
        <v>1.0</v>
      </c>
      <c r="H481" s="23">
        <v>1.0</v>
      </c>
      <c r="I481" s="23">
        <v>0.0</v>
      </c>
      <c r="J481" s="23" t="s">
        <v>44</v>
      </c>
      <c r="K481" s="23" t="s">
        <v>13</v>
      </c>
      <c r="L481" s="23" t="s">
        <v>545</v>
      </c>
      <c r="M481" s="23" t="s">
        <v>546</v>
      </c>
      <c r="N481" s="48" t="s">
        <v>183</v>
      </c>
      <c r="O481" s="23" t="s">
        <v>547</v>
      </c>
      <c r="P481" s="23" t="s">
        <v>17</v>
      </c>
      <c r="Q481" s="23" t="s">
        <v>17</v>
      </c>
      <c r="R481" s="22"/>
      <c r="S481" s="22"/>
      <c r="T481" s="22"/>
      <c r="U481" s="22"/>
      <c r="V481" s="22"/>
      <c r="W481" s="22"/>
      <c r="X481" s="22"/>
      <c r="Y481" s="22"/>
      <c r="Z481" s="22"/>
      <c r="AA481" s="22"/>
    </row>
    <row r="482">
      <c r="A482" s="23" t="s">
        <v>185</v>
      </c>
      <c r="B482" s="23" t="s">
        <v>1046</v>
      </c>
      <c r="C482" s="23">
        <v>51.0</v>
      </c>
      <c r="D482" s="23" t="s">
        <v>549</v>
      </c>
      <c r="E482" s="23" t="s">
        <v>182</v>
      </c>
      <c r="F482" s="23">
        <v>7.0</v>
      </c>
      <c r="G482" s="36">
        <v>1.0</v>
      </c>
      <c r="H482" s="23">
        <v>1.0</v>
      </c>
      <c r="I482" s="23">
        <v>0.0</v>
      </c>
      <c r="J482" s="23" t="s">
        <v>44</v>
      </c>
      <c r="K482" s="23" t="s">
        <v>13</v>
      </c>
      <c r="L482" s="23" t="s">
        <v>545</v>
      </c>
      <c r="M482" s="23" t="s">
        <v>546</v>
      </c>
      <c r="N482" s="48" t="s">
        <v>183</v>
      </c>
      <c r="O482" s="23" t="s">
        <v>547</v>
      </c>
      <c r="P482" s="23" t="s">
        <v>17</v>
      </c>
      <c r="Q482" s="23" t="s">
        <v>17</v>
      </c>
      <c r="R482" s="22"/>
      <c r="S482" s="22"/>
      <c r="T482" s="22"/>
      <c r="U482" s="22"/>
      <c r="V482" s="22"/>
      <c r="W482" s="22"/>
      <c r="X482" s="22"/>
      <c r="Y482" s="22"/>
      <c r="Z482" s="22"/>
      <c r="AA482" s="22"/>
    </row>
    <row r="483">
      <c r="A483" s="23" t="s">
        <v>185</v>
      </c>
      <c r="B483" s="23" t="s">
        <v>1047</v>
      </c>
      <c r="C483" s="23">
        <v>33.0</v>
      </c>
      <c r="D483" s="23" t="s">
        <v>549</v>
      </c>
      <c r="E483" s="23" t="s">
        <v>182</v>
      </c>
      <c r="F483" s="23">
        <v>7.0</v>
      </c>
      <c r="G483" s="36">
        <v>1.0</v>
      </c>
      <c r="H483" s="23">
        <v>1.0</v>
      </c>
      <c r="I483" s="23">
        <v>0.0</v>
      </c>
      <c r="J483" s="23" t="s">
        <v>44</v>
      </c>
      <c r="K483" s="23" t="s">
        <v>13</v>
      </c>
      <c r="L483" s="23" t="s">
        <v>545</v>
      </c>
      <c r="M483" s="23" t="s">
        <v>546</v>
      </c>
      <c r="N483" s="48" t="s">
        <v>183</v>
      </c>
      <c r="O483" s="23" t="s">
        <v>547</v>
      </c>
      <c r="P483" s="23" t="s">
        <v>17</v>
      </c>
      <c r="Q483" s="23" t="s">
        <v>17</v>
      </c>
      <c r="R483" s="22"/>
      <c r="S483" s="22"/>
      <c r="T483" s="22"/>
      <c r="U483" s="22"/>
      <c r="V483" s="22"/>
      <c r="W483" s="22"/>
      <c r="X483" s="22"/>
      <c r="Y483" s="22"/>
      <c r="Z483" s="22"/>
      <c r="AA483" s="22"/>
    </row>
    <row r="484">
      <c r="A484" s="23" t="s">
        <v>185</v>
      </c>
      <c r="B484" s="23" t="s">
        <v>1048</v>
      </c>
      <c r="C484" s="23">
        <v>44.0</v>
      </c>
      <c r="D484" s="23" t="s">
        <v>549</v>
      </c>
      <c r="E484" s="23" t="s">
        <v>182</v>
      </c>
      <c r="F484" s="23">
        <v>7.0</v>
      </c>
      <c r="G484" s="36">
        <v>1.0</v>
      </c>
      <c r="H484" s="23">
        <v>1.0</v>
      </c>
      <c r="I484" s="23">
        <v>0.0</v>
      </c>
      <c r="J484" s="23" t="s">
        <v>44</v>
      </c>
      <c r="K484" s="23" t="s">
        <v>13</v>
      </c>
      <c r="L484" s="23" t="s">
        <v>545</v>
      </c>
      <c r="M484" s="23" t="s">
        <v>546</v>
      </c>
      <c r="N484" s="48" t="s">
        <v>183</v>
      </c>
      <c r="O484" s="23" t="s">
        <v>547</v>
      </c>
      <c r="P484" s="23" t="s">
        <v>17</v>
      </c>
      <c r="Q484" s="23" t="s">
        <v>17</v>
      </c>
      <c r="R484" s="22"/>
      <c r="S484" s="22"/>
      <c r="T484" s="22"/>
      <c r="U484" s="22"/>
      <c r="V484" s="22"/>
      <c r="W484" s="22"/>
      <c r="X484" s="22"/>
      <c r="Y484" s="22"/>
      <c r="Z484" s="22"/>
      <c r="AA484" s="22"/>
    </row>
    <row r="485">
      <c r="A485" s="23" t="s">
        <v>185</v>
      </c>
      <c r="B485" s="23" t="s">
        <v>1049</v>
      </c>
      <c r="C485" s="23">
        <v>34.0</v>
      </c>
      <c r="D485" s="23" t="s">
        <v>549</v>
      </c>
      <c r="E485" s="23" t="s">
        <v>182</v>
      </c>
      <c r="F485" s="23">
        <v>7.0</v>
      </c>
      <c r="G485" s="36">
        <v>1.0</v>
      </c>
      <c r="H485" s="23">
        <v>1.0</v>
      </c>
      <c r="I485" s="23">
        <v>0.0</v>
      </c>
      <c r="J485" s="23" t="s">
        <v>44</v>
      </c>
      <c r="K485" s="23" t="s">
        <v>13</v>
      </c>
      <c r="L485" s="23" t="s">
        <v>545</v>
      </c>
      <c r="M485" s="23" t="s">
        <v>546</v>
      </c>
      <c r="N485" s="48" t="s">
        <v>183</v>
      </c>
      <c r="O485" s="23" t="s">
        <v>547</v>
      </c>
      <c r="P485" s="23" t="s">
        <v>17</v>
      </c>
      <c r="Q485" s="23" t="s">
        <v>17</v>
      </c>
      <c r="R485" s="22"/>
      <c r="S485" s="22"/>
      <c r="T485" s="22"/>
      <c r="U485" s="22"/>
      <c r="V485" s="22"/>
      <c r="W485" s="22"/>
      <c r="X485" s="22"/>
      <c r="Y485" s="22"/>
      <c r="Z485" s="22"/>
      <c r="AA485" s="22"/>
    </row>
    <row r="486">
      <c r="A486" s="23" t="s">
        <v>185</v>
      </c>
      <c r="B486" s="23" t="s">
        <v>1050</v>
      </c>
      <c r="C486" s="23">
        <v>35.0</v>
      </c>
      <c r="D486" s="23" t="s">
        <v>549</v>
      </c>
      <c r="E486" s="23" t="s">
        <v>182</v>
      </c>
      <c r="F486" s="23">
        <v>7.0</v>
      </c>
      <c r="G486" s="36">
        <v>1.0</v>
      </c>
      <c r="H486" s="23">
        <v>1.0</v>
      </c>
      <c r="I486" s="23">
        <v>0.0</v>
      </c>
      <c r="J486" s="23" t="s">
        <v>44</v>
      </c>
      <c r="K486" s="23" t="s">
        <v>13</v>
      </c>
      <c r="L486" s="23" t="s">
        <v>545</v>
      </c>
      <c r="M486" s="23" t="s">
        <v>546</v>
      </c>
      <c r="N486" s="48" t="s">
        <v>183</v>
      </c>
      <c r="O486" s="23" t="s">
        <v>547</v>
      </c>
      <c r="P486" s="23" t="s">
        <v>17</v>
      </c>
      <c r="Q486" s="23" t="s">
        <v>17</v>
      </c>
      <c r="R486" s="22"/>
      <c r="S486" s="22"/>
      <c r="T486" s="22"/>
      <c r="U486" s="22"/>
      <c r="V486" s="22"/>
      <c r="W486" s="22"/>
      <c r="X486" s="22"/>
      <c r="Y486" s="22"/>
      <c r="Z486" s="22"/>
      <c r="AA486" s="22"/>
    </row>
    <row r="487">
      <c r="A487" s="23" t="s">
        <v>185</v>
      </c>
      <c r="B487" s="23" t="s">
        <v>1051</v>
      </c>
      <c r="C487" s="23">
        <v>42.0</v>
      </c>
      <c r="D487" s="23" t="s">
        <v>549</v>
      </c>
      <c r="E487" s="23" t="s">
        <v>182</v>
      </c>
      <c r="F487" s="23">
        <v>7.0</v>
      </c>
      <c r="G487" s="36">
        <v>1.0</v>
      </c>
      <c r="H487" s="23">
        <v>1.0</v>
      </c>
      <c r="I487" s="23">
        <v>0.0</v>
      </c>
      <c r="J487" s="23" t="s">
        <v>44</v>
      </c>
      <c r="K487" s="23" t="s">
        <v>13</v>
      </c>
      <c r="L487" s="23" t="s">
        <v>545</v>
      </c>
      <c r="M487" s="23" t="s">
        <v>546</v>
      </c>
      <c r="N487" s="48" t="s">
        <v>183</v>
      </c>
      <c r="O487" s="23" t="s">
        <v>547</v>
      </c>
      <c r="P487" s="23" t="s">
        <v>17</v>
      </c>
      <c r="Q487" s="23" t="s">
        <v>17</v>
      </c>
      <c r="R487" s="22"/>
      <c r="S487" s="22"/>
      <c r="T487" s="22"/>
      <c r="U487" s="22"/>
      <c r="V487" s="22"/>
      <c r="W487" s="22"/>
      <c r="X487" s="22"/>
      <c r="Y487" s="22"/>
      <c r="Z487" s="22"/>
      <c r="AA487" s="22"/>
    </row>
    <row r="488">
      <c r="A488" s="23" t="s">
        <v>185</v>
      </c>
      <c r="B488" s="23" t="s">
        <v>1052</v>
      </c>
      <c r="C488" s="23">
        <v>39.0</v>
      </c>
      <c r="D488" s="23" t="s">
        <v>549</v>
      </c>
      <c r="E488" s="23" t="s">
        <v>182</v>
      </c>
      <c r="F488" s="23">
        <v>7.0</v>
      </c>
      <c r="G488" s="36">
        <v>1.0</v>
      </c>
      <c r="H488" s="23">
        <v>1.0</v>
      </c>
      <c r="I488" s="23">
        <v>0.0</v>
      </c>
      <c r="J488" s="23" t="s">
        <v>44</v>
      </c>
      <c r="K488" s="23" t="s">
        <v>13</v>
      </c>
      <c r="L488" s="23" t="s">
        <v>545</v>
      </c>
      <c r="M488" s="23" t="s">
        <v>546</v>
      </c>
      <c r="N488" s="48" t="s">
        <v>183</v>
      </c>
      <c r="O488" s="23" t="s">
        <v>547</v>
      </c>
      <c r="P488" s="23" t="s">
        <v>17</v>
      </c>
      <c r="Q488" s="23" t="s">
        <v>17</v>
      </c>
      <c r="R488" s="22"/>
      <c r="S488" s="22"/>
      <c r="T488" s="22"/>
      <c r="U488" s="22"/>
      <c r="V488" s="22"/>
      <c r="W488" s="22"/>
      <c r="X488" s="22"/>
      <c r="Y488" s="22"/>
      <c r="Z488" s="22"/>
      <c r="AA488" s="22"/>
    </row>
    <row r="489">
      <c r="A489" s="23" t="s">
        <v>185</v>
      </c>
      <c r="B489" s="23" t="s">
        <v>1053</v>
      </c>
      <c r="C489" s="23">
        <v>34.0</v>
      </c>
      <c r="D489" s="23" t="s">
        <v>549</v>
      </c>
      <c r="E489" s="23" t="s">
        <v>182</v>
      </c>
      <c r="F489" s="23">
        <v>7.0</v>
      </c>
      <c r="G489" s="36">
        <v>1.0</v>
      </c>
      <c r="H489" s="23">
        <v>1.0</v>
      </c>
      <c r="I489" s="23">
        <v>0.0</v>
      </c>
      <c r="J489" s="23" t="s">
        <v>44</v>
      </c>
      <c r="K489" s="23" t="s">
        <v>13</v>
      </c>
      <c r="L489" s="23" t="s">
        <v>545</v>
      </c>
      <c r="M489" s="23" t="s">
        <v>546</v>
      </c>
      <c r="N489" s="48" t="s">
        <v>183</v>
      </c>
      <c r="O489" s="23" t="s">
        <v>547</v>
      </c>
      <c r="P489" s="23" t="s">
        <v>17</v>
      </c>
      <c r="Q489" s="23" t="s">
        <v>17</v>
      </c>
      <c r="R489" s="22"/>
      <c r="S489" s="22"/>
      <c r="T489" s="22"/>
      <c r="U489" s="22"/>
      <c r="V489" s="22"/>
      <c r="W489" s="22"/>
      <c r="X489" s="22"/>
      <c r="Y489" s="22"/>
      <c r="Z489" s="22"/>
      <c r="AA489" s="22"/>
    </row>
    <row r="490">
      <c r="A490" s="23" t="s">
        <v>185</v>
      </c>
      <c r="B490" s="23" t="s">
        <v>1054</v>
      </c>
      <c r="C490" s="23">
        <v>38.0</v>
      </c>
      <c r="D490" s="23" t="s">
        <v>549</v>
      </c>
      <c r="E490" s="23" t="s">
        <v>182</v>
      </c>
      <c r="F490" s="23">
        <v>7.0</v>
      </c>
      <c r="G490" s="36">
        <v>1.0</v>
      </c>
      <c r="H490" s="23">
        <v>1.0</v>
      </c>
      <c r="I490" s="23">
        <v>0.0</v>
      </c>
      <c r="J490" s="23" t="s">
        <v>44</v>
      </c>
      <c r="K490" s="23" t="s">
        <v>13</v>
      </c>
      <c r="L490" s="23" t="s">
        <v>545</v>
      </c>
      <c r="M490" s="23" t="s">
        <v>546</v>
      </c>
      <c r="N490" s="48" t="s">
        <v>183</v>
      </c>
      <c r="O490" s="23" t="s">
        <v>547</v>
      </c>
      <c r="P490" s="23" t="s">
        <v>17</v>
      </c>
      <c r="Q490" s="23" t="s">
        <v>17</v>
      </c>
      <c r="R490" s="22"/>
      <c r="S490" s="22"/>
      <c r="T490" s="22"/>
      <c r="U490" s="22"/>
      <c r="V490" s="22"/>
      <c r="W490" s="22"/>
      <c r="X490" s="22"/>
      <c r="Y490" s="22"/>
      <c r="Z490" s="22"/>
      <c r="AA490" s="22"/>
    </row>
    <row r="491">
      <c r="A491" s="23" t="s">
        <v>185</v>
      </c>
      <c r="B491" s="23" t="s">
        <v>1055</v>
      </c>
      <c r="C491" s="23">
        <v>30.0</v>
      </c>
      <c r="D491" s="23" t="s">
        <v>549</v>
      </c>
      <c r="E491" s="23" t="s">
        <v>182</v>
      </c>
      <c r="F491" s="23">
        <v>7.0</v>
      </c>
      <c r="G491" s="36">
        <v>1.0</v>
      </c>
      <c r="H491" s="23">
        <v>1.0</v>
      </c>
      <c r="I491" s="23">
        <v>0.0</v>
      </c>
      <c r="J491" s="23" t="s">
        <v>44</v>
      </c>
      <c r="K491" s="23" t="s">
        <v>13</v>
      </c>
      <c r="L491" s="23" t="s">
        <v>545</v>
      </c>
      <c r="M491" s="23" t="s">
        <v>546</v>
      </c>
      <c r="N491" s="48" t="s">
        <v>183</v>
      </c>
      <c r="O491" s="23" t="s">
        <v>547</v>
      </c>
      <c r="P491" s="23" t="s">
        <v>17</v>
      </c>
      <c r="Q491" s="23" t="s">
        <v>17</v>
      </c>
      <c r="R491" s="22"/>
      <c r="S491" s="22"/>
      <c r="T491" s="22"/>
      <c r="U491" s="22"/>
      <c r="V491" s="22"/>
      <c r="W491" s="22"/>
      <c r="X491" s="22"/>
      <c r="Y491" s="22"/>
      <c r="Z491" s="22"/>
      <c r="AA491" s="22"/>
    </row>
    <row r="492">
      <c r="A492" s="23" t="s">
        <v>185</v>
      </c>
      <c r="B492" s="23" t="s">
        <v>1056</v>
      </c>
      <c r="C492" s="23">
        <v>35.0</v>
      </c>
      <c r="D492" s="23" t="s">
        <v>549</v>
      </c>
      <c r="E492" s="23" t="s">
        <v>182</v>
      </c>
      <c r="F492" s="23">
        <v>7.0</v>
      </c>
      <c r="G492" s="36">
        <v>1.0</v>
      </c>
      <c r="H492" s="23">
        <v>1.0</v>
      </c>
      <c r="I492" s="23">
        <v>0.0</v>
      </c>
      <c r="J492" s="23" t="s">
        <v>44</v>
      </c>
      <c r="K492" s="23" t="s">
        <v>13</v>
      </c>
      <c r="L492" s="23" t="s">
        <v>545</v>
      </c>
      <c r="M492" s="23" t="s">
        <v>546</v>
      </c>
      <c r="N492" s="48" t="s">
        <v>183</v>
      </c>
      <c r="O492" s="23" t="s">
        <v>547</v>
      </c>
      <c r="P492" s="23" t="s">
        <v>17</v>
      </c>
      <c r="Q492" s="23" t="s">
        <v>17</v>
      </c>
      <c r="R492" s="22"/>
      <c r="S492" s="22"/>
      <c r="T492" s="22"/>
      <c r="U492" s="22"/>
      <c r="V492" s="22"/>
      <c r="W492" s="22"/>
      <c r="X492" s="22"/>
      <c r="Y492" s="22"/>
      <c r="Z492" s="22"/>
      <c r="AA492" s="22"/>
    </row>
    <row r="493">
      <c r="A493" s="23" t="s">
        <v>185</v>
      </c>
      <c r="B493" s="23" t="s">
        <v>1057</v>
      </c>
      <c r="C493" s="23">
        <v>41.0</v>
      </c>
      <c r="D493" s="23" t="s">
        <v>549</v>
      </c>
      <c r="E493" s="23" t="s">
        <v>182</v>
      </c>
      <c r="F493" s="23">
        <v>7.0</v>
      </c>
      <c r="G493" s="36">
        <v>1.0</v>
      </c>
      <c r="H493" s="23">
        <v>1.0</v>
      </c>
      <c r="I493" s="23">
        <v>0.0</v>
      </c>
      <c r="J493" s="23" t="s">
        <v>44</v>
      </c>
      <c r="K493" s="23" t="s">
        <v>13</v>
      </c>
      <c r="L493" s="23" t="s">
        <v>545</v>
      </c>
      <c r="M493" s="23" t="s">
        <v>546</v>
      </c>
      <c r="N493" s="48" t="s">
        <v>183</v>
      </c>
      <c r="O493" s="23" t="s">
        <v>547</v>
      </c>
      <c r="P493" s="23" t="s">
        <v>17</v>
      </c>
      <c r="Q493" s="23" t="s">
        <v>17</v>
      </c>
      <c r="R493" s="22"/>
      <c r="S493" s="22"/>
      <c r="T493" s="22"/>
      <c r="U493" s="22"/>
      <c r="V493" s="22"/>
      <c r="W493" s="22"/>
      <c r="X493" s="22"/>
      <c r="Y493" s="22"/>
      <c r="Z493" s="22"/>
      <c r="AA493" s="22"/>
    </row>
    <row r="494">
      <c r="A494" s="23" t="s">
        <v>185</v>
      </c>
      <c r="B494" s="23" t="s">
        <v>1058</v>
      </c>
      <c r="C494" s="23">
        <v>35.0</v>
      </c>
      <c r="D494" s="23" t="s">
        <v>549</v>
      </c>
      <c r="E494" s="23" t="s">
        <v>182</v>
      </c>
      <c r="F494" s="23">
        <v>7.0</v>
      </c>
      <c r="G494" s="36">
        <v>1.0</v>
      </c>
      <c r="H494" s="23">
        <v>1.0</v>
      </c>
      <c r="I494" s="23">
        <v>0.0</v>
      </c>
      <c r="J494" s="23" t="s">
        <v>44</v>
      </c>
      <c r="K494" s="23" t="s">
        <v>13</v>
      </c>
      <c r="L494" s="23" t="s">
        <v>545</v>
      </c>
      <c r="M494" s="23" t="s">
        <v>546</v>
      </c>
      <c r="N494" s="48" t="s">
        <v>183</v>
      </c>
      <c r="O494" s="23" t="s">
        <v>547</v>
      </c>
      <c r="P494" s="23" t="s">
        <v>17</v>
      </c>
      <c r="Q494" s="23" t="s">
        <v>17</v>
      </c>
      <c r="R494" s="22"/>
      <c r="S494" s="22"/>
      <c r="T494" s="22"/>
      <c r="U494" s="22"/>
      <c r="V494" s="22"/>
      <c r="W494" s="22"/>
      <c r="X494" s="22"/>
      <c r="Y494" s="22"/>
      <c r="Z494" s="22"/>
      <c r="AA494" s="22"/>
    </row>
    <row r="495">
      <c r="A495" s="23" t="s">
        <v>185</v>
      </c>
      <c r="B495" s="23" t="s">
        <v>1059</v>
      </c>
      <c r="C495" s="23">
        <v>36.0</v>
      </c>
      <c r="D495" s="23" t="s">
        <v>549</v>
      </c>
      <c r="E495" s="23" t="s">
        <v>182</v>
      </c>
      <c r="F495" s="23">
        <v>7.0</v>
      </c>
      <c r="G495" s="36">
        <v>1.0</v>
      </c>
      <c r="H495" s="23">
        <v>1.0</v>
      </c>
      <c r="I495" s="23">
        <v>0.0</v>
      </c>
      <c r="J495" s="23" t="s">
        <v>44</v>
      </c>
      <c r="K495" s="23" t="s">
        <v>13</v>
      </c>
      <c r="L495" s="23" t="s">
        <v>545</v>
      </c>
      <c r="M495" s="23" t="s">
        <v>546</v>
      </c>
      <c r="N495" s="48" t="s">
        <v>183</v>
      </c>
      <c r="O495" s="23" t="s">
        <v>547</v>
      </c>
      <c r="P495" s="23" t="s">
        <v>17</v>
      </c>
      <c r="Q495" s="23" t="s">
        <v>17</v>
      </c>
      <c r="R495" s="22"/>
      <c r="S495" s="22"/>
      <c r="T495" s="22"/>
      <c r="U495" s="22"/>
      <c r="V495" s="22"/>
      <c r="W495" s="22"/>
      <c r="X495" s="22"/>
      <c r="Y495" s="22"/>
      <c r="Z495" s="22"/>
      <c r="AA495" s="22"/>
    </row>
    <row r="496">
      <c r="A496" s="23" t="s">
        <v>185</v>
      </c>
      <c r="B496" s="23" t="s">
        <v>1060</v>
      </c>
      <c r="C496" s="23">
        <v>35.0</v>
      </c>
      <c r="D496" s="23" t="s">
        <v>549</v>
      </c>
      <c r="E496" s="23" t="s">
        <v>182</v>
      </c>
      <c r="F496" s="23">
        <v>7.0</v>
      </c>
      <c r="G496" s="36">
        <v>1.0</v>
      </c>
      <c r="H496" s="23">
        <v>1.0</v>
      </c>
      <c r="I496" s="23">
        <v>0.0</v>
      </c>
      <c r="J496" s="23" t="s">
        <v>44</v>
      </c>
      <c r="K496" s="23" t="s">
        <v>13</v>
      </c>
      <c r="L496" s="23" t="s">
        <v>545</v>
      </c>
      <c r="M496" s="23" t="s">
        <v>546</v>
      </c>
      <c r="N496" s="48" t="s">
        <v>183</v>
      </c>
      <c r="O496" s="23" t="s">
        <v>547</v>
      </c>
      <c r="P496" s="23" t="s">
        <v>17</v>
      </c>
      <c r="Q496" s="23" t="s">
        <v>17</v>
      </c>
      <c r="R496" s="22"/>
      <c r="S496" s="22"/>
      <c r="T496" s="22"/>
      <c r="U496" s="22"/>
      <c r="V496" s="22"/>
      <c r="W496" s="22"/>
      <c r="X496" s="22"/>
      <c r="Y496" s="22"/>
      <c r="Z496" s="22"/>
      <c r="AA496" s="22"/>
    </row>
    <row r="497">
      <c r="A497" s="23" t="s">
        <v>185</v>
      </c>
      <c r="B497" s="23" t="s">
        <v>1061</v>
      </c>
      <c r="C497" s="23">
        <v>32.0</v>
      </c>
      <c r="D497" s="23" t="s">
        <v>549</v>
      </c>
      <c r="E497" s="23" t="s">
        <v>182</v>
      </c>
      <c r="F497" s="23">
        <v>7.0</v>
      </c>
      <c r="G497" s="36">
        <v>1.0</v>
      </c>
      <c r="H497" s="23">
        <v>1.0</v>
      </c>
      <c r="I497" s="23">
        <v>0.0</v>
      </c>
      <c r="J497" s="23" t="s">
        <v>44</v>
      </c>
      <c r="K497" s="23" t="s">
        <v>13</v>
      </c>
      <c r="L497" s="23" t="s">
        <v>545</v>
      </c>
      <c r="M497" s="23" t="s">
        <v>546</v>
      </c>
      <c r="N497" s="48" t="s">
        <v>183</v>
      </c>
      <c r="O497" s="23" t="s">
        <v>547</v>
      </c>
      <c r="P497" s="23" t="s">
        <v>17</v>
      </c>
      <c r="Q497" s="23" t="s">
        <v>17</v>
      </c>
      <c r="R497" s="22"/>
      <c r="S497" s="22"/>
      <c r="T497" s="22"/>
      <c r="U497" s="22"/>
      <c r="V497" s="22"/>
      <c r="W497" s="22"/>
      <c r="X497" s="22"/>
      <c r="Y497" s="22"/>
      <c r="Z497" s="22"/>
      <c r="AA497" s="22"/>
    </row>
    <row r="498">
      <c r="A498" s="23" t="s">
        <v>185</v>
      </c>
      <c r="B498" s="23" t="s">
        <v>1062</v>
      </c>
      <c r="C498" s="23">
        <v>32.0</v>
      </c>
      <c r="D498" s="23" t="s">
        <v>549</v>
      </c>
      <c r="E498" s="23" t="s">
        <v>182</v>
      </c>
      <c r="F498" s="23">
        <v>7.0</v>
      </c>
      <c r="G498" s="36">
        <v>1.0</v>
      </c>
      <c r="H498" s="23">
        <v>1.0</v>
      </c>
      <c r="I498" s="23">
        <v>0.0</v>
      </c>
      <c r="J498" s="23" t="s">
        <v>44</v>
      </c>
      <c r="K498" s="23" t="s">
        <v>13</v>
      </c>
      <c r="L498" s="23" t="s">
        <v>545</v>
      </c>
      <c r="M498" s="23" t="s">
        <v>546</v>
      </c>
      <c r="N498" s="48" t="s">
        <v>183</v>
      </c>
      <c r="O498" s="23" t="s">
        <v>547</v>
      </c>
      <c r="P498" s="23" t="s">
        <v>17</v>
      </c>
      <c r="Q498" s="23" t="s">
        <v>17</v>
      </c>
      <c r="R498" s="22"/>
      <c r="S498" s="22"/>
      <c r="T498" s="22"/>
      <c r="U498" s="22"/>
      <c r="V498" s="22"/>
      <c r="W498" s="22"/>
      <c r="X498" s="22"/>
      <c r="Y498" s="22"/>
      <c r="Z498" s="22"/>
      <c r="AA498" s="22"/>
    </row>
    <row r="499">
      <c r="A499" s="23" t="s">
        <v>185</v>
      </c>
      <c r="B499" s="23" t="s">
        <v>1063</v>
      </c>
      <c r="C499" s="23">
        <v>34.0</v>
      </c>
      <c r="D499" s="23" t="s">
        <v>549</v>
      </c>
      <c r="E499" s="23" t="s">
        <v>182</v>
      </c>
      <c r="F499" s="23">
        <v>7.0</v>
      </c>
      <c r="G499" s="36">
        <v>1.0</v>
      </c>
      <c r="H499" s="23">
        <v>1.0</v>
      </c>
      <c r="I499" s="23">
        <v>0.0</v>
      </c>
      <c r="J499" s="23" t="s">
        <v>44</v>
      </c>
      <c r="K499" s="23" t="s">
        <v>13</v>
      </c>
      <c r="L499" s="23" t="s">
        <v>545</v>
      </c>
      <c r="M499" s="23" t="s">
        <v>546</v>
      </c>
      <c r="N499" s="48" t="s">
        <v>183</v>
      </c>
      <c r="O499" s="23" t="s">
        <v>547</v>
      </c>
      <c r="P499" s="23" t="s">
        <v>17</v>
      </c>
      <c r="Q499" s="23" t="s">
        <v>17</v>
      </c>
      <c r="R499" s="22"/>
      <c r="S499" s="22"/>
      <c r="T499" s="22"/>
      <c r="U499" s="22"/>
      <c r="V499" s="22"/>
      <c r="W499" s="22"/>
      <c r="X499" s="22"/>
      <c r="Y499" s="22"/>
      <c r="Z499" s="22"/>
      <c r="AA499" s="22"/>
    </row>
    <row r="500">
      <c r="A500" s="23" t="s">
        <v>185</v>
      </c>
      <c r="B500" s="23" t="s">
        <v>1064</v>
      </c>
      <c r="C500" s="23">
        <v>33.0</v>
      </c>
      <c r="D500" s="23" t="s">
        <v>549</v>
      </c>
      <c r="E500" s="23" t="s">
        <v>182</v>
      </c>
      <c r="F500" s="23">
        <v>7.0</v>
      </c>
      <c r="G500" s="36">
        <v>1.0</v>
      </c>
      <c r="H500" s="23">
        <v>1.0</v>
      </c>
      <c r="I500" s="23">
        <v>0.0</v>
      </c>
      <c r="J500" s="23" t="s">
        <v>44</v>
      </c>
      <c r="K500" s="23" t="s">
        <v>13</v>
      </c>
      <c r="L500" s="23" t="s">
        <v>545</v>
      </c>
      <c r="M500" s="23" t="s">
        <v>546</v>
      </c>
      <c r="N500" s="48" t="s">
        <v>183</v>
      </c>
      <c r="O500" s="23" t="s">
        <v>547</v>
      </c>
      <c r="P500" s="23" t="s">
        <v>17</v>
      </c>
      <c r="Q500" s="23" t="s">
        <v>17</v>
      </c>
      <c r="R500" s="22"/>
      <c r="S500" s="22"/>
      <c r="T500" s="22"/>
      <c r="U500" s="22"/>
      <c r="V500" s="22"/>
      <c r="W500" s="22"/>
      <c r="X500" s="22"/>
      <c r="Y500" s="22"/>
      <c r="Z500" s="22"/>
      <c r="AA500" s="22"/>
    </row>
    <row r="501">
      <c r="A501" s="23" t="s">
        <v>185</v>
      </c>
      <c r="B501" s="23" t="s">
        <v>1065</v>
      </c>
      <c r="C501" s="23">
        <v>40.0</v>
      </c>
      <c r="D501" s="23" t="s">
        <v>549</v>
      </c>
      <c r="E501" s="23" t="s">
        <v>182</v>
      </c>
      <c r="F501" s="23">
        <v>7.0</v>
      </c>
      <c r="G501" s="36">
        <v>1.0</v>
      </c>
      <c r="H501" s="23">
        <v>1.0</v>
      </c>
      <c r="I501" s="23">
        <v>0.0</v>
      </c>
      <c r="J501" s="23" t="s">
        <v>44</v>
      </c>
      <c r="K501" s="23" t="s">
        <v>13</v>
      </c>
      <c r="L501" s="23" t="s">
        <v>545</v>
      </c>
      <c r="M501" s="23" t="s">
        <v>546</v>
      </c>
      <c r="N501" s="48" t="s">
        <v>183</v>
      </c>
      <c r="O501" s="23" t="s">
        <v>547</v>
      </c>
      <c r="P501" s="23" t="s">
        <v>17</v>
      </c>
      <c r="Q501" s="23" t="s">
        <v>17</v>
      </c>
      <c r="R501" s="22"/>
      <c r="S501" s="22"/>
      <c r="T501" s="22"/>
      <c r="U501" s="22"/>
      <c r="V501" s="22"/>
      <c r="W501" s="22"/>
      <c r="X501" s="22"/>
      <c r="Y501" s="22"/>
      <c r="Z501" s="22"/>
      <c r="AA501" s="22"/>
    </row>
    <row r="502">
      <c r="A502" s="23" t="s">
        <v>185</v>
      </c>
      <c r="B502" s="23" t="s">
        <v>1066</v>
      </c>
      <c r="C502" s="23">
        <v>42.0</v>
      </c>
      <c r="D502" s="23" t="s">
        <v>549</v>
      </c>
      <c r="E502" s="23" t="s">
        <v>182</v>
      </c>
      <c r="F502" s="23">
        <v>7.0</v>
      </c>
      <c r="G502" s="36">
        <v>1.0</v>
      </c>
      <c r="H502" s="23">
        <v>1.0</v>
      </c>
      <c r="I502" s="23">
        <v>0.0</v>
      </c>
      <c r="J502" s="23" t="s">
        <v>44</v>
      </c>
      <c r="K502" s="23" t="s">
        <v>13</v>
      </c>
      <c r="L502" s="23" t="s">
        <v>545</v>
      </c>
      <c r="M502" s="23" t="s">
        <v>546</v>
      </c>
      <c r="N502" s="48" t="s">
        <v>183</v>
      </c>
      <c r="O502" s="23" t="s">
        <v>547</v>
      </c>
      <c r="P502" s="23" t="s">
        <v>17</v>
      </c>
      <c r="Q502" s="23" t="s">
        <v>17</v>
      </c>
      <c r="R502" s="22"/>
      <c r="S502" s="22"/>
      <c r="T502" s="22"/>
      <c r="U502" s="22"/>
      <c r="V502" s="22"/>
      <c r="W502" s="22"/>
      <c r="X502" s="22"/>
      <c r="Y502" s="22"/>
      <c r="Z502" s="22"/>
      <c r="AA502" s="22"/>
    </row>
    <row r="503">
      <c r="A503" s="23" t="s">
        <v>185</v>
      </c>
      <c r="B503" s="23" t="s">
        <v>1067</v>
      </c>
      <c r="C503" s="23">
        <v>31.0</v>
      </c>
      <c r="D503" s="23" t="s">
        <v>549</v>
      </c>
      <c r="E503" s="23" t="s">
        <v>182</v>
      </c>
      <c r="F503" s="23">
        <v>7.0</v>
      </c>
      <c r="G503" s="36">
        <v>1.0</v>
      </c>
      <c r="H503" s="23">
        <v>1.0</v>
      </c>
      <c r="I503" s="23">
        <v>0.0</v>
      </c>
      <c r="J503" s="23" t="s">
        <v>44</v>
      </c>
      <c r="K503" s="23" t="s">
        <v>13</v>
      </c>
      <c r="L503" s="23" t="s">
        <v>545</v>
      </c>
      <c r="M503" s="23" t="s">
        <v>546</v>
      </c>
      <c r="N503" s="48" t="s">
        <v>183</v>
      </c>
      <c r="O503" s="23" t="s">
        <v>547</v>
      </c>
      <c r="P503" s="23" t="s">
        <v>17</v>
      </c>
      <c r="Q503" s="23" t="s">
        <v>17</v>
      </c>
      <c r="R503" s="22"/>
      <c r="S503" s="22"/>
      <c r="T503" s="22"/>
      <c r="U503" s="22"/>
      <c r="V503" s="22"/>
      <c r="W503" s="22"/>
      <c r="X503" s="22"/>
      <c r="Y503" s="22"/>
      <c r="Z503" s="22"/>
      <c r="AA503" s="22"/>
    </row>
    <row r="504">
      <c r="A504" s="23" t="s">
        <v>188</v>
      </c>
      <c r="B504" s="23" t="s">
        <v>1068</v>
      </c>
      <c r="C504" s="23">
        <v>63.0</v>
      </c>
      <c r="D504" s="23" t="s">
        <v>549</v>
      </c>
      <c r="E504" s="23" t="s">
        <v>182</v>
      </c>
      <c r="F504" s="23">
        <v>7.0</v>
      </c>
      <c r="G504" s="36">
        <v>1.0</v>
      </c>
      <c r="H504" s="23">
        <v>2.0</v>
      </c>
      <c r="I504" s="23">
        <v>0.0</v>
      </c>
      <c r="J504" s="23" t="s">
        <v>44</v>
      </c>
      <c r="K504" s="23" t="s">
        <v>13</v>
      </c>
      <c r="L504" s="23" t="s">
        <v>545</v>
      </c>
      <c r="M504" s="23" t="s">
        <v>546</v>
      </c>
      <c r="N504" s="48" t="s">
        <v>183</v>
      </c>
      <c r="O504" s="23" t="s">
        <v>547</v>
      </c>
      <c r="P504" s="23" t="s">
        <v>17</v>
      </c>
      <c r="Q504" s="23" t="s">
        <v>67</v>
      </c>
      <c r="R504" s="22"/>
      <c r="S504" s="22"/>
      <c r="T504" s="22"/>
      <c r="U504" s="22"/>
      <c r="V504" s="22"/>
      <c r="W504" s="22"/>
      <c r="X504" s="22"/>
      <c r="Y504" s="22"/>
      <c r="Z504" s="22"/>
      <c r="AA504" s="22"/>
    </row>
    <row r="505">
      <c r="A505" s="23" t="s">
        <v>192</v>
      </c>
      <c r="B505" s="23" t="s">
        <v>1069</v>
      </c>
      <c r="C505" s="23">
        <v>33.0</v>
      </c>
      <c r="D505" s="23" t="s">
        <v>549</v>
      </c>
      <c r="E505" s="23" t="s">
        <v>171</v>
      </c>
      <c r="F505" s="23">
        <v>7.0</v>
      </c>
      <c r="G505" s="36">
        <v>1.0</v>
      </c>
      <c r="H505" s="23">
        <v>2.0</v>
      </c>
      <c r="I505" s="23">
        <v>0.0</v>
      </c>
      <c r="J505" s="23" t="s">
        <v>16</v>
      </c>
      <c r="K505" s="23" t="s">
        <v>22</v>
      </c>
      <c r="L505" s="23" t="s">
        <v>545</v>
      </c>
      <c r="M505" s="23" t="s">
        <v>546</v>
      </c>
      <c r="N505" s="48" t="s">
        <v>183</v>
      </c>
      <c r="O505" s="23" t="s">
        <v>547</v>
      </c>
      <c r="P505" s="23" t="s">
        <v>17</v>
      </c>
      <c r="Q505" s="23" t="s">
        <v>67</v>
      </c>
      <c r="R505" s="22"/>
      <c r="S505" s="22"/>
      <c r="T505" s="22"/>
      <c r="U505" s="22"/>
      <c r="V505" s="22"/>
      <c r="W505" s="22"/>
      <c r="X505" s="22"/>
      <c r="Y505" s="22"/>
      <c r="Z505" s="22"/>
      <c r="AA505" s="22"/>
    </row>
    <row r="506">
      <c r="A506" s="23" t="s">
        <v>192</v>
      </c>
      <c r="B506" s="23" t="s">
        <v>1070</v>
      </c>
      <c r="C506" s="23">
        <v>45.0</v>
      </c>
      <c r="D506" s="23" t="s">
        <v>549</v>
      </c>
      <c r="E506" s="23" t="s">
        <v>171</v>
      </c>
      <c r="F506" s="23">
        <v>7.0</v>
      </c>
      <c r="G506" s="36">
        <v>1.0</v>
      </c>
      <c r="H506" s="23">
        <v>2.0</v>
      </c>
      <c r="I506" s="23">
        <v>0.0</v>
      </c>
      <c r="J506" s="23" t="s">
        <v>16</v>
      </c>
      <c r="K506" s="23" t="s">
        <v>22</v>
      </c>
      <c r="L506" s="23" t="s">
        <v>545</v>
      </c>
      <c r="M506" s="23" t="s">
        <v>546</v>
      </c>
      <c r="N506" s="48" t="s">
        <v>183</v>
      </c>
      <c r="O506" s="23" t="s">
        <v>547</v>
      </c>
      <c r="P506" s="23" t="s">
        <v>17</v>
      </c>
      <c r="Q506" s="23" t="s">
        <v>67</v>
      </c>
      <c r="R506" s="22"/>
      <c r="S506" s="22"/>
      <c r="T506" s="22"/>
      <c r="U506" s="22"/>
      <c r="V506" s="22"/>
      <c r="W506" s="22"/>
      <c r="X506" s="22"/>
      <c r="Y506" s="22"/>
      <c r="Z506" s="22"/>
      <c r="AA506" s="22"/>
    </row>
    <row r="507">
      <c r="A507" s="23" t="s">
        <v>192</v>
      </c>
      <c r="B507" s="23" t="s">
        <v>1071</v>
      </c>
      <c r="C507" s="23">
        <v>32.0</v>
      </c>
      <c r="D507" s="23" t="s">
        <v>549</v>
      </c>
      <c r="E507" s="23" t="s">
        <v>171</v>
      </c>
      <c r="F507" s="23">
        <v>7.0</v>
      </c>
      <c r="G507" s="36">
        <v>1.0</v>
      </c>
      <c r="H507" s="23">
        <v>2.0</v>
      </c>
      <c r="I507" s="23">
        <v>0.0</v>
      </c>
      <c r="J507" s="23" t="s">
        <v>16</v>
      </c>
      <c r="K507" s="23" t="s">
        <v>22</v>
      </c>
      <c r="L507" s="23" t="s">
        <v>545</v>
      </c>
      <c r="M507" s="23" t="s">
        <v>546</v>
      </c>
      <c r="N507" s="48" t="s">
        <v>183</v>
      </c>
      <c r="O507" s="23" t="s">
        <v>547</v>
      </c>
      <c r="P507" s="23" t="s">
        <v>17</v>
      </c>
      <c r="Q507" s="23" t="s">
        <v>67</v>
      </c>
      <c r="R507" s="22"/>
      <c r="S507" s="22"/>
      <c r="T507" s="22"/>
      <c r="U507" s="22"/>
      <c r="V507" s="22"/>
      <c r="W507" s="22"/>
      <c r="X507" s="22"/>
      <c r="Y507" s="22"/>
      <c r="Z507" s="22"/>
      <c r="AA507" s="22"/>
    </row>
    <row r="508">
      <c r="A508" s="23" t="s">
        <v>192</v>
      </c>
      <c r="B508" s="23" t="s">
        <v>1072</v>
      </c>
      <c r="C508" s="23">
        <v>36.0</v>
      </c>
      <c r="D508" s="23" t="s">
        <v>549</v>
      </c>
      <c r="E508" s="23" t="s">
        <v>171</v>
      </c>
      <c r="F508" s="23">
        <v>7.0</v>
      </c>
      <c r="G508" s="36">
        <v>1.0</v>
      </c>
      <c r="H508" s="23">
        <v>2.0</v>
      </c>
      <c r="I508" s="23">
        <v>0.0</v>
      </c>
      <c r="J508" s="23" t="s">
        <v>16</v>
      </c>
      <c r="K508" s="23" t="s">
        <v>22</v>
      </c>
      <c r="L508" s="23" t="s">
        <v>545</v>
      </c>
      <c r="M508" s="23" t="s">
        <v>546</v>
      </c>
      <c r="N508" s="48" t="s">
        <v>183</v>
      </c>
      <c r="O508" s="23" t="s">
        <v>547</v>
      </c>
      <c r="P508" s="23" t="s">
        <v>17</v>
      </c>
      <c r="Q508" s="23" t="s">
        <v>67</v>
      </c>
      <c r="R508" s="22"/>
      <c r="S508" s="22"/>
      <c r="T508" s="22"/>
      <c r="U508" s="22"/>
      <c r="V508" s="22"/>
      <c r="W508" s="22"/>
      <c r="X508" s="22"/>
      <c r="Y508" s="22"/>
      <c r="Z508" s="22"/>
      <c r="AA508" s="22"/>
    </row>
    <row r="509">
      <c r="A509" s="23" t="s">
        <v>192</v>
      </c>
      <c r="B509" s="23" t="s">
        <v>1073</v>
      </c>
      <c r="C509" s="23">
        <v>41.0</v>
      </c>
      <c r="D509" s="23" t="s">
        <v>549</v>
      </c>
      <c r="E509" s="23" t="s">
        <v>171</v>
      </c>
      <c r="F509" s="23">
        <v>7.0</v>
      </c>
      <c r="G509" s="36">
        <v>1.0</v>
      </c>
      <c r="H509" s="23">
        <v>2.0</v>
      </c>
      <c r="I509" s="23">
        <v>0.0</v>
      </c>
      <c r="J509" s="23" t="s">
        <v>16</v>
      </c>
      <c r="K509" s="23" t="s">
        <v>22</v>
      </c>
      <c r="L509" s="23" t="s">
        <v>545</v>
      </c>
      <c r="M509" s="23" t="s">
        <v>546</v>
      </c>
      <c r="N509" s="48" t="s">
        <v>183</v>
      </c>
      <c r="O509" s="23" t="s">
        <v>547</v>
      </c>
      <c r="P509" s="23" t="s">
        <v>17</v>
      </c>
      <c r="Q509" s="23" t="s">
        <v>67</v>
      </c>
      <c r="R509" s="22"/>
      <c r="S509" s="22"/>
      <c r="T509" s="22"/>
      <c r="U509" s="22"/>
      <c r="V509" s="22"/>
      <c r="W509" s="22"/>
      <c r="X509" s="22"/>
      <c r="Y509" s="22"/>
      <c r="Z509" s="22"/>
      <c r="AA509" s="22"/>
    </row>
    <row r="510">
      <c r="A510" s="23" t="s">
        <v>192</v>
      </c>
      <c r="B510" s="23" t="s">
        <v>1074</v>
      </c>
      <c r="C510" s="23">
        <v>42.0</v>
      </c>
      <c r="D510" s="23" t="s">
        <v>549</v>
      </c>
      <c r="E510" s="23" t="s">
        <v>171</v>
      </c>
      <c r="F510" s="23">
        <v>7.0</v>
      </c>
      <c r="G510" s="36">
        <v>1.0</v>
      </c>
      <c r="H510" s="23">
        <v>2.0</v>
      </c>
      <c r="I510" s="23">
        <v>0.0</v>
      </c>
      <c r="J510" s="23" t="s">
        <v>16</v>
      </c>
      <c r="K510" s="23" t="s">
        <v>22</v>
      </c>
      <c r="L510" s="23" t="s">
        <v>545</v>
      </c>
      <c r="M510" s="23" t="s">
        <v>546</v>
      </c>
      <c r="N510" s="48" t="s">
        <v>183</v>
      </c>
      <c r="O510" s="23" t="s">
        <v>547</v>
      </c>
      <c r="P510" s="23" t="s">
        <v>17</v>
      </c>
      <c r="Q510" s="23" t="s">
        <v>67</v>
      </c>
      <c r="R510" s="22"/>
      <c r="S510" s="22"/>
      <c r="T510" s="22"/>
      <c r="U510" s="22"/>
      <c r="V510" s="22"/>
      <c r="W510" s="22"/>
      <c r="X510" s="22"/>
      <c r="Y510" s="22"/>
      <c r="Z510" s="22"/>
      <c r="AA510" s="22"/>
    </row>
    <row r="511">
      <c r="A511" s="23" t="s">
        <v>192</v>
      </c>
      <c r="B511" s="23" t="s">
        <v>1075</v>
      </c>
      <c r="C511" s="23">
        <v>34.0</v>
      </c>
      <c r="D511" s="23" t="s">
        <v>549</v>
      </c>
      <c r="E511" s="23" t="s">
        <v>171</v>
      </c>
      <c r="F511" s="23">
        <v>7.0</v>
      </c>
      <c r="G511" s="36">
        <v>1.0</v>
      </c>
      <c r="H511" s="23">
        <v>2.0</v>
      </c>
      <c r="I511" s="23">
        <v>0.0</v>
      </c>
      <c r="J511" s="23" t="s">
        <v>16</v>
      </c>
      <c r="K511" s="23" t="s">
        <v>22</v>
      </c>
      <c r="L511" s="23" t="s">
        <v>545</v>
      </c>
      <c r="M511" s="23" t="s">
        <v>546</v>
      </c>
      <c r="N511" s="48" t="s">
        <v>183</v>
      </c>
      <c r="O511" s="23" t="s">
        <v>547</v>
      </c>
      <c r="P511" s="23" t="s">
        <v>17</v>
      </c>
      <c r="Q511" s="23" t="s">
        <v>67</v>
      </c>
      <c r="R511" s="22"/>
      <c r="S511" s="22"/>
      <c r="T511" s="22"/>
      <c r="U511" s="22"/>
      <c r="V511" s="22"/>
      <c r="W511" s="22"/>
      <c r="X511" s="22"/>
      <c r="Y511" s="22"/>
      <c r="Z511" s="22"/>
      <c r="AA511" s="22"/>
    </row>
    <row r="512">
      <c r="A512" s="23" t="s">
        <v>192</v>
      </c>
      <c r="B512" s="23" t="s">
        <v>1076</v>
      </c>
      <c r="C512" s="23">
        <v>30.0</v>
      </c>
      <c r="D512" s="23" t="s">
        <v>549</v>
      </c>
      <c r="E512" s="23" t="s">
        <v>171</v>
      </c>
      <c r="F512" s="23">
        <v>7.0</v>
      </c>
      <c r="G512" s="36">
        <v>1.0</v>
      </c>
      <c r="H512" s="23">
        <v>2.0</v>
      </c>
      <c r="I512" s="23">
        <v>0.0</v>
      </c>
      <c r="J512" s="23" t="s">
        <v>16</v>
      </c>
      <c r="K512" s="23" t="s">
        <v>22</v>
      </c>
      <c r="L512" s="23" t="s">
        <v>545</v>
      </c>
      <c r="M512" s="23" t="s">
        <v>546</v>
      </c>
      <c r="N512" s="48" t="s">
        <v>183</v>
      </c>
      <c r="O512" s="23" t="s">
        <v>547</v>
      </c>
      <c r="P512" s="23" t="s">
        <v>17</v>
      </c>
      <c r="Q512" s="23" t="s">
        <v>67</v>
      </c>
      <c r="R512" s="22"/>
      <c r="S512" s="22"/>
      <c r="T512" s="22"/>
      <c r="U512" s="22"/>
      <c r="V512" s="22"/>
      <c r="W512" s="22"/>
      <c r="X512" s="22"/>
      <c r="Y512" s="22"/>
      <c r="Z512" s="22"/>
      <c r="AA512" s="22"/>
    </row>
    <row r="513">
      <c r="A513" s="23" t="s">
        <v>192</v>
      </c>
      <c r="B513" s="23" t="s">
        <v>1077</v>
      </c>
      <c r="C513" s="23">
        <v>42.0</v>
      </c>
      <c r="D513" s="23" t="s">
        <v>549</v>
      </c>
      <c r="E513" s="23" t="s">
        <v>171</v>
      </c>
      <c r="F513" s="23">
        <v>7.0</v>
      </c>
      <c r="G513" s="36">
        <v>1.0</v>
      </c>
      <c r="H513" s="23">
        <v>2.0</v>
      </c>
      <c r="I513" s="23">
        <v>0.0</v>
      </c>
      <c r="J513" s="23" t="s">
        <v>16</v>
      </c>
      <c r="K513" s="23" t="s">
        <v>22</v>
      </c>
      <c r="L513" s="23" t="s">
        <v>545</v>
      </c>
      <c r="M513" s="23" t="s">
        <v>546</v>
      </c>
      <c r="N513" s="48" t="s">
        <v>183</v>
      </c>
      <c r="O513" s="23" t="s">
        <v>547</v>
      </c>
      <c r="P513" s="23" t="s">
        <v>17</v>
      </c>
      <c r="Q513" s="23" t="s">
        <v>67</v>
      </c>
      <c r="R513" s="22"/>
      <c r="S513" s="22"/>
      <c r="T513" s="22"/>
      <c r="U513" s="22"/>
      <c r="V513" s="22"/>
      <c r="W513" s="22"/>
      <c r="X513" s="22"/>
      <c r="Y513" s="22"/>
      <c r="Z513" s="22"/>
      <c r="AA513" s="22"/>
    </row>
    <row r="514">
      <c r="A514" s="23" t="s">
        <v>192</v>
      </c>
      <c r="B514" s="23" t="s">
        <v>1078</v>
      </c>
      <c r="C514" s="23">
        <v>31.0</v>
      </c>
      <c r="D514" s="23" t="s">
        <v>549</v>
      </c>
      <c r="E514" s="23" t="s">
        <v>171</v>
      </c>
      <c r="F514" s="23">
        <v>7.0</v>
      </c>
      <c r="G514" s="36">
        <v>1.0</v>
      </c>
      <c r="H514" s="23">
        <v>2.0</v>
      </c>
      <c r="I514" s="23">
        <v>0.0</v>
      </c>
      <c r="J514" s="23" t="s">
        <v>16</v>
      </c>
      <c r="K514" s="23" t="s">
        <v>22</v>
      </c>
      <c r="L514" s="23" t="s">
        <v>545</v>
      </c>
      <c r="M514" s="23" t="s">
        <v>546</v>
      </c>
      <c r="N514" s="48" t="s">
        <v>183</v>
      </c>
      <c r="O514" s="23" t="s">
        <v>547</v>
      </c>
      <c r="P514" s="23" t="s">
        <v>17</v>
      </c>
      <c r="Q514" s="23" t="s">
        <v>67</v>
      </c>
      <c r="R514" s="22"/>
      <c r="S514" s="22"/>
      <c r="T514" s="22"/>
      <c r="U514" s="22"/>
      <c r="V514" s="22"/>
      <c r="W514" s="22"/>
      <c r="X514" s="22"/>
      <c r="Y514" s="22"/>
      <c r="Z514" s="22"/>
      <c r="AA514" s="22"/>
    </row>
    <row r="515">
      <c r="A515" s="23" t="s">
        <v>192</v>
      </c>
      <c r="B515" s="23" t="s">
        <v>1079</v>
      </c>
      <c r="C515" s="23">
        <v>39.0</v>
      </c>
      <c r="D515" s="23" t="s">
        <v>549</v>
      </c>
      <c r="E515" s="23" t="s">
        <v>171</v>
      </c>
      <c r="F515" s="23">
        <v>7.0</v>
      </c>
      <c r="G515" s="36">
        <v>1.0</v>
      </c>
      <c r="H515" s="23">
        <v>2.0</v>
      </c>
      <c r="I515" s="23">
        <v>0.0</v>
      </c>
      <c r="J515" s="23" t="s">
        <v>16</v>
      </c>
      <c r="K515" s="23" t="s">
        <v>22</v>
      </c>
      <c r="L515" s="23" t="s">
        <v>545</v>
      </c>
      <c r="M515" s="23" t="s">
        <v>546</v>
      </c>
      <c r="N515" s="48" t="s">
        <v>183</v>
      </c>
      <c r="O515" s="23" t="s">
        <v>547</v>
      </c>
      <c r="P515" s="23" t="s">
        <v>17</v>
      </c>
      <c r="Q515" s="23" t="s">
        <v>67</v>
      </c>
      <c r="R515" s="22"/>
      <c r="S515" s="22"/>
      <c r="T515" s="22"/>
      <c r="U515" s="22"/>
      <c r="V515" s="22"/>
      <c r="W515" s="22"/>
      <c r="X515" s="22"/>
      <c r="Y515" s="22"/>
      <c r="Z515" s="22"/>
      <c r="AA515" s="22"/>
    </row>
    <row r="516">
      <c r="A516" s="23" t="s">
        <v>1080</v>
      </c>
      <c r="B516" s="23" t="s">
        <v>1081</v>
      </c>
      <c r="C516" s="23">
        <v>38.0</v>
      </c>
      <c r="D516" s="23" t="s">
        <v>1082</v>
      </c>
      <c r="E516" s="23" t="s">
        <v>165</v>
      </c>
      <c r="F516" s="23">
        <v>0.0</v>
      </c>
      <c r="G516" s="36">
        <v>1.0</v>
      </c>
      <c r="H516" s="23">
        <v>3.0</v>
      </c>
      <c r="I516" s="23">
        <v>0.0</v>
      </c>
      <c r="J516" s="23" t="s">
        <v>55</v>
      </c>
      <c r="K516" s="23" t="s">
        <v>13</v>
      </c>
      <c r="L516" s="23" t="s">
        <v>545</v>
      </c>
      <c r="M516" s="23" t="s">
        <v>546</v>
      </c>
      <c r="N516" s="23" t="s">
        <v>57</v>
      </c>
      <c r="O516" s="23" t="s">
        <v>547</v>
      </c>
      <c r="P516" s="23" t="s">
        <v>17</v>
      </c>
      <c r="Q516" s="23" t="s">
        <v>67</v>
      </c>
      <c r="R516" s="22"/>
      <c r="S516" s="22"/>
      <c r="T516" s="22"/>
      <c r="U516" s="22"/>
      <c r="V516" s="22"/>
      <c r="W516" s="22"/>
      <c r="X516" s="22"/>
      <c r="Y516" s="22"/>
      <c r="Z516" s="22"/>
      <c r="AA516" s="22"/>
    </row>
    <row r="517">
      <c r="A517" s="23" t="s">
        <v>1080</v>
      </c>
      <c r="B517" s="23" t="s">
        <v>1083</v>
      </c>
      <c r="C517" s="23">
        <v>38.0</v>
      </c>
      <c r="D517" s="23" t="s">
        <v>1082</v>
      </c>
      <c r="E517" s="23" t="s">
        <v>165</v>
      </c>
      <c r="F517" s="23">
        <v>0.0</v>
      </c>
      <c r="G517" s="36">
        <v>1.0</v>
      </c>
      <c r="H517" s="23">
        <v>3.0</v>
      </c>
      <c r="I517" s="23">
        <v>0.0</v>
      </c>
      <c r="J517" s="23" t="s">
        <v>55</v>
      </c>
      <c r="K517" s="23" t="s">
        <v>13</v>
      </c>
      <c r="L517" s="23" t="s">
        <v>545</v>
      </c>
      <c r="M517" s="23" t="s">
        <v>546</v>
      </c>
      <c r="N517" s="23" t="s">
        <v>57</v>
      </c>
      <c r="O517" s="23" t="s">
        <v>547</v>
      </c>
      <c r="P517" s="23" t="s">
        <v>17</v>
      </c>
      <c r="Q517" s="23" t="s">
        <v>67</v>
      </c>
      <c r="R517" s="22"/>
      <c r="S517" s="22"/>
      <c r="T517" s="22"/>
      <c r="U517" s="22"/>
      <c r="V517" s="22"/>
      <c r="W517" s="22"/>
      <c r="X517" s="22"/>
      <c r="Y517" s="22"/>
      <c r="Z517" s="22"/>
      <c r="AA517" s="22"/>
    </row>
    <row r="518">
      <c r="A518" s="23" t="s">
        <v>1080</v>
      </c>
      <c r="B518" s="23" t="s">
        <v>1084</v>
      </c>
      <c r="C518" s="23">
        <v>38.0</v>
      </c>
      <c r="D518" s="23" t="s">
        <v>1082</v>
      </c>
      <c r="E518" s="23" t="s">
        <v>165</v>
      </c>
      <c r="F518" s="23">
        <v>0.0</v>
      </c>
      <c r="G518" s="36">
        <v>1.0</v>
      </c>
      <c r="H518" s="23">
        <v>3.0</v>
      </c>
      <c r="I518" s="23">
        <v>0.0</v>
      </c>
      <c r="J518" s="23" t="s">
        <v>55</v>
      </c>
      <c r="K518" s="23" t="s">
        <v>13</v>
      </c>
      <c r="L518" s="23" t="s">
        <v>545</v>
      </c>
      <c r="M518" s="23" t="s">
        <v>546</v>
      </c>
      <c r="N518" s="23" t="s">
        <v>57</v>
      </c>
      <c r="O518" s="23" t="s">
        <v>547</v>
      </c>
      <c r="P518" s="23" t="s">
        <v>17</v>
      </c>
      <c r="Q518" s="23" t="s">
        <v>67</v>
      </c>
      <c r="R518" s="22"/>
      <c r="S518" s="22"/>
      <c r="T518" s="22"/>
      <c r="U518" s="22"/>
      <c r="V518" s="22"/>
      <c r="W518" s="22"/>
      <c r="X518" s="22"/>
      <c r="Y518" s="22"/>
      <c r="Z518" s="22"/>
      <c r="AA518" s="22"/>
    </row>
    <row r="519">
      <c r="A519" s="23" t="s">
        <v>1080</v>
      </c>
      <c r="B519" s="23" t="s">
        <v>1085</v>
      </c>
      <c r="C519" s="23">
        <v>38.0</v>
      </c>
      <c r="D519" s="23" t="s">
        <v>1082</v>
      </c>
      <c r="E519" s="23" t="s">
        <v>165</v>
      </c>
      <c r="F519" s="23">
        <v>0.0</v>
      </c>
      <c r="G519" s="36">
        <v>1.0</v>
      </c>
      <c r="H519" s="23">
        <v>3.0</v>
      </c>
      <c r="I519" s="23">
        <v>0.0</v>
      </c>
      <c r="J519" s="23" t="s">
        <v>55</v>
      </c>
      <c r="K519" s="23" t="s">
        <v>13</v>
      </c>
      <c r="L519" s="23" t="s">
        <v>545</v>
      </c>
      <c r="M519" s="23" t="s">
        <v>546</v>
      </c>
      <c r="N519" s="23" t="s">
        <v>57</v>
      </c>
      <c r="O519" s="23" t="s">
        <v>547</v>
      </c>
      <c r="P519" s="23" t="s">
        <v>17</v>
      </c>
      <c r="Q519" s="23" t="s">
        <v>67</v>
      </c>
      <c r="R519" s="22"/>
      <c r="S519" s="22"/>
      <c r="T519" s="22"/>
      <c r="U519" s="22"/>
      <c r="V519" s="22"/>
      <c r="W519" s="22"/>
      <c r="X519" s="22"/>
      <c r="Y519" s="22"/>
      <c r="Z519" s="22"/>
      <c r="AA519" s="22"/>
    </row>
    <row r="520">
      <c r="A520" s="23" t="s">
        <v>1080</v>
      </c>
      <c r="B520" s="23" t="s">
        <v>1086</v>
      </c>
      <c r="C520" s="23">
        <v>38.0</v>
      </c>
      <c r="D520" s="23" t="s">
        <v>1082</v>
      </c>
      <c r="E520" s="23" t="s">
        <v>165</v>
      </c>
      <c r="F520" s="23">
        <v>0.0</v>
      </c>
      <c r="G520" s="36">
        <v>1.0</v>
      </c>
      <c r="H520" s="23">
        <v>3.0</v>
      </c>
      <c r="I520" s="23">
        <v>0.0</v>
      </c>
      <c r="J520" s="23" t="s">
        <v>55</v>
      </c>
      <c r="K520" s="23" t="s">
        <v>13</v>
      </c>
      <c r="L520" s="23" t="s">
        <v>545</v>
      </c>
      <c r="M520" s="23" t="s">
        <v>546</v>
      </c>
      <c r="N520" s="23" t="s">
        <v>57</v>
      </c>
      <c r="O520" s="23" t="s">
        <v>547</v>
      </c>
      <c r="P520" s="23" t="s">
        <v>17</v>
      </c>
      <c r="Q520" s="23" t="s">
        <v>67</v>
      </c>
      <c r="R520" s="22"/>
      <c r="S520" s="22"/>
      <c r="T520" s="22"/>
      <c r="U520" s="22"/>
      <c r="V520" s="22"/>
      <c r="W520" s="22"/>
      <c r="X520" s="22"/>
      <c r="Y520" s="22"/>
      <c r="Z520" s="22"/>
      <c r="AA520" s="22"/>
    </row>
    <row r="521">
      <c r="A521" s="23" t="s">
        <v>1080</v>
      </c>
      <c r="B521" s="23" t="s">
        <v>1087</v>
      </c>
      <c r="C521" s="23">
        <v>38.0</v>
      </c>
      <c r="D521" s="23" t="s">
        <v>1082</v>
      </c>
      <c r="E521" s="23" t="s">
        <v>165</v>
      </c>
      <c r="F521" s="23">
        <v>0.0</v>
      </c>
      <c r="G521" s="36">
        <v>1.0</v>
      </c>
      <c r="H521" s="23">
        <v>3.0</v>
      </c>
      <c r="I521" s="23">
        <v>0.0</v>
      </c>
      <c r="J521" s="23" t="s">
        <v>55</v>
      </c>
      <c r="K521" s="23" t="s">
        <v>13</v>
      </c>
      <c r="L521" s="23" t="s">
        <v>545</v>
      </c>
      <c r="M521" s="23" t="s">
        <v>546</v>
      </c>
      <c r="N521" s="23" t="s">
        <v>57</v>
      </c>
      <c r="O521" s="23" t="s">
        <v>547</v>
      </c>
      <c r="P521" s="23" t="s">
        <v>17</v>
      </c>
      <c r="Q521" s="23" t="s">
        <v>67</v>
      </c>
      <c r="R521" s="22"/>
      <c r="S521" s="22"/>
      <c r="T521" s="22"/>
      <c r="U521" s="22"/>
      <c r="V521" s="22"/>
      <c r="W521" s="22"/>
      <c r="X521" s="22"/>
      <c r="Y521" s="22"/>
      <c r="Z521" s="22"/>
      <c r="AA521" s="22"/>
    </row>
    <row r="522">
      <c r="A522" s="23" t="s">
        <v>1088</v>
      </c>
      <c r="B522" s="23" t="s">
        <v>1089</v>
      </c>
      <c r="C522" s="23">
        <v>38.0</v>
      </c>
      <c r="D522" s="23" t="s">
        <v>1082</v>
      </c>
      <c r="E522" s="23" t="s">
        <v>58</v>
      </c>
      <c r="F522" s="23">
        <v>0.0</v>
      </c>
      <c r="G522" s="36">
        <v>1.0</v>
      </c>
      <c r="H522" s="23">
        <v>3.0</v>
      </c>
      <c r="I522" s="23">
        <v>0.0</v>
      </c>
      <c r="J522" s="23" t="s">
        <v>61</v>
      </c>
      <c r="K522" s="23" t="s">
        <v>22</v>
      </c>
      <c r="L522" s="23" t="s">
        <v>545</v>
      </c>
      <c r="M522" s="23" t="s">
        <v>546</v>
      </c>
      <c r="N522" s="23" t="s">
        <v>57</v>
      </c>
      <c r="O522" s="23" t="s">
        <v>547</v>
      </c>
      <c r="P522" s="23" t="s">
        <v>17</v>
      </c>
      <c r="Q522" s="23" t="s">
        <v>67</v>
      </c>
      <c r="R522" s="22"/>
      <c r="S522" s="22"/>
      <c r="T522" s="22"/>
      <c r="U522" s="22"/>
      <c r="V522" s="22"/>
      <c r="W522" s="22"/>
      <c r="X522" s="22"/>
      <c r="Y522" s="22"/>
      <c r="Z522" s="22"/>
      <c r="AA522" s="22"/>
    </row>
    <row r="523">
      <c r="A523" s="23" t="s">
        <v>1088</v>
      </c>
      <c r="B523" s="23" t="s">
        <v>1090</v>
      </c>
      <c r="C523" s="23">
        <v>38.0</v>
      </c>
      <c r="D523" s="23" t="s">
        <v>1082</v>
      </c>
      <c r="E523" s="23" t="s">
        <v>58</v>
      </c>
      <c r="F523" s="23">
        <v>0.0</v>
      </c>
      <c r="G523" s="36">
        <v>1.0</v>
      </c>
      <c r="H523" s="23">
        <v>3.0</v>
      </c>
      <c r="I523" s="23">
        <v>0.0</v>
      </c>
      <c r="J523" s="23" t="s">
        <v>61</v>
      </c>
      <c r="K523" s="23" t="s">
        <v>22</v>
      </c>
      <c r="L523" s="23" t="s">
        <v>545</v>
      </c>
      <c r="M523" s="23" t="s">
        <v>546</v>
      </c>
      <c r="N523" s="23" t="s">
        <v>57</v>
      </c>
      <c r="O523" s="23" t="s">
        <v>547</v>
      </c>
      <c r="P523" s="23" t="s">
        <v>17</v>
      </c>
      <c r="Q523" s="23" t="s">
        <v>67</v>
      </c>
      <c r="R523" s="22"/>
      <c r="S523" s="22"/>
      <c r="T523" s="22"/>
      <c r="U523" s="22"/>
      <c r="V523" s="22"/>
      <c r="W523" s="22"/>
      <c r="X523" s="22"/>
      <c r="Y523" s="22"/>
      <c r="Z523" s="22"/>
      <c r="AA523" s="22"/>
    </row>
    <row r="524">
      <c r="A524" s="23" t="s">
        <v>1088</v>
      </c>
      <c r="B524" s="23" t="s">
        <v>1091</v>
      </c>
      <c r="C524" s="23">
        <v>38.0</v>
      </c>
      <c r="D524" s="23" t="s">
        <v>1082</v>
      </c>
      <c r="E524" s="23" t="s">
        <v>58</v>
      </c>
      <c r="F524" s="23">
        <v>0.0</v>
      </c>
      <c r="G524" s="36">
        <v>1.0</v>
      </c>
      <c r="H524" s="23">
        <v>3.0</v>
      </c>
      <c r="I524" s="23">
        <v>0.0</v>
      </c>
      <c r="J524" s="23" t="s">
        <v>61</v>
      </c>
      <c r="K524" s="23" t="s">
        <v>22</v>
      </c>
      <c r="L524" s="23" t="s">
        <v>545</v>
      </c>
      <c r="M524" s="23" t="s">
        <v>546</v>
      </c>
      <c r="N524" s="23" t="s">
        <v>57</v>
      </c>
      <c r="O524" s="23" t="s">
        <v>547</v>
      </c>
      <c r="P524" s="23" t="s">
        <v>17</v>
      </c>
      <c r="Q524" s="23" t="s">
        <v>67</v>
      </c>
      <c r="R524" s="22"/>
      <c r="S524" s="22"/>
      <c r="T524" s="22"/>
      <c r="U524" s="22"/>
      <c r="V524" s="22"/>
      <c r="W524" s="22"/>
      <c r="X524" s="22"/>
      <c r="Y524" s="22"/>
      <c r="Z524" s="22"/>
      <c r="AA524" s="22"/>
    </row>
    <row r="525">
      <c r="A525" s="23" t="s">
        <v>1088</v>
      </c>
      <c r="B525" s="23" t="s">
        <v>1092</v>
      </c>
      <c r="C525" s="23">
        <v>38.0</v>
      </c>
      <c r="D525" s="23" t="s">
        <v>1082</v>
      </c>
      <c r="E525" s="23" t="s">
        <v>58</v>
      </c>
      <c r="F525" s="23">
        <v>0.0</v>
      </c>
      <c r="G525" s="36">
        <v>1.0</v>
      </c>
      <c r="H525" s="23">
        <v>3.0</v>
      </c>
      <c r="I525" s="23">
        <v>0.0</v>
      </c>
      <c r="J525" s="23" t="s">
        <v>61</v>
      </c>
      <c r="K525" s="23" t="s">
        <v>22</v>
      </c>
      <c r="L525" s="23" t="s">
        <v>545</v>
      </c>
      <c r="M525" s="23" t="s">
        <v>546</v>
      </c>
      <c r="N525" s="23" t="s">
        <v>57</v>
      </c>
      <c r="O525" s="23" t="s">
        <v>547</v>
      </c>
      <c r="P525" s="23" t="s">
        <v>17</v>
      </c>
      <c r="Q525" s="23" t="s">
        <v>67</v>
      </c>
      <c r="R525" s="22"/>
      <c r="S525" s="22"/>
      <c r="T525" s="22"/>
      <c r="U525" s="22"/>
      <c r="V525" s="22"/>
      <c r="W525" s="22"/>
      <c r="X525" s="22"/>
      <c r="Y525" s="22"/>
      <c r="Z525" s="22"/>
      <c r="AA525" s="22"/>
    </row>
    <row r="526">
      <c r="A526" s="23" t="s">
        <v>1088</v>
      </c>
      <c r="B526" s="23" t="s">
        <v>1093</v>
      </c>
      <c r="C526" s="23">
        <v>38.0</v>
      </c>
      <c r="D526" s="23" t="s">
        <v>1082</v>
      </c>
      <c r="E526" s="23" t="s">
        <v>58</v>
      </c>
      <c r="F526" s="23">
        <v>0.0</v>
      </c>
      <c r="G526" s="36">
        <v>1.0</v>
      </c>
      <c r="H526" s="23">
        <v>3.0</v>
      </c>
      <c r="I526" s="23">
        <v>0.0</v>
      </c>
      <c r="J526" s="23" t="s">
        <v>61</v>
      </c>
      <c r="K526" s="23" t="s">
        <v>22</v>
      </c>
      <c r="L526" s="23" t="s">
        <v>545</v>
      </c>
      <c r="M526" s="23" t="s">
        <v>546</v>
      </c>
      <c r="N526" s="23" t="s">
        <v>57</v>
      </c>
      <c r="O526" s="23" t="s">
        <v>547</v>
      </c>
      <c r="P526" s="23" t="s">
        <v>17</v>
      </c>
      <c r="Q526" s="23" t="s">
        <v>67</v>
      </c>
      <c r="R526" s="22"/>
      <c r="S526" s="22"/>
      <c r="T526" s="22"/>
      <c r="U526" s="22"/>
      <c r="V526" s="22"/>
      <c r="W526" s="22"/>
      <c r="X526" s="22"/>
      <c r="Y526" s="22"/>
      <c r="Z526" s="22"/>
      <c r="AA526" s="22"/>
    </row>
    <row r="527">
      <c r="A527" s="23" t="s">
        <v>1088</v>
      </c>
      <c r="B527" s="23" t="s">
        <v>1094</v>
      </c>
      <c r="C527" s="23">
        <v>38.0</v>
      </c>
      <c r="D527" s="23" t="s">
        <v>1082</v>
      </c>
      <c r="E527" s="23" t="s">
        <v>58</v>
      </c>
      <c r="F527" s="23">
        <v>0.0</v>
      </c>
      <c r="G527" s="36">
        <v>1.0</v>
      </c>
      <c r="H527" s="23">
        <v>3.0</v>
      </c>
      <c r="I527" s="23">
        <v>0.0</v>
      </c>
      <c r="J527" s="23" t="s">
        <v>61</v>
      </c>
      <c r="K527" s="23" t="s">
        <v>22</v>
      </c>
      <c r="L527" s="23" t="s">
        <v>545</v>
      </c>
      <c r="M527" s="23" t="s">
        <v>546</v>
      </c>
      <c r="N527" s="23" t="s">
        <v>57</v>
      </c>
      <c r="O527" s="23" t="s">
        <v>547</v>
      </c>
      <c r="P527" s="23" t="s">
        <v>17</v>
      </c>
      <c r="Q527" s="23" t="s">
        <v>67</v>
      </c>
      <c r="R527" s="22"/>
      <c r="S527" s="22"/>
      <c r="T527" s="22"/>
      <c r="U527" s="22"/>
      <c r="V527" s="22"/>
      <c r="W527" s="22"/>
      <c r="X527" s="22"/>
      <c r="Y527" s="22"/>
      <c r="Z527" s="22"/>
      <c r="AA527" s="22"/>
    </row>
    <row r="528">
      <c r="A528" s="23" t="s">
        <v>164</v>
      </c>
      <c r="B528" s="23" t="s">
        <v>1095</v>
      </c>
      <c r="C528" s="23">
        <v>38.0</v>
      </c>
      <c r="D528" s="23" t="s">
        <v>1082</v>
      </c>
      <c r="E528" s="23" t="s">
        <v>165</v>
      </c>
      <c r="F528" s="23">
        <v>7.0</v>
      </c>
      <c r="G528" s="36">
        <v>1.0</v>
      </c>
      <c r="H528" s="23">
        <v>3.0</v>
      </c>
      <c r="I528" s="23">
        <v>0.0</v>
      </c>
      <c r="J528" s="23" t="s">
        <v>55</v>
      </c>
      <c r="K528" s="23" t="s">
        <v>13</v>
      </c>
      <c r="L528" s="23" t="s">
        <v>545</v>
      </c>
      <c r="M528" s="23" t="s">
        <v>546</v>
      </c>
      <c r="N528" s="23" t="s">
        <v>57</v>
      </c>
      <c r="O528" s="23" t="s">
        <v>547</v>
      </c>
      <c r="P528" s="23" t="s">
        <v>17</v>
      </c>
      <c r="Q528" s="23" t="s">
        <v>67</v>
      </c>
      <c r="R528" s="22"/>
      <c r="S528" s="22"/>
      <c r="T528" s="22"/>
      <c r="U528" s="22"/>
      <c r="V528" s="22"/>
      <c r="W528" s="22"/>
      <c r="X528" s="22"/>
      <c r="Y528" s="22"/>
      <c r="Z528" s="22"/>
      <c r="AA528" s="22"/>
    </row>
    <row r="529">
      <c r="A529" s="23" t="s">
        <v>164</v>
      </c>
      <c r="B529" s="23" t="s">
        <v>1096</v>
      </c>
      <c r="C529" s="23">
        <v>38.0</v>
      </c>
      <c r="D529" s="23" t="s">
        <v>1082</v>
      </c>
      <c r="E529" s="23" t="s">
        <v>165</v>
      </c>
      <c r="F529" s="23">
        <v>7.0</v>
      </c>
      <c r="G529" s="36">
        <v>1.0</v>
      </c>
      <c r="H529" s="23">
        <v>3.0</v>
      </c>
      <c r="I529" s="23">
        <v>0.0</v>
      </c>
      <c r="J529" s="23" t="s">
        <v>55</v>
      </c>
      <c r="K529" s="23" t="s">
        <v>13</v>
      </c>
      <c r="L529" s="23" t="s">
        <v>545</v>
      </c>
      <c r="M529" s="23" t="s">
        <v>546</v>
      </c>
      <c r="N529" s="23" t="s">
        <v>57</v>
      </c>
      <c r="O529" s="23" t="s">
        <v>547</v>
      </c>
      <c r="P529" s="23" t="s">
        <v>17</v>
      </c>
      <c r="Q529" s="23" t="s">
        <v>67</v>
      </c>
      <c r="R529" s="22"/>
      <c r="S529" s="22"/>
      <c r="T529" s="22"/>
      <c r="U529" s="22"/>
      <c r="V529" s="22"/>
      <c r="W529" s="22"/>
      <c r="X529" s="22"/>
      <c r="Y529" s="22"/>
      <c r="Z529" s="22"/>
      <c r="AA529" s="22"/>
    </row>
    <row r="530">
      <c r="A530" s="23" t="s">
        <v>164</v>
      </c>
      <c r="B530" s="23" t="s">
        <v>1097</v>
      </c>
      <c r="C530" s="23">
        <v>38.0</v>
      </c>
      <c r="D530" s="23" t="s">
        <v>1082</v>
      </c>
      <c r="E530" s="23" t="s">
        <v>165</v>
      </c>
      <c r="F530" s="23">
        <v>7.0</v>
      </c>
      <c r="G530" s="36">
        <v>1.0</v>
      </c>
      <c r="H530" s="23">
        <v>3.0</v>
      </c>
      <c r="I530" s="23">
        <v>0.0</v>
      </c>
      <c r="J530" s="23" t="s">
        <v>55</v>
      </c>
      <c r="K530" s="23" t="s">
        <v>13</v>
      </c>
      <c r="L530" s="23" t="s">
        <v>545</v>
      </c>
      <c r="M530" s="23" t="s">
        <v>546</v>
      </c>
      <c r="N530" s="23" t="s">
        <v>57</v>
      </c>
      <c r="O530" s="23" t="s">
        <v>547</v>
      </c>
      <c r="P530" s="23" t="s">
        <v>17</v>
      </c>
      <c r="Q530" s="23" t="s">
        <v>67</v>
      </c>
      <c r="R530" s="22"/>
      <c r="S530" s="22"/>
      <c r="T530" s="22"/>
      <c r="U530" s="22"/>
      <c r="V530" s="22"/>
      <c r="W530" s="22"/>
      <c r="X530" s="22"/>
      <c r="Y530" s="22"/>
      <c r="Z530" s="22"/>
      <c r="AA530" s="22"/>
    </row>
    <row r="531">
      <c r="A531" s="23" t="s">
        <v>164</v>
      </c>
      <c r="B531" s="23" t="s">
        <v>1098</v>
      </c>
      <c r="C531" s="23">
        <v>38.0</v>
      </c>
      <c r="D531" s="23" t="s">
        <v>1082</v>
      </c>
      <c r="E531" s="23" t="s">
        <v>165</v>
      </c>
      <c r="F531" s="23">
        <v>7.0</v>
      </c>
      <c r="G531" s="36">
        <v>1.0</v>
      </c>
      <c r="H531" s="23">
        <v>3.0</v>
      </c>
      <c r="I531" s="23">
        <v>0.0</v>
      </c>
      <c r="J531" s="23" t="s">
        <v>55</v>
      </c>
      <c r="K531" s="23" t="s">
        <v>13</v>
      </c>
      <c r="L531" s="23" t="s">
        <v>545</v>
      </c>
      <c r="M531" s="23" t="s">
        <v>546</v>
      </c>
      <c r="N531" s="23" t="s">
        <v>57</v>
      </c>
      <c r="O531" s="23" t="s">
        <v>547</v>
      </c>
      <c r="P531" s="23" t="s">
        <v>17</v>
      </c>
      <c r="Q531" s="23" t="s">
        <v>67</v>
      </c>
      <c r="R531" s="22"/>
      <c r="S531" s="22"/>
      <c r="T531" s="22"/>
      <c r="U531" s="22"/>
      <c r="V531" s="22"/>
      <c r="W531" s="22"/>
      <c r="X531" s="22"/>
      <c r="Y531" s="22"/>
      <c r="Z531" s="22"/>
      <c r="AA531" s="22"/>
    </row>
    <row r="532">
      <c r="A532" s="23" t="s">
        <v>164</v>
      </c>
      <c r="B532" s="23" t="s">
        <v>1099</v>
      </c>
      <c r="C532" s="23">
        <v>38.0</v>
      </c>
      <c r="D532" s="23" t="s">
        <v>1082</v>
      </c>
      <c r="E532" s="23" t="s">
        <v>165</v>
      </c>
      <c r="F532" s="23">
        <v>7.0</v>
      </c>
      <c r="G532" s="36">
        <v>1.0</v>
      </c>
      <c r="H532" s="23">
        <v>3.0</v>
      </c>
      <c r="I532" s="23">
        <v>0.0</v>
      </c>
      <c r="J532" s="23" t="s">
        <v>55</v>
      </c>
      <c r="K532" s="23" t="s">
        <v>13</v>
      </c>
      <c r="L532" s="23" t="s">
        <v>545</v>
      </c>
      <c r="M532" s="23" t="s">
        <v>546</v>
      </c>
      <c r="N532" s="23" t="s">
        <v>57</v>
      </c>
      <c r="O532" s="23" t="s">
        <v>547</v>
      </c>
      <c r="P532" s="23" t="s">
        <v>17</v>
      </c>
      <c r="Q532" s="23" t="s">
        <v>67</v>
      </c>
      <c r="R532" s="22"/>
      <c r="S532" s="22"/>
      <c r="T532" s="22"/>
      <c r="U532" s="22"/>
      <c r="V532" s="22"/>
      <c r="W532" s="22"/>
      <c r="X532" s="22"/>
      <c r="Y532" s="22"/>
      <c r="Z532" s="22"/>
      <c r="AA532" s="22"/>
    </row>
    <row r="533">
      <c r="A533" s="23" t="s">
        <v>164</v>
      </c>
      <c r="B533" s="23" t="s">
        <v>1100</v>
      </c>
      <c r="C533" s="23">
        <v>38.0</v>
      </c>
      <c r="D533" s="23" t="s">
        <v>1082</v>
      </c>
      <c r="E533" s="23" t="s">
        <v>165</v>
      </c>
      <c r="F533" s="23">
        <v>7.0</v>
      </c>
      <c r="G533" s="36">
        <v>1.0</v>
      </c>
      <c r="H533" s="23">
        <v>3.0</v>
      </c>
      <c r="I533" s="23">
        <v>0.0</v>
      </c>
      <c r="J533" s="23" t="s">
        <v>55</v>
      </c>
      <c r="K533" s="23" t="s">
        <v>13</v>
      </c>
      <c r="L533" s="23" t="s">
        <v>545</v>
      </c>
      <c r="M533" s="23" t="s">
        <v>546</v>
      </c>
      <c r="N533" s="23" t="s">
        <v>57</v>
      </c>
      <c r="O533" s="23" t="s">
        <v>547</v>
      </c>
      <c r="P533" s="23" t="s">
        <v>17</v>
      </c>
      <c r="Q533" s="23" t="s">
        <v>67</v>
      </c>
      <c r="R533" s="22"/>
      <c r="S533" s="22"/>
      <c r="T533" s="22"/>
      <c r="U533" s="22"/>
      <c r="V533" s="22"/>
      <c r="W533" s="22"/>
      <c r="X533" s="22"/>
      <c r="Y533" s="22"/>
      <c r="Z533" s="22"/>
      <c r="AA533" s="22"/>
    </row>
    <row r="534">
      <c r="A534" s="23" t="s">
        <v>224</v>
      </c>
      <c r="B534" s="23" t="s">
        <v>1101</v>
      </c>
      <c r="C534" s="23">
        <v>38.0</v>
      </c>
      <c r="D534" s="23" t="s">
        <v>1082</v>
      </c>
      <c r="E534" s="23" t="s">
        <v>58</v>
      </c>
      <c r="F534" s="23">
        <v>7.0</v>
      </c>
      <c r="G534" s="36">
        <v>1.0</v>
      </c>
      <c r="H534" s="23">
        <v>3.0</v>
      </c>
      <c r="I534" s="23">
        <v>0.0</v>
      </c>
      <c r="J534" s="23" t="s">
        <v>61</v>
      </c>
      <c r="K534" s="23" t="s">
        <v>22</v>
      </c>
      <c r="L534" s="23" t="s">
        <v>545</v>
      </c>
      <c r="M534" s="23" t="s">
        <v>546</v>
      </c>
      <c r="N534" s="23" t="s">
        <v>57</v>
      </c>
      <c r="O534" s="23" t="s">
        <v>547</v>
      </c>
      <c r="P534" s="23" t="s">
        <v>17</v>
      </c>
      <c r="Q534" s="23" t="s">
        <v>67</v>
      </c>
      <c r="R534" s="22"/>
      <c r="S534" s="22"/>
      <c r="T534" s="22"/>
      <c r="U534" s="22"/>
      <c r="V534" s="22"/>
      <c r="W534" s="22"/>
      <c r="X534" s="22"/>
      <c r="Y534" s="22"/>
      <c r="Z534" s="22"/>
      <c r="AA534" s="22"/>
    </row>
    <row r="535">
      <c r="A535" s="23" t="s">
        <v>224</v>
      </c>
      <c r="B535" s="23" t="s">
        <v>1102</v>
      </c>
      <c r="C535" s="23">
        <v>38.0</v>
      </c>
      <c r="D535" s="23" t="s">
        <v>1082</v>
      </c>
      <c r="E535" s="23" t="s">
        <v>58</v>
      </c>
      <c r="F535" s="23">
        <v>7.0</v>
      </c>
      <c r="G535" s="36">
        <v>1.0</v>
      </c>
      <c r="H535" s="23">
        <v>3.0</v>
      </c>
      <c r="I535" s="23">
        <v>0.0</v>
      </c>
      <c r="J535" s="23" t="s">
        <v>61</v>
      </c>
      <c r="K535" s="23" t="s">
        <v>22</v>
      </c>
      <c r="L535" s="23" t="s">
        <v>545</v>
      </c>
      <c r="M535" s="23" t="s">
        <v>546</v>
      </c>
      <c r="N535" s="23" t="s">
        <v>57</v>
      </c>
      <c r="O535" s="23" t="s">
        <v>547</v>
      </c>
      <c r="P535" s="23" t="s">
        <v>17</v>
      </c>
      <c r="Q535" s="23" t="s">
        <v>67</v>
      </c>
      <c r="R535" s="22"/>
      <c r="S535" s="22"/>
      <c r="T535" s="22"/>
      <c r="U535" s="22"/>
      <c r="V535" s="22"/>
      <c r="W535" s="22"/>
      <c r="X535" s="22"/>
      <c r="Y535" s="22"/>
      <c r="Z535" s="22"/>
      <c r="AA535" s="22"/>
    </row>
    <row r="536">
      <c r="A536" s="23" t="s">
        <v>224</v>
      </c>
      <c r="B536" s="23" t="s">
        <v>1103</v>
      </c>
      <c r="C536" s="23">
        <v>38.0</v>
      </c>
      <c r="D536" s="23" t="s">
        <v>1082</v>
      </c>
      <c r="E536" s="23" t="s">
        <v>58</v>
      </c>
      <c r="F536" s="23">
        <v>7.0</v>
      </c>
      <c r="G536" s="36">
        <v>1.0</v>
      </c>
      <c r="H536" s="23">
        <v>3.0</v>
      </c>
      <c r="I536" s="23">
        <v>0.0</v>
      </c>
      <c r="J536" s="23" t="s">
        <v>61</v>
      </c>
      <c r="K536" s="23" t="s">
        <v>22</v>
      </c>
      <c r="L536" s="23" t="s">
        <v>545</v>
      </c>
      <c r="M536" s="23" t="s">
        <v>546</v>
      </c>
      <c r="N536" s="23" t="s">
        <v>57</v>
      </c>
      <c r="O536" s="23" t="s">
        <v>547</v>
      </c>
      <c r="P536" s="23" t="s">
        <v>17</v>
      </c>
      <c r="Q536" s="23" t="s">
        <v>67</v>
      </c>
      <c r="R536" s="22"/>
      <c r="S536" s="22"/>
      <c r="T536" s="22"/>
      <c r="U536" s="22"/>
      <c r="V536" s="22"/>
      <c r="W536" s="22"/>
      <c r="X536" s="22"/>
      <c r="Y536" s="22"/>
      <c r="Z536" s="22"/>
      <c r="AA536" s="22"/>
    </row>
    <row r="537">
      <c r="A537" s="23" t="s">
        <v>224</v>
      </c>
      <c r="B537" s="23" t="s">
        <v>1104</v>
      </c>
      <c r="C537" s="23">
        <v>38.0</v>
      </c>
      <c r="D537" s="23" t="s">
        <v>1082</v>
      </c>
      <c r="E537" s="23" t="s">
        <v>58</v>
      </c>
      <c r="F537" s="23">
        <v>7.0</v>
      </c>
      <c r="G537" s="36">
        <v>1.0</v>
      </c>
      <c r="H537" s="23">
        <v>3.0</v>
      </c>
      <c r="I537" s="23">
        <v>0.0</v>
      </c>
      <c r="J537" s="23" t="s">
        <v>61</v>
      </c>
      <c r="K537" s="23" t="s">
        <v>22</v>
      </c>
      <c r="L537" s="23" t="s">
        <v>545</v>
      </c>
      <c r="M537" s="23" t="s">
        <v>546</v>
      </c>
      <c r="N537" s="23" t="s">
        <v>57</v>
      </c>
      <c r="O537" s="23" t="s">
        <v>547</v>
      </c>
      <c r="P537" s="23" t="s">
        <v>17</v>
      </c>
      <c r="Q537" s="23" t="s">
        <v>67</v>
      </c>
      <c r="R537" s="22"/>
      <c r="S537" s="22"/>
      <c r="T537" s="22"/>
      <c r="U537" s="22"/>
      <c r="V537" s="22"/>
      <c r="W537" s="22"/>
      <c r="X537" s="22"/>
      <c r="Y537" s="22"/>
      <c r="Z537" s="22"/>
      <c r="AA537" s="22"/>
    </row>
    <row r="538">
      <c r="A538" s="23" t="s">
        <v>224</v>
      </c>
      <c r="B538" s="23" t="s">
        <v>1105</v>
      </c>
      <c r="C538" s="23">
        <v>38.0</v>
      </c>
      <c r="D538" s="23" t="s">
        <v>1082</v>
      </c>
      <c r="E538" s="23" t="s">
        <v>58</v>
      </c>
      <c r="F538" s="23">
        <v>7.0</v>
      </c>
      <c r="G538" s="36">
        <v>1.0</v>
      </c>
      <c r="H538" s="23">
        <v>3.0</v>
      </c>
      <c r="I538" s="23">
        <v>0.0</v>
      </c>
      <c r="J538" s="23" t="s">
        <v>61</v>
      </c>
      <c r="K538" s="23" t="s">
        <v>22</v>
      </c>
      <c r="L538" s="23" t="s">
        <v>545</v>
      </c>
      <c r="M538" s="23" t="s">
        <v>546</v>
      </c>
      <c r="N538" s="23" t="s">
        <v>57</v>
      </c>
      <c r="O538" s="23" t="s">
        <v>547</v>
      </c>
      <c r="P538" s="23" t="s">
        <v>17</v>
      </c>
      <c r="Q538" s="23" t="s">
        <v>67</v>
      </c>
      <c r="R538" s="22"/>
      <c r="S538" s="22"/>
      <c r="T538" s="22"/>
      <c r="U538" s="22"/>
      <c r="V538" s="22"/>
      <c r="W538" s="22"/>
      <c r="X538" s="22"/>
      <c r="Y538" s="22"/>
      <c r="Z538" s="22"/>
      <c r="AA538" s="22"/>
    </row>
    <row r="539">
      <c r="A539" s="23" t="s">
        <v>224</v>
      </c>
      <c r="B539" s="23" t="s">
        <v>1106</v>
      </c>
      <c r="C539" s="23">
        <v>38.0</v>
      </c>
      <c r="D539" s="23" t="s">
        <v>1082</v>
      </c>
      <c r="E539" s="23" t="s">
        <v>58</v>
      </c>
      <c r="F539" s="23">
        <v>7.0</v>
      </c>
      <c r="G539" s="36">
        <v>1.0</v>
      </c>
      <c r="H539" s="23">
        <v>3.0</v>
      </c>
      <c r="I539" s="23">
        <v>0.0</v>
      </c>
      <c r="J539" s="23" t="s">
        <v>61</v>
      </c>
      <c r="K539" s="23" t="s">
        <v>22</v>
      </c>
      <c r="L539" s="23" t="s">
        <v>545</v>
      </c>
      <c r="M539" s="23" t="s">
        <v>546</v>
      </c>
      <c r="N539" s="23" t="s">
        <v>57</v>
      </c>
      <c r="O539" s="23" t="s">
        <v>547</v>
      </c>
      <c r="P539" s="23" t="s">
        <v>17</v>
      </c>
      <c r="Q539" s="23" t="s">
        <v>67</v>
      </c>
      <c r="R539" s="22"/>
      <c r="S539" s="22"/>
      <c r="T539" s="22"/>
      <c r="U539" s="22"/>
      <c r="V539" s="22"/>
      <c r="W539" s="22"/>
      <c r="X539" s="22"/>
      <c r="Y539" s="22"/>
      <c r="Z539" s="22"/>
      <c r="AA539" s="22"/>
    </row>
    <row r="540">
      <c r="A540" s="23" t="s">
        <v>168</v>
      </c>
      <c r="B540" s="23" t="s">
        <v>1107</v>
      </c>
      <c r="C540" s="23">
        <v>38.0</v>
      </c>
      <c r="D540" s="23" t="s">
        <v>1082</v>
      </c>
      <c r="E540" s="23" t="s">
        <v>165</v>
      </c>
      <c r="F540" s="23">
        <v>14.0</v>
      </c>
      <c r="G540" s="36">
        <v>2.0</v>
      </c>
      <c r="H540" s="23">
        <v>3.0</v>
      </c>
      <c r="I540" s="23">
        <v>0.0</v>
      </c>
      <c r="J540" s="23" t="s">
        <v>55</v>
      </c>
      <c r="K540" s="23" t="s">
        <v>13</v>
      </c>
      <c r="L540" s="23" t="s">
        <v>545</v>
      </c>
      <c r="M540" s="23" t="s">
        <v>546</v>
      </c>
      <c r="N540" s="23" t="s">
        <v>57</v>
      </c>
      <c r="O540" s="23" t="s">
        <v>547</v>
      </c>
      <c r="P540" s="23" t="s">
        <v>17</v>
      </c>
      <c r="Q540" s="23" t="s">
        <v>67</v>
      </c>
      <c r="R540" s="22"/>
      <c r="S540" s="22"/>
      <c r="T540" s="22"/>
      <c r="U540" s="22"/>
      <c r="V540" s="22"/>
      <c r="W540" s="22"/>
      <c r="X540" s="22"/>
      <c r="Y540" s="22"/>
      <c r="Z540" s="22"/>
      <c r="AA540" s="22"/>
    </row>
    <row r="541">
      <c r="A541" s="23" t="s">
        <v>168</v>
      </c>
      <c r="B541" s="23" t="s">
        <v>1108</v>
      </c>
      <c r="C541" s="23">
        <v>38.0</v>
      </c>
      <c r="D541" s="23" t="s">
        <v>1082</v>
      </c>
      <c r="E541" s="23" t="s">
        <v>165</v>
      </c>
      <c r="F541" s="23">
        <v>14.0</v>
      </c>
      <c r="G541" s="36">
        <v>2.0</v>
      </c>
      <c r="H541" s="23">
        <v>3.0</v>
      </c>
      <c r="I541" s="23">
        <v>0.0</v>
      </c>
      <c r="J541" s="23" t="s">
        <v>55</v>
      </c>
      <c r="K541" s="23" t="s">
        <v>13</v>
      </c>
      <c r="L541" s="23" t="s">
        <v>545</v>
      </c>
      <c r="M541" s="23" t="s">
        <v>546</v>
      </c>
      <c r="N541" s="23" t="s">
        <v>57</v>
      </c>
      <c r="O541" s="23" t="s">
        <v>547</v>
      </c>
      <c r="P541" s="23" t="s">
        <v>17</v>
      </c>
      <c r="Q541" s="23" t="s">
        <v>67</v>
      </c>
      <c r="R541" s="22"/>
      <c r="S541" s="22"/>
      <c r="T541" s="22"/>
      <c r="U541" s="22"/>
      <c r="V541" s="22"/>
      <c r="W541" s="22"/>
      <c r="X541" s="22"/>
      <c r="Y541" s="22"/>
      <c r="Z541" s="22"/>
      <c r="AA541" s="22"/>
    </row>
    <row r="542">
      <c r="A542" s="23" t="s">
        <v>168</v>
      </c>
      <c r="B542" s="23" t="s">
        <v>1109</v>
      </c>
      <c r="C542" s="23">
        <v>38.0</v>
      </c>
      <c r="D542" s="23" t="s">
        <v>1082</v>
      </c>
      <c r="E542" s="23" t="s">
        <v>165</v>
      </c>
      <c r="F542" s="23">
        <v>14.0</v>
      </c>
      <c r="G542" s="36">
        <v>2.0</v>
      </c>
      <c r="H542" s="23">
        <v>3.0</v>
      </c>
      <c r="I542" s="23">
        <v>0.0</v>
      </c>
      <c r="J542" s="23" t="s">
        <v>55</v>
      </c>
      <c r="K542" s="23" t="s">
        <v>13</v>
      </c>
      <c r="L542" s="23" t="s">
        <v>545</v>
      </c>
      <c r="M542" s="23" t="s">
        <v>546</v>
      </c>
      <c r="N542" s="23" t="s">
        <v>57</v>
      </c>
      <c r="O542" s="23" t="s">
        <v>547</v>
      </c>
      <c r="P542" s="23" t="s">
        <v>17</v>
      </c>
      <c r="Q542" s="23" t="s">
        <v>67</v>
      </c>
      <c r="R542" s="22"/>
      <c r="S542" s="22"/>
      <c r="T542" s="22"/>
      <c r="U542" s="22"/>
      <c r="V542" s="22"/>
      <c r="W542" s="22"/>
      <c r="X542" s="22"/>
      <c r="Y542" s="22"/>
      <c r="Z542" s="22"/>
      <c r="AA542" s="22"/>
    </row>
    <row r="543">
      <c r="A543" s="23" t="s">
        <v>168</v>
      </c>
      <c r="B543" s="23" t="s">
        <v>1110</v>
      </c>
      <c r="C543" s="23">
        <v>38.0</v>
      </c>
      <c r="D543" s="23" t="s">
        <v>1082</v>
      </c>
      <c r="E543" s="23" t="s">
        <v>165</v>
      </c>
      <c r="F543" s="23">
        <v>14.0</v>
      </c>
      <c r="G543" s="36">
        <v>2.0</v>
      </c>
      <c r="H543" s="23">
        <v>3.0</v>
      </c>
      <c r="I543" s="23">
        <v>0.0</v>
      </c>
      <c r="J543" s="23" t="s">
        <v>55</v>
      </c>
      <c r="K543" s="23" t="s">
        <v>13</v>
      </c>
      <c r="L543" s="23" t="s">
        <v>545</v>
      </c>
      <c r="M543" s="23" t="s">
        <v>546</v>
      </c>
      <c r="N543" s="23" t="s">
        <v>57</v>
      </c>
      <c r="O543" s="23" t="s">
        <v>547</v>
      </c>
      <c r="P543" s="23" t="s">
        <v>17</v>
      </c>
      <c r="Q543" s="23" t="s">
        <v>67</v>
      </c>
      <c r="R543" s="22"/>
      <c r="S543" s="22"/>
      <c r="T543" s="22"/>
      <c r="U543" s="22"/>
      <c r="V543" s="22"/>
      <c r="W543" s="22"/>
      <c r="X543" s="22"/>
      <c r="Y543" s="22"/>
      <c r="Z543" s="22"/>
      <c r="AA543" s="22"/>
    </row>
    <row r="544">
      <c r="A544" s="23" t="s">
        <v>168</v>
      </c>
      <c r="B544" s="23" t="s">
        <v>1111</v>
      </c>
      <c r="C544" s="23">
        <v>38.0</v>
      </c>
      <c r="D544" s="23" t="s">
        <v>1082</v>
      </c>
      <c r="E544" s="23" t="s">
        <v>165</v>
      </c>
      <c r="F544" s="23">
        <v>14.0</v>
      </c>
      <c r="G544" s="36">
        <v>2.0</v>
      </c>
      <c r="H544" s="23">
        <v>3.0</v>
      </c>
      <c r="I544" s="23">
        <v>0.0</v>
      </c>
      <c r="J544" s="23" t="s">
        <v>55</v>
      </c>
      <c r="K544" s="23" t="s">
        <v>13</v>
      </c>
      <c r="L544" s="23" t="s">
        <v>545</v>
      </c>
      <c r="M544" s="23" t="s">
        <v>546</v>
      </c>
      <c r="N544" s="23" t="s">
        <v>57</v>
      </c>
      <c r="O544" s="23" t="s">
        <v>547</v>
      </c>
      <c r="P544" s="23" t="s">
        <v>17</v>
      </c>
      <c r="Q544" s="23" t="s">
        <v>67</v>
      </c>
      <c r="R544" s="22"/>
      <c r="S544" s="22"/>
      <c r="T544" s="22"/>
      <c r="U544" s="22"/>
      <c r="V544" s="22"/>
      <c r="W544" s="22"/>
      <c r="X544" s="22"/>
      <c r="Y544" s="22"/>
      <c r="Z544" s="22"/>
      <c r="AA544" s="22"/>
    </row>
    <row r="545">
      <c r="A545" s="23" t="s">
        <v>168</v>
      </c>
      <c r="B545" s="23" t="s">
        <v>1112</v>
      </c>
      <c r="C545" s="23">
        <v>38.0</v>
      </c>
      <c r="D545" s="23" t="s">
        <v>1082</v>
      </c>
      <c r="E545" s="23" t="s">
        <v>165</v>
      </c>
      <c r="F545" s="23">
        <v>14.0</v>
      </c>
      <c r="G545" s="36">
        <v>2.0</v>
      </c>
      <c r="H545" s="23">
        <v>3.0</v>
      </c>
      <c r="I545" s="23">
        <v>0.0</v>
      </c>
      <c r="J545" s="23" t="s">
        <v>55</v>
      </c>
      <c r="K545" s="23" t="s">
        <v>13</v>
      </c>
      <c r="L545" s="23" t="s">
        <v>545</v>
      </c>
      <c r="M545" s="23" t="s">
        <v>546</v>
      </c>
      <c r="N545" s="23" t="s">
        <v>57</v>
      </c>
      <c r="O545" s="23" t="s">
        <v>547</v>
      </c>
      <c r="P545" s="23" t="s">
        <v>17</v>
      </c>
      <c r="Q545" s="23" t="s">
        <v>67</v>
      </c>
      <c r="R545" s="22"/>
      <c r="S545" s="22"/>
      <c r="T545" s="22"/>
      <c r="U545" s="22"/>
      <c r="V545" s="22"/>
      <c r="W545" s="22"/>
      <c r="X545" s="22"/>
      <c r="Y545" s="22"/>
      <c r="Z545" s="22"/>
      <c r="AA545" s="22"/>
    </row>
    <row r="546">
      <c r="A546" s="23" t="s">
        <v>226</v>
      </c>
      <c r="B546" s="23" t="s">
        <v>1113</v>
      </c>
      <c r="C546" s="23">
        <v>38.0</v>
      </c>
      <c r="D546" s="23" t="s">
        <v>1082</v>
      </c>
      <c r="E546" s="23" t="s">
        <v>58</v>
      </c>
      <c r="F546" s="23">
        <v>14.0</v>
      </c>
      <c r="G546" s="36">
        <v>2.0</v>
      </c>
      <c r="H546" s="23">
        <v>3.0</v>
      </c>
      <c r="I546" s="23">
        <v>0.0</v>
      </c>
      <c r="J546" s="23" t="s">
        <v>61</v>
      </c>
      <c r="K546" s="23" t="s">
        <v>22</v>
      </c>
      <c r="L546" s="23" t="s">
        <v>545</v>
      </c>
      <c r="M546" s="23" t="s">
        <v>546</v>
      </c>
      <c r="N546" s="23" t="s">
        <v>57</v>
      </c>
      <c r="O546" s="23" t="s">
        <v>547</v>
      </c>
      <c r="P546" s="23" t="s">
        <v>17</v>
      </c>
      <c r="Q546" s="23" t="s">
        <v>67</v>
      </c>
      <c r="R546" s="22"/>
      <c r="S546" s="22"/>
      <c r="T546" s="22"/>
      <c r="U546" s="22"/>
      <c r="V546" s="22"/>
      <c r="W546" s="22"/>
      <c r="X546" s="22"/>
      <c r="Y546" s="22"/>
      <c r="Z546" s="22"/>
      <c r="AA546" s="22"/>
    </row>
    <row r="547">
      <c r="A547" s="23" t="s">
        <v>226</v>
      </c>
      <c r="B547" s="23" t="s">
        <v>1114</v>
      </c>
      <c r="C547" s="23">
        <v>38.0</v>
      </c>
      <c r="D547" s="23" t="s">
        <v>1082</v>
      </c>
      <c r="E547" s="23" t="s">
        <v>58</v>
      </c>
      <c r="F547" s="23">
        <v>14.0</v>
      </c>
      <c r="G547" s="36">
        <v>2.0</v>
      </c>
      <c r="H547" s="23">
        <v>3.0</v>
      </c>
      <c r="I547" s="23">
        <v>0.0</v>
      </c>
      <c r="J547" s="23" t="s">
        <v>61</v>
      </c>
      <c r="K547" s="23" t="s">
        <v>22</v>
      </c>
      <c r="L547" s="23" t="s">
        <v>545</v>
      </c>
      <c r="M547" s="23" t="s">
        <v>546</v>
      </c>
      <c r="N547" s="23" t="s">
        <v>57</v>
      </c>
      <c r="O547" s="23" t="s">
        <v>547</v>
      </c>
      <c r="P547" s="23" t="s">
        <v>17</v>
      </c>
      <c r="Q547" s="23" t="s">
        <v>67</v>
      </c>
      <c r="R547" s="22"/>
      <c r="S547" s="22"/>
      <c r="T547" s="22"/>
      <c r="U547" s="22"/>
      <c r="V547" s="22"/>
      <c r="W547" s="22"/>
      <c r="X547" s="22"/>
      <c r="Y547" s="22"/>
      <c r="Z547" s="22"/>
      <c r="AA547" s="22"/>
    </row>
    <row r="548">
      <c r="A548" s="23" t="s">
        <v>226</v>
      </c>
      <c r="B548" s="23" t="s">
        <v>1115</v>
      </c>
      <c r="C548" s="23">
        <v>38.0</v>
      </c>
      <c r="D548" s="23" t="s">
        <v>1082</v>
      </c>
      <c r="E548" s="23" t="s">
        <v>58</v>
      </c>
      <c r="F548" s="23">
        <v>14.0</v>
      </c>
      <c r="G548" s="36">
        <v>2.0</v>
      </c>
      <c r="H548" s="23">
        <v>3.0</v>
      </c>
      <c r="I548" s="23">
        <v>0.0</v>
      </c>
      <c r="J548" s="23" t="s">
        <v>61</v>
      </c>
      <c r="K548" s="23" t="s">
        <v>22</v>
      </c>
      <c r="L548" s="23" t="s">
        <v>545</v>
      </c>
      <c r="M548" s="23" t="s">
        <v>546</v>
      </c>
      <c r="N548" s="23" t="s">
        <v>57</v>
      </c>
      <c r="O548" s="23" t="s">
        <v>547</v>
      </c>
      <c r="P548" s="23" t="s">
        <v>17</v>
      </c>
      <c r="Q548" s="23" t="s">
        <v>67</v>
      </c>
      <c r="R548" s="22"/>
      <c r="S548" s="22"/>
      <c r="T548" s="22"/>
      <c r="U548" s="22"/>
      <c r="V548" s="22"/>
      <c r="W548" s="22"/>
      <c r="X548" s="22"/>
      <c r="Y548" s="22"/>
      <c r="Z548" s="22"/>
      <c r="AA548" s="22"/>
    </row>
    <row r="549">
      <c r="A549" s="23" t="s">
        <v>226</v>
      </c>
      <c r="B549" s="23" t="s">
        <v>1116</v>
      </c>
      <c r="C549" s="23">
        <v>38.0</v>
      </c>
      <c r="D549" s="23" t="s">
        <v>1082</v>
      </c>
      <c r="E549" s="23" t="s">
        <v>58</v>
      </c>
      <c r="F549" s="23">
        <v>14.0</v>
      </c>
      <c r="G549" s="36">
        <v>2.0</v>
      </c>
      <c r="H549" s="23">
        <v>3.0</v>
      </c>
      <c r="I549" s="23">
        <v>0.0</v>
      </c>
      <c r="J549" s="23" t="s">
        <v>61</v>
      </c>
      <c r="K549" s="23" t="s">
        <v>22</v>
      </c>
      <c r="L549" s="23" t="s">
        <v>545</v>
      </c>
      <c r="M549" s="23" t="s">
        <v>546</v>
      </c>
      <c r="N549" s="23" t="s">
        <v>57</v>
      </c>
      <c r="O549" s="23" t="s">
        <v>547</v>
      </c>
      <c r="P549" s="23" t="s">
        <v>17</v>
      </c>
      <c r="Q549" s="23" t="s">
        <v>67</v>
      </c>
      <c r="R549" s="22"/>
      <c r="S549" s="22"/>
      <c r="T549" s="22"/>
      <c r="U549" s="22"/>
      <c r="V549" s="22"/>
      <c r="W549" s="22"/>
      <c r="X549" s="22"/>
      <c r="Y549" s="22"/>
      <c r="Z549" s="22"/>
      <c r="AA549" s="22"/>
    </row>
    <row r="550">
      <c r="A550" s="23" t="s">
        <v>226</v>
      </c>
      <c r="B550" s="23" t="s">
        <v>1117</v>
      </c>
      <c r="C550" s="23">
        <v>38.0</v>
      </c>
      <c r="D550" s="23" t="s">
        <v>1082</v>
      </c>
      <c r="E550" s="23" t="s">
        <v>58</v>
      </c>
      <c r="F550" s="23">
        <v>14.0</v>
      </c>
      <c r="G550" s="36">
        <v>2.0</v>
      </c>
      <c r="H550" s="23">
        <v>3.0</v>
      </c>
      <c r="I550" s="23">
        <v>0.0</v>
      </c>
      <c r="J550" s="23" t="s">
        <v>61</v>
      </c>
      <c r="K550" s="23" t="s">
        <v>22</v>
      </c>
      <c r="L550" s="23" t="s">
        <v>545</v>
      </c>
      <c r="M550" s="23" t="s">
        <v>546</v>
      </c>
      <c r="N550" s="23" t="s">
        <v>57</v>
      </c>
      <c r="O550" s="23" t="s">
        <v>547</v>
      </c>
      <c r="P550" s="23" t="s">
        <v>17</v>
      </c>
      <c r="Q550" s="23" t="s">
        <v>67</v>
      </c>
      <c r="R550" s="22"/>
      <c r="S550" s="22"/>
      <c r="T550" s="22"/>
      <c r="U550" s="22"/>
      <c r="V550" s="22"/>
      <c r="W550" s="22"/>
      <c r="X550" s="22"/>
      <c r="Y550" s="22"/>
      <c r="Z550" s="22"/>
      <c r="AA550" s="22"/>
    </row>
    <row r="551">
      <c r="A551" s="23" t="s">
        <v>226</v>
      </c>
      <c r="B551" s="23" t="s">
        <v>1118</v>
      </c>
      <c r="C551" s="23">
        <v>38.0</v>
      </c>
      <c r="D551" s="23" t="s">
        <v>1082</v>
      </c>
      <c r="E551" s="23" t="s">
        <v>58</v>
      </c>
      <c r="F551" s="23">
        <v>14.0</v>
      </c>
      <c r="G551" s="36">
        <v>2.0</v>
      </c>
      <c r="H551" s="23">
        <v>3.0</v>
      </c>
      <c r="I551" s="23">
        <v>0.0</v>
      </c>
      <c r="J551" s="23" t="s">
        <v>61</v>
      </c>
      <c r="K551" s="23" t="s">
        <v>22</v>
      </c>
      <c r="L551" s="23" t="s">
        <v>545</v>
      </c>
      <c r="M551" s="23" t="s">
        <v>546</v>
      </c>
      <c r="N551" s="23" t="s">
        <v>57</v>
      </c>
      <c r="O551" s="23" t="s">
        <v>547</v>
      </c>
      <c r="P551" s="23" t="s">
        <v>17</v>
      </c>
      <c r="Q551" s="23" t="s">
        <v>67</v>
      </c>
      <c r="R551" s="22"/>
      <c r="S551" s="22"/>
      <c r="T551" s="22"/>
      <c r="U551" s="22"/>
      <c r="V551" s="22"/>
      <c r="W551" s="22"/>
      <c r="X551" s="22"/>
      <c r="Y551" s="22"/>
      <c r="Z551" s="22"/>
      <c r="AA551" s="22"/>
    </row>
    <row r="552">
      <c r="A552" s="23" t="s">
        <v>169</v>
      </c>
      <c r="B552" s="23" t="s">
        <v>1119</v>
      </c>
      <c r="C552" s="23">
        <v>38.0</v>
      </c>
      <c r="D552" s="23" t="s">
        <v>1082</v>
      </c>
      <c r="E552" s="23" t="s">
        <v>165</v>
      </c>
      <c r="F552" s="23">
        <v>28.0</v>
      </c>
      <c r="G552" s="36">
        <v>4.0</v>
      </c>
      <c r="H552" s="23">
        <v>3.0</v>
      </c>
      <c r="I552" s="23">
        <v>0.0</v>
      </c>
      <c r="J552" s="23" t="s">
        <v>55</v>
      </c>
      <c r="K552" s="23" t="s">
        <v>13</v>
      </c>
      <c r="L552" s="23" t="s">
        <v>545</v>
      </c>
      <c r="M552" s="23" t="s">
        <v>546</v>
      </c>
      <c r="N552" s="23" t="s">
        <v>57</v>
      </c>
      <c r="O552" s="23" t="s">
        <v>547</v>
      </c>
      <c r="P552" s="23" t="s">
        <v>17</v>
      </c>
      <c r="Q552" s="23" t="s">
        <v>67</v>
      </c>
      <c r="R552" s="22"/>
      <c r="S552" s="22"/>
      <c r="T552" s="22"/>
      <c r="U552" s="22"/>
      <c r="V552" s="22"/>
      <c r="W552" s="22"/>
      <c r="X552" s="22"/>
      <c r="Y552" s="22"/>
      <c r="Z552" s="22"/>
      <c r="AA552" s="22"/>
    </row>
    <row r="553">
      <c r="A553" s="23" t="s">
        <v>169</v>
      </c>
      <c r="B553" s="23" t="s">
        <v>1120</v>
      </c>
      <c r="C553" s="23">
        <v>38.0</v>
      </c>
      <c r="D553" s="23" t="s">
        <v>1082</v>
      </c>
      <c r="E553" s="23" t="s">
        <v>165</v>
      </c>
      <c r="F553" s="23">
        <v>28.0</v>
      </c>
      <c r="G553" s="36">
        <v>4.0</v>
      </c>
      <c r="H553" s="23">
        <v>3.0</v>
      </c>
      <c r="I553" s="23">
        <v>0.0</v>
      </c>
      <c r="J553" s="23" t="s">
        <v>55</v>
      </c>
      <c r="K553" s="23" t="s">
        <v>13</v>
      </c>
      <c r="L553" s="23" t="s">
        <v>545</v>
      </c>
      <c r="M553" s="23" t="s">
        <v>546</v>
      </c>
      <c r="N553" s="23" t="s">
        <v>57</v>
      </c>
      <c r="O553" s="23" t="s">
        <v>547</v>
      </c>
      <c r="P553" s="23" t="s">
        <v>17</v>
      </c>
      <c r="Q553" s="23" t="s">
        <v>67</v>
      </c>
      <c r="R553" s="22"/>
      <c r="S553" s="22"/>
      <c r="T553" s="22"/>
      <c r="U553" s="22"/>
      <c r="V553" s="22"/>
      <c r="W553" s="22"/>
      <c r="X553" s="22"/>
      <c r="Y553" s="22"/>
      <c r="Z553" s="22"/>
      <c r="AA553" s="22"/>
    </row>
    <row r="554">
      <c r="A554" s="23" t="s">
        <v>169</v>
      </c>
      <c r="B554" s="23" t="s">
        <v>1121</v>
      </c>
      <c r="C554" s="23">
        <v>38.0</v>
      </c>
      <c r="D554" s="23" t="s">
        <v>1082</v>
      </c>
      <c r="E554" s="23" t="s">
        <v>165</v>
      </c>
      <c r="F554" s="23">
        <v>28.0</v>
      </c>
      <c r="G554" s="36">
        <v>4.0</v>
      </c>
      <c r="H554" s="23">
        <v>3.0</v>
      </c>
      <c r="I554" s="23">
        <v>0.0</v>
      </c>
      <c r="J554" s="23" t="s">
        <v>55</v>
      </c>
      <c r="K554" s="23" t="s">
        <v>13</v>
      </c>
      <c r="L554" s="23" t="s">
        <v>545</v>
      </c>
      <c r="M554" s="23" t="s">
        <v>546</v>
      </c>
      <c r="N554" s="23" t="s">
        <v>57</v>
      </c>
      <c r="O554" s="23" t="s">
        <v>547</v>
      </c>
      <c r="P554" s="23" t="s">
        <v>17</v>
      </c>
      <c r="Q554" s="23" t="s">
        <v>67</v>
      </c>
      <c r="R554" s="22"/>
      <c r="S554" s="22"/>
      <c r="T554" s="22"/>
      <c r="U554" s="22"/>
      <c r="V554" s="22"/>
      <c r="W554" s="22"/>
      <c r="X554" s="22"/>
      <c r="Y554" s="22"/>
      <c r="Z554" s="22"/>
      <c r="AA554" s="22"/>
    </row>
    <row r="555">
      <c r="A555" s="23" t="s">
        <v>169</v>
      </c>
      <c r="B555" s="23" t="s">
        <v>1122</v>
      </c>
      <c r="C555" s="23">
        <v>38.0</v>
      </c>
      <c r="D555" s="23" t="s">
        <v>1082</v>
      </c>
      <c r="E555" s="23" t="s">
        <v>165</v>
      </c>
      <c r="F555" s="23">
        <v>28.0</v>
      </c>
      <c r="G555" s="36">
        <v>4.0</v>
      </c>
      <c r="H555" s="23">
        <v>3.0</v>
      </c>
      <c r="I555" s="23">
        <v>0.0</v>
      </c>
      <c r="J555" s="23" t="s">
        <v>55</v>
      </c>
      <c r="K555" s="23" t="s">
        <v>13</v>
      </c>
      <c r="L555" s="23" t="s">
        <v>545</v>
      </c>
      <c r="M555" s="23" t="s">
        <v>546</v>
      </c>
      <c r="N555" s="23" t="s">
        <v>57</v>
      </c>
      <c r="O555" s="23" t="s">
        <v>547</v>
      </c>
      <c r="P555" s="23" t="s">
        <v>17</v>
      </c>
      <c r="Q555" s="23" t="s">
        <v>67</v>
      </c>
      <c r="R555" s="22"/>
      <c r="S555" s="22"/>
      <c r="T555" s="22"/>
      <c r="U555" s="22"/>
      <c r="V555" s="22"/>
      <c r="W555" s="22"/>
      <c r="X555" s="22"/>
      <c r="Y555" s="22"/>
      <c r="Z555" s="22"/>
      <c r="AA555" s="22"/>
    </row>
    <row r="556">
      <c r="A556" s="23" t="s">
        <v>169</v>
      </c>
      <c r="B556" s="23" t="s">
        <v>1123</v>
      </c>
      <c r="C556" s="23">
        <v>38.0</v>
      </c>
      <c r="D556" s="23" t="s">
        <v>1082</v>
      </c>
      <c r="E556" s="23" t="s">
        <v>165</v>
      </c>
      <c r="F556" s="23">
        <v>28.0</v>
      </c>
      <c r="G556" s="36">
        <v>4.0</v>
      </c>
      <c r="H556" s="23">
        <v>3.0</v>
      </c>
      <c r="I556" s="23">
        <v>0.0</v>
      </c>
      <c r="J556" s="23" t="s">
        <v>55</v>
      </c>
      <c r="K556" s="23" t="s">
        <v>13</v>
      </c>
      <c r="L556" s="23" t="s">
        <v>545</v>
      </c>
      <c r="M556" s="23" t="s">
        <v>546</v>
      </c>
      <c r="N556" s="23" t="s">
        <v>57</v>
      </c>
      <c r="O556" s="23" t="s">
        <v>547</v>
      </c>
      <c r="P556" s="23" t="s">
        <v>17</v>
      </c>
      <c r="Q556" s="23" t="s">
        <v>67</v>
      </c>
      <c r="R556" s="22"/>
      <c r="S556" s="22"/>
      <c r="T556" s="22"/>
      <c r="U556" s="22"/>
      <c r="V556" s="22"/>
      <c r="W556" s="22"/>
      <c r="X556" s="22"/>
      <c r="Y556" s="22"/>
      <c r="Z556" s="22"/>
      <c r="AA556" s="22"/>
    </row>
    <row r="557">
      <c r="A557" s="23" t="s">
        <v>169</v>
      </c>
      <c r="B557" s="23" t="s">
        <v>1124</v>
      </c>
      <c r="C557" s="23">
        <v>38.0</v>
      </c>
      <c r="D557" s="23" t="s">
        <v>1082</v>
      </c>
      <c r="E557" s="23" t="s">
        <v>165</v>
      </c>
      <c r="F557" s="23">
        <v>28.0</v>
      </c>
      <c r="G557" s="36">
        <v>4.0</v>
      </c>
      <c r="H557" s="23">
        <v>3.0</v>
      </c>
      <c r="I557" s="23">
        <v>0.0</v>
      </c>
      <c r="J557" s="23" t="s">
        <v>55</v>
      </c>
      <c r="K557" s="23" t="s">
        <v>13</v>
      </c>
      <c r="L557" s="23" t="s">
        <v>545</v>
      </c>
      <c r="M557" s="23" t="s">
        <v>546</v>
      </c>
      <c r="N557" s="23" t="s">
        <v>57</v>
      </c>
      <c r="O557" s="23" t="s">
        <v>547</v>
      </c>
      <c r="P557" s="23" t="s">
        <v>17</v>
      </c>
      <c r="Q557" s="23" t="s">
        <v>67</v>
      </c>
      <c r="R557" s="22"/>
      <c r="S557" s="22"/>
      <c r="T557" s="22"/>
      <c r="U557" s="22"/>
      <c r="V557" s="22"/>
      <c r="W557" s="22"/>
      <c r="X557" s="22"/>
      <c r="Y557" s="22"/>
      <c r="Z557" s="22"/>
      <c r="AA557" s="22"/>
    </row>
    <row r="558">
      <c r="A558" s="23" t="s">
        <v>227</v>
      </c>
      <c r="B558" s="23" t="s">
        <v>1125</v>
      </c>
      <c r="C558" s="23">
        <v>38.0</v>
      </c>
      <c r="D558" s="23" t="s">
        <v>1082</v>
      </c>
      <c r="E558" s="23" t="s">
        <v>58</v>
      </c>
      <c r="F558" s="23">
        <v>28.0</v>
      </c>
      <c r="G558" s="36">
        <v>4.0</v>
      </c>
      <c r="H558" s="23">
        <v>3.0</v>
      </c>
      <c r="I558" s="23">
        <v>0.0</v>
      </c>
      <c r="J558" s="23" t="s">
        <v>61</v>
      </c>
      <c r="K558" s="23" t="s">
        <v>22</v>
      </c>
      <c r="L558" s="23" t="s">
        <v>545</v>
      </c>
      <c r="M558" s="23" t="s">
        <v>546</v>
      </c>
      <c r="N558" s="23" t="s">
        <v>57</v>
      </c>
      <c r="O558" s="23" t="s">
        <v>547</v>
      </c>
      <c r="P558" s="23" t="s">
        <v>17</v>
      </c>
      <c r="Q558" s="23" t="s">
        <v>67</v>
      </c>
      <c r="R558" s="22"/>
      <c r="S558" s="22"/>
      <c r="T558" s="22"/>
      <c r="U558" s="22"/>
      <c r="V558" s="22"/>
      <c r="W558" s="22"/>
      <c r="X558" s="22"/>
      <c r="Y558" s="22"/>
      <c r="Z558" s="22"/>
      <c r="AA558" s="22"/>
    </row>
    <row r="559">
      <c r="A559" s="23" t="s">
        <v>227</v>
      </c>
      <c r="B559" s="23" t="s">
        <v>1126</v>
      </c>
      <c r="C559" s="23">
        <v>38.0</v>
      </c>
      <c r="D559" s="23" t="s">
        <v>1082</v>
      </c>
      <c r="E559" s="23" t="s">
        <v>58</v>
      </c>
      <c r="F559" s="23">
        <v>28.0</v>
      </c>
      <c r="G559" s="36">
        <v>4.0</v>
      </c>
      <c r="H559" s="23">
        <v>3.0</v>
      </c>
      <c r="I559" s="23">
        <v>0.0</v>
      </c>
      <c r="J559" s="23" t="s">
        <v>61</v>
      </c>
      <c r="K559" s="23" t="s">
        <v>22</v>
      </c>
      <c r="L559" s="23" t="s">
        <v>545</v>
      </c>
      <c r="M559" s="23" t="s">
        <v>546</v>
      </c>
      <c r="N559" s="23" t="s">
        <v>57</v>
      </c>
      <c r="O559" s="23" t="s">
        <v>547</v>
      </c>
      <c r="P559" s="23" t="s">
        <v>17</v>
      </c>
      <c r="Q559" s="23" t="s">
        <v>67</v>
      </c>
      <c r="R559" s="22"/>
      <c r="S559" s="22"/>
      <c r="T559" s="22"/>
      <c r="U559" s="22"/>
      <c r="V559" s="22"/>
      <c r="W559" s="22"/>
      <c r="X559" s="22"/>
      <c r="Y559" s="22"/>
      <c r="Z559" s="22"/>
      <c r="AA559" s="22"/>
    </row>
    <row r="560">
      <c r="A560" s="23" t="s">
        <v>227</v>
      </c>
      <c r="B560" s="23" t="s">
        <v>1127</v>
      </c>
      <c r="C560" s="23">
        <v>38.0</v>
      </c>
      <c r="D560" s="23" t="s">
        <v>1082</v>
      </c>
      <c r="E560" s="23" t="s">
        <v>58</v>
      </c>
      <c r="F560" s="23">
        <v>28.0</v>
      </c>
      <c r="G560" s="36">
        <v>4.0</v>
      </c>
      <c r="H560" s="23">
        <v>3.0</v>
      </c>
      <c r="I560" s="23">
        <v>0.0</v>
      </c>
      <c r="J560" s="23" t="s">
        <v>61</v>
      </c>
      <c r="K560" s="23" t="s">
        <v>22</v>
      </c>
      <c r="L560" s="23" t="s">
        <v>545</v>
      </c>
      <c r="M560" s="23" t="s">
        <v>546</v>
      </c>
      <c r="N560" s="23" t="s">
        <v>57</v>
      </c>
      <c r="O560" s="23" t="s">
        <v>547</v>
      </c>
      <c r="P560" s="23" t="s">
        <v>17</v>
      </c>
      <c r="Q560" s="23" t="s">
        <v>67</v>
      </c>
      <c r="R560" s="22"/>
      <c r="S560" s="22"/>
      <c r="T560" s="22"/>
      <c r="U560" s="22"/>
      <c r="V560" s="22"/>
      <c r="W560" s="22"/>
      <c r="X560" s="22"/>
      <c r="Y560" s="22"/>
      <c r="Z560" s="22"/>
      <c r="AA560" s="22"/>
    </row>
    <row r="561">
      <c r="A561" s="23" t="s">
        <v>227</v>
      </c>
      <c r="B561" s="23" t="s">
        <v>1128</v>
      </c>
      <c r="C561" s="23">
        <v>38.0</v>
      </c>
      <c r="D561" s="23" t="s">
        <v>1082</v>
      </c>
      <c r="E561" s="23" t="s">
        <v>58</v>
      </c>
      <c r="F561" s="23">
        <v>28.0</v>
      </c>
      <c r="G561" s="36">
        <v>4.0</v>
      </c>
      <c r="H561" s="23">
        <v>3.0</v>
      </c>
      <c r="I561" s="23">
        <v>0.0</v>
      </c>
      <c r="J561" s="23" t="s">
        <v>61</v>
      </c>
      <c r="K561" s="23" t="s">
        <v>22</v>
      </c>
      <c r="L561" s="23" t="s">
        <v>545</v>
      </c>
      <c r="M561" s="23" t="s">
        <v>546</v>
      </c>
      <c r="N561" s="23" t="s">
        <v>57</v>
      </c>
      <c r="O561" s="23" t="s">
        <v>547</v>
      </c>
      <c r="P561" s="23" t="s">
        <v>17</v>
      </c>
      <c r="Q561" s="23" t="s">
        <v>67</v>
      </c>
      <c r="R561" s="22"/>
      <c r="S561" s="22"/>
      <c r="T561" s="22"/>
      <c r="U561" s="22"/>
      <c r="V561" s="22"/>
      <c r="W561" s="22"/>
      <c r="X561" s="22"/>
      <c r="Y561" s="22"/>
      <c r="Z561" s="22"/>
      <c r="AA561" s="22"/>
    </row>
    <row r="562">
      <c r="A562" s="23" t="s">
        <v>227</v>
      </c>
      <c r="B562" s="23" t="s">
        <v>1129</v>
      </c>
      <c r="C562" s="23">
        <v>38.0</v>
      </c>
      <c r="D562" s="23" t="s">
        <v>1082</v>
      </c>
      <c r="E562" s="23" t="s">
        <v>58</v>
      </c>
      <c r="F562" s="23">
        <v>28.0</v>
      </c>
      <c r="G562" s="36">
        <v>4.0</v>
      </c>
      <c r="H562" s="23">
        <v>3.0</v>
      </c>
      <c r="I562" s="23">
        <v>0.0</v>
      </c>
      <c r="J562" s="23" t="s">
        <v>61</v>
      </c>
      <c r="K562" s="23" t="s">
        <v>22</v>
      </c>
      <c r="L562" s="23" t="s">
        <v>545</v>
      </c>
      <c r="M562" s="23" t="s">
        <v>546</v>
      </c>
      <c r="N562" s="23" t="s">
        <v>57</v>
      </c>
      <c r="O562" s="23" t="s">
        <v>547</v>
      </c>
      <c r="P562" s="23" t="s">
        <v>17</v>
      </c>
      <c r="Q562" s="23" t="s">
        <v>67</v>
      </c>
      <c r="R562" s="22"/>
      <c r="S562" s="22"/>
      <c r="T562" s="22"/>
      <c r="U562" s="22"/>
      <c r="V562" s="22"/>
      <c r="W562" s="22"/>
      <c r="X562" s="22"/>
      <c r="Y562" s="22"/>
      <c r="Z562" s="22"/>
      <c r="AA562" s="22"/>
    </row>
    <row r="563">
      <c r="A563" s="23" t="s">
        <v>227</v>
      </c>
      <c r="B563" s="23" t="s">
        <v>1130</v>
      </c>
      <c r="C563" s="23">
        <v>38.0</v>
      </c>
      <c r="D563" s="23" t="s">
        <v>1082</v>
      </c>
      <c r="E563" s="23" t="s">
        <v>58</v>
      </c>
      <c r="F563" s="23">
        <v>28.0</v>
      </c>
      <c r="G563" s="36">
        <v>4.0</v>
      </c>
      <c r="H563" s="23">
        <v>3.0</v>
      </c>
      <c r="I563" s="23">
        <v>0.0</v>
      </c>
      <c r="J563" s="23" t="s">
        <v>61</v>
      </c>
      <c r="K563" s="23" t="s">
        <v>22</v>
      </c>
      <c r="L563" s="23" t="s">
        <v>545</v>
      </c>
      <c r="M563" s="23" t="s">
        <v>546</v>
      </c>
      <c r="N563" s="23" t="s">
        <v>57</v>
      </c>
      <c r="O563" s="23" t="s">
        <v>547</v>
      </c>
      <c r="P563" s="23" t="s">
        <v>17</v>
      </c>
      <c r="Q563" s="23" t="s">
        <v>67</v>
      </c>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A1032" s="22"/>
    </row>
    <row r="1035">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row r="1094">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row>
    <row r="1095">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row>
    <row r="1096">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row>
    <row r="1097">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row>
    <row r="1098">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row>
    <row r="1099">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row>
    <row r="1100">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row>
    <row r="1101">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row>
    <row r="1102">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row>
    <row r="1103">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row>
    <row r="1104">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row>
    <row r="1105">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row>
    <row r="1106">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row>
    <row r="1107">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row>
    <row r="1108">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row>
    <row r="1109">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row>
    <row r="1110">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row>
    <row r="1111">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row>
    <row r="1112">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row>
    <row r="1113">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row>
    <row r="1114">
      <c r="A1114" s="22"/>
      <c r="B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row>
    <row r="1115">
      <c r="A1115" s="22"/>
      <c r="B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row>
    <row r="1116">
      <c r="A1116" s="22"/>
      <c r="B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row>
    <row r="1117">
      <c r="A1117" s="22"/>
      <c r="B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row>
    <row r="1118">
      <c r="A1118" s="22"/>
      <c r="B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row>
    <row r="1119">
      <c r="A1119" s="22"/>
      <c r="B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row>
    <row r="1120">
      <c r="A1120" s="22"/>
      <c r="B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row>
    <row r="1121">
      <c r="A1121" s="22"/>
      <c r="B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row>
    <row r="1122">
      <c r="A1122" s="22"/>
      <c r="B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row>
    <row r="1123">
      <c r="A1123" s="22"/>
      <c r="B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row>
    <row r="1124">
      <c r="A1124" s="22"/>
      <c r="B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row>
    <row r="1125">
      <c r="A1125" s="22"/>
      <c r="B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row>
    <row r="1126">
      <c r="A1126" s="22"/>
      <c r="B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row>
    <row r="1127">
      <c r="A1127" s="22"/>
      <c r="B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row>
    <row r="1128">
      <c r="A1128" s="22"/>
      <c r="B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row>
    <row r="1129">
      <c r="A1129" s="22"/>
      <c r="B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row>
    <row r="1130">
      <c r="A1130" s="22"/>
      <c r="B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row>
    <row r="1131">
      <c r="A1131" s="22"/>
      <c r="B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row>
    <row r="1132">
      <c r="A1132" s="22"/>
      <c r="B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row>
    <row r="1133">
      <c r="A1133" s="22"/>
      <c r="B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row>
    <row r="1134">
      <c r="A1134" s="22"/>
      <c r="B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row>
    <row r="1135">
      <c r="A1135" s="22"/>
      <c r="B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row>
    <row r="1136">
      <c r="A1136" s="22"/>
      <c r="B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row>
    <row r="1137">
      <c r="A1137" s="22"/>
      <c r="B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row>
    <row r="1138">
      <c r="A1138" s="22"/>
      <c r="B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row>
    <row r="1139">
      <c r="A1139" s="22"/>
      <c r="B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row>
    <row r="1140">
      <c r="A1140" s="22"/>
      <c r="B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row>
    <row r="1141">
      <c r="A1141" s="22"/>
      <c r="B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row>
    <row r="1142">
      <c r="A1142" s="22"/>
      <c r="B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row>
    <row r="1143">
      <c r="A1143" s="22"/>
      <c r="B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row>
    <row r="1144">
      <c r="A1144" s="22"/>
      <c r="B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row>
    <row r="1145">
      <c r="A1145" s="22"/>
      <c r="B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row>
    <row r="1146">
      <c r="A1146" s="22"/>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row>
    <row r="1147">
      <c r="A1147" s="22"/>
      <c r="B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row>
    <row r="1148">
      <c r="A1148" s="22"/>
      <c r="B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row>
    <row r="1149">
      <c r="A1149" s="22"/>
      <c r="B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row>
    <row r="1150">
      <c r="A1150" s="22"/>
      <c r="B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row>
    <row r="1151">
      <c r="A1151" s="22"/>
      <c r="B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row>
    <row r="1152">
      <c r="A1152" s="22"/>
      <c r="B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row>
    <row r="1153">
      <c r="A1153" s="22"/>
      <c r="B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row>
    <row r="1154">
      <c r="A1154" s="22"/>
      <c r="B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row>
    <row r="1155">
      <c r="A1155" s="22"/>
      <c r="B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row>
    <row r="1156">
      <c r="A1156" s="22"/>
      <c r="B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row>
    <row r="1157">
      <c r="A1157" s="22"/>
      <c r="B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row>
    <row r="1158">
      <c r="A1158" s="22"/>
      <c r="B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row>
    <row r="1159">
      <c r="A1159" s="22"/>
      <c r="B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row>
    <row r="1160">
      <c r="A1160" s="22"/>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row>
    <row r="1161">
      <c r="A1161" s="22"/>
      <c r="B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row>
    <row r="1162">
      <c r="A1162" s="22"/>
      <c r="B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row>
    <row r="1163">
      <c r="A1163" s="22"/>
      <c r="B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row>
    <row r="1164">
      <c r="A1164" s="22"/>
      <c r="B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row>
    <row r="1165">
      <c r="A1165" s="22"/>
      <c r="B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row>
    <row r="1166">
      <c r="A1166" s="22"/>
      <c r="B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row>
    <row r="1167">
      <c r="A1167" s="22"/>
      <c r="B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row>
    <row r="1168">
      <c r="A1168" s="22"/>
      <c r="B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row>
    <row r="1169">
      <c r="A1169" s="22"/>
      <c r="B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row>
    <row r="1170">
      <c r="A1170" s="22"/>
      <c r="B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row>
    <row r="1171">
      <c r="A1171" s="22"/>
      <c r="B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row>
    <row r="1172">
      <c r="A1172" s="22"/>
      <c r="B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row>
    <row r="1173">
      <c r="A1173" s="22"/>
      <c r="B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row>
    <row r="1174">
      <c r="A1174" s="22"/>
      <c r="B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row>
    <row r="1175">
      <c r="A1175" s="22"/>
      <c r="B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row>
    <row r="1176">
      <c r="A1176" s="22"/>
      <c r="B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row>
    <row r="1177">
      <c r="A1177" s="22"/>
      <c r="B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row>
    <row r="1178">
      <c r="A1178" s="22"/>
      <c r="B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row>
    <row r="1179">
      <c r="A1179" s="22"/>
      <c r="B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row>
    <row r="1180">
      <c r="A1180" s="22"/>
      <c r="B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row>
    <row r="1181">
      <c r="A1181" s="22"/>
      <c r="B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row>
    <row r="1182">
      <c r="A1182" s="22"/>
      <c r="B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row>
    <row r="1183">
      <c r="A1183" s="22"/>
      <c r="B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row>
    <row r="1184">
      <c r="A1184" s="22"/>
      <c r="B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row>
    <row r="1185">
      <c r="A1185" s="22"/>
      <c r="B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row>
    <row r="1186">
      <c r="A1186" s="22"/>
      <c r="B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row>
    <row r="1187">
      <c r="A1187" s="22"/>
      <c r="B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row>
    <row r="1188">
      <c r="A1188" s="22"/>
      <c r="B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row>
    <row r="1189">
      <c r="A1189" s="22"/>
      <c r="B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row>
    <row r="1190">
      <c r="A1190" s="22"/>
      <c r="B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row>
    <row r="1191">
      <c r="A1191" s="22"/>
      <c r="B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row>
    <row r="1192">
      <c r="A1192" s="22"/>
      <c r="B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row>
    <row r="1193">
      <c r="A1193" s="22"/>
      <c r="B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row>
    <row r="1194">
      <c r="A1194" s="22"/>
      <c r="B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row>
    <row r="1195">
      <c r="A1195" s="22"/>
      <c r="B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row>
    <row r="1196">
      <c r="A1196" s="22"/>
      <c r="B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row>
    <row r="1197">
      <c r="A1197" s="22"/>
      <c r="B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row>
    <row r="1198">
      <c r="A1198" s="22"/>
      <c r="B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row>
    <row r="1199">
      <c r="A1199" s="22"/>
      <c r="B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row>
    <row r="1200">
      <c r="A1200" s="22"/>
      <c r="B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row>
    <row r="1201">
      <c r="A1201" s="22"/>
      <c r="B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row>
    <row r="1202">
      <c r="A1202" s="22"/>
      <c r="B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row>
    <row r="1203">
      <c r="A1203" s="22"/>
      <c r="B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row>
    <row r="1204">
      <c r="A1204" s="22"/>
      <c r="B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row>
    <row r="1205">
      <c r="A1205" s="22"/>
      <c r="B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row>
    <row r="1206">
      <c r="A1206" s="22"/>
      <c r="B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row>
    <row r="1207">
      <c r="A1207" s="22"/>
      <c r="B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row>
    <row r="1208">
      <c r="A1208" s="22"/>
      <c r="B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row>
    <row r="1209">
      <c r="A1209" s="22"/>
      <c r="B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row>
    <row r="1210">
      <c r="A1210" s="22"/>
      <c r="B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row>
    <row r="1211">
      <c r="A1211" s="22"/>
      <c r="B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row>
    <row r="1212">
      <c r="A1212" s="22"/>
      <c r="B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row>
    <row r="1213">
      <c r="A1213" s="22"/>
      <c r="B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row>
    <row r="1214">
      <c r="A1214" s="22"/>
      <c r="B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row>
    <row r="1215">
      <c r="A1215" s="22"/>
      <c r="B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row>
    <row r="1216">
      <c r="A1216" s="22"/>
      <c r="B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row>
    <row r="1217">
      <c r="A1217" s="22"/>
      <c r="B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row>
    <row r="1218">
      <c r="A1218" s="22"/>
      <c r="B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row>
    <row r="1219">
      <c r="A1219" s="22"/>
      <c r="B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row>
    <row r="1220">
      <c r="A1220" s="22"/>
      <c r="B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row>
    <row r="1221">
      <c r="A1221" s="22"/>
      <c r="B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row>
    <row r="1222">
      <c r="A1222" s="22"/>
      <c r="B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row>
    <row r="1223">
      <c r="A1223" s="22"/>
      <c r="B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row>
    <row r="1224">
      <c r="A1224" s="22"/>
      <c r="B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row>
    <row r="1225">
      <c r="A1225" s="22"/>
      <c r="B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row>
    <row r="1226">
      <c r="A1226" s="22"/>
      <c r="B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row>
    <row r="1227">
      <c r="A1227" s="22"/>
      <c r="B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row>
    <row r="1228">
      <c r="A1228" s="22"/>
      <c r="B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row>
    <row r="1229">
      <c r="A1229" s="22"/>
      <c r="B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row>
    <row r="1230">
      <c r="A1230" s="22"/>
      <c r="B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row>
    <row r="1231">
      <c r="A1231" s="22"/>
      <c r="B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row>
    <row r="1232">
      <c r="A1232" s="22"/>
      <c r="B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row>
    <row r="1233">
      <c r="A1233" s="22"/>
      <c r="B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row>
    <row r="1234">
      <c r="A1234" s="22"/>
      <c r="B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row>
    <row r="1235">
      <c r="A1235" s="22"/>
      <c r="B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row>
    <row r="1236">
      <c r="A1236" s="22"/>
      <c r="B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row>
    <row r="1237">
      <c r="A1237" s="22"/>
      <c r="B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row>
    <row r="1238">
      <c r="A1238" s="22"/>
      <c r="B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row>
    <row r="1239">
      <c r="A1239" s="22"/>
      <c r="B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row>
    <row r="1240">
      <c r="A1240" s="22"/>
      <c r="B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row>
    <row r="1241">
      <c r="A1241" s="22"/>
      <c r="B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row>
    <row r="1242">
      <c r="A1242" s="22"/>
      <c r="B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row>
    <row r="1243">
      <c r="A1243" s="22"/>
      <c r="B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row>
    <row r="1244">
      <c r="A1244" s="22"/>
      <c r="B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row>
    <row r="1245">
      <c r="A1245" s="22"/>
      <c r="B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row>
    <row r="1246">
      <c r="A1246" s="22"/>
      <c r="B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row>
    <row r="1247">
      <c r="A1247" s="22"/>
      <c r="B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row>
    <row r="1248">
      <c r="A1248" s="22"/>
      <c r="B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row>
    <row r="1249">
      <c r="A1249" s="22"/>
      <c r="B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row>
    <row r="1250">
      <c r="A1250" s="22"/>
      <c r="B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row>
    <row r="1251">
      <c r="A1251" s="22"/>
      <c r="B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row>
    <row r="1252">
      <c r="A1252" s="22"/>
      <c r="B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row>
    <row r="1253">
      <c r="A1253" s="22"/>
      <c r="B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row>
    <row r="1254">
      <c r="A1254" s="22"/>
      <c r="B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row>
    <row r="1255">
      <c r="A1255" s="22"/>
      <c r="B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row>
    <row r="1256">
      <c r="A1256" s="22"/>
      <c r="B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row>
    <row r="1257">
      <c r="A1257" s="22"/>
      <c r="B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row>
    <row r="1258">
      <c r="A1258" s="22"/>
      <c r="B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row>
    <row r="1259">
      <c r="A1259" s="22"/>
      <c r="B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row>
    <row r="1260">
      <c r="A1260" s="22"/>
      <c r="B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row>
    <row r="1261">
      <c r="A1261" s="22"/>
      <c r="B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row>
    <row r="1262">
      <c r="A1262" s="22"/>
      <c r="B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row>
    <row r="1263">
      <c r="A1263" s="22"/>
      <c r="B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row>
    <row r="1264">
      <c r="A1264" s="22"/>
      <c r="B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row>
    <row r="1265">
      <c r="A1265" s="22"/>
      <c r="B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row>
    <row r="1266">
      <c r="A1266" s="22"/>
      <c r="B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row>
    <row r="1267">
      <c r="A1267" s="22"/>
      <c r="B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row>
    <row r="1268">
      <c r="A1268" s="22"/>
      <c r="B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row>
    <row r="1269">
      <c r="A1269" s="22"/>
      <c r="B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row>
    <row r="1270">
      <c r="A1270" s="22"/>
      <c r="B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row>
    <row r="1271">
      <c r="A1271" s="22"/>
      <c r="B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row>
    <row r="1272">
      <c r="A1272" s="22"/>
      <c r="B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row>
    <row r="1273">
      <c r="A1273" s="22"/>
      <c r="B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row>
    <row r="1274">
      <c r="A1274" s="22"/>
      <c r="B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row>
    <row r="1275">
      <c r="A1275" s="22"/>
      <c r="B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row>
    <row r="1276">
      <c r="A1276" s="22"/>
      <c r="B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row>
    <row r="1277">
      <c r="A1277" s="22"/>
      <c r="B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row>
    <row r="1278">
      <c r="A1278" s="22"/>
      <c r="B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row>
    <row r="1279">
      <c r="A1279" s="22"/>
      <c r="B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row>
    <row r="1280">
      <c r="A1280" s="22"/>
      <c r="B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row>
    <row r="1281">
      <c r="A1281" s="22"/>
      <c r="B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row>
    <row r="1282">
      <c r="A1282" s="22"/>
      <c r="B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row>
    <row r="1283">
      <c r="A1283" s="22"/>
      <c r="B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row>
    <row r="1284">
      <c r="A1284" s="22"/>
      <c r="B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row>
    <row r="1285">
      <c r="A1285" s="22"/>
      <c r="B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row>
    <row r="1286">
      <c r="A1286" s="22"/>
      <c r="B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row>
    <row r="1287">
      <c r="A1287" s="22"/>
      <c r="B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row>
    <row r="1288">
      <c r="A1288" s="22"/>
      <c r="B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row>
    <row r="1289">
      <c r="A1289" s="22"/>
      <c r="B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row>
    <row r="1290">
      <c r="A1290" s="22"/>
      <c r="B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row>
    <row r="1291">
      <c r="A1291" s="22"/>
      <c r="B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row>
    <row r="1292">
      <c r="A1292" s="22"/>
      <c r="B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row>
    <row r="1293">
      <c r="A1293" s="22"/>
      <c r="B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row>
    <row r="1294">
      <c r="A1294" s="22"/>
      <c r="B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row>
    <row r="1295">
      <c r="A1295" s="22"/>
      <c r="B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row>
    <row r="1296">
      <c r="A1296" s="22"/>
      <c r="B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row>
    <row r="1297">
      <c r="A1297" s="22"/>
      <c r="B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row>
    <row r="1298">
      <c r="A1298" s="22"/>
      <c r="B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row>
    <row r="1299">
      <c r="A1299" s="22"/>
      <c r="B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row>
    <row r="1300">
      <c r="A1300" s="22"/>
      <c r="B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row>
    <row r="1301">
      <c r="A1301" s="22"/>
      <c r="B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row>
    <row r="1302">
      <c r="A1302" s="22"/>
      <c r="B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row>
    <row r="1303">
      <c r="A1303" s="22"/>
      <c r="B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row>
    <row r="1304">
      <c r="A1304" s="22"/>
      <c r="B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row>
    <row r="1305">
      <c r="A1305" s="22"/>
      <c r="B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row>
    <row r="1306">
      <c r="A1306" s="22"/>
      <c r="B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row>
    <row r="1307">
      <c r="A1307" s="22"/>
      <c r="B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row>
    <row r="1308">
      <c r="A1308" s="22"/>
      <c r="B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row>
    <row r="1309">
      <c r="A1309" s="22"/>
      <c r="B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row>
    <row r="1310">
      <c r="A1310" s="22"/>
      <c r="B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row>
    <row r="1311">
      <c r="A1311" s="22"/>
      <c r="B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row>
    <row r="1312">
      <c r="A1312" s="22"/>
      <c r="B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row>
    <row r="1313">
      <c r="A1313" s="22"/>
      <c r="B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row>
    <row r="1314">
      <c r="A1314" s="22"/>
      <c r="B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row>
    <row r="1315">
      <c r="A1315" s="22"/>
      <c r="B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row>
    <row r="1316">
      <c r="A1316" s="22"/>
      <c r="B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row>
    <row r="1317">
      <c r="A1317" s="22"/>
      <c r="B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row>
    <row r="1318">
      <c r="A1318" s="22"/>
      <c r="B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row>
    <row r="1319">
      <c r="A1319" s="22"/>
      <c r="B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row>
    <row r="1320">
      <c r="A1320" s="22"/>
      <c r="B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row>
    <row r="1321">
      <c r="A1321" s="22"/>
      <c r="B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row>
    <row r="1322">
      <c r="A1322" s="22"/>
      <c r="B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row>
    <row r="1323">
      <c r="A1323" s="22"/>
      <c r="B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row>
    <row r="1324">
      <c r="A1324" s="22"/>
      <c r="B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row>
    <row r="1325">
      <c r="A1325" s="22"/>
      <c r="B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row>
    <row r="1326">
      <c r="A1326" s="22"/>
      <c r="B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row>
    <row r="1327">
      <c r="A1327" s="22"/>
      <c r="B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row>
    <row r="1328">
      <c r="A1328" s="22"/>
      <c r="B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row>
    <row r="1329">
      <c r="A1329" s="22"/>
      <c r="B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row>
    <row r="1330">
      <c r="A1330" s="22"/>
      <c r="B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row>
    <row r="1331">
      <c r="A1331" s="22"/>
      <c r="B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row>
    <row r="1332">
      <c r="A1332" s="22"/>
      <c r="B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row>
    <row r="1333">
      <c r="A1333" s="22"/>
      <c r="B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row>
    <row r="1334">
      <c r="A1334" s="22"/>
      <c r="B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row>
    <row r="1335">
      <c r="A1335" s="22"/>
      <c r="B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row>
    <row r="1336">
      <c r="A1336" s="22"/>
      <c r="B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row>
    <row r="1337">
      <c r="A1337" s="22"/>
      <c r="B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row>
    <row r="1338">
      <c r="A1338" s="22"/>
      <c r="B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row>
    <row r="1339">
      <c r="A1339" s="22"/>
      <c r="B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row>
    <row r="1340">
      <c r="A1340" s="22"/>
      <c r="B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row>
    <row r="1341">
      <c r="A1341" s="22"/>
      <c r="B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row>
    <row r="1342">
      <c r="A1342" s="22"/>
      <c r="B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row>
    <row r="1343">
      <c r="A1343" s="22"/>
      <c r="B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row>
    <row r="1344">
      <c r="A1344" s="22"/>
      <c r="B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row>
    <row r="1345">
      <c r="A1345" s="22"/>
      <c r="B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row>
    <row r="1346">
      <c r="A1346" s="22"/>
      <c r="B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row>
    <row r="1347">
      <c r="A1347" s="22"/>
      <c r="B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row>
    <row r="1348">
      <c r="A1348" s="22"/>
      <c r="B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row>
    <row r="1349">
      <c r="A1349" s="22"/>
      <c r="B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row>
    <row r="1350">
      <c r="A1350" s="22"/>
      <c r="B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row>
    <row r="1351">
      <c r="A1351" s="22"/>
      <c r="B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row>
    <row r="1352">
      <c r="A1352" s="22"/>
      <c r="B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row>
    <row r="1353">
      <c r="A1353" s="22"/>
      <c r="B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row>
    <row r="1354">
      <c r="A1354" s="22"/>
      <c r="B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row>
    <row r="1355">
      <c r="A1355" s="22"/>
      <c r="B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row>
    <row r="1356">
      <c r="A1356" s="22"/>
      <c r="B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row>
    <row r="1357">
      <c r="A1357" s="22"/>
      <c r="B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row>
    <row r="1358">
      <c r="A1358" s="22"/>
      <c r="B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row>
    <row r="1359">
      <c r="A1359" s="22"/>
      <c r="B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row>
    <row r="1360">
      <c r="A1360" s="22"/>
      <c r="B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row>
    <row r="1361">
      <c r="A1361" s="22"/>
      <c r="B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row>
    <row r="1362">
      <c r="A1362" s="22"/>
      <c r="B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row>
    <row r="1363">
      <c r="A1363" s="22"/>
      <c r="B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row>
    <row r="1364">
      <c r="A1364" s="22"/>
      <c r="B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row>
    <row r="1365">
      <c r="A1365" s="22"/>
      <c r="B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row>
    <row r="1366">
      <c r="A1366" s="22"/>
      <c r="B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row>
    <row r="1367">
      <c r="A1367" s="22"/>
      <c r="B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row>
    <row r="1368">
      <c r="A1368" s="22"/>
      <c r="B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row>
    <row r="1369">
      <c r="A1369" s="22"/>
      <c r="B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row>
    <row r="1370">
      <c r="A1370" s="22"/>
      <c r="B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row>
    <row r="1371">
      <c r="A1371" s="22"/>
      <c r="B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row>
    <row r="1372">
      <c r="A1372" s="22"/>
      <c r="B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row>
    <row r="1373">
      <c r="A1373" s="22"/>
      <c r="B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row>
    <row r="1374">
      <c r="A1374" s="22"/>
      <c r="B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row>
    <row r="1375">
      <c r="A1375" s="22"/>
      <c r="B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row>
    <row r="1376">
      <c r="A1376" s="22"/>
      <c r="B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row>
    <row r="1377">
      <c r="A1377" s="22"/>
      <c r="B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row>
    <row r="1378">
      <c r="A1378" s="22"/>
      <c r="B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row>
    <row r="1379">
      <c r="A1379" s="22"/>
      <c r="B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row>
    <row r="1380">
      <c r="A1380" s="22"/>
      <c r="B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row>
    <row r="1381">
      <c r="A1381" s="22"/>
      <c r="B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row>
    <row r="1382">
      <c r="A1382" s="22"/>
      <c r="B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row>
    <row r="1383">
      <c r="A1383" s="22"/>
      <c r="B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row>
    <row r="1384">
      <c r="A1384" s="22"/>
      <c r="B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row>
    <row r="1385">
      <c r="A1385" s="22"/>
      <c r="B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row>
    <row r="1386">
      <c r="A1386" s="22"/>
      <c r="B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row>
    <row r="1387">
      <c r="A1387" s="22"/>
      <c r="B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row>
    <row r="1388">
      <c r="A1388" s="22"/>
      <c r="B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row>
    <row r="1389">
      <c r="A1389" s="22"/>
      <c r="B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row>
    <row r="1390">
      <c r="A1390" s="22"/>
      <c r="B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row>
    <row r="1391">
      <c r="A1391" s="22"/>
      <c r="B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row>
    <row r="1392">
      <c r="A1392" s="22"/>
      <c r="B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row>
    <row r="1393">
      <c r="A1393" s="22"/>
      <c r="B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row>
    <row r="1394">
      <c r="A1394" s="22"/>
      <c r="B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row>
    <row r="1395">
      <c r="A1395" s="22"/>
      <c r="B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row>
    <row r="1396">
      <c r="A1396" s="22"/>
      <c r="B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row>
    <row r="1397">
      <c r="A1397" s="22"/>
      <c r="B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row>
    <row r="1398">
      <c r="A1398" s="22"/>
      <c r="B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row>
    <row r="1399">
      <c r="A1399" s="22"/>
      <c r="B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row>
    <row r="1400">
      <c r="A1400" s="22"/>
      <c r="B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row>
    <row r="1401">
      <c r="A1401" s="22"/>
      <c r="B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row>
    <row r="1402">
      <c r="A1402" s="22"/>
      <c r="B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row>
    <row r="1403">
      <c r="A1403" s="22"/>
      <c r="B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row>
    <row r="1404">
      <c r="A1404" s="22"/>
      <c r="B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row>
    <row r="1405">
      <c r="A1405" s="22"/>
      <c r="B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row>
    <row r="1406">
      <c r="A1406" s="22"/>
      <c r="B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row>
    <row r="1407">
      <c r="A1407" s="22"/>
      <c r="B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row>
    <row r="1408">
      <c r="A1408" s="22"/>
      <c r="B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row>
    <row r="1409">
      <c r="A1409" s="22"/>
      <c r="B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row>
    <row r="1410">
      <c r="A1410" s="22"/>
      <c r="B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row>
    <row r="1411">
      <c r="A1411" s="22"/>
      <c r="B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row>
    <row r="1412">
      <c r="A1412" s="22"/>
      <c r="B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row>
    <row r="1413">
      <c r="A1413" s="22"/>
      <c r="B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row>
    <row r="1414">
      <c r="A1414" s="22"/>
      <c r="B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row>
    <row r="1415">
      <c r="A1415" s="22"/>
      <c r="B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row>
    <row r="1416">
      <c r="A1416" s="22"/>
      <c r="B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row>
    <row r="1417">
      <c r="A1417" s="22"/>
      <c r="B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row>
    <row r="1418">
      <c r="A1418" s="22"/>
      <c r="B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row>
    <row r="1419">
      <c r="A1419" s="22"/>
      <c r="B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row>
    <row r="1420">
      <c r="A1420" s="22"/>
      <c r="B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row>
    <row r="1421">
      <c r="A1421" s="22"/>
      <c r="B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row>
    <row r="1422">
      <c r="A1422" s="22"/>
      <c r="B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row>
    <row r="1423">
      <c r="A1423" s="22"/>
      <c r="B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row>
    <row r="1424">
      <c r="A1424" s="22"/>
      <c r="B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row>
    <row r="1425">
      <c r="A1425" s="22"/>
      <c r="B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row>
    <row r="1426">
      <c r="A1426" s="22"/>
      <c r="B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row>
    <row r="1427">
      <c r="A1427" s="22"/>
      <c r="B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row>
    <row r="1428">
      <c r="A1428" s="22"/>
      <c r="B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row>
    <row r="1429">
      <c r="A1429" s="22"/>
      <c r="B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row>
    <row r="1430">
      <c r="A1430" s="22"/>
      <c r="B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row>
    <row r="1431">
      <c r="A1431" s="22"/>
      <c r="B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row>
    <row r="1432">
      <c r="A1432" s="22"/>
      <c r="B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row>
    <row r="1433">
      <c r="A1433" s="22"/>
      <c r="B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row>
    <row r="1434">
      <c r="A1434" s="22"/>
      <c r="B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row>
    <row r="1435">
      <c r="A1435" s="22"/>
      <c r="B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row>
    <row r="1436">
      <c r="A1436" s="22"/>
      <c r="B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row>
    <row r="1437">
      <c r="A1437" s="22"/>
      <c r="B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row>
    <row r="1438">
      <c r="A1438" s="22"/>
      <c r="B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row>
    <row r="1439">
      <c r="A1439" s="22"/>
      <c r="B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row>
    <row r="1440">
      <c r="A1440" s="22"/>
      <c r="B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row>
    <row r="1441">
      <c r="A1441" s="22"/>
      <c r="B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row>
    <row r="1442">
      <c r="A1442" s="22"/>
      <c r="B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row>
    <row r="1443">
      <c r="A1443" s="22"/>
      <c r="B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row>
    <row r="1444">
      <c r="A1444" s="22"/>
      <c r="B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row>
    <row r="1445">
      <c r="A1445" s="22"/>
      <c r="B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row>
    <row r="1446">
      <c r="A1446" s="22"/>
      <c r="B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row>
    <row r="1447">
      <c r="A1447" s="22"/>
      <c r="B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row>
    <row r="1448">
      <c r="A1448" s="22"/>
      <c r="B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row>
    <row r="1449">
      <c r="A1449" s="22"/>
      <c r="B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row>
    <row r="1450">
      <c r="A1450" s="22"/>
      <c r="B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row>
    <row r="1451">
      <c r="A1451" s="22"/>
      <c r="B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row>
    <row r="1452">
      <c r="A1452" s="22"/>
      <c r="B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row>
    <row r="1453">
      <c r="A1453" s="22"/>
      <c r="B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row>
    <row r="1454">
      <c r="A1454" s="22"/>
      <c r="B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row>
    <row r="1455">
      <c r="A1455" s="22"/>
      <c r="B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row>
    <row r="1456">
      <c r="A1456" s="22"/>
      <c r="B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row>
    <row r="1457">
      <c r="A1457" s="22"/>
      <c r="B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row>
    <row r="1458">
      <c r="A1458" s="22"/>
      <c r="B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row>
    <row r="1459">
      <c r="A1459" s="22"/>
      <c r="B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row>
    <row r="1460">
      <c r="A1460" s="22"/>
      <c r="B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row>
    <row r="1461">
      <c r="A1461" s="22"/>
      <c r="B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row>
    <row r="1462">
      <c r="A1462" s="22"/>
      <c r="B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row>
    <row r="1463">
      <c r="A1463" s="22"/>
      <c r="B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row>
    <row r="1464">
      <c r="A1464" s="22"/>
      <c r="B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row>
    <row r="1465">
      <c r="A1465" s="22"/>
      <c r="B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row>
    <row r="1466">
      <c r="A1466" s="22"/>
      <c r="B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row>
    <row r="1467">
      <c r="A1467" s="22"/>
      <c r="B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row>
    <row r="1468">
      <c r="A1468" s="22"/>
      <c r="B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row>
    <row r="1469">
      <c r="A1469" s="22"/>
      <c r="B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row>
    <row r="1470">
      <c r="A1470" s="22"/>
      <c r="B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row>
    <row r="1471">
      <c r="A1471" s="22"/>
      <c r="B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row>
    <row r="1472">
      <c r="A1472" s="22"/>
      <c r="B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row>
    <row r="1473">
      <c r="A1473" s="22"/>
      <c r="B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row>
    <row r="1474">
      <c r="A1474" s="22"/>
      <c r="B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row>
    <row r="1475">
      <c r="A1475" s="22"/>
      <c r="B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row>
    <row r="1476">
      <c r="A1476" s="22"/>
      <c r="B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row>
    <row r="1477">
      <c r="A1477" s="22"/>
      <c r="B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row>
    <row r="1478">
      <c r="A1478" s="22"/>
      <c r="B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row>
    <row r="1479">
      <c r="A1479" s="22"/>
      <c r="B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row>
    <row r="1480">
      <c r="A1480" s="22"/>
      <c r="B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row>
    <row r="1481">
      <c r="A1481" s="22"/>
      <c r="B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row>
    <row r="1482">
      <c r="A1482" s="22"/>
      <c r="B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row>
    <row r="1483">
      <c r="A1483" s="22"/>
      <c r="B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row>
    <row r="1484">
      <c r="A1484" s="22"/>
      <c r="B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row>
    <row r="1485">
      <c r="A1485" s="22"/>
      <c r="B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row>
    <row r="1486">
      <c r="A1486" s="22"/>
      <c r="B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row>
    <row r="1487">
      <c r="A1487" s="22"/>
      <c r="B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row>
    <row r="1488">
      <c r="A1488" s="22"/>
      <c r="B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row>
    <row r="1489">
      <c r="A1489" s="22"/>
      <c r="B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row>
    <row r="1490">
      <c r="A1490" s="22"/>
      <c r="B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row>
    <row r="1491">
      <c r="A1491" s="22"/>
      <c r="B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row>
    <row r="1492">
      <c r="A1492" s="22"/>
      <c r="B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row>
    <row r="1493">
      <c r="A1493" s="22"/>
      <c r="B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row>
    <row r="1494">
      <c r="A1494" s="22"/>
      <c r="B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row>
    <row r="1495">
      <c r="A1495" s="22"/>
      <c r="B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row>
    <row r="1496">
      <c r="A1496" s="22"/>
      <c r="B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row>
    <row r="1497">
      <c r="A1497" s="22"/>
      <c r="B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row>
    <row r="1498">
      <c r="A1498" s="22"/>
      <c r="B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row>
    <row r="1499">
      <c r="A1499" s="22"/>
      <c r="B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row>
    <row r="1500">
      <c r="A1500" s="22"/>
      <c r="B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row>
    <row r="1501">
      <c r="A1501" s="22"/>
      <c r="B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row>
    <row r="1502">
      <c r="A1502" s="22"/>
      <c r="B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row>
    <row r="1503">
      <c r="A1503" s="22"/>
      <c r="B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row>
    <row r="1504">
      <c r="A1504" s="22"/>
      <c r="B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row>
    <row r="1505">
      <c r="A1505" s="22"/>
      <c r="B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row>
    <row r="1506">
      <c r="A1506" s="22"/>
      <c r="B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row>
    <row r="1507">
      <c r="A1507" s="22"/>
      <c r="B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row>
    <row r="1508">
      <c r="A1508" s="22"/>
      <c r="B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row>
    <row r="1509">
      <c r="A1509" s="22"/>
      <c r="B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row>
    <row r="1510">
      <c r="A1510" s="22"/>
      <c r="B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row>
    <row r="1511">
      <c r="A1511" s="22"/>
      <c r="B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row>
    <row r="1512">
      <c r="A1512" s="22"/>
      <c r="B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row>
    <row r="1513">
      <c r="A1513" s="22"/>
      <c r="B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row>
    <row r="1514">
      <c r="A1514" s="22"/>
      <c r="B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row>
    <row r="1515">
      <c r="A1515" s="22"/>
      <c r="B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row>
    <row r="1516">
      <c r="A1516" s="22"/>
      <c r="B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row>
    <row r="1517">
      <c r="A1517" s="22"/>
      <c r="B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row>
    <row r="1518">
      <c r="A1518" s="22"/>
      <c r="B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row>
    <row r="1519">
      <c r="A1519" s="22"/>
      <c r="B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row>
    <row r="1520">
      <c r="A1520" s="22"/>
      <c r="B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row>
    <row r="1521">
      <c r="A1521" s="22"/>
      <c r="B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row>
    <row r="1522">
      <c r="A1522" s="22"/>
      <c r="B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row>
    <row r="1523">
      <c r="A1523" s="22"/>
      <c r="B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row>
    <row r="1524">
      <c r="A1524" s="22"/>
      <c r="B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row>
    <row r="1525">
      <c r="A1525" s="22"/>
      <c r="B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row>
    <row r="1526">
      <c r="A1526" s="22"/>
      <c r="B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row>
    <row r="1527">
      <c r="A1527" s="22"/>
      <c r="B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row>
    <row r="1528">
      <c r="A1528" s="22"/>
      <c r="B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row>
    <row r="1529">
      <c r="A1529" s="22"/>
      <c r="B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row>
    <row r="1530">
      <c r="A1530" s="22"/>
      <c r="B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row>
    <row r="1531">
      <c r="A1531" s="22"/>
      <c r="B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row>
    <row r="1532">
      <c r="A1532" s="22"/>
      <c r="B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row>
    <row r="1533">
      <c r="A1533" s="22"/>
      <c r="B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row>
    <row r="1534">
      <c r="A1534" s="22"/>
      <c r="B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row>
    <row r="1535">
      <c r="A1535" s="22"/>
      <c r="B1535" s="22"/>
      <c r="C1535" s="22"/>
      <c r="D1535" s="22"/>
      <c r="E1535" s="22"/>
      <c r="F1535" s="22"/>
      <c r="G1535" s="22"/>
      <c r="H1535" s="22"/>
      <c r="I1535" s="22"/>
      <c r="J1535" s="22"/>
      <c r="K1535" s="22"/>
      <c r="L1535" s="22"/>
      <c r="M1535" s="22"/>
      <c r="N1535" s="22"/>
      <c r="O1535" s="22"/>
      <c r="P1535" s="22"/>
      <c r="Q1535" s="22"/>
      <c r="R1535" s="22"/>
      <c r="S1535" s="22"/>
      <c r="T1535" s="22"/>
      <c r="U1535" s="22"/>
      <c r="V1535" s="22"/>
      <c r="W1535" s="22"/>
      <c r="X1535" s="22"/>
      <c r="Y1535" s="22"/>
      <c r="Z1535" s="22"/>
      <c r="AA1535" s="22"/>
    </row>
    <row r="1536">
      <c r="A1536" s="22"/>
      <c r="B1536" s="22"/>
      <c r="C1536" s="22"/>
      <c r="D1536" s="22"/>
      <c r="E1536" s="22"/>
      <c r="F1536" s="22"/>
      <c r="G1536" s="22"/>
      <c r="H1536" s="22"/>
      <c r="I1536" s="22"/>
      <c r="J1536" s="22"/>
      <c r="K1536" s="22"/>
      <c r="L1536" s="22"/>
      <c r="M1536" s="22"/>
      <c r="N1536" s="22"/>
      <c r="O1536" s="22"/>
      <c r="P1536" s="22"/>
      <c r="Q1536" s="22"/>
      <c r="R1536" s="22"/>
      <c r="S1536" s="22"/>
      <c r="T1536" s="22"/>
      <c r="U1536" s="22"/>
      <c r="V1536" s="22"/>
      <c r="W1536" s="22"/>
      <c r="X1536" s="22"/>
      <c r="Y1536" s="22"/>
      <c r="Z1536" s="22"/>
      <c r="AA1536" s="22"/>
    </row>
    <row r="1537">
      <c r="A1537" s="22"/>
      <c r="B1537" s="22"/>
      <c r="C1537" s="22"/>
      <c r="D1537" s="22"/>
      <c r="E1537" s="22"/>
      <c r="F1537" s="22"/>
      <c r="G1537" s="22"/>
      <c r="H1537" s="22"/>
      <c r="I1537" s="22"/>
      <c r="J1537" s="22"/>
      <c r="K1537" s="22"/>
      <c r="L1537" s="22"/>
      <c r="M1537" s="22"/>
      <c r="N1537" s="22"/>
      <c r="O1537" s="22"/>
      <c r="P1537" s="22"/>
      <c r="Q1537" s="22"/>
      <c r="R1537" s="22"/>
      <c r="S1537" s="22"/>
      <c r="T1537" s="22"/>
      <c r="U1537" s="22"/>
      <c r="V1537" s="22"/>
      <c r="W1537" s="22"/>
      <c r="X1537" s="22"/>
      <c r="Y1537" s="22"/>
      <c r="Z1537" s="22"/>
      <c r="AA1537" s="22"/>
    </row>
    <row r="1538">
      <c r="A1538" s="22"/>
      <c r="B1538" s="22"/>
      <c r="C1538" s="22"/>
      <c r="D1538" s="22"/>
      <c r="E1538" s="22"/>
      <c r="F1538" s="22"/>
      <c r="G1538" s="22"/>
      <c r="H1538" s="22"/>
      <c r="I1538" s="22"/>
      <c r="J1538" s="22"/>
      <c r="K1538" s="22"/>
      <c r="L1538" s="22"/>
      <c r="M1538" s="22"/>
      <c r="N1538" s="22"/>
      <c r="O1538" s="22"/>
      <c r="P1538" s="22"/>
      <c r="Q1538" s="22"/>
      <c r="R1538" s="22"/>
      <c r="S1538" s="22"/>
      <c r="T1538" s="22"/>
      <c r="U1538" s="22"/>
      <c r="V1538" s="22"/>
      <c r="W1538" s="22"/>
      <c r="X1538" s="22"/>
      <c r="Y1538" s="22"/>
      <c r="Z1538" s="22"/>
      <c r="AA1538" s="22"/>
    </row>
    <row r="1539">
      <c r="A1539" s="22"/>
      <c r="B1539" s="22"/>
      <c r="C1539" s="22"/>
      <c r="D1539" s="22"/>
      <c r="E1539" s="22"/>
      <c r="F1539" s="22"/>
      <c r="G1539" s="22"/>
      <c r="H1539" s="22"/>
      <c r="I1539" s="22"/>
      <c r="J1539" s="22"/>
      <c r="K1539" s="22"/>
      <c r="L1539" s="22"/>
      <c r="M1539" s="22"/>
      <c r="N1539" s="22"/>
      <c r="O1539" s="22"/>
      <c r="P1539" s="22"/>
      <c r="Q1539" s="22"/>
      <c r="R1539" s="22"/>
      <c r="S1539" s="22"/>
      <c r="T1539" s="22"/>
      <c r="U1539" s="22"/>
      <c r="V1539" s="22"/>
      <c r="W1539" s="22"/>
      <c r="X1539" s="22"/>
      <c r="Y1539" s="22"/>
      <c r="Z1539" s="22"/>
      <c r="AA1539" s="22"/>
    </row>
    <row r="1540">
      <c r="A1540" s="22"/>
      <c r="B1540" s="22"/>
      <c r="C1540" s="22"/>
      <c r="D1540" s="22"/>
      <c r="E1540" s="22"/>
      <c r="F1540" s="22"/>
      <c r="G1540" s="22"/>
      <c r="H1540" s="22"/>
      <c r="I1540" s="22"/>
      <c r="J1540" s="22"/>
      <c r="K1540" s="22"/>
      <c r="L1540" s="22"/>
      <c r="M1540" s="22"/>
      <c r="N1540" s="22"/>
      <c r="O1540" s="22"/>
      <c r="P1540" s="22"/>
      <c r="Q1540" s="22"/>
      <c r="R1540" s="22"/>
      <c r="S1540" s="22"/>
      <c r="T1540" s="22"/>
      <c r="U1540" s="22"/>
      <c r="V1540" s="22"/>
      <c r="W1540" s="22"/>
      <c r="X1540" s="22"/>
      <c r="Y1540" s="22"/>
      <c r="Z1540" s="22"/>
      <c r="AA1540" s="22"/>
    </row>
    <row r="1541">
      <c r="A1541" s="22"/>
      <c r="B1541" s="22"/>
      <c r="C1541" s="22"/>
      <c r="D1541" s="22"/>
      <c r="E1541" s="22"/>
      <c r="F1541" s="22"/>
      <c r="G1541" s="22"/>
      <c r="H1541" s="22"/>
      <c r="I1541" s="22"/>
      <c r="J1541" s="22"/>
      <c r="K1541" s="22"/>
      <c r="L1541" s="22"/>
      <c r="M1541" s="22"/>
      <c r="N1541" s="22"/>
      <c r="O1541" s="22"/>
      <c r="P1541" s="22"/>
      <c r="Q1541" s="22"/>
      <c r="R1541" s="22"/>
      <c r="S1541" s="22"/>
      <c r="T1541" s="22"/>
      <c r="U1541" s="22"/>
      <c r="V1541" s="22"/>
      <c r="W1541" s="22"/>
      <c r="X1541" s="22"/>
      <c r="Y1541" s="22"/>
      <c r="Z1541" s="22"/>
      <c r="AA1541" s="22"/>
    </row>
    <row r="1542">
      <c r="A1542" s="22"/>
      <c r="B1542" s="22"/>
      <c r="C1542" s="22"/>
      <c r="D1542" s="22"/>
      <c r="E1542" s="22"/>
      <c r="F1542" s="22"/>
      <c r="G1542" s="22"/>
      <c r="H1542" s="22"/>
      <c r="I1542" s="22"/>
      <c r="J1542" s="22"/>
      <c r="K1542" s="22"/>
      <c r="L1542" s="22"/>
      <c r="M1542" s="22"/>
      <c r="N1542" s="22"/>
      <c r="O1542" s="22"/>
      <c r="P1542" s="22"/>
      <c r="Q1542" s="22"/>
      <c r="R1542" s="22"/>
      <c r="S1542" s="22"/>
      <c r="T1542" s="22"/>
      <c r="U1542" s="22"/>
      <c r="V1542" s="22"/>
      <c r="W1542" s="22"/>
      <c r="X1542" s="22"/>
      <c r="Y1542" s="22"/>
      <c r="Z1542" s="22"/>
      <c r="AA1542" s="22"/>
    </row>
    <row r="1543">
      <c r="A1543" s="22"/>
      <c r="B1543" s="22"/>
      <c r="C1543" s="22"/>
      <c r="D1543" s="22"/>
      <c r="E1543" s="22"/>
      <c r="F1543" s="22"/>
      <c r="G1543" s="22"/>
      <c r="H1543" s="22"/>
      <c r="I1543" s="22"/>
      <c r="J1543" s="22"/>
      <c r="K1543" s="22"/>
      <c r="L1543" s="22"/>
      <c r="M1543" s="22"/>
      <c r="N1543" s="22"/>
      <c r="O1543" s="22"/>
      <c r="P1543" s="22"/>
      <c r="Q1543" s="22"/>
      <c r="R1543" s="22"/>
      <c r="S1543" s="22"/>
      <c r="T1543" s="22"/>
      <c r="U1543" s="22"/>
      <c r="V1543" s="22"/>
      <c r="W1543" s="22"/>
      <c r="X1543" s="22"/>
      <c r="Y1543" s="22"/>
      <c r="Z1543" s="22"/>
      <c r="AA1543" s="22"/>
    </row>
    <row r="1544">
      <c r="A1544" s="22"/>
      <c r="B1544" s="22"/>
      <c r="C1544" s="22"/>
      <c r="D1544" s="22"/>
      <c r="E1544" s="22"/>
      <c r="F1544" s="22"/>
      <c r="G1544" s="22"/>
      <c r="H1544" s="22"/>
      <c r="I1544" s="22"/>
      <c r="J1544" s="22"/>
      <c r="K1544" s="22"/>
      <c r="L1544" s="22"/>
      <c r="M1544" s="22"/>
      <c r="N1544" s="22"/>
      <c r="O1544" s="22"/>
      <c r="P1544" s="22"/>
      <c r="Q1544" s="22"/>
      <c r="R1544" s="22"/>
      <c r="S1544" s="22"/>
      <c r="T1544" s="22"/>
      <c r="U1544" s="22"/>
      <c r="V1544" s="22"/>
      <c r="W1544" s="22"/>
      <c r="X1544" s="22"/>
      <c r="Y1544" s="22"/>
      <c r="Z1544" s="22"/>
      <c r="AA1544" s="22"/>
    </row>
    <row r="1545">
      <c r="A1545" s="22"/>
      <c r="B1545" s="22"/>
      <c r="C1545" s="22"/>
      <c r="D1545" s="22"/>
      <c r="E1545" s="22"/>
      <c r="F1545" s="22"/>
      <c r="G1545" s="22"/>
      <c r="H1545" s="22"/>
      <c r="I1545" s="22"/>
      <c r="J1545" s="22"/>
      <c r="K1545" s="22"/>
      <c r="L1545" s="22"/>
      <c r="M1545" s="22"/>
      <c r="N1545" s="22"/>
      <c r="O1545" s="22"/>
      <c r="P1545" s="22"/>
      <c r="Q1545" s="22"/>
      <c r="R1545" s="22"/>
      <c r="S1545" s="22"/>
      <c r="T1545" s="22"/>
      <c r="U1545" s="22"/>
      <c r="V1545" s="22"/>
      <c r="W1545" s="22"/>
      <c r="X1545" s="22"/>
      <c r="Y1545" s="22"/>
      <c r="Z1545" s="22"/>
      <c r="AA1545" s="22"/>
    </row>
    <row r="1546">
      <c r="A1546" s="22"/>
      <c r="B1546" s="22"/>
      <c r="C1546" s="22"/>
      <c r="D1546" s="22"/>
      <c r="E1546" s="22"/>
      <c r="F1546" s="22"/>
      <c r="G1546" s="22"/>
      <c r="H1546" s="22"/>
      <c r="I1546" s="22"/>
      <c r="J1546" s="22"/>
      <c r="K1546" s="22"/>
      <c r="L1546" s="22"/>
      <c r="M1546" s="22"/>
      <c r="N1546" s="22"/>
      <c r="O1546" s="22"/>
      <c r="P1546" s="22"/>
      <c r="Q1546" s="22"/>
      <c r="R1546" s="22"/>
      <c r="S1546" s="22"/>
      <c r="T1546" s="22"/>
      <c r="U1546" s="22"/>
      <c r="V1546" s="22"/>
      <c r="W1546" s="22"/>
      <c r="X1546" s="22"/>
      <c r="Y1546" s="22"/>
      <c r="Z1546" s="22"/>
      <c r="AA1546" s="22"/>
    </row>
    <row r="1547">
      <c r="A1547" s="22"/>
      <c r="B1547" s="22"/>
      <c r="C1547" s="22"/>
      <c r="D1547" s="22"/>
      <c r="E1547" s="22"/>
      <c r="F1547" s="22"/>
      <c r="G1547" s="22"/>
      <c r="H1547" s="22"/>
      <c r="I1547" s="22"/>
      <c r="J1547" s="22"/>
      <c r="K1547" s="22"/>
      <c r="L1547" s="22"/>
      <c r="M1547" s="22"/>
      <c r="N1547" s="22"/>
      <c r="O1547" s="22"/>
      <c r="P1547" s="22"/>
      <c r="Q1547" s="22"/>
      <c r="R1547" s="22"/>
      <c r="S1547" s="22"/>
      <c r="T1547" s="22"/>
      <c r="U1547" s="22"/>
      <c r="V1547" s="22"/>
      <c r="W1547" s="22"/>
      <c r="X1547" s="22"/>
      <c r="Y1547" s="22"/>
      <c r="Z1547" s="22"/>
      <c r="AA1547" s="22"/>
    </row>
    <row r="1548">
      <c r="A1548" s="22"/>
      <c r="B1548" s="22"/>
      <c r="C1548" s="22"/>
      <c r="D1548" s="22"/>
      <c r="E1548" s="22"/>
      <c r="F1548" s="22"/>
      <c r="G1548" s="22"/>
      <c r="H1548" s="22"/>
      <c r="I1548" s="22"/>
      <c r="J1548" s="22"/>
      <c r="K1548" s="22"/>
      <c r="L1548" s="22"/>
      <c r="M1548" s="22"/>
      <c r="N1548" s="22"/>
      <c r="O1548" s="22"/>
      <c r="P1548" s="22"/>
      <c r="Q1548" s="22"/>
      <c r="R1548" s="22"/>
      <c r="S1548" s="22"/>
      <c r="T1548" s="22"/>
      <c r="U1548" s="22"/>
      <c r="V1548" s="22"/>
      <c r="W1548" s="22"/>
      <c r="X1548" s="22"/>
      <c r="Y1548" s="22"/>
      <c r="Z1548" s="22"/>
      <c r="AA1548" s="22"/>
    </row>
    <row r="1549">
      <c r="A1549" s="22"/>
      <c r="B1549" s="22"/>
      <c r="C1549" s="22"/>
      <c r="D1549" s="22"/>
      <c r="E1549" s="22"/>
      <c r="F1549" s="22"/>
      <c r="G1549" s="22"/>
      <c r="H1549" s="22"/>
      <c r="I1549" s="22"/>
      <c r="J1549" s="22"/>
      <c r="K1549" s="22"/>
      <c r="L1549" s="22"/>
      <c r="M1549" s="22"/>
      <c r="N1549" s="22"/>
      <c r="O1549" s="22"/>
      <c r="P1549" s="22"/>
      <c r="Q1549" s="22"/>
      <c r="R1549" s="22"/>
      <c r="S1549" s="22"/>
      <c r="T1549" s="22"/>
      <c r="U1549" s="22"/>
      <c r="V1549" s="22"/>
      <c r="W1549" s="22"/>
      <c r="X1549" s="22"/>
      <c r="Y1549" s="22"/>
      <c r="Z1549" s="22"/>
      <c r="AA1549" s="22"/>
    </row>
    <row r="1550">
      <c r="A1550" s="22"/>
      <c r="B1550" s="22"/>
      <c r="C1550" s="22"/>
      <c r="D1550" s="22"/>
      <c r="E1550" s="22"/>
      <c r="F1550" s="22"/>
      <c r="G1550" s="22"/>
      <c r="H1550" s="22"/>
      <c r="I1550" s="22"/>
      <c r="J1550" s="22"/>
      <c r="K1550" s="22"/>
      <c r="L1550" s="22"/>
      <c r="M1550" s="22"/>
      <c r="N1550" s="22"/>
      <c r="O1550" s="22"/>
      <c r="P1550" s="22"/>
      <c r="Q1550" s="22"/>
      <c r="R1550" s="22"/>
      <c r="S1550" s="22"/>
      <c r="T1550" s="22"/>
      <c r="U1550" s="22"/>
      <c r="V1550" s="22"/>
      <c r="W1550" s="22"/>
      <c r="X1550" s="22"/>
      <c r="Y1550" s="22"/>
      <c r="Z1550" s="22"/>
      <c r="AA1550" s="22"/>
    </row>
    <row r="1551">
      <c r="A1551" s="22"/>
      <c r="B1551" s="22"/>
      <c r="C1551" s="22"/>
      <c r="D1551" s="22"/>
      <c r="E1551" s="22"/>
      <c r="F1551" s="22"/>
      <c r="G1551" s="22"/>
      <c r="H1551" s="22"/>
      <c r="I1551" s="22"/>
      <c r="J1551" s="22"/>
      <c r="K1551" s="22"/>
      <c r="L1551" s="22"/>
      <c r="M1551" s="22"/>
      <c r="N1551" s="22"/>
      <c r="O1551" s="22"/>
      <c r="P1551" s="22"/>
      <c r="Q1551" s="22"/>
      <c r="R1551" s="22"/>
      <c r="S1551" s="22"/>
      <c r="T1551" s="22"/>
      <c r="U1551" s="22"/>
      <c r="V1551" s="22"/>
      <c r="W1551" s="22"/>
      <c r="X1551" s="22"/>
      <c r="Y1551" s="22"/>
      <c r="Z1551" s="22"/>
      <c r="AA1551" s="22"/>
    </row>
    <row r="1552">
      <c r="A1552" s="22"/>
      <c r="B1552" s="22"/>
      <c r="C1552" s="22"/>
      <c r="D1552" s="22"/>
      <c r="E1552" s="22"/>
      <c r="F1552" s="22"/>
      <c r="G1552" s="22"/>
      <c r="H1552" s="22"/>
      <c r="I1552" s="22"/>
      <c r="J1552" s="22"/>
      <c r="K1552" s="22"/>
      <c r="L1552" s="22"/>
      <c r="M1552" s="22"/>
      <c r="N1552" s="22"/>
      <c r="O1552" s="22"/>
      <c r="P1552" s="22"/>
      <c r="Q1552" s="22"/>
      <c r="R1552" s="22"/>
      <c r="S1552" s="22"/>
      <c r="T1552" s="22"/>
      <c r="U1552" s="22"/>
      <c r="V1552" s="22"/>
      <c r="W1552" s="22"/>
      <c r="X1552" s="22"/>
      <c r="Y1552" s="22"/>
      <c r="Z1552" s="22"/>
      <c r="AA1552" s="22"/>
    </row>
    <row r="1553">
      <c r="A1553" s="22"/>
      <c r="B1553" s="22"/>
      <c r="C1553" s="22"/>
      <c r="D1553" s="22"/>
      <c r="E1553" s="22"/>
      <c r="F1553" s="22"/>
      <c r="G1553" s="22"/>
      <c r="H1553" s="22"/>
      <c r="I1553" s="22"/>
      <c r="J1553" s="22"/>
      <c r="K1553" s="22"/>
      <c r="L1553" s="22"/>
      <c r="M1553" s="22"/>
      <c r="N1553" s="22"/>
      <c r="O1553" s="22"/>
      <c r="P1553" s="22"/>
      <c r="Q1553" s="22"/>
      <c r="R1553" s="22"/>
      <c r="S1553" s="22"/>
      <c r="T1553" s="22"/>
      <c r="U1553" s="22"/>
      <c r="V1553" s="22"/>
      <c r="W1553" s="22"/>
      <c r="X1553" s="22"/>
      <c r="Y1553" s="22"/>
      <c r="Z1553" s="22"/>
      <c r="AA1553" s="22"/>
    </row>
    <row r="1554">
      <c r="A1554" s="22"/>
      <c r="B1554" s="22"/>
      <c r="C1554" s="22"/>
      <c r="D1554" s="22"/>
      <c r="E1554" s="22"/>
      <c r="F1554" s="22"/>
      <c r="G1554" s="22"/>
      <c r="H1554" s="22"/>
      <c r="I1554" s="22"/>
      <c r="J1554" s="22"/>
      <c r="K1554" s="22"/>
      <c r="L1554" s="22"/>
      <c r="M1554" s="22"/>
      <c r="N1554" s="22"/>
      <c r="O1554" s="22"/>
      <c r="P1554" s="22"/>
      <c r="Q1554" s="22"/>
      <c r="R1554" s="22"/>
      <c r="S1554" s="22"/>
      <c r="T1554" s="22"/>
      <c r="U1554" s="22"/>
      <c r="V1554" s="22"/>
      <c r="W1554" s="22"/>
      <c r="X1554" s="22"/>
      <c r="Y1554" s="22"/>
      <c r="Z1554" s="22"/>
      <c r="AA1554" s="22"/>
    </row>
    <row r="1555">
      <c r="A1555" s="22"/>
      <c r="B1555" s="22"/>
      <c r="C1555" s="22"/>
      <c r="D1555" s="22"/>
      <c r="E1555" s="22"/>
      <c r="F1555" s="22"/>
      <c r="G1555" s="22"/>
      <c r="H1555" s="22"/>
      <c r="I1555" s="22"/>
      <c r="J1555" s="22"/>
      <c r="K1555" s="22"/>
      <c r="L1555" s="22"/>
      <c r="M1555" s="22"/>
      <c r="N1555" s="22"/>
      <c r="O1555" s="22"/>
      <c r="P1555" s="22"/>
      <c r="Q1555" s="22"/>
      <c r="R1555" s="22"/>
      <c r="S1555" s="22"/>
      <c r="T1555" s="22"/>
      <c r="U1555" s="22"/>
      <c r="V1555" s="22"/>
      <c r="W1555" s="22"/>
      <c r="X1555" s="22"/>
      <c r="Y1555" s="22"/>
      <c r="Z1555" s="22"/>
      <c r="AA1555" s="22"/>
    </row>
    <row r="1556">
      <c r="A1556" s="22"/>
      <c r="B1556" s="22"/>
      <c r="C1556" s="22"/>
      <c r="D1556" s="22"/>
      <c r="E1556" s="22"/>
      <c r="F1556" s="22"/>
      <c r="G1556" s="22"/>
      <c r="H1556" s="22"/>
      <c r="I1556" s="22"/>
      <c r="J1556" s="22"/>
      <c r="K1556" s="22"/>
      <c r="L1556" s="22"/>
      <c r="M1556" s="22"/>
      <c r="N1556" s="22"/>
      <c r="O1556" s="22"/>
      <c r="P1556" s="22"/>
      <c r="Q1556" s="22"/>
      <c r="R1556" s="22"/>
      <c r="S1556" s="22"/>
      <c r="T1556" s="22"/>
      <c r="U1556" s="22"/>
      <c r="V1556" s="22"/>
      <c r="W1556" s="22"/>
      <c r="X1556" s="22"/>
      <c r="Y1556" s="22"/>
      <c r="Z1556" s="22"/>
      <c r="AA1556" s="22"/>
    </row>
    <row r="1557">
      <c r="A1557" s="22"/>
      <c r="B1557" s="22"/>
      <c r="C1557" s="22"/>
      <c r="D1557" s="22"/>
      <c r="E1557" s="22"/>
      <c r="F1557" s="22"/>
      <c r="G1557" s="22"/>
      <c r="H1557" s="22"/>
      <c r="I1557" s="22"/>
      <c r="J1557" s="22"/>
      <c r="K1557" s="22"/>
      <c r="L1557" s="22"/>
      <c r="M1557" s="22"/>
      <c r="N1557" s="22"/>
      <c r="O1557" s="22"/>
      <c r="P1557" s="22"/>
      <c r="Q1557" s="22"/>
      <c r="R1557" s="22"/>
      <c r="S1557" s="22"/>
      <c r="T1557" s="22"/>
      <c r="U1557" s="22"/>
      <c r="V1557" s="22"/>
      <c r="W1557" s="22"/>
      <c r="X1557" s="22"/>
      <c r="Y1557" s="22"/>
      <c r="Z1557" s="22"/>
      <c r="AA1557" s="22"/>
    </row>
    <row r="1558">
      <c r="A1558" s="22"/>
      <c r="B1558" s="22"/>
      <c r="C1558" s="22"/>
      <c r="D1558" s="22"/>
      <c r="E1558" s="22"/>
      <c r="F1558" s="22"/>
      <c r="G1558" s="22"/>
      <c r="H1558" s="22"/>
      <c r="I1558" s="22"/>
      <c r="J1558" s="22"/>
      <c r="K1558" s="22"/>
      <c r="L1558" s="22"/>
      <c r="M1558" s="22"/>
      <c r="N1558" s="22"/>
      <c r="O1558" s="22"/>
      <c r="P1558" s="22"/>
      <c r="Q1558" s="22"/>
      <c r="R1558" s="22"/>
      <c r="S1558" s="22"/>
      <c r="T1558" s="22"/>
      <c r="U1558" s="22"/>
      <c r="V1558" s="22"/>
      <c r="W1558" s="22"/>
      <c r="X1558" s="22"/>
      <c r="Y1558" s="22"/>
      <c r="Z1558" s="22"/>
      <c r="AA1558" s="22"/>
    </row>
    <row r="1559">
      <c r="A1559" s="22"/>
      <c r="B1559" s="22"/>
      <c r="C1559" s="22"/>
      <c r="D1559" s="22"/>
      <c r="E1559" s="22"/>
      <c r="F1559" s="22"/>
      <c r="G1559" s="22"/>
      <c r="H1559" s="22"/>
      <c r="I1559" s="22"/>
      <c r="J1559" s="22"/>
      <c r="K1559" s="22"/>
      <c r="L1559" s="22"/>
      <c r="M1559" s="22"/>
      <c r="N1559" s="22"/>
      <c r="O1559" s="22"/>
      <c r="P1559" s="22"/>
      <c r="Q1559" s="22"/>
      <c r="R1559" s="22"/>
      <c r="S1559" s="22"/>
      <c r="T1559" s="22"/>
      <c r="U1559" s="22"/>
      <c r="V1559" s="22"/>
      <c r="W1559" s="22"/>
      <c r="X1559" s="22"/>
      <c r="Y1559" s="22"/>
      <c r="Z1559" s="22"/>
      <c r="AA1559" s="22"/>
    </row>
    <row r="1560">
      <c r="A1560" s="22"/>
      <c r="B1560" s="22"/>
      <c r="C1560" s="22"/>
      <c r="D1560" s="22"/>
      <c r="E1560" s="22"/>
      <c r="F1560" s="22"/>
      <c r="G1560" s="22"/>
      <c r="H1560" s="22"/>
      <c r="I1560" s="22"/>
      <c r="J1560" s="22"/>
      <c r="K1560" s="22"/>
      <c r="L1560" s="22"/>
      <c r="M1560" s="22"/>
      <c r="N1560" s="22"/>
      <c r="O1560" s="22"/>
      <c r="P1560" s="22"/>
      <c r="Q1560" s="22"/>
      <c r="R1560" s="22"/>
      <c r="S1560" s="22"/>
      <c r="T1560" s="22"/>
      <c r="U1560" s="22"/>
      <c r="V1560" s="22"/>
      <c r="W1560" s="22"/>
      <c r="X1560" s="22"/>
      <c r="Y1560" s="22"/>
      <c r="Z1560" s="22"/>
      <c r="AA1560" s="22"/>
    </row>
    <row r="1561">
      <c r="A1561" s="22"/>
      <c r="B1561" s="22"/>
      <c r="C1561" s="22"/>
      <c r="D1561" s="22"/>
      <c r="E1561" s="22"/>
      <c r="F1561" s="22"/>
      <c r="G1561" s="22"/>
      <c r="H1561" s="22"/>
      <c r="I1561" s="22"/>
      <c r="J1561" s="22"/>
      <c r="K1561" s="22"/>
      <c r="L1561" s="22"/>
      <c r="M1561" s="22"/>
      <c r="N1561" s="22"/>
      <c r="O1561" s="22"/>
      <c r="P1561" s="22"/>
      <c r="Q1561" s="22"/>
      <c r="R1561" s="22"/>
      <c r="S1561" s="22"/>
      <c r="T1561" s="22"/>
      <c r="U1561" s="22"/>
      <c r="V1561" s="22"/>
      <c r="W1561" s="22"/>
      <c r="X1561" s="22"/>
      <c r="Y1561" s="22"/>
      <c r="Z1561" s="22"/>
      <c r="AA1561" s="22"/>
    </row>
    <row r="1562">
      <c r="A1562" s="22"/>
      <c r="B1562" s="22"/>
      <c r="C1562" s="22"/>
      <c r="D1562" s="22"/>
      <c r="E1562" s="22"/>
      <c r="F1562" s="22"/>
      <c r="G1562" s="22"/>
      <c r="H1562" s="22"/>
      <c r="I1562" s="22"/>
      <c r="J1562" s="22"/>
      <c r="K1562" s="22"/>
      <c r="L1562" s="22"/>
      <c r="M1562" s="22"/>
      <c r="N1562" s="22"/>
      <c r="O1562" s="22"/>
      <c r="P1562" s="22"/>
      <c r="Q1562" s="22"/>
      <c r="R1562" s="22"/>
      <c r="S1562" s="22"/>
      <c r="T1562" s="22"/>
      <c r="U1562" s="22"/>
      <c r="V1562" s="22"/>
      <c r="W1562" s="22"/>
      <c r="X1562" s="22"/>
      <c r="Y1562" s="22"/>
      <c r="Z1562" s="22"/>
      <c r="AA1562" s="22"/>
    </row>
    <row r="1563">
      <c r="A1563" s="22"/>
      <c r="B1563" s="22"/>
      <c r="C1563" s="22"/>
      <c r="D1563" s="22"/>
      <c r="E1563" s="22"/>
      <c r="F1563" s="22"/>
      <c r="G1563" s="22"/>
      <c r="H1563" s="22"/>
      <c r="I1563" s="22"/>
      <c r="J1563" s="22"/>
      <c r="K1563" s="22"/>
      <c r="L1563" s="22"/>
      <c r="M1563" s="22"/>
      <c r="N1563" s="22"/>
      <c r="O1563" s="22"/>
      <c r="P1563" s="22"/>
      <c r="Q1563" s="22"/>
      <c r="R1563" s="22"/>
      <c r="S1563" s="22"/>
      <c r="T1563" s="22"/>
      <c r="U1563" s="22"/>
      <c r="V1563" s="22"/>
      <c r="W1563" s="22"/>
      <c r="X1563" s="22"/>
      <c r="Y1563" s="22"/>
      <c r="Z1563" s="22"/>
      <c r="AA1563" s="22"/>
    </row>
    <row r="1564">
      <c r="A1564" s="22"/>
      <c r="B1564" s="22"/>
      <c r="C1564" s="22"/>
      <c r="D1564" s="22"/>
      <c r="E1564" s="22"/>
      <c r="F1564" s="22"/>
      <c r="G1564" s="22"/>
      <c r="H1564" s="22"/>
      <c r="I1564" s="22"/>
      <c r="J1564" s="22"/>
      <c r="K1564" s="22"/>
      <c r="L1564" s="22"/>
      <c r="M1564" s="22"/>
      <c r="N1564" s="22"/>
      <c r="O1564" s="22"/>
      <c r="P1564" s="22"/>
      <c r="Q1564" s="22"/>
      <c r="R1564" s="22"/>
      <c r="S1564" s="22"/>
      <c r="T1564" s="22"/>
      <c r="U1564" s="22"/>
      <c r="V1564" s="22"/>
      <c r="W1564" s="22"/>
      <c r="X1564" s="22"/>
      <c r="Y1564" s="22"/>
      <c r="Z1564" s="22"/>
      <c r="AA1564" s="22"/>
    </row>
    <row r="1565">
      <c r="A1565" s="22"/>
      <c r="B1565" s="22"/>
      <c r="C1565" s="22"/>
      <c r="D1565" s="22"/>
      <c r="E1565" s="22"/>
      <c r="F1565" s="22"/>
      <c r="G1565" s="22"/>
      <c r="H1565" s="22"/>
      <c r="I1565" s="22"/>
      <c r="J1565" s="22"/>
      <c r="K1565" s="22"/>
      <c r="L1565" s="22"/>
      <c r="M1565" s="22"/>
      <c r="N1565" s="22"/>
      <c r="O1565" s="22"/>
      <c r="P1565" s="22"/>
      <c r="Q1565" s="22"/>
      <c r="R1565" s="22"/>
      <c r="S1565" s="22"/>
      <c r="T1565" s="22"/>
      <c r="U1565" s="22"/>
      <c r="V1565" s="22"/>
      <c r="W1565" s="22"/>
      <c r="X1565" s="22"/>
      <c r="Y1565" s="22"/>
      <c r="Z1565" s="22"/>
      <c r="AA1565" s="22"/>
    </row>
    <row r="1566">
      <c r="A1566" s="22"/>
      <c r="B1566" s="22"/>
      <c r="C1566" s="22"/>
      <c r="D1566" s="22"/>
      <c r="E1566" s="22"/>
      <c r="F1566" s="22"/>
      <c r="G1566" s="22"/>
      <c r="H1566" s="22"/>
      <c r="I1566" s="22"/>
      <c r="J1566" s="22"/>
      <c r="K1566" s="22"/>
      <c r="L1566" s="22"/>
      <c r="M1566" s="22"/>
      <c r="N1566" s="22"/>
      <c r="O1566" s="22"/>
      <c r="P1566" s="22"/>
      <c r="Q1566" s="22"/>
      <c r="R1566" s="22"/>
      <c r="S1566" s="22"/>
      <c r="T1566" s="22"/>
      <c r="U1566" s="22"/>
      <c r="V1566" s="22"/>
      <c r="W1566" s="22"/>
      <c r="X1566" s="22"/>
      <c r="Y1566" s="22"/>
      <c r="Z1566" s="22"/>
      <c r="AA1566" s="22"/>
    </row>
    <row r="1567">
      <c r="A1567" s="22"/>
      <c r="B1567" s="22"/>
      <c r="C1567" s="22"/>
      <c r="D1567" s="22"/>
      <c r="E1567" s="22"/>
      <c r="F1567" s="22"/>
      <c r="G1567" s="22"/>
      <c r="H1567" s="22"/>
      <c r="I1567" s="22"/>
      <c r="J1567" s="22"/>
      <c r="K1567" s="22"/>
      <c r="L1567" s="22"/>
      <c r="M1567" s="22"/>
      <c r="N1567" s="22"/>
      <c r="O1567" s="22"/>
      <c r="P1567" s="22"/>
      <c r="Q1567" s="22"/>
      <c r="R1567" s="22"/>
      <c r="S1567" s="22"/>
      <c r="T1567" s="22"/>
      <c r="U1567" s="22"/>
      <c r="V1567" s="22"/>
      <c r="W1567" s="22"/>
      <c r="X1567" s="22"/>
      <c r="Y1567" s="22"/>
      <c r="Z1567" s="22"/>
      <c r="AA1567" s="22"/>
    </row>
    <row r="1568">
      <c r="A1568" s="22"/>
      <c r="B1568" s="22"/>
      <c r="C1568" s="22"/>
      <c r="D1568" s="22"/>
      <c r="E1568" s="22"/>
      <c r="F1568" s="22"/>
      <c r="G1568" s="22"/>
      <c r="H1568" s="22"/>
      <c r="I1568" s="22"/>
      <c r="J1568" s="22"/>
      <c r="K1568" s="22"/>
      <c r="L1568" s="22"/>
      <c r="M1568" s="22"/>
      <c r="N1568" s="22"/>
      <c r="O1568" s="22"/>
      <c r="P1568" s="22"/>
      <c r="Q1568" s="22"/>
      <c r="R1568" s="22"/>
      <c r="S1568" s="22"/>
      <c r="T1568" s="22"/>
      <c r="U1568" s="22"/>
      <c r="V1568" s="22"/>
      <c r="W1568" s="22"/>
      <c r="X1568" s="22"/>
      <c r="Y1568" s="22"/>
      <c r="Z1568" s="22"/>
      <c r="AA1568" s="22"/>
    </row>
    <row r="1569">
      <c r="A1569" s="22"/>
      <c r="B1569" s="22"/>
      <c r="C1569" s="22"/>
      <c r="D1569" s="22"/>
      <c r="E1569" s="22"/>
      <c r="F1569" s="22"/>
      <c r="G1569" s="22"/>
      <c r="H1569" s="22"/>
      <c r="I1569" s="22"/>
      <c r="J1569" s="22"/>
      <c r="K1569" s="22"/>
      <c r="L1569" s="22"/>
      <c r="M1569" s="22"/>
      <c r="N1569" s="22"/>
      <c r="O1569" s="22"/>
      <c r="P1569" s="22"/>
      <c r="Q1569" s="22"/>
      <c r="R1569" s="22"/>
      <c r="S1569" s="22"/>
      <c r="T1569" s="22"/>
      <c r="U1569" s="22"/>
      <c r="V1569" s="22"/>
      <c r="W1569" s="22"/>
      <c r="X1569" s="22"/>
      <c r="Y1569" s="22"/>
      <c r="Z1569" s="22"/>
      <c r="AA1569" s="22"/>
    </row>
    <row r="1570">
      <c r="A1570" s="22"/>
      <c r="B1570" s="22"/>
      <c r="C1570" s="22"/>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c r="AA1570" s="22"/>
    </row>
    <row r="1571">
      <c r="A1571" s="22"/>
      <c r="B1571" s="22"/>
      <c r="C1571" s="22"/>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c r="AA1571" s="22"/>
    </row>
    <row r="1572">
      <c r="A1572" s="22"/>
      <c r="B1572" s="22"/>
      <c r="C1572" s="22"/>
      <c r="D1572" s="22"/>
      <c r="E1572" s="22"/>
      <c r="F1572" s="22"/>
      <c r="G1572" s="22"/>
      <c r="H1572" s="22"/>
      <c r="I1572" s="22"/>
      <c r="J1572" s="22"/>
      <c r="K1572" s="22"/>
      <c r="L1572" s="22"/>
      <c r="M1572" s="22"/>
      <c r="N1572" s="22"/>
      <c r="O1572" s="22"/>
      <c r="P1572" s="22"/>
      <c r="Q1572" s="22"/>
      <c r="R1572" s="22"/>
      <c r="S1572" s="22"/>
      <c r="T1572" s="22"/>
      <c r="U1572" s="22"/>
      <c r="V1572" s="22"/>
      <c r="W1572" s="22"/>
      <c r="X1572" s="22"/>
      <c r="Y1572" s="22"/>
      <c r="Z1572" s="22"/>
      <c r="AA1572" s="22"/>
    </row>
    <row r="1573">
      <c r="A1573" s="22"/>
      <c r="B1573" s="22"/>
      <c r="C1573" s="22"/>
      <c r="D1573" s="22"/>
      <c r="E1573" s="22"/>
      <c r="F1573" s="22"/>
      <c r="G1573" s="22"/>
      <c r="H1573" s="22"/>
      <c r="I1573" s="22"/>
      <c r="J1573" s="22"/>
      <c r="K1573" s="22"/>
      <c r="L1573" s="22"/>
      <c r="M1573" s="22"/>
      <c r="N1573" s="22"/>
      <c r="O1573" s="22"/>
      <c r="P1573" s="22"/>
      <c r="Q1573" s="22"/>
      <c r="R1573" s="22"/>
      <c r="S1573" s="22"/>
      <c r="T1573" s="22"/>
      <c r="U1573" s="22"/>
      <c r="V1573" s="22"/>
      <c r="W1573" s="22"/>
      <c r="X1573" s="22"/>
      <c r="Y1573" s="22"/>
      <c r="Z1573" s="22"/>
      <c r="AA1573" s="22"/>
    </row>
    <row r="1574">
      <c r="A1574" s="22"/>
      <c r="B1574" s="22"/>
      <c r="C1574" s="22"/>
      <c r="D1574" s="22"/>
      <c r="E1574" s="22"/>
      <c r="F1574" s="22"/>
      <c r="G1574" s="22"/>
      <c r="H1574" s="22"/>
      <c r="I1574" s="22"/>
      <c r="J1574" s="22"/>
      <c r="K1574" s="22"/>
      <c r="L1574" s="22"/>
      <c r="M1574" s="22"/>
      <c r="N1574" s="22"/>
      <c r="O1574" s="22"/>
      <c r="P1574" s="22"/>
      <c r="Q1574" s="22"/>
      <c r="R1574" s="22"/>
      <c r="S1574" s="22"/>
      <c r="T1574" s="22"/>
      <c r="U1574" s="22"/>
      <c r="V1574" s="22"/>
      <c r="W1574" s="22"/>
      <c r="X1574" s="22"/>
      <c r="Y1574" s="22"/>
      <c r="Z1574" s="22"/>
      <c r="AA1574" s="22"/>
    </row>
    <row r="1575">
      <c r="A1575" s="22"/>
      <c r="B1575" s="22"/>
      <c r="C1575" s="22"/>
      <c r="D1575" s="22"/>
      <c r="E1575" s="22"/>
      <c r="F1575" s="22"/>
      <c r="G1575" s="22"/>
      <c r="H1575" s="22"/>
      <c r="I1575" s="22"/>
      <c r="J1575" s="22"/>
      <c r="K1575" s="22"/>
      <c r="L1575" s="22"/>
      <c r="M1575" s="22"/>
      <c r="N1575" s="22"/>
      <c r="O1575" s="22"/>
      <c r="P1575" s="22"/>
      <c r="Q1575" s="22"/>
      <c r="R1575" s="22"/>
      <c r="S1575" s="22"/>
      <c r="T1575" s="22"/>
      <c r="U1575" s="22"/>
      <c r="V1575" s="22"/>
      <c r="W1575" s="22"/>
      <c r="X1575" s="22"/>
      <c r="Y1575" s="22"/>
      <c r="Z1575" s="22"/>
      <c r="AA1575" s="22"/>
    </row>
    <row r="1576">
      <c r="A1576" s="22"/>
      <c r="B1576" s="22"/>
      <c r="C1576" s="22"/>
      <c r="D1576" s="22"/>
      <c r="E1576" s="22"/>
      <c r="F1576" s="22"/>
      <c r="G1576" s="22"/>
      <c r="H1576" s="22"/>
      <c r="I1576" s="22"/>
      <c r="J1576" s="22"/>
      <c r="K1576" s="22"/>
      <c r="L1576" s="22"/>
      <c r="M1576" s="22"/>
      <c r="N1576" s="22"/>
      <c r="O1576" s="22"/>
      <c r="P1576" s="22"/>
      <c r="Q1576" s="22"/>
      <c r="R1576" s="22"/>
      <c r="S1576" s="22"/>
      <c r="T1576" s="22"/>
      <c r="U1576" s="22"/>
      <c r="V1576" s="22"/>
      <c r="W1576" s="22"/>
      <c r="X1576" s="22"/>
      <c r="Y1576" s="22"/>
      <c r="Z1576" s="22"/>
      <c r="AA1576" s="22"/>
    </row>
    <row r="1577">
      <c r="A1577" s="22"/>
      <c r="B1577" s="22"/>
      <c r="C1577" s="22"/>
      <c r="D1577" s="22"/>
      <c r="E1577" s="22"/>
      <c r="F1577" s="22"/>
      <c r="G1577" s="22"/>
      <c r="H1577" s="22"/>
      <c r="I1577" s="22"/>
      <c r="J1577" s="22"/>
      <c r="K1577" s="22"/>
      <c r="L1577" s="22"/>
      <c r="M1577" s="22"/>
      <c r="N1577" s="22"/>
      <c r="O1577" s="22"/>
      <c r="P1577" s="22"/>
      <c r="Q1577" s="22"/>
      <c r="R1577" s="22"/>
      <c r="S1577" s="22"/>
      <c r="T1577" s="22"/>
      <c r="U1577" s="22"/>
      <c r="V1577" s="22"/>
      <c r="W1577" s="22"/>
      <c r="X1577" s="22"/>
      <c r="Y1577" s="22"/>
      <c r="Z1577" s="22"/>
      <c r="AA1577" s="22"/>
    </row>
    <row r="1578">
      <c r="A1578" s="22"/>
      <c r="B1578" s="22"/>
      <c r="C1578" s="22"/>
      <c r="D1578" s="22"/>
      <c r="E1578" s="22"/>
      <c r="F1578" s="22"/>
      <c r="G1578" s="22"/>
      <c r="H1578" s="22"/>
      <c r="I1578" s="22"/>
      <c r="J1578" s="22"/>
      <c r="K1578" s="22"/>
      <c r="L1578" s="22"/>
      <c r="M1578" s="22"/>
      <c r="N1578" s="22"/>
      <c r="O1578" s="22"/>
      <c r="P1578" s="22"/>
      <c r="Q1578" s="22"/>
      <c r="R1578" s="22"/>
      <c r="S1578" s="22"/>
      <c r="T1578" s="22"/>
      <c r="U1578" s="22"/>
      <c r="V1578" s="22"/>
      <c r="W1578" s="22"/>
      <c r="X1578" s="22"/>
      <c r="Y1578" s="22"/>
      <c r="Z1578" s="22"/>
      <c r="AA1578" s="22"/>
    </row>
    <row r="1579">
      <c r="A1579" s="22"/>
      <c r="B1579" s="22"/>
      <c r="C1579" s="22"/>
      <c r="D1579" s="22"/>
      <c r="E1579" s="22"/>
      <c r="F1579" s="22"/>
      <c r="G1579" s="22"/>
      <c r="H1579" s="22"/>
      <c r="I1579" s="22"/>
      <c r="J1579" s="22"/>
      <c r="K1579" s="22"/>
      <c r="L1579" s="22"/>
      <c r="M1579" s="22"/>
      <c r="N1579" s="22"/>
      <c r="O1579" s="22"/>
      <c r="P1579" s="22"/>
      <c r="Q1579" s="22"/>
      <c r="R1579" s="22"/>
      <c r="S1579" s="22"/>
      <c r="T1579" s="22"/>
      <c r="U1579" s="22"/>
      <c r="V1579" s="22"/>
      <c r="W1579" s="22"/>
      <c r="X1579" s="22"/>
      <c r="Y1579" s="22"/>
      <c r="Z1579" s="22"/>
      <c r="AA1579" s="22"/>
    </row>
    <row r="1580">
      <c r="A1580" s="22"/>
      <c r="B1580" s="22"/>
      <c r="C1580" s="22"/>
      <c r="D1580" s="22"/>
      <c r="E1580" s="22"/>
      <c r="F1580" s="22"/>
      <c r="G1580" s="22"/>
      <c r="H1580" s="22"/>
      <c r="I1580" s="22"/>
      <c r="J1580" s="22"/>
      <c r="K1580" s="22"/>
      <c r="L1580" s="22"/>
      <c r="M1580" s="22"/>
      <c r="N1580" s="22"/>
      <c r="O1580" s="22"/>
      <c r="P1580" s="22"/>
      <c r="Q1580" s="22"/>
      <c r="R1580" s="22"/>
      <c r="S1580" s="22"/>
      <c r="T1580" s="22"/>
      <c r="U1580" s="22"/>
      <c r="V1580" s="22"/>
      <c r="W1580" s="22"/>
      <c r="X1580" s="22"/>
      <c r="Y1580" s="22"/>
      <c r="Z1580" s="22"/>
      <c r="AA1580" s="22"/>
    </row>
    <row r="1581">
      <c r="A1581" s="22"/>
      <c r="B1581" s="22"/>
      <c r="C1581" s="22"/>
      <c r="D1581" s="22"/>
      <c r="E1581" s="22"/>
      <c r="F1581" s="22"/>
      <c r="G1581" s="22"/>
      <c r="H1581" s="22"/>
      <c r="I1581" s="22"/>
      <c r="J1581" s="22"/>
      <c r="K1581" s="22"/>
      <c r="L1581" s="22"/>
      <c r="M1581" s="22"/>
      <c r="N1581" s="22"/>
      <c r="O1581" s="22"/>
      <c r="P1581" s="22"/>
      <c r="Q1581" s="22"/>
      <c r="R1581" s="22"/>
      <c r="S1581" s="22"/>
      <c r="T1581" s="22"/>
      <c r="U1581" s="22"/>
      <c r="V1581" s="22"/>
      <c r="W1581" s="22"/>
      <c r="X1581" s="22"/>
      <c r="Y1581" s="22"/>
      <c r="Z1581" s="22"/>
      <c r="AA1581" s="22"/>
    </row>
    <row r="1582">
      <c r="A1582" s="22"/>
      <c r="B1582" s="22"/>
      <c r="C1582" s="22"/>
      <c r="D1582" s="22"/>
      <c r="E1582" s="22"/>
      <c r="F1582" s="22"/>
      <c r="G1582" s="22"/>
      <c r="H1582" s="22"/>
      <c r="I1582" s="22"/>
      <c r="J1582" s="22"/>
      <c r="K1582" s="22"/>
      <c r="L1582" s="22"/>
      <c r="M1582" s="22"/>
      <c r="N1582" s="22"/>
      <c r="O1582" s="22"/>
      <c r="P1582" s="22"/>
      <c r="Q1582" s="22"/>
      <c r="R1582" s="22"/>
      <c r="S1582" s="22"/>
      <c r="T1582" s="22"/>
      <c r="U1582" s="22"/>
      <c r="V1582" s="22"/>
      <c r="W1582" s="22"/>
      <c r="X1582" s="22"/>
      <c r="Y1582" s="22"/>
      <c r="Z1582" s="22"/>
      <c r="AA1582" s="22"/>
    </row>
    <row r="1583">
      <c r="A1583" s="22"/>
      <c r="B1583" s="22"/>
      <c r="C1583" s="22"/>
      <c r="D1583" s="22"/>
      <c r="E1583" s="22"/>
      <c r="F1583" s="22"/>
      <c r="G1583" s="22"/>
      <c r="H1583" s="22"/>
      <c r="I1583" s="22"/>
      <c r="J1583" s="22"/>
      <c r="K1583" s="22"/>
      <c r="L1583" s="22"/>
      <c r="M1583" s="22"/>
      <c r="N1583" s="22"/>
      <c r="O1583" s="22"/>
      <c r="P1583" s="22"/>
      <c r="Q1583" s="22"/>
      <c r="R1583" s="22"/>
      <c r="S1583" s="22"/>
      <c r="T1583" s="22"/>
      <c r="U1583" s="22"/>
      <c r="V1583" s="22"/>
      <c r="W1583" s="22"/>
      <c r="X1583" s="22"/>
      <c r="Y1583" s="22"/>
      <c r="Z1583" s="22"/>
      <c r="AA1583" s="22"/>
    </row>
    <row r="1584">
      <c r="A1584" s="22"/>
      <c r="B1584" s="22"/>
      <c r="C1584" s="22"/>
      <c r="D1584" s="22"/>
      <c r="E1584" s="22"/>
      <c r="F1584" s="22"/>
      <c r="G1584" s="22"/>
      <c r="H1584" s="22"/>
      <c r="I1584" s="22"/>
      <c r="J1584" s="22"/>
      <c r="K1584" s="22"/>
      <c r="L1584" s="22"/>
      <c r="M1584" s="22"/>
      <c r="N1584" s="22"/>
      <c r="O1584" s="22"/>
      <c r="P1584" s="22"/>
      <c r="Q1584" s="22"/>
      <c r="R1584" s="22"/>
      <c r="S1584" s="22"/>
      <c r="T1584" s="22"/>
      <c r="U1584" s="22"/>
      <c r="V1584" s="22"/>
      <c r="W1584" s="22"/>
      <c r="X1584" s="22"/>
      <c r="Y1584" s="22"/>
      <c r="Z1584" s="22"/>
      <c r="AA1584" s="22"/>
    </row>
    <row r="1585">
      <c r="A1585" s="22"/>
      <c r="B1585" s="22"/>
      <c r="C1585" s="22"/>
      <c r="D1585" s="22"/>
      <c r="E1585" s="22"/>
      <c r="F1585" s="22"/>
      <c r="G1585" s="22"/>
      <c r="H1585" s="22"/>
      <c r="I1585" s="22"/>
      <c r="J1585" s="22"/>
      <c r="K1585" s="22"/>
      <c r="L1585" s="22"/>
      <c r="M1585" s="22"/>
      <c r="N1585" s="22"/>
      <c r="O1585" s="22"/>
      <c r="P1585" s="22"/>
      <c r="Q1585" s="22"/>
      <c r="R1585" s="22"/>
      <c r="S1585" s="22"/>
      <c r="T1585" s="22"/>
      <c r="U1585" s="22"/>
      <c r="V1585" s="22"/>
      <c r="W1585" s="22"/>
      <c r="X1585" s="22"/>
      <c r="Y1585" s="22"/>
      <c r="Z1585" s="22"/>
      <c r="AA1585" s="22"/>
    </row>
    <row r="1586">
      <c r="A1586" s="22"/>
      <c r="B1586" s="22"/>
      <c r="C1586" s="22"/>
      <c r="D1586" s="22"/>
      <c r="E1586" s="22"/>
      <c r="F1586" s="22"/>
      <c r="G1586" s="22"/>
      <c r="H1586" s="22"/>
      <c r="I1586" s="22"/>
      <c r="J1586" s="22"/>
      <c r="K1586" s="22"/>
      <c r="L1586" s="22"/>
      <c r="M1586" s="22"/>
      <c r="N1586" s="22"/>
      <c r="O1586" s="22"/>
      <c r="P1586" s="22"/>
      <c r="Q1586" s="22"/>
      <c r="R1586" s="22"/>
      <c r="S1586" s="22"/>
      <c r="T1586" s="22"/>
      <c r="U1586" s="22"/>
      <c r="V1586" s="22"/>
      <c r="W1586" s="22"/>
      <c r="X1586" s="22"/>
      <c r="Y1586" s="22"/>
      <c r="Z1586" s="22"/>
      <c r="AA1586" s="22"/>
    </row>
    <row r="1587">
      <c r="A1587" s="22"/>
      <c r="B1587" s="22"/>
      <c r="C1587" s="22"/>
      <c r="D1587" s="22"/>
      <c r="E1587" s="22"/>
      <c r="F1587" s="22"/>
      <c r="G1587" s="22"/>
      <c r="H1587" s="22"/>
      <c r="I1587" s="22"/>
      <c r="J1587" s="22"/>
      <c r="K1587" s="22"/>
      <c r="L1587" s="22"/>
      <c r="M1587" s="22"/>
      <c r="N1587" s="22"/>
      <c r="O1587" s="22"/>
      <c r="P1587" s="22"/>
      <c r="Q1587" s="22"/>
      <c r="R1587" s="22"/>
      <c r="S1587" s="22"/>
      <c r="T1587" s="22"/>
      <c r="U1587" s="22"/>
      <c r="V1587" s="22"/>
      <c r="W1587" s="22"/>
      <c r="X1587" s="22"/>
      <c r="Y1587" s="22"/>
      <c r="Z1587" s="22"/>
      <c r="AA1587" s="22"/>
    </row>
    <row r="1588">
      <c r="A1588" s="22"/>
      <c r="B1588" s="22"/>
      <c r="C1588" s="22"/>
      <c r="D1588" s="22"/>
      <c r="E1588" s="22"/>
      <c r="F1588" s="22"/>
      <c r="G1588" s="22"/>
      <c r="H1588" s="22"/>
      <c r="I1588" s="22"/>
      <c r="J1588" s="22"/>
      <c r="K1588" s="22"/>
      <c r="L1588" s="22"/>
      <c r="M1588" s="22"/>
      <c r="N1588" s="22"/>
      <c r="O1588" s="22"/>
      <c r="P1588" s="22"/>
      <c r="Q1588" s="22"/>
      <c r="R1588" s="22"/>
      <c r="S1588" s="22"/>
      <c r="T1588" s="22"/>
      <c r="U1588" s="22"/>
      <c r="V1588" s="22"/>
      <c r="W1588" s="22"/>
      <c r="X1588" s="22"/>
      <c r="Y1588" s="22"/>
      <c r="Z1588" s="22"/>
      <c r="AA1588" s="22"/>
    </row>
    <row r="1589">
      <c r="A1589" s="22"/>
      <c r="B1589" s="22"/>
      <c r="C1589" s="22"/>
      <c r="D1589" s="22"/>
      <c r="E1589" s="22"/>
      <c r="F1589" s="22"/>
      <c r="G1589" s="22"/>
      <c r="H1589" s="22"/>
      <c r="I1589" s="22"/>
      <c r="J1589" s="22"/>
      <c r="K1589" s="22"/>
      <c r="L1589" s="22"/>
      <c r="M1589" s="22"/>
      <c r="N1589" s="22"/>
      <c r="O1589" s="22"/>
      <c r="P1589" s="22"/>
      <c r="Q1589" s="22"/>
      <c r="R1589" s="22"/>
      <c r="S1589" s="22"/>
      <c r="T1589" s="22"/>
      <c r="U1589" s="22"/>
      <c r="V1589" s="22"/>
      <c r="W1589" s="22"/>
      <c r="X1589" s="22"/>
      <c r="Y1589" s="22"/>
      <c r="Z1589" s="22"/>
      <c r="AA1589" s="22"/>
    </row>
    <row r="1590">
      <c r="A1590" s="22"/>
      <c r="B1590" s="22"/>
      <c r="C1590" s="22"/>
      <c r="D1590" s="22"/>
      <c r="E1590" s="22"/>
      <c r="F1590" s="22"/>
      <c r="G1590" s="22"/>
      <c r="H1590" s="22"/>
      <c r="I1590" s="22"/>
      <c r="J1590" s="22"/>
      <c r="K1590" s="22"/>
      <c r="L1590" s="22"/>
      <c r="M1590" s="22"/>
      <c r="N1590" s="22"/>
      <c r="O1590" s="22"/>
      <c r="P1590" s="22"/>
      <c r="Q1590" s="22"/>
      <c r="R1590" s="22"/>
      <c r="S1590" s="22"/>
      <c r="T1590" s="22"/>
      <c r="U1590" s="22"/>
      <c r="V1590" s="22"/>
      <c r="W1590" s="22"/>
      <c r="X1590" s="22"/>
      <c r="Y1590" s="22"/>
      <c r="Z1590" s="22"/>
      <c r="AA1590" s="22"/>
    </row>
    <row r="1591">
      <c r="A1591" s="22"/>
      <c r="B1591" s="22"/>
      <c r="C1591" s="22"/>
      <c r="D1591" s="22"/>
      <c r="E1591" s="22"/>
      <c r="F1591" s="22"/>
      <c r="G1591" s="22"/>
      <c r="H1591" s="22"/>
      <c r="I1591" s="22"/>
      <c r="J1591" s="22"/>
      <c r="K1591" s="22"/>
      <c r="L1591" s="22"/>
      <c r="M1591" s="22"/>
      <c r="N1591" s="22"/>
      <c r="O1591" s="22"/>
      <c r="P1591" s="22"/>
      <c r="Q1591" s="22"/>
      <c r="R1591" s="22"/>
      <c r="S1591" s="22"/>
      <c r="T1591" s="22"/>
      <c r="U1591" s="22"/>
      <c r="V1591" s="22"/>
      <c r="W1591" s="22"/>
      <c r="X1591" s="22"/>
      <c r="Y1591" s="22"/>
      <c r="Z1591" s="22"/>
      <c r="AA1591" s="22"/>
    </row>
    <row r="1592">
      <c r="A1592" s="22"/>
      <c r="B1592" s="22"/>
      <c r="C1592" s="22"/>
      <c r="D1592" s="22"/>
      <c r="E1592" s="22"/>
      <c r="F1592" s="22"/>
      <c r="G1592" s="22"/>
      <c r="H1592" s="22"/>
      <c r="I1592" s="22"/>
      <c r="J1592" s="22"/>
      <c r="K1592" s="22"/>
      <c r="L1592" s="22"/>
      <c r="M1592" s="22"/>
      <c r="N1592" s="22"/>
      <c r="O1592" s="22"/>
      <c r="P1592" s="22"/>
      <c r="Q1592" s="22"/>
      <c r="R1592" s="22"/>
      <c r="S1592" s="22"/>
      <c r="T1592" s="22"/>
      <c r="U1592" s="22"/>
      <c r="V1592" s="22"/>
      <c r="W1592" s="22"/>
      <c r="X1592" s="22"/>
      <c r="Y1592" s="22"/>
      <c r="Z1592" s="22"/>
      <c r="AA1592" s="22"/>
    </row>
    <row r="1593">
      <c r="A1593" s="22"/>
      <c r="B1593" s="22"/>
      <c r="C1593" s="22"/>
      <c r="D1593" s="22"/>
      <c r="E1593" s="22"/>
      <c r="F1593" s="22"/>
      <c r="G1593" s="22"/>
      <c r="H1593" s="22"/>
      <c r="I1593" s="22"/>
      <c r="J1593" s="22"/>
      <c r="K1593" s="22"/>
      <c r="L1593" s="22"/>
      <c r="M1593" s="22"/>
      <c r="N1593" s="22"/>
      <c r="O1593" s="22"/>
      <c r="P1593" s="22"/>
      <c r="Q1593" s="22"/>
      <c r="R1593" s="22"/>
      <c r="S1593" s="22"/>
      <c r="T1593" s="22"/>
      <c r="U1593" s="22"/>
      <c r="V1593" s="22"/>
      <c r="W1593" s="22"/>
      <c r="X1593" s="22"/>
      <c r="Y1593" s="22"/>
      <c r="Z1593" s="22"/>
      <c r="AA1593" s="22"/>
    </row>
    <row r="1594">
      <c r="A1594" s="22"/>
      <c r="B1594" s="22"/>
      <c r="C1594" s="22"/>
      <c r="D1594" s="22"/>
      <c r="E1594" s="22"/>
      <c r="F1594" s="22"/>
      <c r="G1594" s="22"/>
      <c r="H1594" s="22"/>
      <c r="I1594" s="22"/>
      <c r="J1594" s="22"/>
      <c r="K1594" s="22"/>
      <c r="L1594" s="22"/>
      <c r="M1594" s="22"/>
      <c r="N1594" s="22"/>
      <c r="O1594" s="22"/>
      <c r="P1594" s="22"/>
      <c r="Q1594" s="22"/>
      <c r="R1594" s="22"/>
      <c r="S1594" s="22"/>
      <c r="T1594" s="22"/>
      <c r="U1594" s="22"/>
      <c r="V1594" s="22"/>
      <c r="W1594" s="22"/>
      <c r="X1594" s="22"/>
      <c r="Y1594" s="22"/>
      <c r="Z1594" s="22"/>
      <c r="AA1594" s="22"/>
    </row>
    <row r="1595">
      <c r="A1595" s="22"/>
      <c r="B1595" s="22"/>
      <c r="C1595" s="22"/>
      <c r="D1595" s="22"/>
      <c r="E1595" s="22"/>
      <c r="F1595" s="22"/>
      <c r="G1595" s="22"/>
      <c r="H1595" s="22"/>
      <c r="I1595" s="22"/>
      <c r="J1595" s="22"/>
      <c r="K1595" s="22"/>
      <c r="L1595" s="22"/>
      <c r="M1595" s="22"/>
      <c r="N1595" s="22"/>
      <c r="O1595" s="22"/>
      <c r="P1595" s="22"/>
      <c r="Q1595" s="22"/>
      <c r="R1595" s="22"/>
      <c r="S1595" s="22"/>
      <c r="T1595" s="22"/>
      <c r="U1595" s="22"/>
      <c r="V1595" s="22"/>
      <c r="W1595" s="22"/>
      <c r="X1595" s="22"/>
      <c r="Y1595" s="22"/>
      <c r="Z1595" s="22"/>
      <c r="AA1595" s="22"/>
    </row>
    <row r="1596">
      <c r="A1596" s="22"/>
      <c r="B1596" s="22"/>
      <c r="C1596" s="22"/>
      <c r="D1596" s="22"/>
      <c r="E1596" s="22"/>
      <c r="F1596" s="22"/>
      <c r="G1596" s="22"/>
      <c r="H1596" s="22"/>
      <c r="I1596" s="22"/>
      <c r="J1596" s="22"/>
      <c r="K1596" s="22"/>
      <c r="L1596" s="22"/>
      <c r="M1596" s="22"/>
      <c r="N1596" s="22"/>
      <c r="O1596" s="22"/>
      <c r="P1596" s="22"/>
      <c r="Q1596" s="22"/>
      <c r="R1596" s="22"/>
      <c r="S1596" s="22"/>
      <c r="T1596" s="22"/>
      <c r="U1596" s="22"/>
      <c r="V1596" s="22"/>
      <c r="W1596" s="22"/>
      <c r="X1596" s="22"/>
      <c r="Y1596" s="22"/>
      <c r="Z1596" s="22"/>
      <c r="AA1596" s="22"/>
    </row>
    <row r="1597">
      <c r="A1597" s="22"/>
      <c r="B1597" s="22"/>
      <c r="C1597" s="22"/>
      <c r="D1597" s="22"/>
      <c r="E1597" s="22"/>
      <c r="F1597" s="22"/>
      <c r="G1597" s="22"/>
      <c r="H1597" s="22"/>
      <c r="I1597" s="22"/>
      <c r="J1597" s="22"/>
      <c r="K1597" s="22"/>
      <c r="L1597" s="22"/>
      <c r="M1597" s="22"/>
      <c r="N1597" s="22"/>
      <c r="O1597" s="22"/>
      <c r="P1597" s="22"/>
      <c r="Q1597" s="22"/>
      <c r="R1597" s="22"/>
      <c r="S1597" s="22"/>
      <c r="T1597" s="22"/>
      <c r="U1597" s="22"/>
      <c r="V1597" s="22"/>
      <c r="W1597" s="22"/>
      <c r="X1597" s="22"/>
      <c r="Y1597" s="22"/>
      <c r="Z1597" s="22"/>
      <c r="AA1597" s="22"/>
    </row>
    <row r="1598">
      <c r="A1598" s="22"/>
      <c r="B1598" s="22"/>
      <c r="C1598" s="22"/>
      <c r="D1598" s="22"/>
      <c r="E1598" s="22"/>
      <c r="F1598" s="22"/>
      <c r="G1598" s="22"/>
      <c r="H1598" s="22"/>
      <c r="I1598" s="22"/>
      <c r="J1598" s="22"/>
      <c r="K1598" s="22"/>
      <c r="L1598" s="22"/>
      <c r="M1598" s="22"/>
      <c r="N1598" s="22"/>
      <c r="O1598" s="22"/>
      <c r="P1598" s="22"/>
      <c r="Q1598" s="22"/>
      <c r="R1598" s="22"/>
      <c r="S1598" s="22"/>
      <c r="T1598" s="22"/>
      <c r="U1598" s="22"/>
      <c r="V1598" s="22"/>
      <c r="W1598" s="22"/>
      <c r="X1598" s="22"/>
      <c r="Y1598" s="22"/>
      <c r="Z1598" s="22"/>
      <c r="AA1598" s="22"/>
    </row>
    <row r="1599">
      <c r="A1599" s="22"/>
      <c r="B1599" s="22"/>
      <c r="C1599" s="22"/>
      <c r="D1599" s="22"/>
      <c r="E1599" s="22"/>
      <c r="F1599" s="22"/>
      <c r="G1599" s="22"/>
      <c r="H1599" s="22"/>
      <c r="I1599" s="22"/>
      <c r="J1599" s="22"/>
      <c r="K1599" s="22"/>
      <c r="L1599" s="22"/>
      <c r="M1599" s="22"/>
      <c r="N1599" s="22"/>
      <c r="O1599" s="22"/>
      <c r="P1599" s="22"/>
      <c r="Q1599" s="22"/>
      <c r="R1599" s="22"/>
      <c r="S1599" s="22"/>
      <c r="T1599" s="22"/>
      <c r="U1599" s="22"/>
      <c r="V1599" s="22"/>
      <c r="W1599" s="22"/>
      <c r="X1599" s="22"/>
      <c r="Y1599" s="22"/>
      <c r="Z1599" s="22"/>
      <c r="AA1599" s="22"/>
    </row>
    <row r="1600">
      <c r="A1600" s="22"/>
      <c r="B1600" s="22"/>
      <c r="C1600" s="22"/>
      <c r="D1600" s="22"/>
      <c r="E1600" s="22"/>
      <c r="F1600" s="22"/>
      <c r="G1600" s="22"/>
      <c r="H1600" s="22"/>
      <c r="I1600" s="22"/>
      <c r="J1600" s="22"/>
      <c r="K1600" s="22"/>
      <c r="L1600" s="22"/>
      <c r="M1600" s="22"/>
      <c r="N1600" s="22"/>
      <c r="O1600" s="22"/>
      <c r="P1600" s="22"/>
      <c r="Q1600" s="22"/>
      <c r="R1600" s="22"/>
      <c r="S1600" s="22"/>
      <c r="T1600" s="22"/>
      <c r="U1600" s="22"/>
      <c r="V1600" s="22"/>
      <c r="W1600" s="22"/>
      <c r="X1600" s="22"/>
      <c r="Y1600" s="22"/>
      <c r="Z1600" s="22"/>
      <c r="AA1600" s="22"/>
    </row>
    <row r="1601">
      <c r="A1601" s="22"/>
      <c r="B1601" s="22"/>
      <c r="C1601" s="22"/>
      <c r="D1601" s="22"/>
      <c r="E1601" s="22"/>
      <c r="F1601" s="22"/>
      <c r="G1601" s="22"/>
      <c r="H1601" s="22"/>
      <c r="I1601" s="22"/>
      <c r="J1601" s="22"/>
      <c r="K1601" s="22"/>
      <c r="L1601" s="22"/>
      <c r="M1601" s="22"/>
      <c r="N1601" s="22"/>
      <c r="O1601" s="22"/>
      <c r="P1601" s="22"/>
      <c r="Q1601" s="22"/>
      <c r="R1601" s="22"/>
      <c r="S1601" s="22"/>
      <c r="T1601" s="22"/>
      <c r="U1601" s="22"/>
      <c r="V1601" s="22"/>
      <c r="W1601" s="22"/>
      <c r="X1601" s="22"/>
      <c r="Y1601" s="22"/>
      <c r="Z1601" s="22"/>
      <c r="AA1601" s="22"/>
    </row>
    <row r="1602">
      <c r="A1602" s="22"/>
      <c r="B1602" s="22"/>
      <c r="C1602" s="22"/>
      <c r="D1602" s="22"/>
      <c r="E1602" s="22"/>
      <c r="F1602" s="22"/>
      <c r="G1602" s="22"/>
      <c r="H1602" s="22"/>
      <c r="I1602" s="22"/>
      <c r="J1602" s="22"/>
      <c r="K1602" s="22"/>
      <c r="L1602" s="22"/>
      <c r="M1602" s="22"/>
      <c r="N1602" s="22"/>
      <c r="O1602" s="22"/>
      <c r="P1602" s="22"/>
      <c r="Q1602" s="22"/>
      <c r="R1602" s="22"/>
      <c r="S1602" s="22"/>
      <c r="T1602" s="22"/>
      <c r="U1602" s="22"/>
      <c r="V1602" s="22"/>
      <c r="W1602" s="22"/>
      <c r="X1602" s="22"/>
      <c r="Y1602" s="22"/>
      <c r="Z1602" s="22"/>
      <c r="AA1602" s="22"/>
    </row>
    <row r="1603">
      <c r="A1603" s="22"/>
      <c r="B1603" s="22"/>
      <c r="C1603" s="22"/>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c r="AA1603" s="22"/>
    </row>
    <row r="1604">
      <c r="A1604" s="22"/>
      <c r="B1604" s="22"/>
      <c r="C1604" s="22"/>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c r="AA1604" s="22"/>
    </row>
    <row r="1605">
      <c r="A1605" s="22"/>
      <c r="B1605" s="22"/>
      <c r="C1605" s="22"/>
      <c r="D1605" s="22"/>
      <c r="E1605" s="22"/>
      <c r="F1605" s="22"/>
      <c r="G1605" s="22"/>
      <c r="H1605" s="22"/>
      <c r="I1605" s="22"/>
      <c r="J1605" s="22"/>
      <c r="K1605" s="22"/>
      <c r="L1605" s="22"/>
      <c r="M1605" s="22"/>
      <c r="N1605" s="22"/>
      <c r="O1605" s="22"/>
      <c r="P1605" s="22"/>
      <c r="Q1605" s="22"/>
      <c r="R1605" s="22"/>
      <c r="S1605" s="22"/>
      <c r="T1605" s="22"/>
      <c r="U1605" s="22"/>
      <c r="V1605" s="22"/>
      <c r="W1605" s="22"/>
      <c r="X1605" s="22"/>
      <c r="Y1605" s="22"/>
      <c r="Z1605" s="22"/>
      <c r="AA1605" s="22"/>
    </row>
    <row r="1606">
      <c r="A1606" s="22"/>
      <c r="B1606" s="22"/>
      <c r="C1606" s="22"/>
      <c r="D1606" s="22"/>
      <c r="E1606" s="22"/>
      <c r="F1606" s="22"/>
      <c r="G1606" s="22"/>
      <c r="H1606" s="22"/>
      <c r="I1606" s="22"/>
      <c r="J1606" s="22"/>
      <c r="K1606" s="22"/>
      <c r="L1606" s="22"/>
      <c r="M1606" s="22"/>
      <c r="N1606" s="22"/>
      <c r="O1606" s="22"/>
      <c r="P1606" s="22"/>
      <c r="Q1606" s="22"/>
      <c r="R1606" s="22"/>
      <c r="S1606" s="22"/>
      <c r="T1606" s="22"/>
      <c r="U1606" s="22"/>
      <c r="V1606" s="22"/>
      <c r="W1606" s="22"/>
      <c r="X1606" s="22"/>
      <c r="Y1606" s="22"/>
      <c r="Z1606" s="22"/>
      <c r="AA1606" s="22"/>
    </row>
    <row r="1607">
      <c r="A1607" s="22"/>
      <c r="B1607" s="22"/>
      <c r="C1607" s="22"/>
      <c r="D1607" s="22"/>
      <c r="E1607" s="22"/>
      <c r="F1607" s="22"/>
      <c r="G1607" s="22"/>
      <c r="H1607" s="22"/>
      <c r="I1607" s="22"/>
      <c r="J1607" s="22"/>
      <c r="K1607" s="22"/>
      <c r="L1607" s="22"/>
      <c r="M1607" s="22"/>
      <c r="N1607" s="22"/>
      <c r="O1607" s="22"/>
      <c r="P1607" s="22"/>
      <c r="Q1607" s="22"/>
      <c r="R1607" s="22"/>
      <c r="S1607" s="22"/>
      <c r="T1607" s="22"/>
      <c r="U1607" s="22"/>
      <c r="V1607" s="22"/>
      <c r="W1607" s="22"/>
      <c r="X1607" s="22"/>
      <c r="Y1607" s="22"/>
      <c r="Z1607" s="22"/>
      <c r="AA1607" s="22"/>
    </row>
    <row r="1608">
      <c r="A1608" s="22"/>
      <c r="B1608" s="22"/>
      <c r="C1608" s="22"/>
      <c r="D1608" s="22"/>
      <c r="E1608" s="22"/>
      <c r="F1608" s="22"/>
      <c r="G1608" s="22"/>
      <c r="H1608" s="22"/>
      <c r="I1608" s="22"/>
      <c r="J1608" s="22"/>
      <c r="K1608" s="22"/>
      <c r="L1608" s="22"/>
      <c r="M1608" s="22"/>
      <c r="N1608" s="22"/>
      <c r="O1608" s="22"/>
      <c r="P1608" s="22"/>
      <c r="Q1608" s="22"/>
      <c r="R1608" s="22"/>
      <c r="S1608" s="22"/>
      <c r="T1608" s="22"/>
      <c r="U1608" s="22"/>
      <c r="V1608" s="22"/>
      <c r="W1608" s="22"/>
      <c r="X1608" s="22"/>
      <c r="Y1608" s="22"/>
      <c r="Z1608" s="22"/>
      <c r="AA1608" s="22"/>
    </row>
    <row r="1609">
      <c r="A1609" s="22"/>
      <c r="B1609" s="22"/>
      <c r="C1609" s="22"/>
      <c r="D1609" s="22"/>
      <c r="E1609" s="22"/>
      <c r="F1609" s="22"/>
      <c r="G1609" s="22"/>
      <c r="H1609" s="22"/>
      <c r="I1609" s="22"/>
      <c r="J1609" s="22"/>
      <c r="K1609" s="22"/>
      <c r="L1609" s="22"/>
      <c r="M1609" s="22"/>
      <c r="N1609" s="22"/>
      <c r="O1609" s="22"/>
      <c r="P1609" s="22"/>
      <c r="Q1609" s="22"/>
      <c r="R1609" s="22"/>
      <c r="S1609" s="22"/>
      <c r="T1609" s="22"/>
      <c r="U1609" s="22"/>
      <c r="V1609" s="22"/>
      <c r="W1609" s="22"/>
      <c r="X1609" s="22"/>
      <c r="Y1609" s="22"/>
      <c r="Z1609" s="22"/>
      <c r="AA1609" s="22"/>
    </row>
    <row r="1610">
      <c r="A1610" s="22"/>
      <c r="B1610" s="22"/>
      <c r="C1610" s="22"/>
      <c r="D1610" s="22"/>
      <c r="E1610" s="22"/>
      <c r="F1610" s="22"/>
      <c r="G1610" s="22"/>
      <c r="H1610" s="22"/>
      <c r="I1610" s="22"/>
      <c r="J1610" s="22"/>
      <c r="K1610" s="22"/>
      <c r="L1610" s="22"/>
      <c r="M1610" s="22"/>
      <c r="N1610" s="22"/>
      <c r="O1610" s="22"/>
      <c r="P1610" s="22"/>
      <c r="Q1610" s="22"/>
      <c r="R1610" s="22"/>
      <c r="S1610" s="22"/>
      <c r="T1610" s="22"/>
      <c r="U1610" s="22"/>
      <c r="V1610" s="22"/>
      <c r="W1610" s="22"/>
      <c r="X1610" s="22"/>
      <c r="Y1610" s="22"/>
      <c r="Z1610" s="22"/>
      <c r="AA1610" s="22"/>
    </row>
    <row r="1611">
      <c r="A1611" s="22"/>
      <c r="B1611" s="22"/>
      <c r="C1611" s="22"/>
      <c r="D1611" s="22"/>
      <c r="E1611" s="22"/>
      <c r="F1611" s="22"/>
      <c r="G1611" s="22"/>
      <c r="H1611" s="22"/>
      <c r="I1611" s="22"/>
      <c r="J1611" s="22"/>
      <c r="K1611" s="22"/>
      <c r="L1611" s="22"/>
      <c r="M1611" s="22"/>
      <c r="N1611" s="22"/>
      <c r="O1611" s="22"/>
      <c r="P1611" s="22"/>
      <c r="Q1611" s="22"/>
      <c r="R1611" s="22"/>
      <c r="S1611" s="22"/>
      <c r="T1611" s="22"/>
      <c r="U1611" s="22"/>
      <c r="V1611" s="22"/>
      <c r="W1611" s="22"/>
      <c r="X1611" s="22"/>
      <c r="Y1611" s="22"/>
      <c r="Z1611" s="22"/>
      <c r="AA1611" s="22"/>
    </row>
    <row r="1612">
      <c r="A1612" s="22"/>
      <c r="B1612" s="22"/>
      <c r="C1612" s="22"/>
      <c r="D1612" s="22"/>
      <c r="E1612" s="22"/>
      <c r="F1612" s="22"/>
      <c r="G1612" s="22"/>
      <c r="H1612" s="22"/>
      <c r="I1612" s="22"/>
      <c r="J1612" s="22"/>
      <c r="K1612" s="22"/>
      <c r="L1612" s="22"/>
      <c r="M1612" s="22"/>
      <c r="N1612" s="22"/>
      <c r="O1612" s="22"/>
      <c r="P1612" s="22"/>
      <c r="Q1612" s="22"/>
      <c r="R1612" s="22"/>
      <c r="S1612" s="22"/>
      <c r="T1612" s="22"/>
      <c r="U1612" s="22"/>
      <c r="V1612" s="22"/>
      <c r="W1612" s="22"/>
      <c r="X1612" s="22"/>
      <c r="Y1612" s="22"/>
      <c r="Z1612" s="22"/>
      <c r="AA1612" s="22"/>
    </row>
    <row r="1613">
      <c r="A1613" s="22"/>
      <c r="B1613" s="22"/>
      <c r="C1613" s="22"/>
      <c r="D1613" s="22"/>
      <c r="E1613" s="22"/>
      <c r="F1613" s="22"/>
      <c r="G1613" s="22"/>
      <c r="H1613" s="22"/>
      <c r="I1613" s="22"/>
      <c r="J1613" s="22"/>
      <c r="K1613" s="22"/>
      <c r="L1613" s="22"/>
      <c r="M1613" s="22"/>
      <c r="N1613" s="22"/>
      <c r="O1613" s="22"/>
      <c r="P1613" s="22"/>
      <c r="Q1613" s="22"/>
      <c r="R1613" s="22"/>
      <c r="S1613" s="22"/>
      <c r="T1613" s="22"/>
      <c r="U1613" s="22"/>
      <c r="V1613" s="22"/>
      <c r="W1613" s="22"/>
      <c r="X1613" s="22"/>
      <c r="Y1613" s="22"/>
      <c r="Z1613" s="22"/>
      <c r="AA1613" s="22"/>
    </row>
    <row r="1614">
      <c r="A1614" s="22"/>
      <c r="B1614" s="22"/>
      <c r="C1614" s="22"/>
      <c r="D1614" s="22"/>
      <c r="E1614" s="22"/>
      <c r="F1614" s="22"/>
      <c r="G1614" s="22"/>
      <c r="H1614" s="22"/>
      <c r="I1614" s="22"/>
      <c r="J1614" s="22"/>
      <c r="K1614" s="22"/>
      <c r="L1614" s="22"/>
      <c r="M1614" s="22"/>
      <c r="N1614" s="22"/>
      <c r="O1614" s="22"/>
      <c r="P1614" s="22"/>
      <c r="Q1614" s="22"/>
      <c r="R1614" s="22"/>
      <c r="S1614" s="22"/>
      <c r="T1614" s="22"/>
      <c r="U1614" s="22"/>
      <c r="V1614" s="22"/>
      <c r="W1614" s="22"/>
      <c r="X1614" s="22"/>
      <c r="Y1614" s="22"/>
      <c r="Z1614" s="22"/>
      <c r="AA1614" s="22"/>
    </row>
    <row r="1615">
      <c r="A1615" s="22"/>
      <c r="B1615" s="22"/>
      <c r="C1615" s="22"/>
      <c r="D1615" s="22"/>
      <c r="E1615" s="22"/>
      <c r="F1615" s="22"/>
      <c r="G1615" s="22"/>
      <c r="H1615" s="22"/>
      <c r="I1615" s="22"/>
      <c r="J1615" s="22"/>
      <c r="K1615" s="22"/>
      <c r="L1615" s="22"/>
      <c r="M1615" s="22"/>
      <c r="N1615" s="22"/>
      <c r="O1615" s="22"/>
      <c r="P1615" s="22"/>
      <c r="Q1615" s="22"/>
      <c r="R1615" s="22"/>
      <c r="S1615" s="22"/>
      <c r="T1615" s="22"/>
      <c r="U1615" s="22"/>
      <c r="V1615" s="22"/>
      <c r="W1615" s="22"/>
      <c r="X1615" s="22"/>
      <c r="Y1615" s="22"/>
      <c r="Z1615" s="22"/>
      <c r="AA1615" s="22"/>
    </row>
    <row r="1616">
      <c r="A1616" s="22"/>
      <c r="B1616" s="22"/>
      <c r="C1616" s="22"/>
      <c r="D1616" s="22"/>
      <c r="E1616" s="22"/>
      <c r="F1616" s="22"/>
      <c r="G1616" s="22"/>
      <c r="H1616" s="22"/>
      <c r="I1616" s="22"/>
      <c r="J1616" s="22"/>
      <c r="K1616" s="22"/>
      <c r="L1616" s="22"/>
      <c r="M1616" s="22"/>
      <c r="N1616" s="22"/>
      <c r="O1616" s="22"/>
      <c r="P1616" s="22"/>
      <c r="Q1616" s="22"/>
      <c r="R1616" s="22"/>
      <c r="S1616" s="22"/>
      <c r="T1616" s="22"/>
      <c r="U1616" s="22"/>
      <c r="V1616" s="22"/>
      <c r="W1616" s="22"/>
      <c r="X1616" s="22"/>
      <c r="Y1616" s="22"/>
      <c r="Z1616" s="22"/>
      <c r="AA1616" s="22"/>
    </row>
    <row r="1617">
      <c r="A1617" s="22"/>
      <c r="B1617" s="22"/>
      <c r="C1617" s="22"/>
      <c r="D1617" s="22"/>
      <c r="E1617" s="22"/>
      <c r="F1617" s="22"/>
      <c r="G1617" s="22"/>
      <c r="H1617" s="22"/>
      <c r="I1617" s="22"/>
      <c r="J1617" s="22"/>
      <c r="K1617" s="22"/>
      <c r="L1617" s="22"/>
      <c r="M1617" s="22"/>
      <c r="N1617" s="22"/>
      <c r="O1617" s="22"/>
      <c r="P1617" s="22"/>
      <c r="Q1617" s="22"/>
      <c r="R1617" s="22"/>
      <c r="S1617" s="22"/>
      <c r="T1617" s="22"/>
      <c r="U1617" s="22"/>
      <c r="V1617" s="22"/>
      <c r="W1617" s="22"/>
      <c r="X1617" s="22"/>
      <c r="Y1617" s="22"/>
      <c r="Z1617" s="22"/>
      <c r="AA1617" s="22"/>
    </row>
    <row r="1618">
      <c r="A1618" s="22"/>
      <c r="B1618" s="22"/>
      <c r="C1618" s="22"/>
      <c r="D1618" s="22"/>
      <c r="E1618" s="22"/>
      <c r="F1618" s="22"/>
      <c r="G1618" s="22"/>
      <c r="H1618" s="22"/>
      <c r="I1618" s="22"/>
      <c r="J1618" s="22"/>
      <c r="K1618" s="22"/>
      <c r="L1618" s="22"/>
      <c r="M1618" s="22"/>
      <c r="N1618" s="22"/>
      <c r="O1618" s="22"/>
      <c r="P1618" s="22"/>
      <c r="Q1618" s="22"/>
      <c r="R1618" s="22"/>
      <c r="S1618" s="22"/>
      <c r="T1618" s="22"/>
      <c r="U1618" s="22"/>
      <c r="V1618" s="22"/>
      <c r="W1618" s="22"/>
      <c r="X1618" s="22"/>
      <c r="Y1618" s="22"/>
      <c r="Z1618" s="22"/>
      <c r="AA1618" s="22"/>
    </row>
    <row r="1619">
      <c r="A1619" s="22"/>
      <c r="B1619" s="22"/>
      <c r="C1619" s="22"/>
      <c r="D1619" s="22"/>
      <c r="E1619" s="22"/>
      <c r="F1619" s="22"/>
      <c r="G1619" s="22"/>
      <c r="H1619" s="22"/>
      <c r="I1619" s="22"/>
      <c r="J1619" s="22"/>
      <c r="K1619" s="22"/>
      <c r="L1619" s="22"/>
      <c r="M1619" s="22"/>
      <c r="N1619" s="22"/>
      <c r="O1619" s="22"/>
      <c r="P1619" s="22"/>
      <c r="Q1619" s="22"/>
      <c r="R1619" s="22"/>
      <c r="S1619" s="22"/>
      <c r="T1619" s="22"/>
      <c r="U1619" s="22"/>
      <c r="V1619" s="22"/>
      <c r="W1619" s="22"/>
      <c r="X1619" s="22"/>
      <c r="Y1619" s="22"/>
      <c r="Z1619" s="22"/>
      <c r="AA1619" s="22"/>
    </row>
    <row r="1620">
      <c r="A1620" s="22"/>
      <c r="B1620" s="22"/>
      <c r="C1620" s="22"/>
      <c r="D1620" s="22"/>
      <c r="E1620" s="22"/>
      <c r="F1620" s="22"/>
      <c r="G1620" s="22"/>
      <c r="H1620" s="22"/>
      <c r="I1620" s="22"/>
      <c r="J1620" s="22"/>
      <c r="K1620" s="22"/>
      <c r="L1620" s="22"/>
      <c r="M1620" s="22"/>
      <c r="N1620" s="22"/>
      <c r="O1620" s="22"/>
      <c r="P1620" s="22"/>
      <c r="Q1620" s="22"/>
      <c r="R1620" s="22"/>
      <c r="S1620" s="22"/>
      <c r="T1620" s="22"/>
      <c r="U1620" s="22"/>
      <c r="V1620" s="22"/>
      <c r="W1620" s="22"/>
      <c r="X1620" s="22"/>
      <c r="Y1620" s="22"/>
      <c r="Z1620" s="22"/>
      <c r="AA1620" s="22"/>
    </row>
    <row r="1621">
      <c r="A1621" s="22"/>
      <c r="B1621" s="22"/>
      <c r="C1621" s="22"/>
      <c r="D1621" s="22"/>
      <c r="E1621" s="22"/>
      <c r="F1621" s="22"/>
      <c r="G1621" s="22"/>
      <c r="H1621" s="22"/>
      <c r="I1621" s="22"/>
      <c r="J1621" s="22"/>
      <c r="K1621" s="22"/>
      <c r="L1621" s="22"/>
      <c r="M1621" s="22"/>
      <c r="N1621" s="22"/>
      <c r="O1621" s="22"/>
      <c r="P1621" s="22"/>
      <c r="Q1621" s="22"/>
      <c r="R1621" s="22"/>
      <c r="S1621" s="22"/>
      <c r="T1621" s="22"/>
      <c r="U1621" s="22"/>
      <c r="V1621" s="22"/>
      <c r="W1621" s="22"/>
      <c r="X1621" s="22"/>
      <c r="Y1621" s="22"/>
      <c r="Z1621" s="22"/>
      <c r="AA1621" s="22"/>
    </row>
    <row r="1622">
      <c r="A1622" s="22"/>
      <c r="B1622" s="22"/>
      <c r="C1622" s="22"/>
      <c r="D1622" s="22"/>
      <c r="E1622" s="22"/>
      <c r="F1622" s="22"/>
      <c r="G1622" s="22"/>
      <c r="H1622" s="22"/>
      <c r="I1622" s="22"/>
      <c r="J1622" s="22"/>
      <c r="K1622" s="22"/>
      <c r="L1622" s="22"/>
      <c r="M1622" s="22"/>
      <c r="N1622" s="22"/>
      <c r="O1622" s="22"/>
      <c r="P1622" s="22"/>
      <c r="Q1622" s="22"/>
      <c r="R1622" s="22"/>
      <c r="S1622" s="22"/>
      <c r="T1622" s="22"/>
      <c r="U1622" s="22"/>
      <c r="V1622" s="22"/>
      <c r="W1622" s="22"/>
      <c r="X1622" s="22"/>
      <c r="Y1622" s="22"/>
      <c r="Z1622" s="22"/>
      <c r="AA1622" s="22"/>
    </row>
    <row r="1623">
      <c r="A1623" s="22"/>
      <c r="B1623" s="22"/>
      <c r="C1623" s="22"/>
      <c r="D1623" s="22"/>
      <c r="E1623" s="22"/>
      <c r="F1623" s="22"/>
      <c r="G1623" s="22"/>
      <c r="H1623" s="22"/>
      <c r="I1623" s="22"/>
      <c r="J1623" s="22"/>
      <c r="K1623" s="22"/>
      <c r="L1623" s="22"/>
      <c r="M1623" s="22"/>
      <c r="N1623" s="22"/>
      <c r="O1623" s="22"/>
      <c r="P1623" s="22"/>
      <c r="Q1623" s="22"/>
      <c r="R1623" s="22"/>
      <c r="S1623" s="22"/>
      <c r="T1623" s="22"/>
      <c r="U1623" s="22"/>
      <c r="V1623" s="22"/>
      <c r="W1623" s="22"/>
      <c r="X1623" s="22"/>
      <c r="Y1623" s="22"/>
      <c r="Z1623" s="22"/>
      <c r="AA1623" s="22"/>
    </row>
    <row r="1624">
      <c r="A1624" s="22"/>
      <c r="B1624" s="22"/>
      <c r="C1624" s="22"/>
      <c r="D1624" s="22"/>
      <c r="E1624" s="22"/>
      <c r="F1624" s="22"/>
      <c r="G1624" s="22"/>
      <c r="H1624" s="22"/>
      <c r="I1624" s="22"/>
      <c r="J1624" s="22"/>
      <c r="K1624" s="22"/>
      <c r="L1624" s="22"/>
      <c r="M1624" s="22"/>
      <c r="N1624" s="22"/>
      <c r="O1624" s="22"/>
      <c r="P1624" s="22"/>
      <c r="Q1624" s="22"/>
      <c r="R1624" s="22"/>
      <c r="S1624" s="22"/>
      <c r="T1624" s="22"/>
      <c r="U1624" s="22"/>
      <c r="V1624" s="22"/>
      <c r="W1624" s="22"/>
      <c r="X1624" s="22"/>
      <c r="Y1624" s="22"/>
      <c r="Z1624" s="22"/>
      <c r="AA1624" s="22"/>
    </row>
    <row r="1625">
      <c r="A1625" s="22"/>
      <c r="B1625" s="22"/>
      <c r="C1625" s="22"/>
      <c r="D1625" s="22"/>
      <c r="E1625" s="22"/>
      <c r="F1625" s="22"/>
      <c r="G1625" s="22"/>
      <c r="H1625" s="22"/>
      <c r="I1625" s="22"/>
      <c r="J1625" s="22"/>
      <c r="K1625" s="22"/>
      <c r="L1625" s="22"/>
      <c r="M1625" s="22"/>
      <c r="N1625" s="22"/>
      <c r="O1625" s="22"/>
      <c r="P1625" s="22"/>
      <c r="Q1625" s="22"/>
      <c r="R1625" s="22"/>
      <c r="S1625" s="22"/>
      <c r="T1625" s="22"/>
      <c r="U1625" s="22"/>
      <c r="V1625" s="22"/>
      <c r="W1625" s="22"/>
      <c r="X1625" s="22"/>
      <c r="Y1625" s="22"/>
      <c r="Z1625" s="22"/>
      <c r="AA1625" s="22"/>
    </row>
    <row r="1626">
      <c r="A1626" s="22"/>
      <c r="B1626" s="22"/>
      <c r="C1626" s="22"/>
      <c r="D1626" s="22"/>
      <c r="E1626" s="22"/>
      <c r="F1626" s="22"/>
      <c r="G1626" s="22"/>
      <c r="H1626" s="22"/>
      <c r="I1626" s="22"/>
      <c r="J1626" s="22"/>
      <c r="K1626" s="22"/>
      <c r="L1626" s="22"/>
      <c r="M1626" s="22"/>
      <c r="N1626" s="22"/>
      <c r="O1626" s="22"/>
      <c r="P1626" s="22"/>
      <c r="Q1626" s="22"/>
      <c r="R1626" s="22"/>
      <c r="S1626" s="22"/>
      <c r="T1626" s="22"/>
      <c r="U1626" s="22"/>
      <c r="V1626" s="22"/>
      <c r="W1626" s="22"/>
      <c r="X1626" s="22"/>
      <c r="Y1626" s="22"/>
      <c r="Z1626" s="22"/>
      <c r="AA1626" s="22"/>
    </row>
    <row r="1627">
      <c r="A1627" s="22"/>
      <c r="B1627" s="22"/>
      <c r="C1627" s="22"/>
      <c r="D1627" s="22"/>
      <c r="E1627" s="22"/>
      <c r="F1627" s="22"/>
      <c r="G1627" s="22"/>
      <c r="H1627" s="22"/>
      <c r="I1627" s="22"/>
      <c r="J1627" s="22"/>
      <c r="K1627" s="22"/>
      <c r="L1627" s="22"/>
      <c r="M1627" s="22"/>
      <c r="N1627" s="22"/>
      <c r="O1627" s="22"/>
      <c r="P1627" s="22"/>
      <c r="Q1627" s="22"/>
      <c r="R1627" s="22"/>
      <c r="S1627" s="22"/>
      <c r="T1627" s="22"/>
      <c r="U1627" s="22"/>
      <c r="V1627" s="22"/>
      <c r="W1627" s="22"/>
      <c r="X1627" s="22"/>
      <c r="Y1627" s="22"/>
      <c r="Z1627" s="22"/>
      <c r="AA1627" s="22"/>
    </row>
    <row r="1628">
      <c r="A1628" s="22"/>
      <c r="B1628" s="22"/>
      <c r="C1628" s="22"/>
      <c r="D1628" s="22"/>
      <c r="E1628" s="22"/>
      <c r="F1628" s="22"/>
      <c r="G1628" s="22"/>
      <c r="H1628" s="22"/>
      <c r="I1628" s="22"/>
      <c r="J1628" s="22"/>
      <c r="K1628" s="22"/>
      <c r="L1628" s="22"/>
      <c r="M1628" s="22"/>
      <c r="N1628" s="22"/>
      <c r="O1628" s="22"/>
      <c r="P1628" s="22"/>
      <c r="Q1628" s="22"/>
      <c r="R1628" s="22"/>
      <c r="S1628" s="22"/>
      <c r="T1628" s="22"/>
      <c r="U1628" s="22"/>
      <c r="V1628" s="22"/>
      <c r="W1628" s="22"/>
      <c r="X1628" s="22"/>
      <c r="Y1628" s="22"/>
      <c r="Z1628" s="22"/>
      <c r="AA1628" s="22"/>
    </row>
    <row r="1629">
      <c r="A1629" s="22"/>
      <c r="B1629" s="22"/>
      <c r="C1629" s="22"/>
      <c r="D1629" s="22"/>
      <c r="E1629" s="22"/>
      <c r="F1629" s="22"/>
      <c r="G1629" s="22"/>
      <c r="H1629" s="22"/>
      <c r="I1629" s="22"/>
      <c r="J1629" s="22"/>
      <c r="K1629" s="22"/>
      <c r="L1629" s="22"/>
      <c r="M1629" s="22"/>
      <c r="N1629" s="22"/>
      <c r="O1629" s="22"/>
      <c r="P1629" s="22"/>
      <c r="Q1629" s="22"/>
      <c r="R1629" s="22"/>
      <c r="S1629" s="22"/>
      <c r="T1629" s="22"/>
      <c r="U1629" s="22"/>
      <c r="V1629" s="22"/>
      <c r="W1629" s="22"/>
      <c r="X1629" s="22"/>
      <c r="Y1629" s="22"/>
      <c r="Z1629" s="22"/>
      <c r="AA1629" s="22"/>
    </row>
    <row r="1630">
      <c r="A1630" s="22"/>
      <c r="B1630" s="22"/>
      <c r="C1630" s="22"/>
      <c r="D1630" s="22"/>
      <c r="E1630" s="22"/>
      <c r="F1630" s="22"/>
      <c r="G1630" s="22"/>
      <c r="H1630" s="22"/>
      <c r="I1630" s="22"/>
      <c r="J1630" s="22"/>
      <c r="K1630" s="22"/>
      <c r="L1630" s="22"/>
      <c r="M1630" s="22"/>
      <c r="N1630" s="22"/>
      <c r="O1630" s="22"/>
      <c r="P1630" s="22"/>
      <c r="Q1630" s="22"/>
      <c r="R1630" s="22"/>
      <c r="S1630" s="22"/>
      <c r="T1630" s="22"/>
      <c r="U1630" s="22"/>
      <c r="V1630" s="22"/>
      <c r="W1630" s="22"/>
      <c r="X1630" s="22"/>
      <c r="Y1630" s="22"/>
      <c r="Z1630" s="22"/>
      <c r="AA1630" s="22"/>
    </row>
    <row r="1631">
      <c r="A1631" s="22"/>
      <c r="B1631" s="22"/>
      <c r="C1631" s="22"/>
      <c r="D1631" s="22"/>
      <c r="E1631" s="22"/>
      <c r="F1631" s="22"/>
      <c r="G1631" s="22"/>
      <c r="H1631" s="22"/>
      <c r="I1631" s="22"/>
      <c r="J1631" s="22"/>
      <c r="K1631" s="22"/>
      <c r="L1631" s="22"/>
      <c r="M1631" s="22"/>
      <c r="N1631" s="22"/>
      <c r="O1631" s="22"/>
      <c r="P1631" s="22"/>
      <c r="Q1631" s="22"/>
      <c r="R1631" s="22"/>
      <c r="S1631" s="22"/>
      <c r="T1631" s="22"/>
      <c r="U1631" s="22"/>
      <c r="V1631" s="22"/>
      <c r="W1631" s="22"/>
      <c r="X1631" s="22"/>
      <c r="Y1631" s="22"/>
      <c r="Z1631" s="22"/>
      <c r="AA1631" s="22"/>
    </row>
    <row r="1632">
      <c r="A1632" s="22"/>
      <c r="B1632" s="22"/>
      <c r="C1632" s="22"/>
      <c r="D1632" s="22"/>
      <c r="E1632" s="22"/>
      <c r="F1632" s="22"/>
      <c r="G1632" s="22"/>
      <c r="H1632" s="22"/>
      <c r="I1632" s="22"/>
      <c r="J1632" s="22"/>
      <c r="K1632" s="22"/>
      <c r="L1632" s="22"/>
      <c r="M1632" s="22"/>
      <c r="N1632" s="22"/>
      <c r="O1632" s="22"/>
      <c r="P1632" s="22"/>
      <c r="Q1632" s="22"/>
      <c r="R1632" s="22"/>
      <c r="S1632" s="22"/>
      <c r="T1632" s="22"/>
      <c r="U1632" s="22"/>
      <c r="V1632" s="22"/>
      <c r="W1632" s="22"/>
      <c r="X1632" s="22"/>
      <c r="Y1632" s="22"/>
      <c r="Z1632" s="22"/>
      <c r="AA1632" s="22"/>
    </row>
    <row r="1633">
      <c r="A1633" s="22"/>
      <c r="B1633" s="22"/>
      <c r="C1633" s="22"/>
      <c r="D1633" s="22"/>
      <c r="E1633" s="22"/>
      <c r="F1633" s="22"/>
      <c r="G1633" s="22"/>
      <c r="H1633" s="22"/>
      <c r="I1633" s="22"/>
      <c r="J1633" s="22"/>
      <c r="K1633" s="22"/>
      <c r="L1633" s="22"/>
      <c r="M1633" s="22"/>
      <c r="N1633" s="22"/>
      <c r="O1633" s="22"/>
      <c r="P1633" s="22"/>
      <c r="Q1633" s="22"/>
      <c r="R1633" s="22"/>
      <c r="S1633" s="22"/>
      <c r="T1633" s="22"/>
      <c r="U1633" s="22"/>
      <c r="V1633" s="22"/>
      <c r="W1633" s="22"/>
      <c r="X1633" s="22"/>
      <c r="Y1633" s="22"/>
      <c r="Z1633" s="22"/>
      <c r="AA1633" s="22"/>
    </row>
    <row r="1634">
      <c r="A1634" s="22"/>
      <c r="B1634" s="22"/>
      <c r="C1634" s="22"/>
      <c r="D1634" s="22"/>
      <c r="E1634" s="22"/>
      <c r="F1634" s="22"/>
      <c r="G1634" s="22"/>
      <c r="H1634" s="22"/>
      <c r="I1634" s="22"/>
      <c r="J1634" s="22"/>
      <c r="K1634" s="22"/>
      <c r="L1634" s="22"/>
      <c r="M1634" s="22"/>
      <c r="N1634" s="22"/>
      <c r="O1634" s="22"/>
      <c r="P1634" s="22"/>
      <c r="Q1634" s="22"/>
      <c r="R1634" s="22"/>
      <c r="S1634" s="22"/>
      <c r="T1634" s="22"/>
      <c r="U1634" s="22"/>
      <c r="V1634" s="22"/>
      <c r="W1634" s="22"/>
      <c r="X1634" s="22"/>
      <c r="Y1634" s="22"/>
      <c r="Z1634" s="22"/>
      <c r="AA1634" s="22"/>
    </row>
    <row r="1635">
      <c r="A1635" s="22"/>
      <c r="B1635" s="22"/>
      <c r="C1635" s="22"/>
      <c r="D1635" s="22"/>
      <c r="E1635" s="22"/>
      <c r="F1635" s="22"/>
      <c r="G1635" s="22"/>
      <c r="H1635" s="22"/>
      <c r="I1635" s="22"/>
      <c r="J1635" s="22"/>
      <c r="K1635" s="22"/>
      <c r="L1635" s="22"/>
      <c r="M1635" s="22"/>
      <c r="N1635" s="22"/>
      <c r="O1635" s="22"/>
      <c r="P1635" s="22"/>
      <c r="Q1635" s="22"/>
      <c r="R1635" s="22"/>
      <c r="S1635" s="22"/>
      <c r="T1635" s="22"/>
      <c r="U1635" s="22"/>
      <c r="V1635" s="22"/>
      <c r="W1635" s="22"/>
      <c r="X1635" s="22"/>
      <c r="Y1635" s="22"/>
      <c r="Z1635" s="22"/>
      <c r="AA1635" s="22"/>
    </row>
    <row r="1636">
      <c r="A1636" s="22"/>
      <c r="B1636" s="22"/>
      <c r="C1636" s="22"/>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c r="AA1636" s="22"/>
    </row>
    <row r="1637">
      <c r="A1637" s="22"/>
      <c r="B1637" s="22"/>
      <c r="C1637" s="22"/>
      <c r="D1637" s="22"/>
      <c r="E1637" s="22"/>
      <c r="F1637" s="22"/>
      <c r="G1637" s="22"/>
      <c r="H1637" s="22"/>
      <c r="I1637" s="22"/>
      <c r="J1637" s="22"/>
      <c r="K1637" s="22"/>
      <c r="L1637" s="22"/>
      <c r="M1637" s="22"/>
      <c r="N1637" s="22"/>
      <c r="O1637" s="22"/>
      <c r="P1637" s="22"/>
      <c r="Q1637" s="22"/>
      <c r="R1637" s="22"/>
      <c r="S1637" s="22"/>
      <c r="T1637" s="22"/>
      <c r="U1637" s="22"/>
      <c r="V1637" s="22"/>
      <c r="W1637" s="22"/>
      <c r="X1637" s="22"/>
      <c r="Y1637" s="22"/>
      <c r="Z1637" s="22"/>
      <c r="AA1637" s="22"/>
    </row>
    <row r="1638">
      <c r="A1638" s="22"/>
      <c r="B1638" s="22"/>
      <c r="C1638" s="22"/>
      <c r="D1638" s="22"/>
      <c r="E1638" s="22"/>
      <c r="F1638" s="22"/>
      <c r="G1638" s="22"/>
      <c r="H1638" s="22"/>
      <c r="I1638" s="22"/>
      <c r="J1638" s="22"/>
      <c r="K1638" s="22"/>
      <c r="L1638" s="22"/>
      <c r="M1638" s="22"/>
      <c r="N1638" s="22"/>
      <c r="O1638" s="22"/>
      <c r="P1638" s="22"/>
      <c r="Q1638" s="22"/>
      <c r="R1638" s="22"/>
      <c r="S1638" s="22"/>
      <c r="T1638" s="22"/>
      <c r="U1638" s="22"/>
      <c r="V1638" s="22"/>
      <c r="W1638" s="22"/>
      <c r="X1638" s="22"/>
      <c r="Y1638" s="22"/>
      <c r="Z1638" s="22"/>
      <c r="AA1638" s="22"/>
    </row>
    <row r="1639">
      <c r="A1639" s="22"/>
      <c r="B1639" s="22"/>
      <c r="C1639" s="22"/>
      <c r="D1639" s="22"/>
      <c r="E1639" s="22"/>
      <c r="F1639" s="22"/>
      <c r="G1639" s="22"/>
      <c r="H1639" s="22"/>
      <c r="I1639" s="22"/>
      <c r="J1639" s="22"/>
      <c r="K1639" s="22"/>
      <c r="L1639" s="22"/>
      <c r="M1639" s="22"/>
      <c r="N1639" s="22"/>
      <c r="O1639" s="22"/>
      <c r="P1639" s="22"/>
      <c r="Q1639" s="22"/>
      <c r="R1639" s="22"/>
      <c r="S1639" s="22"/>
      <c r="T1639" s="22"/>
      <c r="U1639" s="22"/>
      <c r="V1639" s="22"/>
      <c r="W1639" s="22"/>
      <c r="X1639" s="22"/>
      <c r="Y1639" s="22"/>
      <c r="Z1639" s="22"/>
      <c r="AA1639" s="22"/>
    </row>
    <row r="1640">
      <c r="A1640" s="22"/>
      <c r="B1640" s="22"/>
      <c r="C1640" s="22"/>
      <c r="D1640" s="22"/>
      <c r="E1640" s="22"/>
      <c r="F1640" s="22"/>
      <c r="G1640" s="22"/>
      <c r="H1640" s="22"/>
      <c r="I1640" s="22"/>
      <c r="J1640" s="22"/>
      <c r="K1640" s="22"/>
      <c r="L1640" s="22"/>
      <c r="M1640" s="22"/>
      <c r="N1640" s="22"/>
      <c r="O1640" s="22"/>
      <c r="P1640" s="22"/>
      <c r="Q1640" s="22"/>
      <c r="R1640" s="22"/>
      <c r="S1640" s="22"/>
      <c r="T1640" s="22"/>
      <c r="U1640" s="22"/>
      <c r="V1640" s="22"/>
      <c r="W1640" s="22"/>
      <c r="X1640" s="22"/>
      <c r="Y1640" s="22"/>
      <c r="Z1640" s="22"/>
      <c r="AA1640" s="22"/>
    </row>
    <row r="1641">
      <c r="A1641" s="22"/>
      <c r="B1641" s="22"/>
      <c r="C1641" s="22"/>
      <c r="D1641" s="22"/>
      <c r="E1641" s="22"/>
      <c r="F1641" s="22"/>
      <c r="G1641" s="22"/>
      <c r="H1641" s="22"/>
      <c r="I1641" s="22"/>
      <c r="J1641" s="22"/>
      <c r="K1641" s="22"/>
      <c r="L1641" s="22"/>
      <c r="M1641" s="22"/>
      <c r="N1641" s="22"/>
      <c r="O1641" s="22"/>
      <c r="P1641" s="22"/>
      <c r="Q1641" s="22"/>
      <c r="R1641" s="22"/>
      <c r="S1641" s="22"/>
      <c r="T1641" s="22"/>
      <c r="U1641" s="22"/>
      <c r="V1641" s="22"/>
      <c r="W1641" s="22"/>
      <c r="X1641" s="22"/>
      <c r="Y1641" s="22"/>
      <c r="Z1641" s="22"/>
      <c r="AA1641" s="22"/>
    </row>
    <row r="1642">
      <c r="A1642" s="22"/>
      <c r="B1642" s="22"/>
      <c r="C1642" s="22"/>
      <c r="D1642" s="22"/>
      <c r="E1642" s="22"/>
      <c r="F1642" s="22"/>
      <c r="G1642" s="22"/>
      <c r="H1642" s="22"/>
      <c r="I1642" s="22"/>
      <c r="J1642" s="22"/>
      <c r="K1642" s="22"/>
      <c r="L1642" s="22"/>
      <c r="M1642" s="22"/>
      <c r="N1642" s="22"/>
      <c r="O1642" s="22"/>
      <c r="P1642" s="22"/>
      <c r="Q1642" s="22"/>
      <c r="R1642" s="22"/>
      <c r="S1642" s="22"/>
      <c r="T1642" s="22"/>
      <c r="U1642" s="22"/>
      <c r="V1642" s="22"/>
      <c r="W1642" s="22"/>
      <c r="X1642" s="22"/>
      <c r="Y1642" s="22"/>
      <c r="Z1642" s="22"/>
      <c r="AA1642" s="22"/>
    </row>
    <row r="1643">
      <c r="A1643" s="22"/>
      <c r="B1643" s="22"/>
      <c r="C1643" s="22"/>
      <c r="D1643" s="22"/>
      <c r="E1643" s="22"/>
      <c r="F1643" s="22"/>
      <c r="G1643" s="22"/>
      <c r="H1643" s="22"/>
      <c r="I1643" s="22"/>
      <c r="J1643" s="22"/>
      <c r="K1643" s="22"/>
      <c r="L1643" s="22"/>
      <c r="M1643" s="22"/>
      <c r="N1643" s="22"/>
      <c r="O1643" s="22"/>
      <c r="P1643" s="22"/>
      <c r="Q1643" s="22"/>
      <c r="R1643" s="22"/>
      <c r="S1643" s="22"/>
      <c r="T1643" s="22"/>
      <c r="U1643" s="22"/>
      <c r="V1643" s="22"/>
      <c r="W1643" s="22"/>
      <c r="X1643" s="22"/>
      <c r="Y1643" s="22"/>
      <c r="Z1643" s="22"/>
      <c r="AA1643" s="22"/>
    </row>
    <row r="1644">
      <c r="A1644" s="22"/>
      <c r="B1644" s="22"/>
      <c r="C1644" s="22"/>
      <c r="D1644" s="22"/>
      <c r="E1644" s="22"/>
      <c r="F1644" s="22"/>
      <c r="G1644" s="22"/>
      <c r="H1644" s="22"/>
      <c r="I1644" s="22"/>
      <c r="J1644" s="22"/>
      <c r="K1644" s="22"/>
      <c r="L1644" s="22"/>
      <c r="M1644" s="22"/>
      <c r="N1644" s="22"/>
      <c r="O1644" s="22"/>
      <c r="P1644" s="22"/>
      <c r="Q1644" s="22"/>
      <c r="R1644" s="22"/>
      <c r="S1644" s="22"/>
      <c r="T1644" s="22"/>
      <c r="U1644" s="22"/>
      <c r="V1644" s="22"/>
      <c r="W1644" s="22"/>
      <c r="X1644" s="22"/>
      <c r="Y1644" s="22"/>
      <c r="Z1644" s="22"/>
      <c r="AA1644" s="22"/>
    </row>
    <row r="1645">
      <c r="A1645" s="22"/>
      <c r="B1645" s="22"/>
      <c r="C1645" s="22"/>
      <c r="D1645" s="22"/>
      <c r="E1645" s="22"/>
      <c r="F1645" s="22"/>
      <c r="G1645" s="22"/>
      <c r="H1645" s="22"/>
      <c r="I1645" s="22"/>
      <c r="J1645" s="22"/>
      <c r="K1645" s="22"/>
      <c r="L1645" s="22"/>
      <c r="M1645" s="22"/>
      <c r="N1645" s="22"/>
      <c r="O1645" s="22"/>
      <c r="P1645" s="22"/>
      <c r="Q1645" s="22"/>
      <c r="R1645" s="22"/>
      <c r="S1645" s="22"/>
      <c r="T1645" s="22"/>
      <c r="U1645" s="22"/>
      <c r="V1645" s="22"/>
      <c r="W1645" s="22"/>
      <c r="X1645" s="22"/>
      <c r="Y1645" s="22"/>
      <c r="Z1645" s="22"/>
      <c r="AA1645" s="22"/>
    </row>
    <row r="1646">
      <c r="A1646" s="22"/>
      <c r="B1646" s="22"/>
      <c r="C1646" s="22"/>
      <c r="D1646" s="22"/>
      <c r="E1646" s="22"/>
      <c r="F1646" s="22"/>
      <c r="G1646" s="22"/>
      <c r="H1646" s="22"/>
      <c r="I1646" s="22"/>
      <c r="J1646" s="22"/>
      <c r="K1646" s="22"/>
      <c r="L1646" s="22"/>
      <c r="M1646" s="22"/>
      <c r="N1646" s="22"/>
      <c r="O1646" s="22"/>
      <c r="P1646" s="22"/>
      <c r="Q1646" s="22"/>
      <c r="R1646" s="22"/>
      <c r="S1646" s="22"/>
      <c r="T1646" s="22"/>
      <c r="U1646" s="22"/>
      <c r="V1646" s="22"/>
      <c r="W1646" s="22"/>
      <c r="X1646" s="22"/>
      <c r="Y1646" s="22"/>
      <c r="Z1646" s="22"/>
      <c r="AA1646" s="22"/>
    </row>
    <row r="1647">
      <c r="A1647" s="22"/>
      <c r="B1647" s="22"/>
      <c r="C1647" s="22"/>
      <c r="D1647" s="22"/>
      <c r="E1647" s="22"/>
      <c r="F1647" s="22"/>
      <c r="G1647" s="22"/>
      <c r="H1647" s="22"/>
      <c r="I1647" s="22"/>
      <c r="J1647" s="22"/>
      <c r="K1647" s="22"/>
      <c r="L1647" s="22"/>
      <c r="M1647" s="22"/>
      <c r="N1647" s="22"/>
      <c r="O1647" s="22"/>
      <c r="P1647" s="22"/>
      <c r="Q1647" s="22"/>
      <c r="R1647" s="22"/>
      <c r="S1647" s="22"/>
      <c r="T1647" s="22"/>
      <c r="U1647" s="22"/>
      <c r="V1647" s="22"/>
      <c r="W1647" s="22"/>
      <c r="X1647" s="22"/>
      <c r="Y1647" s="22"/>
      <c r="Z1647" s="22"/>
      <c r="AA1647" s="22"/>
    </row>
    <row r="1648">
      <c r="A1648" s="22"/>
      <c r="B1648" s="22"/>
      <c r="C1648" s="22"/>
      <c r="D1648" s="22"/>
      <c r="E1648" s="22"/>
      <c r="F1648" s="22"/>
      <c r="G1648" s="22"/>
      <c r="H1648" s="22"/>
      <c r="I1648" s="22"/>
      <c r="J1648" s="22"/>
      <c r="K1648" s="22"/>
      <c r="L1648" s="22"/>
      <c r="M1648" s="22"/>
      <c r="N1648" s="22"/>
      <c r="O1648" s="22"/>
      <c r="P1648" s="22"/>
      <c r="Q1648" s="22"/>
      <c r="R1648" s="22"/>
      <c r="S1648" s="22"/>
      <c r="T1648" s="22"/>
      <c r="U1648" s="22"/>
      <c r="V1648" s="22"/>
      <c r="W1648" s="22"/>
      <c r="X1648" s="22"/>
      <c r="Y1648" s="22"/>
      <c r="Z1648" s="22"/>
      <c r="AA1648" s="22"/>
    </row>
    <row r="1649">
      <c r="A1649" s="22"/>
      <c r="B1649" s="22"/>
      <c r="C1649" s="22"/>
      <c r="D1649" s="22"/>
      <c r="E1649" s="22"/>
      <c r="F1649" s="22"/>
      <c r="G1649" s="22"/>
      <c r="H1649" s="22"/>
      <c r="I1649" s="22"/>
      <c r="J1649" s="22"/>
      <c r="K1649" s="22"/>
      <c r="L1649" s="22"/>
      <c r="M1649" s="22"/>
      <c r="N1649" s="22"/>
      <c r="O1649" s="22"/>
      <c r="P1649" s="22"/>
      <c r="Q1649" s="22"/>
      <c r="R1649" s="22"/>
      <c r="S1649" s="22"/>
      <c r="T1649" s="22"/>
      <c r="U1649" s="22"/>
      <c r="V1649" s="22"/>
      <c r="W1649" s="22"/>
      <c r="X1649" s="22"/>
      <c r="Y1649" s="22"/>
      <c r="Z1649" s="22"/>
      <c r="AA1649" s="22"/>
    </row>
    <row r="1650">
      <c r="A1650" s="22"/>
      <c r="B1650" s="22"/>
      <c r="C1650" s="22"/>
      <c r="D1650" s="22"/>
      <c r="E1650" s="22"/>
      <c r="F1650" s="22"/>
      <c r="G1650" s="22"/>
      <c r="H1650" s="22"/>
      <c r="I1650" s="22"/>
      <c r="J1650" s="22"/>
      <c r="K1650" s="22"/>
      <c r="L1650" s="22"/>
      <c r="M1650" s="22"/>
      <c r="N1650" s="22"/>
      <c r="O1650" s="22"/>
      <c r="P1650" s="22"/>
      <c r="Q1650" s="22"/>
      <c r="R1650" s="22"/>
      <c r="S1650" s="22"/>
      <c r="T1650" s="22"/>
      <c r="U1650" s="22"/>
      <c r="V1650" s="22"/>
      <c r="W1650" s="22"/>
      <c r="X1650" s="22"/>
      <c r="Y1650" s="22"/>
      <c r="Z1650" s="22"/>
      <c r="AA1650" s="22"/>
    </row>
    <row r="1651">
      <c r="A1651" s="22"/>
      <c r="B1651" s="22"/>
      <c r="C1651" s="22"/>
      <c r="D1651" s="22"/>
      <c r="E1651" s="22"/>
      <c r="F1651" s="22"/>
      <c r="G1651" s="22"/>
      <c r="H1651" s="22"/>
      <c r="I1651" s="22"/>
      <c r="J1651" s="22"/>
      <c r="K1651" s="22"/>
      <c r="L1651" s="22"/>
      <c r="M1651" s="22"/>
      <c r="N1651" s="22"/>
      <c r="O1651" s="22"/>
      <c r="P1651" s="22"/>
      <c r="Q1651" s="22"/>
      <c r="R1651" s="22"/>
      <c r="S1651" s="22"/>
      <c r="T1651" s="22"/>
      <c r="U1651" s="22"/>
      <c r="V1651" s="22"/>
      <c r="W1651" s="22"/>
      <c r="X1651" s="22"/>
      <c r="Y1651" s="22"/>
      <c r="Z1651" s="22"/>
      <c r="AA1651" s="22"/>
    </row>
    <row r="1652">
      <c r="A1652" s="22"/>
      <c r="B1652" s="22"/>
      <c r="C1652" s="22"/>
      <c r="D1652" s="22"/>
      <c r="E1652" s="22"/>
      <c r="F1652" s="22"/>
      <c r="G1652" s="22"/>
      <c r="H1652" s="22"/>
      <c r="I1652" s="22"/>
      <c r="J1652" s="22"/>
      <c r="K1652" s="22"/>
      <c r="L1652" s="22"/>
      <c r="M1652" s="22"/>
      <c r="N1652" s="22"/>
      <c r="O1652" s="22"/>
      <c r="P1652" s="22"/>
      <c r="Q1652" s="22"/>
      <c r="R1652" s="22"/>
      <c r="S1652" s="22"/>
      <c r="T1652" s="22"/>
      <c r="U1652" s="22"/>
      <c r="V1652" s="22"/>
      <c r="W1652" s="22"/>
      <c r="X1652" s="22"/>
      <c r="Y1652" s="22"/>
      <c r="Z1652" s="22"/>
      <c r="AA1652" s="22"/>
    </row>
    <row r="1653">
      <c r="A1653" s="22"/>
      <c r="B1653" s="22"/>
      <c r="C1653" s="22"/>
      <c r="D1653" s="22"/>
      <c r="E1653" s="22"/>
      <c r="F1653" s="22"/>
      <c r="G1653" s="22"/>
      <c r="H1653" s="22"/>
      <c r="I1653" s="22"/>
      <c r="J1653" s="22"/>
      <c r="K1653" s="22"/>
      <c r="L1653" s="22"/>
      <c r="M1653" s="22"/>
      <c r="N1653" s="22"/>
      <c r="O1653" s="22"/>
      <c r="P1653" s="22"/>
      <c r="Q1653" s="22"/>
      <c r="R1653" s="22"/>
      <c r="S1653" s="22"/>
      <c r="T1653" s="22"/>
      <c r="U1653" s="22"/>
      <c r="V1653" s="22"/>
      <c r="W1653" s="22"/>
      <c r="X1653" s="22"/>
      <c r="Y1653" s="22"/>
      <c r="Z1653" s="22"/>
      <c r="AA1653" s="22"/>
    </row>
    <row r="1654">
      <c r="A1654" s="22"/>
      <c r="B1654" s="22"/>
      <c r="C1654" s="22"/>
      <c r="D1654" s="22"/>
      <c r="E1654" s="22"/>
      <c r="F1654" s="22"/>
      <c r="G1654" s="22"/>
      <c r="H1654" s="22"/>
      <c r="I1654" s="22"/>
      <c r="J1654" s="22"/>
      <c r="K1654" s="22"/>
      <c r="L1654" s="22"/>
      <c r="M1654" s="22"/>
      <c r="N1654" s="22"/>
      <c r="O1654" s="22"/>
      <c r="P1654" s="22"/>
      <c r="Q1654" s="22"/>
      <c r="R1654" s="22"/>
      <c r="S1654" s="22"/>
      <c r="T1654" s="22"/>
      <c r="U1654" s="22"/>
      <c r="V1654" s="22"/>
      <c r="W1654" s="22"/>
      <c r="X1654" s="22"/>
      <c r="Y1654" s="22"/>
      <c r="Z1654" s="22"/>
      <c r="AA1654" s="22"/>
    </row>
    <row r="1655">
      <c r="A1655" s="22"/>
      <c r="B1655" s="22"/>
      <c r="C1655" s="22"/>
      <c r="D1655" s="22"/>
      <c r="E1655" s="22"/>
      <c r="F1655" s="22"/>
      <c r="G1655" s="22"/>
      <c r="H1655" s="22"/>
      <c r="I1655" s="22"/>
      <c r="J1655" s="22"/>
      <c r="K1655" s="22"/>
      <c r="L1655" s="22"/>
      <c r="M1655" s="22"/>
      <c r="N1655" s="22"/>
      <c r="O1655" s="22"/>
      <c r="P1655" s="22"/>
      <c r="Q1655" s="22"/>
      <c r="R1655" s="22"/>
      <c r="S1655" s="22"/>
      <c r="T1655" s="22"/>
      <c r="U1655" s="22"/>
      <c r="V1655" s="22"/>
      <c r="W1655" s="22"/>
      <c r="X1655" s="22"/>
      <c r="Y1655" s="22"/>
      <c r="Z1655" s="22"/>
      <c r="AA1655" s="22"/>
    </row>
    <row r="1656">
      <c r="A1656" s="22"/>
      <c r="B1656" s="22"/>
      <c r="C1656" s="22"/>
      <c r="D1656" s="22"/>
      <c r="E1656" s="22"/>
      <c r="F1656" s="22"/>
      <c r="G1656" s="22"/>
      <c r="H1656" s="22"/>
      <c r="I1656" s="22"/>
      <c r="J1656" s="22"/>
      <c r="K1656" s="22"/>
      <c r="L1656" s="22"/>
      <c r="M1656" s="22"/>
      <c r="N1656" s="22"/>
      <c r="O1656" s="22"/>
      <c r="P1656" s="22"/>
      <c r="Q1656" s="22"/>
      <c r="R1656" s="22"/>
      <c r="S1656" s="22"/>
      <c r="T1656" s="22"/>
      <c r="U1656" s="22"/>
      <c r="V1656" s="22"/>
      <c r="W1656" s="22"/>
      <c r="X1656" s="22"/>
      <c r="Y1656" s="22"/>
      <c r="Z1656" s="22"/>
      <c r="AA1656" s="22"/>
    </row>
    <row r="1657">
      <c r="A1657" s="22"/>
      <c r="B1657" s="22"/>
      <c r="C1657" s="22"/>
      <c r="D1657" s="22"/>
      <c r="E1657" s="22"/>
      <c r="F1657" s="22"/>
      <c r="G1657" s="22"/>
      <c r="H1657" s="22"/>
      <c r="I1657" s="22"/>
      <c r="J1657" s="22"/>
      <c r="K1657" s="22"/>
      <c r="L1657" s="22"/>
      <c r="M1657" s="22"/>
      <c r="N1657" s="22"/>
      <c r="O1657" s="22"/>
      <c r="P1657" s="22"/>
      <c r="Q1657" s="22"/>
      <c r="R1657" s="22"/>
      <c r="S1657" s="22"/>
      <c r="T1657" s="22"/>
      <c r="U1657" s="22"/>
      <c r="V1657" s="22"/>
      <c r="W1657" s="22"/>
      <c r="X1657" s="22"/>
      <c r="Y1657" s="22"/>
      <c r="Z1657" s="22"/>
      <c r="AA1657" s="22"/>
    </row>
    <row r="1658">
      <c r="A1658" s="22"/>
      <c r="B1658" s="22"/>
      <c r="C1658" s="22"/>
      <c r="D1658" s="22"/>
      <c r="E1658" s="22"/>
      <c r="F1658" s="22"/>
      <c r="G1658" s="22"/>
      <c r="H1658" s="22"/>
      <c r="I1658" s="22"/>
      <c r="J1658" s="22"/>
      <c r="K1658" s="22"/>
      <c r="L1658" s="22"/>
      <c r="M1658" s="22"/>
      <c r="N1658" s="22"/>
      <c r="O1658" s="22"/>
      <c r="P1658" s="22"/>
      <c r="Q1658" s="22"/>
      <c r="R1658" s="22"/>
      <c r="S1658" s="22"/>
      <c r="T1658" s="22"/>
      <c r="U1658" s="22"/>
      <c r="V1658" s="22"/>
      <c r="W1658" s="22"/>
      <c r="X1658" s="22"/>
      <c r="Y1658" s="22"/>
      <c r="Z1658" s="22"/>
      <c r="AA1658" s="22"/>
    </row>
    <row r="1659">
      <c r="A1659" s="22"/>
      <c r="B1659" s="22"/>
      <c r="C1659" s="22"/>
      <c r="D1659" s="22"/>
      <c r="E1659" s="22"/>
      <c r="F1659" s="22"/>
      <c r="G1659" s="22"/>
      <c r="H1659" s="22"/>
      <c r="I1659" s="22"/>
      <c r="J1659" s="22"/>
      <c r="K1659" s="22"/>
      <c r="L1659" s="22"/>
      <c r="M1659" s="22"/>
      <c r="N1659" s="22"/>
      <c r="O1659" s="22"/>
      <c r="P1659" s="22"/>
      <c r="Q1659" s="22"/>
      <c r="R1659" s="22"/>
      <c r="S1659" s="22"/>
      <c r="T1659" s="22"/>
      <c r="U1659" s="22"/>
      <c r="V1659" s="22"/>
      <c r="W1659" s="22"/>
      <c r="X1659" s="22"/>
      <c r="Y1659" s="22"/>
      <c r="Z1659" s="22"/>
      <c r="AA1659" s="22"/>
    </row>
    <row r="1660">
      <c r="A1660" s="22"/>
      <c r="B1660" s="22"/>
      <c r="C1660" s="22"/>
      <c r="D1660" s="22"/>
      <c r="E1660" s="22"/>
      <c r="F1660" s="22"/>
      <c r="G1660" s="22"/>
      <c r="H1660" s="22"/>
      <c r="I1660" s="22"/>
      <c r="J1660" s="22"/>
      <c r="K1660" s="22"/>
      <c r="L1660" s="22"/>
      <c r="M1660" s="22"/>
      <c r="N1660" s="22"/>
      <c r="O1660" s="22"/>
      <c r="P1660" s="22"/>
      <c r="Q1660" s="22"/>
      <c r="R1660" s="22"/>
      <c r="S1660" s="22"/>
      <c r="T1660" s="22"/>
      <c r="U1660" s="22"/>
      <c r="V1660" s="22"/>
      <c r="W1660" s="22"/>
      <c r="X1660" s="22"/>
      <c r="Y1660" s="22"/>
      <c r="Z1660" s="22"/>
      <c r="AA1660" s="22"/>
    </row>
    <row r="1661">
      <c r="A1661" s="22"/>
      <c r="B1661" s="22"/>
      <c r="C1661" s="22"/>
      <c r="D1661" s="22"/>
      <c r="E1661" s="22"/>
      <c r="F1661" s="22"/>
      <c r="G1661" s="22"/>
      <c r="H1661" s="22"/>
      <c r="I1661" s="22"/>
      <c r="J1661" s="22"/>
      <c r="K1661" s="22"/>
      <c r="L1661" s="22"/>
      <c r="M1661" s="22"/>
      <c r="N1661" s="22"/>
      <c r="O1661" s="22"/>
      <c r="P1661" s="22"/>
      <c r="Q1661" s="22"/>
      <c r="R1661" s="22"/>
      <c r="S1661" s="22"/>
      <c r="T1661" s="22"/>
      <c r="U1661" s="22"/>
      <c r="V1661" s="22"/>
      <c r="W1661" s="22"/>
      <c r="X1661" s="22"/>
      <c r="Y1661" s="22"/>
      <c r="Z1661" s="22"/>
      <c r="AA1661" s="22"/>
    </row>
    <row r="1662">
      <c r="A1662" s="22"/>
      <c r="B1662" s="22"/>
      <c r="C1662" s="22"/>
      <c r="D1662" s="22"/>
      <c r="E1662" s="22"/>
      <c r="F1662" s="22"/>
      <c r="G1662" s="22"/>
      <c r="H1662" s="22"/>
      <c r="I1662" s="22"/>
      <c r="J1662" s="22"/>
      <c r="K1662" s="22"/>
      <c r="L1662" s="22"/>
      <c r="M1662" s="22"/>
      <c r="N1662" s="22"/>
      <c r="O1662" s="22"/>
      <c r="P1662" s="22"/>
      <c r="Q1662" s="22"/>
      <c r="R1662" s="22"/>
      <c r="S1662" s="22"/>
      <c r="T1662" s="22"/>
      <c r="U1662" s="22"/>
      <c r="V1662" s="22"/>
      <c r="W1662" s="22"/>
      <c r="X1662" s="22"/>
      <c r="Y1662" s="22"/>
      <c r="Z1662" s="22"/>
      <c r="AA1662" s="22"/>
    </row>
    <row r="1663">
      <c r="A1663" s="22"/>
      <c r="B1663" s="22"/>
      <c r="C1663" s="22"/>
      <c r="D1663" s="22"/>
      <c r="E1663" s="22"/>
      <c r="F1663" s="22"/>
      <c r="G1663" s="22"/>
      <c r="H1663" s="22"/>
      <c r="I1663" s="22"/>
      <c r="J1663" s="22"/>
      <c r="K1663" s="22"/>
      <c r="L1663" s="22"/>
      <c r="M1663" s="22"/>
      <c r="N1663" s="22"/>
      <c r="O1663" s="22"/>
      <c r="P1663" s="22"/>
      <c r="Q1663" s="22"/>
      <c r="R1663" s="22"/>
      <c r="S1663" s="22"/>
      <c r="T1663" s="22"/>
      <c r="U1663" s="22"/>
      <c r="V1663" s="22"/>
      <c r="W1663" s="22"/>
      <c r="X1663" s="22"/>
      <c r="Y1663" s="22"/>
      <c r="Z1663" s="22"/>
      <c r="AA1663" s="22"/>
    </row>
    <row r="1664">
      <c r="A1664" s="22"/>
      <c r="B1664" s="22"/>
      <c r="C1664" s="22"/>
      <c r="D1664" s="22"/>
      <c r="E1664" s="22"/>
      <c r="F1664" s="22"/>
      <c r="G1664" s="22"/>
      <c r="H1664" s="22"/>
      <c r="I1664" s="22"/>
      <c r="J1664" s="22"/>
      <c r="K1664" s="22"/>
      <c r="L1664" s="22"/>
      <c r="M1664" s="22"/>
      <c r="N1664" s="22"/>
      <c r="O1664" s="22"/>
      <c r="P1664" s="22"/>
      <c r="Q1664" s="22"/>
      <c r="R1664" s="22"/>
      <c r="S1664" s="22"/>
      <c r="T1664" s="22"/>
      <c r="U1664" s="22"/>
      <c r="V1664" s="22"/>
      <c r="W1664" s="22"/>
      <c r="X1664" s="22"/>
      <c r="Y1664" s="22"/>
      <c r="Z1664" s="22"/>
      <c r="AA1664" s="22"/>
    </row>
    <row r="1665">
      <c r="A1665" s="22"/>
      <c r="B1665" s="22"/>
      <c r="C1665" s="22"/>
      <c r="D1665" s="22"/>
      <c r="E1665" s="22"/>
      <c r="F1665" s="22"/>
      <c r="G1665" s="22"/>
      <c r="H1665" s="22"/>
      <c r="I1665" s="22"/>
      <c r="J1665" s="22"/>
      <c r="K1665" s="22"/>
      <c r="L1665" s="22"/>
      <c r="M1665" s="22"/>
      <c r="N1665" s="22"/>
      <c r="O1665" s="22"/>
      <c r="P1665" s="22"/>
      <c r="Q1665" s="22"/>
      <c r="R1665" s="22"/>
      <c r="S1665" s="22"/>
      <c r="T1665" s="22"/>
      <c r="U1665" s="22"/>
      <c r="V1665" s="22"/>
      <c r="W1665" s="22"/>
      <c r="X1665" s="22"/>
      <c r="Y1665" s="22"/>
      <c r="Z1665" s="22"/>
      <c r="AA1665" s="22"/>
    </row>
    <row r="1666">
      <c r="A1666" s="22"/>
      <c r="B1666" s="22"/>
      <c r="C1666" s="22"/>
      <c r="D1666" s="22"/>
      <c r="E1666" s="22"/>
      <c r="F1666" s="22"/>
      <c r="G1666" s="22"/>
      <c r="H1666" s="22"/>
      <c r="I1666" s="22"/>
      <c r="J1666" s="22"/>
      <c r="K1666" s="22"/>
      <c r="L1666" s="22"/>
      <c r="M1666" s="22"/>
      <c r="N1666" s="22"/>
      <c r="O1666" s="22"/>
      <c r="P1666" s="22"/>
      <c r="Q1666" s="22"/>
      <c r="R1666" s="22"/>
      <c r="S1666" s="22"/>
      <c r="T1666" s="22"/>
      <c r="U1666" s="22"/>
      <c r="V1666" s="22"/>
      <c r="W1666" s="22"/>
      <c r="X1666" s="22"/>
      <c r="Y1666" s="22"/>
      <c r="Z1666" s="22"/>
      <c r="AA1666" s="22"/>
    </row>
    <row r="1667">
      <c r="A1667" s="22"/>
      <c r="B1667" s="22"/>
      <c r="C1667" s="22"/>
      <c r="D1667" s="22"/>
      <c r="E1667" s="22"/>
      <c r="F1667" s="22"/>
      <c r="G1667" s="22"/>
      <c r="H1667" s="22"/>
      <c r="I1667" s="22"/>
      <c r="J1667" s="22"/>
      <c r="K1667" s="22"/>
      <c r="L1667" s="22"/>
      <c r="M1667" s="22"/>
      <c r="N1667" s="22"/>
      <c r="O1667" s="22"/>
      <c r="P1667" s="22"/>
      <c r="Q1667" s="22"/>
      <c r="R1667" s="22"/>
      <c r="S1667" s="22"/>
      <c r="T1667" s="22"/>
      <c r="U1667" s="22"/>
      <c r="V1667" s="22"/>
      <c r="W1667" s="22"/>
      <c r="X1667" s="22"/>
      <c r="Y1667" s="22"/>
      <c r="Z1667" s="22"/>
      <c r="AA1667" s="22"/>
    </row>
    <row r="1668">
      <c r="A1668" s="22"/>
      <c r="B1668" s="22"/>
      <c r="C1668" s="22"/>
      <c r="D1668" s="22"/>
      <c r="E1668" s="22"/>
      <c r="F1668" s="22"/>
      <c r="G1668" s="22"/>
      <c r="H1668" s="22"/>
      <c r="I1668" s="22"/>
      <c r="J1668" s="22"/>
      <c r="K1668" s="22"/>
      <c r="L1668" s="22"/>
      <c r="M1668" s="22"/>
      <c r="N1668" s="22"/>
      <c r="O1668" s="22"/>
      <c r="P1668" s="22"/>
      <c r="Q1668" s="22"/>
      <c r="R1668" s="22"/>
      <c r="S1668" s="22"/>
      <c r="T1668" s="22"/>
      <c r="U1668" s="22"/>
      <c r="V1668" s="22"/>
      <c r="W1668" s="22"/>
      <c r="X1668" s="22"/>
      <c r="Y1668" s="22"/>
      <c r="Z1668" s="22"/>
      <c r="AA1668" s="22"/>
    </row>
    <row r="1669">
      <c r="A1669" s="22"/>
      <c r="B1669" s="22"/>
      <c r="C1669" s="22"/>
      <c r="D1669" s="22"/>
      <c r="E1669" s="22"/>
      <c r="F1669" s="22"/>
      <c r="G1669" s="22"/>
      <c r="H1669" s="22"/>
      <c r="I1669" s="22"/>
      <c r="J1669" s="22"/>
      <c r="K1669" s="22"/>
      <c r="L1669" s="22"/>
      <c r="M1669" s="22"/>
      <c r="N1669" s="22"/>
      <c r="O1669" s="22"/>
      <c r="P1669" s="22"/>
      <c r="Q1669" s="22"/>
      <c r="R1669" s="22"/>
      <c r="S1669" s="22"/>
      <c r="T1669" s="22"/>
      <c r="U1669" s="22"/>
      <c r="V1669" s="22"/>
      <c r="W1669" s="22"/>
      <c r="X1669" s="22"/>
      <c r="Y1669" s="22"/>
      <c r="Z1669" s="22"/>
      <c r="AA1669" s="22"/>
    </row>
    <row r="1670">
      <c r="A1670" s="22"/>
      <c r="B1670" s="22"/>
      <c r="C1670" s="22"/>
      <c r="D1670" s="22"/>
      <c r="E1670" s="22"/>
      <c r="F1670" s="22"/>
      <c r="G1670" s="22"/>
      <c r="H1670" s="22"/>
      <c r="I1670" s="22"/>
      <c r="J1670" s="22"/>
      <c r="K1670" s="22"/>
      <c r="L1670" s="22"/>
      <c r="M1670" s="22"/>
      <c r="N1670" s="22"/>
      <c r="O1670" s="22"/>
      <c r="P1670" s="22"/>
      <c r="Q1670" s="22"/>
      <c r="R1670" s="22"/>
      <c r="S1670" s="22"/>
      <c r="T1670" s="22"/>
      <c r="U1670" s="22"/>
      <c r="V1670" s="22"/>
      <c r="W1670" s="22"/>
      <c r="X1670" s="22"/>
      <c r="Y1670" s="22"/>
      <c r="Z1670" s="22"/>
      <c r="AA1670" s="22"/>
    </row>
    <row r="1671">
      <c r="A1671" s="22"/>
      <c r="B1671" s="22"/>
      <c r="C1671" s="22"/>
      <c r="D1671" s="22"/>
      <c r="E1671" s="22"/>
      <c r="F1671" s="22"/>
      <c r="G1671" s="22"/>
      <c r="H1671" s="22"/>
      <c r="I1671" s="22"/>
      <c r="J1671" s="22"/>
      <c r="K1671" s="22"/>
      <c r="L1671" s="22"/>
      <c r="M1671" s="22"/>
      <c r="N1671" s="22"/>
      <c r="O1671" s="22"/>
      <c r="P1671" s="22"/>
      <c r="Q1671" s="22"/>
      <c r="R1671" s="22"/>
      <c r="S1671" s="22"/>
      <c r="T1671" s="22"/>
      <c r="U1671" s="22"/>
      <c r="V1671" s="22"/>
      <c r="W1671" s="22"/>
      <c r="X1671" s="22"/>
      <c r="Y1671" s="22"/>
      <c r="Z1671" s="22"/>
      <c r="AA1671" s="22"/>
    </row>
    <row r="1672">
      <c r="A1672" s="22"/>
      <c r="B1672" s="22"/>
      <c r="C1672" s="22"/>
      <c r="D1672" s="22"/>
      <c r="E1672" s="22"/>
      <c r="F1672" s="22"/>
      <c r="G1672" s="22"/>
      <c r="H1672" s="22"/>
      <c r="I1672" s="22"/>
      <c r="J1672" s="22"/>
      <c r="K1672" s="22"/>
      <c r="L1672" s="22"/>
      <c r="M1672" s="22"/>
      <c r="N1672" s="22"/>
      <c r="O1672" s="22"/>
      <c r="P1672" s="22"/>
      <c r="Q1672" s="22"/>
      <c r="R1672" s="22"/>
      <c r="S1672" s="22"/>
      <c r="T1672" s="22"/>
      <c r="U1672" s="22"/>
      <c r="V1672" s="22"/>
      <c r="W1672" s="22"/>
      <c r="X1672" s="22"/>
      <c r="Y1672" s="22"/>
      <c r="Z1672" s="22"/>
      <c r="AA1672" s="22"/>
    </row>
    <row r="1673">
      <c r="A1673" s="22"/>
      <c r="B1673" s="22"/>
      <c r="C1673" s="22"/>
      <c r="D1673" s="22"/>
      <c r="E1673" s="22"/>
      <c r="F1673" s="22"/>
      <c r="G1673" s="22"/>
      <c r="H1673" s="22"/>
      <c r="I1673" s="22"/>
      <c r="J1673" s="22"/>
      <c r="K1673" s="22"/>
      <c r="L1673" s="22"/>
      <c r="M1673" s="22"/>
      <c r="N1673" s="22"/>
      <c r="O1673" s="22"/>
      <c r="P1673" s="22"/>
      <c r="Q1673" s="22"/>
      <c r="R1673" s="22"/>
      <c r="S1673" s="22"/>
      <c r="T1673" s="22"/>
      <c r="U1673" s="22"/>
      <c r="V1673" s="22"/>
      <c r="W1673" s="22"/>
      <c r="X1673" s="22"/>
      <c r="Y1673" s="22"/>
      <c r="Z1673" s="22"/>
      <c r="AA1673" s="22"/>
    </row>
    <row r="1674">
      <c r="A1674" s="22"/>
      <c r="B1674" s="22"/>
      <c r="C1674" s="22"/>
      <c r="D1674" s="22"/>
      <c r="E1674" s="22"/>
      <c r="F1674" s="22"/>
      <c r="G1674" s="22"/>
      <c r="H1674" s="22"/>
      <c r="I1674" s="22"/>
      <c r="J1674" s="22"/>
      <c r="K1674" s="22"/>
      <c r="L1674" s="22"/>
      <c r="M1674" s="22"/>
      <c r="N1674" s="22"/>
      <c r="O1674" s="22"/>
      <c r="P1674" s="22"/>
      <c r="Q1674" s="22"/>
      <c r="R1674" s="22"/>
      <c r="S1674" s="22"/>
      <c r="T1674" s="22"/>
      <c r="U1674" s="22"/>
      <c r="V1674" s="22"/>
      <c r="W1674" s="22"/>
      <c r="X1674" s="22"/>
      <c r="Y1674" s="22"/>
      <c r="Z1674" s="22"/>
      <c r="AA1674" s="22"/>
    </row>
    <row r="1675">
      <c r="A1675" s="22"/>
      <c r="B1675" s="22"/>
      <c r="C1675" s="22"/>
      <c r="D1675" s="22"/>
      <c r="E1675" s="22"/>
      <c r="F1675" s="22"/>
      <c r="G1675" s="22"/>
      <c r="H1675" s="22"/>
      <c r="I1675" s="22"/>
      <c r="J1675" s="22"/>
      <c r="K1675" s="22"/>
      <c r="L1675" s="22"/>
      <c r="M1675" s="22"/>
      <c r="N1675" s="22"/>
      <c r="O1675" s="22"/>
      <c r="P1675" s="22"/>
      <c r="Q1675" s="22"/>
      <c r="R1675" s="22"/>
      <c r="S1675" s="22"/>
      <c r="T1675" s="22"/>
      <c r="U1675" s="22"/>
      <c r="V1675" s="22"/>
      <c r="W1675" s="22"/>
      <c r="X1675" s="22"/>
      <c r="Y1675" s="22"/>
      <c r="Z1675" s="22"/>
      <c r="AA1675" s="22"/>
    </row>
    <row r="1676">
      <c r="A1676" s="22"/>
      <c r="B1676" s="22"/>
      <c r="C1676" s="22"/>
      <c r="D1676" s="22"/>
      <c r="E1676" s="22"/>
      <c r="F1676" s="22"/>
      <c r="G1676" s="22"/>
      <c r="H1676" s="22"/>
      <c r="I1676" s="22"/>
      <c r="J1676" s="22"/>
      <c r="K1676" s="22"/>
      <c r="L1676" s="22"/>
      <c r="M1676" s="22"/>
      <c r="N1676" s="22"/>
      <c r="O1676" s="22"/>
      <c r="P1676" s="22"/>
      <c r="Q1676" s="22"/>
      <c r="R1676" s="22"/>
      <c r="S1676" s="22"/>
      <c r="T1676" s="22"/>
      <c r="U1676" s="22"/>
      <c r="V1676" s="22"/>
      <c r="W1676" s="22"/>
      <c r="X1676" s="22"/>
      <c r="Y1676" s="22"/>
      <c r="Z1676" s="22"/>
      <c r="AA1676" s="22"/>
    </row>
    <row r="1677">
      <c r="A1677" s="22"/>
      <c r="B1677" s="22"/>
      <c r="C1677" s="22"/>
      <c r="D1677" s="22"/>
      <c r="E1677" s="22"/>
      <c r="F1677" s="22"/>
      <c r="G1677" s="22"/>
      <c r="H1677" s="22"/>
      <c r="I1677" s="22"/>
      <c r="J1677" s="22"/>
      <c r="K1677" s="22"/>
      <c r="L1677" s="22"/>
      <c r="M1677" s="22"/>
      <c r="N1677" s="22"/>
      <c r="O1677" s="22"/>
      <c r="P1677" s="22"/>
      <c r="Q1677" s="22"/>
      <c r="R1677" s="22"/>
      <c r="S1677" s="22"/>
      <c r="T1677" s="22"/>
      <c r="U1677" s="22"/>
      <c r="V1677" s="22"/>
      <c r="W1677" s="22"/>
      <c r="X1677" s="22"/>
      <c r="Y1677" s="22"/>
      <c r="Z1677" s="22"/>
      <c r="AA1677" s="22"/>
    </row>
    <row r="1678">
      <c r="A1678" s="22"/>
      <c r="B1678" s="22"/>
      <c r="C1678" s="22"/>
      <c r="D1678" s="22"/>
      <c r="E1678" s="22"/>
      <c r="F1678" s="22"/>
      <c r="G1678" s="22"/>
      <c r="H1678" s="22"/>
      <c r="I1678" s="22"/>
      <c r="J1678" s="22"/>
      <c r="K1678" s="22"/>
      <c r="L1678" s="22"/>
      <c r="M1678" s="22"/>
      <c r="N1678" s="22"/>
      <c r="O1678" s="22"/>
      <c r="P1678" s="22"/>
      <c r="Q1678" s="22"/>
      <c r="R1678" s="22"/>
      <c r="S1678" s="22"/>
      <c r="T1678" s="22"/>
      <c r="U1678" s="22"/>
      <c r="V1678" s="22"/>
      <c r="W1678" s="22"/>
      <c r="X1678" s="22"/>
      <c r="Y1678" s="22"/>
      <c r="Z1678" s="22"/>
      <c r="AA1678" s="22"/>
    </row>
    <row r="1679">
      <c r="A1679" s="22"/>
      <c r="B1679" s="22"/>
      <c r="C1679" s="22"/>
      <c r="D1679" s="22"/>
      <c r="E1679" s="22"/>
      <c r="F1679" s="22"/>
      <c r="G1679" s="22"/>
      <c r="H1679" s="22"/>
      <c r="I1679" s="22"/>
      <c r="J1679" s="22"/>
      <c r="K1679" s="22"/>
      <c r="L1679" s="22"/>
      <c r="M1679" s="22"/>
      <c r="N1679" s="22"/>
      <c r="O1679" s="22"/>
      <c r="P1679" s="22"/>
      <c r="Q1679" s="22"/>
      <c r="R1679" s="22"/>
      <c r="S1679" s="22"/>
      <c r="T1679" s="22"/>
      <c r="U1679" s="22"/>
      <c r="V1679" s="22"/>
      <c r="W1679" s="22"/>
      <c r="X1679" s="22"/>
      <c r="Y1679" s="22"/>
      <c r="Z1679" s="22"/>
      <c r="AA1679" s="22"/>
    </row>
    <row r="1680">
      <c r="A1680" s="22"/>
      <c r="B1680" s="22"/>
      <c r="C1680" s="22"/>
      <c r="D1680" s="22"/>
      <c r="E1680" s="22"/>
      <c r="F1680" s="22"/>
      <c r="G1680" s="22"/>
      <c r="H1680" s="22"/>
      <c r="I1680" s="22"/>
      <c r="J1680" s="22"/>
      <c r="K1680" s="22"/>
      <c r="L1680" s="22"/>
      <c r="M1680" s="22"/>
      <c r="N1680" s="22"/>
      <c r="O1680" s="22"/>
      <c r="P1680" s="22"/>
      <c r="Q1680" s="22"/>
      <c r="R1680" s="22"/>
      <c r="S1680" s="22"/>
      <c r="T1680" s="22"/>
      <c r="U1680" s="22"/>
      <c r="V1680" s="22"/>
      <c r="W1680" s="22"/>
      <c r="X1680" s="22"/>
      <c r="Y1680" s="22"/>
      <c r="Z1680" s="22"/>
      <c r="AA1680" s="22"/>
    </row>
    <row r="1681">
      <c r="A1681" s="22"/>
      <c r="B1681" s="22"/>
      <c r="C1681" s="22"/>
      <c r="D1681" s="22"/>
      <c r="E1681" s="22"/>
      <c r="F1681" s="22"/>
      <c r="G1681" s="22"/>
      <c r="H1681" s="22"/>
      <c r="I1681" s="22"/>
      <c r="J1681" s="22"/>
      <c r="K1681" s="22"/>
      <c r="L1681" s="22"/>
      <c r="M1681" s="22"/>
      <c r="N1681" s="22"/>
      <c r="O1681" s="22"/>
      <c r="P1681" s="22"/>
      <c r="Q1681" s="22"/>
      <c r="R1681" s="22"/>
      <c r="S1681" s="22"/>
      <c r="T1681" s="22"/>
      <c r="U1681" s="22"/>
      <c r="V1681" s="22"/>
      <c r="W1681" s="22"/>
      <c r="X1681" s="22"/>
      <c r="Y1681" s="22"/>
      <c r="Z1681" s="22"/>
      <c r="AA1681" s="22"/>
    </row>
    <row r="1682">
      <c r="A1682" s="22"/>
      <c r="B1682" s="22"/>
      <c r="C1682" s="22"/>
      <c r="D1682" s="22"/>
      <c r="E1682" s="22"/>
      <c r="F1682" s="22"/>
      <c r="G1682" s="22"/>
      <c r="H1682" s="22"/>
      <c r="I1682" s="22"/>
      <c r="J1682" s="22"/>
      <c r="K1682" s="22"/>
      <c r="L1682" s="22"/>
      <c r="M1682" s="22"/>
      <c r="N1682" s="22"/>
      <c r="O1682" s="22"/>
      <c r="P1682" s="22"/>
      <c r="Q1682" s="22"/>
      <c r="R1682" s="22"/>
      <c r="S1682" s="22"/>
      <c r="T1682" s="22"/>
      <c r="U1682" s="22"/>
      <c r="V1682" s="22"/>
      <c r="W1682" s="22"/>
      <c r="X1682" s="22"/>
      <c r="Y1682" s="22"/>
      <c r="Z1682" s="22"/>
      <c r="AA1682" s="22"/>
    </row>
    <row r="1683">
      <c r="A1683" s="22"/>
      <c r="B1683" s="22"/>
      <c r="C1683" s="22"/>
      <c r="D1683" s="22"/>
      <c r="E1683" s="22"/>
      <c r="F1683" s="22"/>
      <c r="G1683" s="22"/>
      <c r="H1683" s="22"/>
      <c r="I1683" s="22"/>
      <c r="J1683" s="22"/>
      <c r="K1683" s="22"/>
      <c r="L1683" s="22"/>
      <c r="M1683" s="22"/>
      <c r="N1683" s="22"/>
      <c r="O1683" s="22"/>
      <c r="P1683" s="22"/>
      <c r="Q1683" s="22"/>
      <c r="R1683" s="22"/>
      <c r="S1683" s="22"/>
      <c r="T1683" s="22"/>
      <c r="U1683" s="22"/>
      <c r="V1683" s="22"/>
      <c r="W1683" s="22"/>
      <c r="X1683" s="22"/>
      <c r="Y1683" s="22"/>
      <c r="Z1683" s="22"/>
      <c r="AA1683" s="22"/>
    </row>
    <row r="1684">
      <c r="A1684" s="22"/>
      <c r="B1684" s="22"/>
      <c r="C1684" s="22"/>
      <c r="D1684" s="22"/>
      <c r="E1684" s="22"/>
      <c r="F1684" s="22"/>
      <c r="G1684" s="22"/>
      <c r="H1684" s="22"/>
      <c r="I1684" s="22"/>
      <c r="J1684" s="22"/>
      <c r="K1684" s="22"/>
      <c r="L1684" s="22"/>
      <c r="M1684" s="22"/>
      <c r="N1684" s="22"/>
      <c r="O1684" s="22"/>
      <c r="P1684" s="22"/>
      <c r="Q1684" s="22"/>
      <c r="R1684" s="22"/>
      <c r="S1684" s="22"/>
      <c r="T1684" s="22"/>
      <c r="U1684" s="22"/>
      <c r="V1684" s="22"/>
      <c r="W1684" s="22"/>
      <c r="X1684" s="22"/>
      <c r="Y1684" s="22"/>
      <c r="Z1684" s="22"/>
      <c r="AA1684" s="22"/>
    </row>
    <row r="1685">
      <c r="A1685" s="22"/>
      <c r="B1685" s="22"/>
      <c r="C1685" s="22"/>
      <c r="D1685" s="22"/>
      <c r="E1685" s="22"/>
      <c r="F1685" s="22"/>
      <c r="G1685" s="22"/>
      <c r="H1685" s="22"/>
      <c r="I1685" s="22"/>
      <c r="J1685" s="22"/>
      <c r="K1685" s="22"/>
      <c r="L1685" s="22"/>
      <c r="M1685" s="22"/>
      <c r="N1685" s="22"/>
      <c r="O1685" s="22"/>
      <c r="P1685" s="22"/>
      <c r="Q1685" s="22"/>
      <c r="R1685" s="22"/>
      <c r="S1685" s="22"/>
      <c r="T1685" s="22"/>
      <c r="U1685" s="22"/>
      <c r="V1685" s="22"/>
      <c r="W1685" s="22"/>
      <c r="X1685" s="22"/>
      <c r="Y1685" s="22"/>
      <c r="Z1685" s="22"/>
      <c r="AA1685" s="22"/>
    </row>
    <row r="1686">
      <c r="A1686" s="22"/>
      <c r="B1686" s="22"/>
      <c r="C1686" s="22"/>
      <c r="D1686" s="22"/>
      <c r="E1686" s="22"/>
      <c r="F1686" s="22"/>
      <c r="G1686" s="22"/>
      <c r="H1686" s="22"/>
      <c r="I1686" s="22"/>
      <c r="J1686" s="22"/>
      <c r="K1686" s="22"/>
      <c r="L1686" s="22"/>
      <c r="M1686" s="22"/>
      <c r="N1686" s="22"/>
      <c r="O1686" s="22"/>
      <c r="P1686" s="22"/>
      <c r="Q1686" s="22"/>
      <c r="R1686" s="22"/>
      <c r="S1686" s="22"/>
      <c r="T1686" s="22"/>
      <c r="U1686" s="22"/>
      <c r="V1686" s="22"/>
      <c r="W1686" s="22"/>
      <c r="X1686" s="22"/>
      <c r="Y1686" s="22"/>
      <c r="Z1686" s="22"/>
      <c r="AA1686" s="22"/>
    </row>
    <row r="1687">
      <c r="A1687" s="22"/>
      <c r="B1687" s="22"/>
      <c r="C1687" s="22"/>
      <c r="D1687" s="22"/>
      <c r="E1687" s="22"/>
      <c r="F1687" s="22"/>
      <c r="G1687" s="22"/>
      <c r="H1687" s="22"/>
      <c r="I1687" s="22"/>
      <c r="J1687" s="22"/>
      <c r="K1687" s="22"/>
      <c r="L1687" s="22"/>
      <c r="M1687" s="22"/>
      <c r="N1687" s="22"/>
      <c r="O1687" s="22"/>
      <c r="P1687" s="22"/>
      <c r="Q1687" s="22"/>
      <c r="R1687" s="22"/>
      <c r="S1687" s="22"/>
      <c r="T1687" s="22"/>
      <c r="U1687" s="22"/>
      <c r="V1687" s="22"/>
      <c r="W1687" s="22"/>
      <c r="X1687" s="22"/>
      <c r="Y1687" s="22"/>
      <c r="Z1687" s="22"/>
      <c r="AA1687" s="22"/>
    </row>
    <row r="1688">
      <c r="A1688" s="22"/>
      <c r="B1688" s="22"/>
      <c r="C1688" s="22"/>
      <c r="D1688" s="22"/>
      <c r="E1688" s="22"/>
      <c r="F1688" s="22"/>
      <c r="G1688" s="22"/>
      <c r="H1688" s="22"/>
      <c r="I1688" s="22"/>
      <c r="J1688" s="22"/>
      <c r="K1688" s="22"/>
      <c r="L1688" s="22"/>
      <c r="M1688" s="22"/>
      <c r="N1688" s="22"/>
      <c r="O1688" s="22"/>
      <c r="P1688" s="22"/>
      <c r="Q1688" s="22"/>
      <c r="R1688" s="22"/>
      <c r="S1688" s="22"/>
      <c r="T1688" s="22"/>
      <c r="U1688" s="22"/>
      <c r="V1688" s="22"/>
      <c r="W1688" s="22"/>
      <c r="X1688" s="22"/>
      <c r="Y1688" s="22"/>
      <c r="Z1688" s="22"/>
      <c r="AA1688" s="22"/>
    </row>
    <row r="1689">
      <c r="A1689" s="22"/>
      <c r="B1689" s="22"/>
      <c r="C1689" s="22"/>
      <c r="D1689" s="22"/>
      <c r="E1689" s="22"/>
      <c r="F1689" s="22"/>
      <c r="G1689" s="22"/>
      <c r="H1689" s="22"/>
      <c r="I1689" s="22"/>
      <c r="J1689" s="22"/>
      <c r="K1689" s="22"/>
      <c r="L1689" s="22"/>
      <c r="M1689" s="22"/>
      <c r="N1689" s="22"/>
      <c r="O1689" s="22"/>
      <c r="P1689" s="22"/>
      <c r="Q1689" s="22"/>
      <c r="R1689" s="22"/>
      <c r="S1689" s="22"/>
      <c r="T1689" s="22"/>
      <c r="U1689" s="22"/>
      <c r="V1689" s="22"/>
      <c r="W1689" s="22"/>
      <c r="X1689" s="22"/>
      <c r="Y1689" s="22"/>
      <c r="Z1689" s="22"/>
      <c r="AA1689" s="22"/>
    </row>
    <row r="1690">
      <c r="A1690" s="22"/>
      <c r="B1690" s="22"/>
      <c r="C1690" s="22"/>
      <c r="D1690" s="22"/>
      <c r="E1690" s="22"/>
      <c r="F1690" s="22"/>
      <c r="G1690" s="22"/>
      <c r="H1690" s="22"/>
      <c r="I1690" s="22"/>
      <c r="J1690" s="22"/>
      <c r="K1690" s="22"/>
      <c r="L1690" s="22"/>
      <c r="M1690" s="22"/>
      <c r="N1690" s="22"/>
      <c r="O1690" s="22"/>
      <c r="P1690" s="22"/>
      <c r="Q1690" s="22"/>
      <c r="R1690" s="22"/>
      <c r="S1690" s="22"/>
      <c r="T1690" s="22"/>
      <c r="U1690" s="22"/>
      <c r="V1690" s="22"/>
      <c r="W1690" s="22"/>
      <c r="X1690" s="22"/>
      <c r="Y1690" s="22"/>
      <c r="Z1690" s="22"/>
      <c r="AA1690" s="22"/>
    </row>
    <row r="1691">
      <c r="A1691" s="22"/>
      <c r="B1691" s="22"/>
      <c r="C1691" s="22"/>
      <c r="D1691" s="22"/>
      <c r="E1691" s="22"/>
      <c r="F1691" s="22"/>
      <c r="G1691" s="22"/>
      <c r="H1691" s="22"/>
      <c r="I1691" s="22"/>
      <c r="J1691" s="22"/>
      <c r="K1691" s="22"/>
      <c r="L1691" s="22"/>
      <c r="M1691" s="22"/>
      <c r="N1691" s="22"/>
      <c r="O1691" s="22"/>
      <c r="P1691" s="22"/>
      <c r="Q1691" s="22"/>
      <c r="R1691" s="22"/>
      <c r="S1691" s="22"/>
      <c r="T1691" s="22"/>
      <c r="U1691" s="22"/>
      <c r="V1691" s="22"/>
      <c r="W1691" s="22"/>
      <c r="X1691" s="22"/>
      <c r="Y1691" s="22"/>
      <c r="Z1691" s="22"/>
      <c r="AA1691" s="22"/>
    </row>
    <row r="1692">
      <c r="A1692" s="22"/>
      <c r="B1692" s="22"/>
      <c r="C1692" s="22"/>
      <c r="D1692" s="22"/>
      <c r="E1692" s="22"/>
      <c r="F1692" s="22"/>
      <c r="G1692" s="22"/>
      <c r="H1692" s="22"/>
      <c r="I1692" s="22"/>
      <c r="J1692" s="22"/>
      <c r="K1692" s="22"/>
      <c r="L1692" s="22"/>
      <c r="M1692" s="22"/>
      <c r="N1692" s="22"/>
      <c r="O1692" s="22"/>
      <c r="P1692" s="22"/>
      <c r="Q1692" s="22"/>
      <c r="R1692" s="22"/>
      <c r="S1692" s="22"/>
      <c r="T1692" s="22"/>
      <c r="U1692" s="22"/>
      <c r="V1692" s="22"/>
      <c r="W1692" s="22"/>
      <c r="X1692" s="22"/>
      <c r="Y1692" s="22"/>
      <c r="Z1692" s="22"/>
      <c r="AA1692" s="22"/>
    </row>
    <row r="1693">
      <c r="A1693" s="22"/>
      <c r="B1693" s="22"/>
      <c r="C1693" s="22"/>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c r="AA1693" s="22"/>
    </row>
    <row r="1694">
      <c r="A1694" s="22"/>
      <c r="B1694" s="22"/>
      <c r="C1694" s="22"/>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c r="AA1694" s="22"/>
    </row>
    <row r="1695">
      <c r="A1695" s="22"/>
      <c r="B1695" s="22"/>
      <c r="C1695" s="22"/>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c r="AA1695" s="22"/>
    </row>
    <row r="1696">
      <c r="A1696" s="22"/>
      <c r="B1696" s="22"/>
      <c r="C1696" s="22"/>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c r="AA1696" s="22"/>
    </row>
    <row r="1697">
      <c r="A1697" s="22"/>
      <c r="B1697" s="22"/>
      <c r="C1697" s="22"/>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c r="AA1697" s="22"/>
    </row>
    <row r="1698">
      <c r="A1698" s="22"/>
      <c r="B1698" s="22"/>
      <c r="C1698" s="22"/>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c r="AA1698" s="22"/>
    </row>
    <row r="1699">
      <c r="A1699" s="22"/>
      <c r="B1699" s="22"/>
      <c r="C1699" s="22"/>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c r="AA1699" s="22"/>
    </row>
    <row r="1700">
      <c r="A1700" s="22"/>
      <c r="B1700" s="22"/>
      <c r="C1700" s="22"/>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c r="AA1700" s="22"/>
    </row>
    <row r="1701">
      <c r="A1701" s="22"/>
      <c r="B1701" s="22"/>
      <c r="C1701" s="22"/>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c r="AA1701" s="22"/>
    </row>
    <row r="1702">
      <c r="A1702" s="22"/>
      <c r="B1702" s="22"/>
      <c r="C1702" s="22"/>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c r="AA1702" s="22"/>
    </row>
    <row r="1703">
      <c r="A1703" s="22"/>
      <c r="B1703" s="22"/>
      <c r="C1703" s="22"/>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c r="AA1703" s="22"/>
    </row>
    <row r="1704">
      <c r="A1704" s="22"/>
      <c r="B1704" s="22"/>
      <c r="C1704" s="22"/>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c r="AA1704" s="22"/>
    </row>
    <row r="1705">
      <c r="A1705" s="22"/>
      <c r="B1705" s="22"/>
      <c r="C1705" s="22"/>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c r="AA1705" s="22"/>
    </row>
    <row r="1706">
      <c r="A1706" s="22"/>
      <c r="B1706" s="22"/>
      <c r="C1706" s="22"/>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c r="AA1706" s="22"/>
    </row>
    <row r="1707">
      <c r="A1707" s="22"/>
      <c r="B1707" s="22"/>
      <c r="C1707" s="22"/>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c r="AA1707" s="22"/>
    </row>
    <row r="1708">
      <c r="A1708" s="22"/>
      <c r="B1708" s="22"/>
      <c r="C1708" s="22"/>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c r="AA1708" s="22"/>
    </row>
    <row r="1709">
      <c r="A1709" s="22"/>
      <c r="B1709" s="22"/>
      <c r="C1709" s="22"/>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c r="AA1709" s="22"/>
    </row>
    <row r="1710">
      <c r="A1710" s="22"/>
      <c r="B1710" s="22"/>
      <c r="C1710" s="22"/>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c r="AA1710" s="22"/>
    </row>
    <row r="1711">
      <c r="A1711" s="22"/>
      <c r="B1711" s="22"/>
      <c r="C1711" s="22"/>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c r="AA1711" s="22"/>
    </row>
    <row r="1712">
      <c r="A1712" s="22"/>
      <c r="B1712" s="22"/>
      <c r="C1712" s="22"/>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c r="AA1712" s="22"/>
    </row>
    <row r="1713">
      <c r="A1713" s="22"/>
      <c r="B1713" s="22"/>
      <c r="C1713" s="22"/>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c r="AA1713" s="22"/>
    </row>
    <row r="1714">
      <c r="A1714" s="22"/>
      <c r="B1714" s="22"/>
      <c r="C1714" s="22"/>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c r="AA1714" s="22"/>
    </row>
    <row r="1715">
      <c r="A1715" s="22"/>
      <c r="B1715" s="22"/>
      <c r="C1715" s="22"/>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c r="AA1715" s="22"/>
    </row>
    <row r="1716">
      <c r="A1716" s="22"/>
      <c r="B1716" s="22"/>
      <c r="C1716" s="22"/>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c r="AA1716" s="22"/>
    </row>
    <row r="1717">
      <c r="A1717" s="22"/>
      <c r="B1717" s="22"/>
      <c r="C1717" s="22"/>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c r="AA1717" s="22"/>
    </row>
    <row r="1718">
      <c r="A1718" s="22"/>
      <c r="B1718" s="22"/>
      <c r="C1718" s="22"/>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c r="AA1718" s="22"/>
    </row>
    <row r="1719">
      <c r="A1719" s="22"/>
      <c r="B1719" s="22"/>
      <c r="C1719" s="22"/>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c r="AA1719" s="22"/>
    </row>
    <row r="1720">
      <c r="A1720" s="22"/>
      <c r="B1720" s="22"/>
      <c r="C1720" s="22"/>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c r="AA1720" s="22"/>
    </row>
    <row r="1721">
      <c r="A1721" s="22"/>
      <c r="B1721" s="22"/>
      <c r="C1721" s="22"/>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c r="AA1721" s="22"/>
    </row>
    <row r="1722">
      <c r="A1722" s="22"/>
      <c r="B1722" s="22"/>
      <c r="C1722" s="22"/>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c r="AA1722" s="22"/>
    </row>
    <row r="1723">
      <c r="A1723" s="22"/>
      <c r="B1723" s="22"/>
      <c r="C1723" s="22"/>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c r="AA1723" s="22"/>
    </row>
    <row r="1724">
      <c r="A1724" s="22"/>
      <c r="B1724" s="22"/>
      <c r="C1724" s="22"/>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c r="AA1724" s="22"/>
    </row>
    <row r="1725">
      <c r="A1725" s="22"/>
      <c r="B1725" s="22"/>
      <c r="C1725" s="22"/>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c r="AA1725" s="22"/>
    </row>
    <row r="1726">
      <c r="A1726" s="22"/>
      <c r="B1726" s="22"/>
      <c r="C1726" s="22"/>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c r="AA1726" s="22"/>
    </row>
    <row r="1727">
      <c r="A1727" s="22"/>
      <c r="B1727" s="22"/>
      <c r="C1727" s="22"/>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c r="AA1727" s="22"/>
    </row>
    <row r="1728">
      <c r="A1728" s="22"/>
      <c r="B1728" s="22"/>
      <c r="C1728" s="22"/>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c r="AA1728" s="22"/>
    </row>
    <row r="1729">
      <c r="A1729" s="22"/>
      <c r="B1729" s="22"/>
      <c r="C1729" s="22"/>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c r="AA1729" s="22"/>
    </row>
    <row r="1730">
      <c r="A1730" s="22"/>
      <c r="B1730" s="22"/>
      <c r="C1730" s="22"/>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c r="AA1730" s="22"/>
    </row>
    <row r="1731">
      <c r="A1731" s="22"/>
      <c r="B1731" s="22"/>
      <c r="C1731" s="22"/>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c r="AA1731" s="22"/>
    </row>
    <row r="1732">
      <c r="A1732" s="22"/>
      <c r="B1732" s="22"/>
      <c r="C1732" s="22"/>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c r="AA1732" s="22"/>
    </row>
    <row r="1733">
      <c r="A1733" s="22"/>
      <c r="B1733" s="22"/>
      <c r="C1733" s="22"/>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c r="AA1733" s="22"/>
    </row>
    <row r="1734">
      <c r="A1734" s="22"/>
      <c r="B1734" s="22"/>
      <c r="C1734" s="22"/>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c r="AA1734" s="22"/>
    </row>
    <row r="1735">
      <c r="A1735" s="22"/>
      <c r="B1735" s="22"/>
      <c r="C1735" s="22"/>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c r="AA1735" s="22"/>
    </row>
    <row r="1736">
      <c r="A1736" s="22"/>
      <c r="B1736" s="22"/>
      <c r="C1736" s="22"/>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c r="AA1736" s="22"/>
    </row>
    <row r="1737">
      <c r="A1737" s="22"/>
      <c r="B1737" s="22"/>
      <c r="C1737" s="22"/>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c r="AA1737" s="22"/>
    </row>
    <row r="1738">
      <c r="A1738" s="22"/>
      <c r="B1738" s="22"/>
      <c r="C1738" s="22"/>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c r="AA1738" s="22"/>
    </row>
    <row r="1739">
      <c r="A1739" s="22"/>
      <c r="B1739" s="22"/>
      <c r="C1739" s="22"/>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c r="AA1739" s="22"/>
    </row>
    <row r="1740">
      <c r="A1740" s="22"/>
      <c r="B1740" s="22"/>
      <c r="C1740" s="22"/>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c r="AA1740" s="22"/>
    </row>
    <row r="1741">
      <c r="A1741" s="22"/>
      <c r="B1741" s="22"/>
      <c r="C1741" s="22"/>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c r="AA1741" s="22"/>
    </row>
    <row r="1742">
      <c r="A1742" s="22"/>
      <c r="B1742" s="22"/>
      <c r="C1742" s="22"/>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c r="AA1742" s="22"/>
    </row>
    <row r="1743">
      <c r="A1743" s="22"/>
      <c r="B1743" s="22"/>
      <c r="C1743" s="22"/>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c r="AA1743" s="22"/>
    </row>
    <row r="1744">
      <c r="A1744" s="22"/>
      <c r="B1744" s="22"/>
      <c r="C1744" s="22"/>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c r="AA1744" s="22"/>
    </row>
    <row r="1745">
      <c r="A1745" s="22"/>
      <c r="B1745" s="22"/>
      <c r="C1745" s="22"/>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c r="AA1745" s="22"/>
    </row>
    <row r="1746">
      <c r="A1746" s="22"/>
      <c r="B1746" s="22"/>
      <c r="C1746" s="22"/>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c r="AA1746" s="22"/>
    </row>
    <row r="1747">
      <c r="A1747" s="22"/>
      <c r="B1747" s="22"/>
      <c r="C1747" s="22"/>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c r="AA1747" s="22"/>
    </row>
    <row r="1748">
      <c r="A1748" s="22"/>
      <c r="B1748" s="22"/>
      <c r="C1748" s="22"/>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c r="AA1748" s="22"/>
    </row>
    <row r="1749">
      <c r="A1749" s="22"/>
      <c r="B1749" s="22"/>
      <c r="C1749" s="22"/>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c r="AA1749" s="22"/>
    </row>
    <row r="1750">
      <c r="A1750" s="22"/>
      <c r="B1750" s="22"/>
      <c r="C1750" s="22"/>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c r="AA1750" s="22"/>
    </row>
    <row r="1751">
      <c r="A1751" s="22"/>
      <c r="B1751" s="22"/>
      <c r="C1751" s="22"/>
      <c r="D1751" s="22"/>
      <c r="E1751" s="22"/>
      <c r="F1751" s="22"/>
      <c r="G1751" s="22"/>
      <c r="H1751" s="22"/>
      <c r="I1751" s="22"/>
      <c r="J1751" s="22"/>
      <c r="K1751" s="22"/>
      <c r="L1751" s="22"/>
      <c r="M1751" s="22"/>
      <c r="N1751" s="22"/>
      <c r="O1751" s="22"/>
      <c r="P1751" s="22"/>
      <c r="Q1751" s="22"/>
      <c r="R1751" s="22"/>
      <c r="S1751" s="22"/>
      <c r="T1751" s="22"/>
      <c r="U1751" s="22"/>
      <c r="V1751" s="22"/>
      <c r="W1751" s="22"/>
      <c r="X1751" s="22"/>
      <c r="Y1751" s="22"/>
      <c r="Z1751" s="22"/>
      <c r="AA1751" s="22"/>
    </row>
    <row r="1752">
      <c r="A1752" s="22"/>
      <c r="B1752" s="22"/>
      <c r="C1752" s="22"/>
      <c r="D1752" s="22"/>
      <c r="E1752" s="22"/>
      <c r="F1752" s="22"/>
      <c r="G1752" s="22"/>
      <c r="H1752" s="22"/>
      <c r="I1752" s="22"/>
      <c r="J1752" s="22"/>
      <c r="K1752" s="22"/>
      <c r="L1752" s="22"/>
      <c r="M1752" s="22"/>
      <c r="N1752" s="22"/>
      <c r="O1752" s="22"/>
      <c r="P1752" s="22"/>
      <c r="Q1752" s="22"/>
      <c r="R1752" s="22"/>
      <c r="S1752" s="22"/>
      <c r="T1752" s="22"/>
      <c r="U1752" s="22"/>
      <c r="V1752" s="22"/>
      <c r="W1752" s="22"/>
      <c r="X1752" s="22"/>
      <c r="Y1752" s="22"/>
      <c r="Z1752" s="22"/>
      <c r="AA1752" s="22"/>
    </row>
    <row r="1753">
      <c r="A1753" s="22"/>
      <c r="B1753" s="22"/>
      <c r="C1753" s="22"/>
      <c r="D1753" s="22"/>
      <c r="E1753" s="22"/>
      <c r="F1753" s="22"/>
      <c r="G1753" s="22"/>
      <c r="H1753" s="22"/>
      <c r="I1753" s="22"/>
      <c r="J1753" s="22"/>
      <c r="K1753" s="22"/>
      <c r="L1753" s="22"/>
      <c r="M1753" s="22"/>
      <c r="N1753" s="22"/>
      <c r="O1753" s="22"/>
      <c r="P1753" s="22"/>
      <c r="Q1753" s="22"/>
      <c r="R1753" s="22"/>
      <c r="S1753" s="22"/>
      <c r="T1753" s="22"/>
      <c r="U1753" s="22"/>
      <c r="V1753" s="22"/>
      <c r="W1753" s="22"/>
      <c r="X1753" s="22"/>
      <c r="Y1753" s="22"/>
      <c r="Z1753" s="22"/>
      <c r="AA1753" s="22"/>
    </row>
    <row r="1754">
      <c r="A1754" s="22"/>
      <c r="B1754" s="22"/>
      <c r="C1754" s="22"/>
      <c r="D1754" s="22"/>
      <c r="E1754" s="22"/>
      <c r="F1754" s="22"/>
      <c r="G1754" s="22"/>
      <c r="H1754" s="22"/>
      <c r="I1754" s="22"/>
      <c r="J1754" s="22"/>
      <c r="K1754" s="22"/>
      <c r="L1754" s="22"/>
      <c r="M1754" s="22"/>
      <c r="N1754" s="22"/>
      <c r="O1754" s="22"/>
      <c r="P1754" s="22"/>
      <c r="Q1754" s="22"/>
      <c r="R1754" s="22"/>
      <c r="S1754" s="22"/>
      <c r="T1754" s="22"/>
      <c r="U1754" s="22"/>
      <c r="V1754" s="22"/>
      <c r="W1754" s="22"/>
      <c r="X1754" s="22"/>
      <c r="Y1754" s="22"/>
      <c r="Z1754" s="22"/>
      <c r="AA1754" s="22"/>
    </row>
    <row r="1755">
      <c r="A1755" s="22"/>
      <c r="B1755" s="22"/>
      <c r="C1755" s="22"/>
      <c r="D1755" s="22"/>
      <c r="E1755" s="22"/>
      <c r="F1755" s="22"/>
      <c r="G1755" s="22"/>
      <c r="H1755" s="22"/>
      <c r="I1755" s="22"/>
      <c r="J1755" s="22"/>
      <c r="K1755" s="22"/>
      <c r="L1755" s="22"/>
      <c r="M1755" s="22"/>
      <c r="N1755" s="22"/>
      <c r="O1755" s="22"/>
      <c r="P1755" s="22"/>
      <c r="Q1755" s="22"/>
      <c r="R1755" s="22"/>
      <c r="S1755" s="22"/>
      <c r="T1755" s="22"/>
      <c r="U1755" s="22"/>
      <c r="V1755" s="22"/>
      <c r="W1755" s="22"/>
      <c r="X1755" s="22"/>
      <c r="Y1755" s="22"/>
      <c r="Z1755" s="22"/>
      <c r="AA1755" s="22"/>
    </row>
    <row r="1756">
      <c r="A1756" s="22"/>
      <c r="B1756" s="22"/>
      <c r="C1756" s="22"/>
      <c r="D1756" s="22"/>
      <c r="E1756" s="22"/>
      <c r="F1756" s="22"/>
      <c r="G1756" s="22"/>
      <c r="H1756" s="22"/>
      <c r="I1756" s="22"/>
      <c r="J1756" s="22"/>
      <c r="K1756" s="22"/>
      <c r="L1756" s="22"/>
      <c r="M1756" s="22"/>
      <c r="N1756" s="22"/>
      <c r="O1756" s="22"/>
      <c r="P1756" s="22"/>
      <c r="Q1756" s="22"/>
      <c r="R1756" s="22"/>
      <c r="S1756" s="22"/>
      <c r="T1756" s="22"/>
      <c r="U1756" s="22"/>
      <c r="V1756" s="22"/>
      <c r="W1756" s="22"/>
      <c r="X1756" s="22"/>
      <c r="Y1756" s="22"/>
      <c r="Z1756" s="22"/>
      <c r="AA1756" s="22"/>
    </row>
    <row r="1757">
      <c r="A1757" s="22"/>
      <c r="B1757" s="22"/>
      <c r="C1757" s="22"/>
      <c r="D1757" s="22"/>
      <c r="E1757" s="22"/>
      <c r="F1757" s="22"/>
      <c r="G1757" s="22"/>
      <c r="H1757" s="22"/>
      <c r="I1757" s="22"/>
      <c r="J1757" s="22"/>
      <c r="K1757" s="22"/>
      <c r="L1757" s="22"/>
      <c r="M1757" s="22"/>
      <c r="N1757" s="22"/>
      <c r="O1757" s="22"/>
      <c r="P1757" s="22"/>
      <c r="Q1757" s="22"/>
      <c r="R1757" s="22"/>
      <c r="S1757" s="22"/>
      <c r="T1757" s="22"/>
      <c r="U1757" s="22"/>
      <c r="V1757" s="22"/>
      <c r="W1757" s="22"/>
      <c r="X1757" s="22"/>
      <c r="Y1757" s="22"/>
      <c r="Z1757" s="22"/>
      <c r="AA1757" s="22"/>
    </row>
    <row r="1758">
      <c r="A1758" s="22"/>
      <c r="B1758" s="22"/>
      <c r="C1758" s="22"/>
      <c r="D1758" s="22"/>
      <c r="E1758" s="22"/>
      <c r="F1758" s="22"/>
      <c r="G1758" s="22"/>
      <c r="H1758" s="22"/>
      <c r="I1758" s="22"/>
      <c r="J1758" s="22"/>
      <c r="K1758" s="22"/>
      <c r="L1758" s="22"/>
      <c r="M1758" s="22"/>
      <c r="N1758" s="22"/>
      <c r="O1758" s="22"/>
      <c r="P1758" s="22"/>
      <c r="Q1758" s="22"/>
      <c r="R1758" s="22"/>
      <c r="S1758" s="22"/>
      <c r="T1758" s="22"/>
      <c r="U1758" s="22"/>
      <c r="V1758" s="22"/>
      <c r="W1758" s="22"/>
      <c r="X1758" s="22"/>
      <c r="Y1758" s="22"/>
      <c r="Z1758" s="22"/>
      <c r="AA1758" s="22"/>
    </row>
    <row r="1759">
      <c r="A1759" s="22"/>
      <c r="B1759" s="22"/>
      <c r="C1759" s="22"/>
      <c r="D1759" s="22"/>
      <c r="E1759" s="22"/>
      <c r="F1759" s="22"/>
      <c r="G1759" s="22"/>
      <c r="H1759" s="22"/>
      <c r="I1759" s="22"/>
      <c r="J1759" s="22"/>
      <c r="K1759" s="22"/>
      <c r="L1759" s="22"/>
      <c r="M1759" s="22"/>
      <c r="N1759" s="22"/>
      <c r="O1759" s="22"/>
      <c r="P1759" s="22"/>
      <c r="Q1759" s="22"/>
      <c r="R1759" s="22"/>
      <c r="S1759" s="22"/>
      <c r="T1759" s="22"/>
      <c r="U1759" s="22"/>
      <c r="V1759" s="22"/>
      <c r="W1759" s="22"/>
      <c r="X1759" s="22"/>
      <c r="Y1759" s="22"/>
      <c r="Z1759" s="22"/>
      <c r="AA1759" s="22"/>
    </row>
    <row r="1760">
      <c r="A1760" s="22"/>
      <c r="B1760" s="22"/>
      <c r="C1760" s="22"/>
      <c r="D1760" s="22"/>
      <c r="E1760" s="22"/>
      <c r="F1760" s="22"/>
      <c r="G1760" s="22"/>
      <c r="H1760" s="22"/>
      <c r="I1760" s="22"/>
      <c r="J1760" s="22"/>
      <c r="K1760" s="22"/>
      <c r="L1760" s="22"/>
      <c r="M1760" s="22"/>
      <c r="N1760" s="22"/>
      <c r="O1760" s="22"/>
      <c r="P1760" s="22"/>
      <c r="Q1760" s="22"/>
      <c r="R1760" s="22"/>
      <c r="S1760" s="22"/>
      <c r="T1760" s="22"/>
      <c r="U1760" s="22"/>
      <c r="V1760" s="22"/>
      <c r="W1760" s="22"/>
      <c r="X1760" s="22"/>
      <c r="Y1760" s="22"/>
      <c r="Z1760" s="22"/>
      <c r="AA1760" s="22"/>
    </row>
    <row r="1761">
      <c r="A1761" s="22"/>
      <c r="B1761" s="22"/>
      <c r="C1761" s="22"/>
      <c r="D1761" s="22"/>
      <c r="E1761" s="22"/>
      <c r="F1761" s="22"/>
      <c r="G1761" s="22"/>
      <c r="H1761" s="22"/>
      <c r="I1761" s="22"/>
      <c r="J1761" s="22"/>
      <c r="K1761" s="22"/>
      <c r="L1761" s="22"/>
      <c r="M1761" s="22"/>
      <c r="N1761" s="22"/>
      <c r="O1761" s="22"/>
      <c r="P1761" s="22"/>
      <c r="Q1761" s="22"/>
      <c r="R1761" s="22"/>
      <c r="S1761" s="22"/>
      <c r="T1761" s="22"/>
      <c r="U1761" s="22"/>
      <c r="V1761" s="22"/>
      <c r="W1761" s="22"/>
      <c r="X1761" s="22"/>
      <c r="Y1761" s="22"/>
      <c r="Z1761" s="22"/>
      <c r="AA1761" s="22"/>
    </row>
    <row r="1762">
      <c r="A1762" s="22"/>
      <c r="B1762" s="22"/>
      <c r="C1762" s="22"/>
      <c r="D1762" s="22"/>
      <c r="E1762" s="22"/>
      <c r="F1762" s="22"/>
      <c r="G1762" s="22"/>
      <c r="H1762" s="22"/>
      <c r="I1762" s="22"/>
      <c r="J1762" s="22"/>
      <c r="K1762" s="22"/>
      <c r="L1762" s="22"/>
      <c r="M1762" s="22"/>
      <c r="N1762" s="22"/>
      <c r="O1762" s="22"/>
      <c r="P1762" s="22"/>
      <c r="Q1762" s="22"/>
      <c r="R1762" s="22"/>
      <c r="S1762" s="22"/>
      <c r="T1762" s="22"/>
      <c r="U1762" s="22"/>
      <c r="V1762" s="22"/>
      <c r="W1762" s="22"/>
      <c r="X1762" s="22"/>
      <c r="Y1762" s="22"/>
      <c r="Z1762" s="22"/>
      <c r="AA1762" s="22"/>
    </row>
    <row r="1763">
      <c r="A1763" s="22"/>
      <c r="B1763" s="22"/>
      <c r="C1763" s="22"/>
      <c r="D1763" s="22"/>
      <c r="E1763" s="22"/>
      <c r="F1763" s="22"/>
      <c r="G1763" s="22"/>
      <c r="H1763" s="22"/>
      <c r="I1763" s="22"/>
      <c r="J1763" s="22"/>
      <c r="K1763" s="22"/>
      <c r="L1763" s="22"/>
      <c r="M1763" s="22"/>
      <c r="N1763" s="22"/>
      <c r="O1763" s="22"/>
      <c r="P1763" s="22"/>
      <c r="Q1763" s="22"/>
      <c r="R1763" s="22"/>
      <c r="S1763" s="22"/>
      <c r="T1763" s="22"/>
      <c r="U1763" s="22"/>
      <c r="V1763" s="22"/>
      <c r="W1763" s="22"/>
      <c r="X1763" s="22"/>
      <c r="Y1763" s="22"/>
      <c r="Z1763" s="22"/>
      <c r="AA1763" s="22"/>
    </row>
    <row r="1764">
      <c r="A1764" s="22"/>
      <c r="B1764" s="22"/>
      <c r="C1764" s="22"/>
      <c r="D1764" s="22"/>
      <c r="E1764" s="22"/>
      <c r="F1764" s="22"/>
      <c r="G1764" s="22"/>
      <c r="H1764" s="22"/>
      <c r="I1764" s="22"/>
      <c r="J1764" s="22"/>
      <c r="K1764" s="22"/>
      <c r="L1764" s="22"/>
      <c r="M1764" s="22"/>
      <c r="N1764" s="22"/>
      <c r="O1764" s="22"/>
      <c r="P1764" s="22"/>
      <c r="Q1764" s="22"/>
      <c r="R1764" s="22"/>
      <c r="S1764" s="22"/>
      <c r="T1764" s="22"/>
      <c r="U1764" s="22"/>
      <c r="V1764" s="22"/>
      <c r="W1764" s="22"/>
      <c r="X1764" s="22"/>
      <c r="Y1764" s="22"/>
      <c r="Z1764" s="22"/>
      <c r="AA1764" s="22"/>
    </row>
    <row r="1765">
      <c r="A1765" s="22"/>
      <c r="B1765" s="22"/>
      <c r="C1765" s="22"/>
      <c r="D1765" s="22"/>
      <c r="E1765" s="22"/>
      <c r="F1765" s="22"/>
      <c r="G1765" s="22"/>
      <c r="H1765" s="22"/>
      <c r="I1765" s="22"/>
      <c r="J1765" s="22"/>
      <c r="K1765" s="22"/>
      <c r="L1765" s="22"/>
      <c r="M1765" s="22"/>
      <c r="N1765" s="22"/>
      <c r="O1765" s="22"/>
      <c r="P1765" s="22"/>
      <c r="Q1765" s="22"/>
      <c r="R1765" s="22"/>
      <c r="S1765" s="22"/>
      <c r="T1765" s="22"/>
      <c r="U1765" s="22"/>
      <c r="V1765" s="22"/>
      <c r="W1765" s="22"/>
      <c r="X1765" s="22"/>
      <c r="Y1765" s="22"/>
      <c r="Z1765" s="22"/>
      <c r="AA1765" s="22"/>
    </row>
    <row r="1766">
      <c r="A1766" s="22"/>
      <c r="B1766" s="22"/>
      <c r="C1766" s="22"/>
      <c r="D1766" s="22"/>
      <c r="E1766" s="22"/>
      <c r="F1766" s="22"/>
      <c r="G1766" s="22"/>
      <c r="H1766" s="22"/>
      <c r="I1766" s="22"/>
      <c r="J1766" s="22"/>
      <c r="K1766" s="22"/>
      <c r="L1766" s="22"/>
      <c r="M1766" s="22"/>
      <c r="N1766" s="22"/>
      <c r="O1766" s="22"/>
      <c r="P1766" s="22"/>
      <c r="Q1766" s="22"/>
      <c r="R1766" s="22"/>
      <c r="S1766" s="22"/>
      <c r="T1766" s="22"/>
      <c r="U1766" s="22"/>
      <c r="V1766" s="22"/>
      <c r="W1766" s="22"/>
      <c r="X1766" s="22"/>
      <c r="Y1766" s="22"/>
      <c r="Z1766" s="22"/>
      <c r="AA1766" s="22"/>
    </row>
    <row r="1767">
      <c r="A1767" s="22"/>
      <c r="B1767" s="22"/>
      <c r="C1767" s="22"/>
      <c r="D1767" s="22"/>
      <c r="E1767" s="22"/>
      <c r="F1767" s="22"/>
      <c r="G1767" s="22"/>
      <c r="H1767" s="22"/>
      <c r="I1767" s="22"/>
      <c r="J1767" s="22"/>
      <c r="K1767" s="22"/>
      <c r="L1767" s="22"/>
      <c r="M1767" s="22"/>
      <c r="N1767" s="22"/>
      <c r="O1767" s="22"/>
      <c r="P1767" s="22"/>
      <c r="Q1767" s="22"/>
      <c r="R1767" s="22"/>
      <c r="S1767" s="22"/>
      <c r="T1767" s="22"/>
      <c r="U1767" s="22"/>
      <c r="V1767" s="22"/>
      <c r="W1767" s="22"/>
      <c r="X1767" s="22"/>
      <c r="Y1767" s="22"/>
      <c r="Z1767" s="22"/>
      <c r="AA1767" s="22"/>
    </row>
    <row r="1768">
      <c r="A1768" s="22"/>
      <c r="B1768" s="22"/>
      <c r="C1768" s="22"/>
      <c r="D1768" s="22"/>
      <c r="E1768" s="22"/>
      <c r="F1768" s="22"/>
      <c r="G1768" s="22"/>
      <c r="H1768" s="22"/>
      <c r="I1768" s="22"/>
      <c r="J1768" s="22"/>
      <c r="K1768" s="22"/>
      <c r="L1768" s="22"/>
      <c r="M1768" s="22"/>
      <c r="N1768" s="22"/>
      <c r="O1768" s="22"/>
      <c r="P1768" s="22"/>
      <c r="Q1768" s="22"/>
      <c r="R1768" s="22"/>
      <c r="S1768" s="22"/>
      <c r="T1768" s="22"/>
      <c r="U1768" s="22"/>
      <c r="V1768" s="22"/>
      <c r="W1768" s="22"/>
      <c r="X1768" s="22"/>
      <c r="Y1768" s="22"/>
      <c r="Z1768" s="22"/>
      <c r="AA1768" s="22"/>
    </row>
    <row r="1769">
      <c r="A1769" s="22"/>
      <c r="B1769" s="22"/>
      <c r="C1769" s="22"/>
      <c r="D1769" s="22"/>
      <c r="E1769" s="22"/>
      <c r="F1769" s="22"/>
      <c r="G1769" s="22"/>
      <c r="H1769" s="22"/>
      <c r="I1769" s="22"/>
      <c r="J1769" s="22"/>
      <c r="K1769" s="22"/>
      <c r="L1769" s="22"/>
      <c r="M1769" s="22"/>
      <c r="N1769" s="22"/>
      <c r="O1769" s="22"/>
      <c r="P1769" s="22"/>
      <c r="Q1769" s="22"/>
      <c r="R1769" s="22"/>
      <c r="S1769" s="22"/>
      <c r="T1769" s="22"/>
      <c r="U1769" s="22"/>
      <c r="V1769" s="22"/>
      <c r="W1769" s="22"/>
      <c r="X1769" s="22"/>
      <c r="Y1769" s="22"/>
      <c r="Z1769" s="22"/>
      <c r="AA1769" s="22"/>
    </row>
    <row r="1770">
      <c r="A1770" s="22"/>
      <c r="B1770" s="22"/>
      <c r="C1770" s="22"/>
      <c r="D1770" s="22"/>
      <c r="E1770" s="22"/>
      <c r="F1770" s="22"/>
      <c r="G1770" s="22"/>
      <c r="H1770" s="22"/>
      <c r="I1770" s="22"/>
      <c r="J1770" s="22"/>
      <c r="K1770" s="22"/>
      <c r="L1770" s="22"/>
      <c r="M1770" s="22"/>
      <c r="N1770" s="22"/>
      <c r="O1770" s="22"/>
      <c r="P1770" s="22"/>
      <c r="Q1770" s="22"/>
      <c r="R1770" s="22"/>
      <c r="S1770" s="22"/>
      <c r="T1770" s="22"/>
      <c r="U1770" s="22"/>
      <c r="V1770" s="22"/>
      <c r="W1770" s="22"/>
      <c r="X1770" s="22"/>
      <c r="Y1770" s="22"/>
      <c r="Z1770" s="22"/>
      <c r="AA1770" s="22"/>
    </row>
    <row r="1771">
      <c r="A1771" s="22"/>
      <c r="B1771" s="22"/>
      <c r="C1771" s="22"/>
      <c r="D1771" s="22"/>
      <c r="E1771" s="22"/>
      <c r="F1771" s="22"/>
      <c r="G1771" s="22"/>
      <c r="H1771" s="22"/>
      <c r="I1771" s="22"/>
      <c r="J1771" s="22"/>
      <c r="K1771" s="22"/>
      <c r="L1771" s="22"/>
      <c r="M1771" s="22"/>
      <c r="N1771" s="22"/>
      <c r="O1771" s="22"/>
      <c r="P1771" s="22"/>
      <c r="Q1771" s="22"/>
      <c r="R1771" s="22"/>
      <c r="S1771" s="22"/>
      <c r="T1771" s="22"/>
      <c r="U1771" s="22"/>
      <c r="V1771" s="22"/>
      <c r="W1771" s="22"/>
      <c r="X1771" s="22"/>
      <c r="Y1771" s="22"/>
      <c r="Z1771" s="22"/>
      <c r="AA1771" s="22"/>
    </row>
    <row r="1772">
      <c r="A1772" s="22"/>
      <c r="B1772" s="22"/>
      <c r="C1772" s="22"/>
      <c r="D1772" s="22"/>
      <c r="E1772" s="22"/>
      <c r="F1772" s="22"/>
      <c r="G1772" s="22"/>
      <c r="H1772" s="22"/>
      <c r="I1772" s="22"/>
      <c r="J1772" s="22"/>
      <c r="K1772" s="22"/>
      <c r="L1772" s="22"/>
      <c r="M1772" s="22"/>
      <c r="N1772" s="22"/>
      <c r="O1772" s="22"/>
      <c r="P1772" s="22"/>
      <c r="Q1772" s="22"/>
      <c r="R1772" s="22"/>
      <c r="S1772" s="22"/>
      <c r="T1772" s="22"/>
      <c r="U1772" s="22"/>
      <c r="V1772" s="22"/>
      <c r="W1772" s="22"/>
      <c r="X1772" s="22"/>
      <c r="Y1772" s="22"/>
      <c r="Z1772" s="22"/>
      <c r="AA1772" s="22"/>
    </row>
    <row r="1773">
      <c r="A1773" s="22"/>
      <c r="B1773" s="22"/>
      <c r="C1773" s="22"/>
      <c r="D1773" s="22"/>
      <c r="E1773" s="22"/>
      <c r="F1773" s="22"/>
      <c r="G1773" s="22"/>
      <c r="H1773" s="22"/>
      <c r="I1773" s="22"/>
      <c r="J1773" s="22"/>
      <c r="K1773" s="22"/>
      <c r="L1773" s="22"/>
      <c r="M1773" s="22"/>
      <c r="N1773" s="22"/>
      <c r="O1773" s="22"/>
      <c r="P1773" s="22"/>
      <c r="Q1773" s="22"/>
      <c r="R1773" s="22"/>
      <c r="S1773" s="22"/>
      <c r="T1773" s="22"/>
      <c r="U1773" s="22"/>
      <c r="V1773" s="22"/>
      <c r="W1773" s="22"/>
      <c r="X1773" s="22"/>
      <c r="Y1773" s="22"/>
      <c r="Z1773" s="22"/>
      <c r="AA1773" s="22"/>
    </row>
    <row r="1774">
      <c r="A1774" s="22"/>
      <c r="B1774" s="22"/>
      <c r="C1774" s="22"/>
      <c r="D1774" s="22"/>
      <c r="E1774" s="22"/>
      <c r="F1774" s="22"/>
      <c r="G1774" s="22"/>
      <c r="H1774" s="22"/>
      <c r="I1774" s="22"/>
      <c r="J1774" s="22"/>
      <c r="K1774" s="22"/>
      <c r="L1774" s="22"/>
      <c r="M1774" s="22"/>
      <c r="N1774" s="22"/>
      <c r="O1774" s="22"/>
      <c r="P1774" s="22"/>
      <c r="Q1774" s="22"/>
      <c r="R1774" s="22"/>
      <c r="S1774" s="22"/>
      <c r="T1774" s="22"/>
      <c r="U1774" s="22"/>
      <c r="V1774" s="22"/>
      <c r="W1774" s="22"/>
      <c r="X1774" s="22"/>
      <c r="Y1774" s="22"/>
      <c r="Z1774" s="22"/>
      <c r="AA1774" s="22"/>
    </row>
    <row r="1775">
      <c r="A1775" s="22"/>
      <c r="B1775" s="22"/>
      <c r="C1775" s="22"/>
      <c r="D1775" s="22"/>
      <c r="E1775" s="22"/>
      <c r="F1775" s="22"/>
      <c r="G1775" s="22"/>
      <c r="H1775" s="22"/>
      <c r="I1775" s="22"/>
      <c r="J1775" s="22"/>
      <c r="K1775" s="22"/>
      <c r="L1775" s="22"/>
      <c r="M1775" s="22"/>
      <c r="N1775" s="22"/>
      <c r="O1775" s="22"/>
      <c r="P1775" s="22"/>
      <c r="Q1775" s="22"/>
      <c r="R1775" s="22"/>
      <c r="S1775" s="22"/>
      <c r="T1775" s="22"/>
      <c r="U1775" s="22"/>
      <c r="V1775" s="22"/>
      <c r="W1775" s="22"/>
      <c r="X1775" s="22"/>
      <c r="Y1775" s="22"/>
      <c r="Z1775" s="22"/>
      <c r="AA1775" s="22"/>
    </row>
    <row r="1776">
      <c r="A1776" s="22"/>
      <c r="B1776" s="22"/>
      <c r="C1776" s="22"/>
      <c r="D1776" s="22"/>
      <c r="E1776" s="22"/>
      <c r="F1776" s="22"/>
      <c r="G1776" s="22"/>
      <c r="H1776" s="22"/>
      <c r="I1776" s="22"/>
      <c r="J1776" s="22"/>
      <c r="K1776" s="22"/>
      <c r="L1776" s="22"/>
      <c r="M1776" s="22"/>
      <c r="N1776" s="22"/>
      <c r="O1776" s="22"/>
      <c r="P1776" s="22"/>
      <c r="Q1776" s="22"/>
      <c r="R1776" s="22"/>
      <c r="S1776" s="22"/>
      <c r="T1776" s="22"/>
      <c r="U1776" s="22"/>
      <c r="V1776" s="22"/>
      <c r="W1776" s="22"/>
      <c r="X1776" s="22"/>
      <c r="Y1776" s="22"/>
      <c r="Z1776" s="22"/>
      <c r="AA1776" s="22"/>
    </row>
    <row r="1777">
      <c r="A1777" s="22"/>
      <c r="B1777" s="22"/>
      <c r="C1777" s="22"/>
      <c r="D1777" s="22"/>
      <c r="E1777" s="22"/>
      <c r="F1777" s="22"/>
      <c r="G1777" s="22"/>
      <c r="H1777" s="22"/>
      <c r="I1777" s="22"/>
      <c r="J1777" s="22"/>
      <c r="K1777" s="22"/>
      <c r="L1777" s="22"/>
      <c r="M1777" s="22"/>
      <c r="N1777" s="22"/>
      <c r="O1777" s="22"/>
      <c r="P1777" s="22"/>
      <c r="Q1777" s="22"/>
      <c r="R1777" s="22"/>
      <c r="S1777" s="22"/>
      <c r="T1777" s="22"/>
      <c r="U1777" s="22"/>
      <c r="V1777" s="22"/>
      <c r="W1777" s="22"/>
      <c r="X1777" s="22"/>
      <c r="Y1777" s="22"/>
      <c r="Z1777" s="22"/>
      <c r="AA1777" s="22"/>
    </row>
    <row r="1778">
      <c r="A1778" s="22"/>
      <c r="B1778" s="22"/>
      <c r="C1778" s="22"/>
      <c r="D1778" s="22"/>
      <c r="E1778" s="22"/>
      <c r="F1778" s="22"/>
      <c r="G1778" s="22"/>
      <c r="H1778" s="22"/>
      <c r="I1778" s="22"/>
      <c r="J1778" s="22"/>
      <c r="K1778" s="22"/>
      <c r="L1778" s="22"/>
      <c r="M1778" s="22"/>
      <c r="N1778" s="22"/>
      <c r="O1778" s="22"/>
      <c r="P1778" s="22"/>
      <c r="Q1778" s="22"/>
      <c r="R1778" s="22"/>
      <c r="S1778" s="22"/>
      <c r="T1778" s="22"/>
      <c r="U1778" s="22"/>
      <c r="V1778" s="22"/>
      <c r="W1778" s="22"/>
      <c r="X1778" s="22"/>
      <c r="Y1778" s="22"/>
      <c r="Z1778" s="22"/>
      <c r="AA1778" s="22"/>
    </row>
    <row r="1779">
      <c r="A1779" s="22"/>
      <c r="B1779" s="22"/>
      <c r="C1779" s="22"/>
      <c r="D1779" s="22"/>
      <c r="E1779" s="22"/>
      <c r="F1779" s="22"/>
      <c r="G1779" s="22"/>
      <c r="H1779" s="22"/>
      <c r="I1779" s="22"/>
      <c r="J1779" s="22"/>
      <c r="K1779" s="22"/>
      <c r="L1779" s="22"/>
      <c r="M1779" s="22"/>
      <c r="N1779" s="22"/>
      <c r="O1779" s="22"/>
      <c r="P1779" s="22"/>
      <c r="Q1779" s="22"/>
      <c r="R1779" s="22"/>
      <c r="S1779" s="22"/>
      <c r="T1779" s="22"/>
      <c r="U1779" s="22"/>
      <c r="V1779" s="22"/>
      <c r="W1779" s="22"/>
      <c r="X1779" s="22"/>
      <c r="Y1779" s="22"/>
      <c r="Z1779" s="22"/>
      <c r="AA1779" s="22"/>
    </row>
    <row r="1780">
      <c r="A1780" s="22"/>
      <c r="B1780" s="22"/>
      <c r="C1780" s="22"/>
      <c r="D1780" s="22"/>
      <c r="E1780" s="22"/>
      <c r="F1780" s="22"/>
      <c r="G1780" s="22"/>
      <c r="H1780" s="22"/>
      <c r="I1780" s="22"/>
      <c r="J1780" s="22"/>
      <c r="K1780" s="22"/>
      <c r="L1780" s="22"/>
      <c r="M1780" s="22"/>
      <c r="N1780" s="22"/>
      <c r="O1780" s="22"/>
      <c r="P1780" s="22"/>
      <c r="Q1780" s="22"/>
      <c r="R1780" s="22"/>
      <c r="S1780" s="22"/>
      <c r="T1780" s="22"/>
      <c r="U1780" s="22"/>
      <c r="V1780" s="22"/>
      <c r="W1780" s="22"/>
      <c r="X1780" s="22"/>
      <c r="Y1780" s="22"/>
      <c r="Z1780" s="22"/>
      <c r="AA1780" s="22"/>
    </row>
    <row r="1781">
      <c r="A1781" s="22"/>
      <c r="B1781" s="22"/>
      <c r="C1781" s="22"/>
      <c r="D1781" s="22"/>
      <c r="E1781" s="22"/>
      <c r="F1781" s="22"/>
      <c r="G1781" s="22"/>
      <c r="H1781" s="22"/>
      <c r="I1781" s="22"/>
      <c r="J1781" s="22"/>
      <c r="K1781" s="22"/>
      <c r="L1781" s="22"/>
      <c r="M1781" s="22"/>
      <c r="N1781" s="22"/>
      <c r="O1781" s="22"/>
      <c r="P1781" s="22"/>
      <c r="Q1781" s="22"/>
      <c r="R1781" s="22"/>
      <c r="S1781" s="22"/>
      <c r="T1781" s="22"/>
      <c r="U1781" s="22"/>
      <c r="V1781" s="22"/>
      <c r="W1781" s="22"/>
      <c r="X1781" s="22"/>
      <c r="Y1781" s="22"/>
      <c r="Z1781" s="22"/>
      <c r="AA1781" s="22"/>
    </row>
    <row r="1782">
      <c r="A1782" s="22"/>
      <c r="B1782" s="22"/>
      <c r="C1782" s="22"/>
      <c r="D1782" s="22"/>
      <c r="E1782" s="22"/>
      <c r="F1782" s="22"/>
      <c r="G1782" s="22"/>
      <c r="H1782" s="22"/>
      <c r="I1782" s="22"/>
      <c r="J1782" s="22"/>
      <c r="K1782" s="22"/>
      <c r="L1782" s="22"/>
      <c r="M1782" s="22"/>
      <c r="N1782" s="22"/>
      <c r="O1782" s="22"/>
      <c r="P1782" s="22"/>
      <c r="Q1782" s="22"/>
      <c r="R1782" s="22"/>
      <c r="S1782" s="22"/>
      <c r="T1782" s="22"/>
      <c r="U1782" s="22"/>
      <c r="V1782" s="22"/>
      <c r="W1782" s="22"/>
      <c r="X1782" s="22"/>
      <c r="Y1782" s="22"/>
      <c r="Z1782" s="22"/>
      <c r="AA1782" s="22"/>
    </row>
    <row r="1783">
      <c r="A1783" s="22"/>
      <c r="B1783" s="22"/>
      <c r="C1783" s="22"/>
      <c r="D1783" s="22"/>
      <c r="E1783" s="22"/>
      <c r="F1783" s="22"/>
      <c r="G1783" s="22"/>
      <c r="H1783" s="22"/>
      <c r="I1783" s="22"/>
      <c r="J1783" s="22"/>
      <c r="K1783" s="22"/>
      <c r="L1783" s="22"/>
      <c r="M1783" s="22"/>
      <c r="N1783" s="22"/>
      <c r="O1783" s="22"/>
      <c r="P1783" s="22"/>
      <c r="Q1783" s="22"/>
      <c r="R1783" s="22"/>
      <c r="S1783" s="22"/>
      <c r="T1783" s="22"/>
      <c r="U1783" s="22"/>
      <c r="V1783" s="22"/>
      <c r="W1783" s="22"/>
      <c r="X1783" s="22"/>
      <c r="Y1783" s="22"/>
      <c r="Z1783" s="22"/>
      <c r="AA1783" s="22"/>
    </row>
    <row r="1784">
      <c r="A1784" s="22"/>
      <c r="B1784" s="22"/>
      <c r="C1784" s="22"/>
      <c r="D1784" s="22"/>
      <c r="E1784" s="22"/>
      <c r="F1784" s="22"/>
      <c r="G1784" s="22"/>
      <c r="H1784" s="22"/>
      <c r="I1784" s="22"/>
      <c r="J1784" s="22"/>
      <c r="K1784" s="22"/>
      <c r="L1784" s="22"/>
      <c r="M1784" s="22"/>
      <c r="N1784" s="22"/>
      <c r="O1784" s="22"/>
      <c r="P1784" s="22"/>
      <c r="Q1784" s="22"/>
      <c r="R1784" s="22"/>
      <c r="S1784" s="22"/>
      <c r="T1784" s="22"/>
      <c r="U1784" s="22"/>
      <c r="V1784" s="22"/>
      <c r="W1784" s="22"/>
      <c r="X1784" s="22"/>
      <c r="Y1784" s="22"/>
      <c r="Z1784" s="22"/>
      <c r="AA1784" s="22"/>
    </row>
    <row r="1785">
      <c r="A1785" s="22"/>
      <c r="B1785" s="22"/>
      <c r="C1785" s="22"/>
      <c r="D1785" s="22"/>
      <c r="E1785" s="22"/>
      <c r="F1785" s="22"/>
      <c r="G1785" s="22"/>
      <c r="H1785" s="22"/>
      <c r="I1785" s="22"/>
      <c r="J1785" s="22"/>
      <c r="K1785" s="22"/>
      <c r="L1785" s="22"/>
      <c r="M1785" s="22"/>
      <c r="N1785" s="22"/>
      <c r="O1785" s="22"/>
      <c r="P1785" s="22"/>
      <c r="Q1785" s="22"/>
      <c r="R1785" s="22"/>
      <c r="S1785" s="22"/>
      <c r="T1785" s="22"/>
      <c r="U1785" s="22"/>
      <c r="V1785" s="22"/>
      <c r="W1785" s="22"/>
      <c r="X1785" s="22"/>
      <c r="Y1785" s="22"/>
      <c r="Z1785" s="22"/>
      <c r="AA1785" s="22"/>
    </row>
    <row r="1786">
      <c r="A1786" s="22"/>
      <c r="B1786" s="22"/>
      <c r="C1786" s="22"/>
      <c r="D1786" s="22"/>
      <c r="E1786" s="22"/>
      <c r="F1786" s="22"/>
      <c r="G1786" s="22"/>
      <c r="H1786" s="22"/>
      <c r="I1786" s="22"/>
      <c r="J1786" s="22"/>
      <c r="K1786" s="22"/>
      <c r="L1786" s="22"/>
      <c r="M1786" s="22"/>
      <c r="N1786" s="22"/>
      <c r="O1786" s="22"/>
      <c r="P1786" s="22"/>
      <c r="Q1786" s="22"/>
      <c r="R1786" s="22"/>
      <c r="S1786" s="22"/>
      <c r="T1786" s="22"/>
      <c r="U1786" s="22"/>
      <c r="V1786" s="22"/>
      <c r="W1786" s="22"/>
      <c r="X1786" s="22"/>
      <c r="Y1786" s="22"/>
      <c r="Z1786" s="22"/>
      <c r="AA1786" s="22"/>
    </row>
    <row r="1787">
      <c r="A1787" s="22"/>
      <c r="B1787" s="22"/>
      <c r="C1787" s="22"/>
      <c r="D1787" s="22"/>
      <c r="E1787" s="22"/>
      <c r="F1787" s="22"/>
      <c r="G1787" s="22"/>
      <c r="H1787" s="22"/>
      <c r="I1787" s="22"/>
      <c r="J1787" s="22"/>
      <c r="K1787" s="22"/>
      <c r="L1787" s="22"/>
      <c r="M1787" s="22"/>
      <c r="N1787" s="22"/>
      <c r="O1787" s="22"/>
      <c r="P1787" s="22"/>
      <c r="Q1787" s="22"/>
      <c r="R1787" s="22"/>
      <c r="S1787" s="22"/>
      <c r="T1787" s="22"/>
      <c r="U1787" s="22"/>
      <c r="V1787" s="22"/>
      <c r="W1787" s="22"/>
      <c r="X1787" s="22"/>
      <c r="Y1787" s="22"/>
      <c r="Z1787" s="22"/>
      <c r="AA1787" s="22"/>
    </row>
    <row r="1788">
      <c r="A1788" s="22"/>
      <c r="B1788" s="22"/>
      <c r="C1788" s="22"/>
      <c r="D1788" s="22"/>
      <c r="E1788" s="22"/>
      <c r="F1788" s="22"/>
      <c r="G1788" s="22"/>
      <c r="H1788" s="22"/>
      <c r="I1788" s="22"/>
      <c r="J1788" s="22"/>
      <c r="K1788" s="22"/>
      <c r="L1788" s="22"/>
      <c r="M1788" s="22"/>
      <c r="N1788" s="22"/>
      <c r="O1788" s="22"/>
      <c r="P1788" s="22"/>
      <c r="Q1788" s="22"/>
      <c r="R1788" s="22"/>
      <c r="S1788" s="22"/>
      <c r="T1788" s="22"/>
      <c r="U1788" s="22"/>
      <c r="V1788" s="22"/>
      <c r="W1788" s="22"/>
      <c r="X1788" s="22"/>
      <c r="Y1788" s="22"/>
      <c r="Z1788" s="22"/>
      <c r="AA1788" s="22"/>
    </row>
    <row r="1789">
      <c r="A1789" s="22"/>
      <c r="B1789" s="22"/>
      <c r="C1789" s="22"/>
      <c r="D1789" s="22"/>
      <c r="E1789" s="22"/>
      <c r="F1789" s="22"/>
      <c r="G1789" s="22"/>
      <c r="H1789" s="22"/>
      <c r="I1789" s="22"/>
      <c r="J1789" s="22"/>
      <c r="K1789" s="22"/>
      <c r="L1789" s="22"/>
      <c r="M1789" s="22"/>
      <c r="N1789" s="22"/>
      <c r="O1789" s="22"/>
      <c r="P1789" s="22"/>
      <c r="Q1789" s="22"/>
      <c r="R1789" s="22"/>
      <c r="S1789" s="22"/>
      <c r="T1789" s="22"/>
      <c r="U1789" s="22"/>
      <c r="V1789" s="22"/>
      <c r="W1789" s="22"/>
      <c r="X1789" s="22"/>
      <c r="Y1789" s="22"/>
      <c r="Z1789" s="22"/>
      <c r="AA1789" s="22"/>
    </row>
    <row r="1790">
      <c r="A1790" s="22"/>
      <c r="B1790" s="22"/>
      <c r="C1790" s="22"/>
      <c r="D1790" s="22"/>
      <c r="E1790" s="22"/>
      <c r="F1790" s="22"/>
      <c r="G1790" s="22"/>
      <c r="H1790" s="22"/>
      <c r="I1790" s="22"/>
      <c r="J1790" s="22"/>
      <c r="K1790" s="22"/>
      <c r="L1790" s="22"/>
      <c r="M1790" s="22"/>
      <c r="N1790" s="22"/>
      <c r="O1790" s="22"/>
      <c r="P1790" s="22"/>
      <c r="Q1790" s="22"/>
      <c r="R1790" s="22"/>
      <c r="S1790" s="22"/>
      <c r="T1790" s="22"/>
      <c r="U1790" s="22"/>
      <c r="V1790" s="22"/>
      <c r="W1790" s="22"/>
      <c r="X1790" s="22"/>
      <c r="Y1790" s="22"/>
      <c r="Z1790" s="22"/>
      <c r="AA1790" s="22"/>
    </row>
    <row r="1791">
      <c r="A1791" s="22"/>
      <c r="B1791" s="22"/>
      <c r="C1791" s="22"/>
      <c r="D1791" s="22"/>
      <c r="E1791" s="22"/>
      <c r="F1791" s="22"/>
      <c r="G1791" s="22"/>
      <c r="H1791" s="22"/>
      <c r="I1791" s="22"/>
      <c r="J1791" s="22"/>
      <c r="K1791" s="22"/>
      <c r="L1791" s="22"/>
      <c r="M1791" s="22"/>
      <c r="N1791" s="22"/>
      <c r="O1791" s="22"/>
      <c r="P1791" s="22"/>
      <c r="Q1791" s="22"/>
      <c r="R1791" s="22"/>
      <c r="S1791" s="22"/>
      <c r="T1791" s="22"/>
      <c r="U1791" s="22"/>
      <c r="V1791" s="22"/>
      <c r="W1791" s="22"/>
      <c r="X1791" s="22"/>
      <c r="Y1791" s="22"/>
      <c r="Z1791" s="22"/>
      <c r="AA1791" s="22"/>
    </row>
    <row r="1792">
      <c r="A1792" s="22"/>
      <c r="B1792" s="22"/>
      <c r="C1792" s="22"/>
      <c r="D1792" s="22"/>
      <c r="E1792" s="22"/>
      <c r="F1792" s="22"/>
      <c r="G1792" s="22"/>
      <c r="H1792" s="22"/>
      <c r="I1792" s="22"/>
      <c r="J1792" s="22"/>
      <c r="K1792" s="22"/>
      <c r="L1792" s="22"/>
      <c r="M1792" s="22"/>
      <c r="N1792" s="22"/>
      <c r="O1792" s="22"/>
      <c r="P1792" s="22"/>
      <c r="Q1792" s="22"/>
      <c r="R1792" s="22"/>
      <c r="S1792" s="22"/>
      <c r="T1792" s="22"/>
      <c r="U1792" s="22"/>
      <c r="V1792" s="22"/>
      <c r="W1792" s="22"/>
      <c r="X1792" s="22"/>
      <c r="Y1792" s="22"/>
      <c r="Z1792" s="22"/>
      <c r="AA1792" s="22"/>
    </row>
    <row r="1793">
      <c r="A1793" s="22"/>
      <c r="B1793" s="22"/>
      <c r="C1793" s="22"/>
      <c r="D1793" s="22"/>
      <c r="E1793" s="22"/>
      <c r="F1793" s="22"/>
      <c r="G1793" s="22"/>
      <c r="H1793" s="22"/>
      <c r="I1793" s="22"/>
      <c r="J1793" s="22"/>
      <c r="K1793" s="22"/>
      <c r="L1793" s="22"/>
      <c r="M1793" s="22"/>
      <c r="N1793" s="22"/>
      <c r="O1793" s="22"/>
      <c r="P1793" s="22"/>
      <c r="Q1793" s="22"/>
      <c r="R1793" s="22"/>
      <c r="S1793" s="22"/>
      <c r="T1793" s="22"/>
      <c r="U1793" s="22"/>
      <c r="V1793" s="22"/>
      <c r="W1793" s="22"/>
      <c r="X1793" s="22"/>
      <c r="Y1793" s="22"/>
      <c r="Z1793" s="22"/>
      <c r="AA1793" s="22"/>
    </row>
    <row r="1794">
      <c r="A1794" s="22"/>
      <c r="B1794" s="22"/>
      <c r="C1794" s="22"/>
      <c r="D1794" s="22"/>
      <c r="E1794" s="22"/>
      <c r="F1794" s="22"/>
      <c r="G1794" s="22"/>
      <c r="H1794" s="22"/>
      <c r="I1794" s="22"/>
      <c r="J1794" s="22"/>
      <c r="K1794" s="22"/>
      <c r="L1794" s="22"/>
      <c r="M1794" s="22"/>
      <c r="N1794" s="22"/>
      <c r="O1794" s="22"/>
      <c r="P1794" s="22"/>
      <c r="Q1794" s="22"/>
      <c r="R1794" s="22"/>
      <c r="S1794" s="22"/>
      <c r="T1794" s="22"/>
      <c r="U1794" s="22"/>
      <c r="V1794" s="22"/>
      <c r="W1794" s="22"/>
      <c r="X1794" s="22"/>
      <c r="Y1794" s="22"/>
      <c r="Z1794" s="22"/>
      <c r="AA1794" s="22"/>
    </row>
    <row r="1795">
      <c r="A1795" s="22"/>
      <c r="B1795" s="22"/>
      <c r="C1795" s="22"/>
      <c r="D1795" s="22"/>
      <c r="E1795" s="22"/>
      <c r="F1795" s="22"/>
      <c r="G1795" s="22"/>
      <c r="H1795" s="22"/>
      <c r="I1795" s="22"/>
      <c r="J1795" s="22"/>
      <c r="K1795" s="22"/>
      <c r="L1795" s="22"/>
      <c r="M1795" s="22"/>
      <c r="N1795" s="22"/>
      <c r="O1795" s="22"/>
      <c r="P1795" s="22"/>
      <c r="Q1795" s="22"/>
      <c r="R1795" s="22"/>
      <c r="S1795" s="22"/>
      <c r="T1795" s="22"/>
      <c r="U1795" s="22"/>
      <c r="V1795" s="22"/>
      <c r="W1795" s="22"/>
      <c r="X1795" s="22"/>
      <c r="Y1795" s="22"/>
      <c r="Z1795" s="22"/>
      <c r="AA1795" s="22"/>
    </row>
    <row r="1796">
      <c r="A1796" s="22"/>
      <c r="B1796" s="22"/>
      <c r="C1796" s="22"/>
      <c r="D1796" s="22"/>
      <c r="E1796" s="22"/>
      <c r="F1796" s="22"/>
      <c r="G1796" s="22"/>
      <c r="H1796" s="22"/>
      <c r="I1796" s="22"/>
      <c r="J1796" s="22"/>
      <c r="K1796" s="22"/>
      <c r="L1796" s="22"/>
      <c r="M1796" s="22"/>
      <c r="N1796" s="22"/>
      <c r="O1796" s="22"/>
      <c r="P1796" s="22"/>
      <c r="Q1796" s="22"/>
      <c r="R1796" s="22"/>
      <c r="S1796" s="22"/>
      <c r="T1796" s="22"/>
      <c r="U1796" s="22"/>
      <c r="V1796" s="22"/>
      <c r="W1796" s="22"/>
      <c r="X1796" s="22"/>
      <c r="Y1796" s="22"/>
      <c r="Z1796" s="22"/>
      <c r="AA1796" s="22"/>
    </row>
    <row r="1797">
      <c r="A1797" s="22"/>
      <c r="B1797" s="22"/>
      <c r="C1797" s="22"/>
      <c r="D1797" s="22"/>
      <c r="E1797" s="22"/>
      <c r="F1797" s="22"/>
      <c r="G1797" s="22"/>
      <c r="H1797" s="22"/>
      <c r="I1797" s="22"/>
      <c r="J1797" s="22"/>
      <c r="K1797" s="22"/>
      <c r="L1797" s="22"/>
      <c r="M1797" s="22"/>
      <c r="N1797" s="22"/>
      <c r="O1797" s="22"/>
      <c r="P1797" s="22"/>
      <c r="Q1797" s="22"/>
      <c r="R1797" s="22"/>
      <c r="S1797" s="22"/>
      <c r="T1797" s="22"/>
      <c r="U1797" s="22"/>
      <c r="V1797" s="22"/>
      <c r="W1797" s="22"/>
      <c r="X1797" s="22"/>
      <c r="Y1797" s="22"/>
      <c r="Z1797" s="22"/>
      <c r="AA1797" s="22"/>
    </row>
    <row r="1798">
      <c r="A1798" s="22"/>
      <c r="B1798" s="22"/>
      <c r="C1798" s="22"/>
      <c r="D1798" s="22"/>
      <c r="E1798" s="22"/>
      <c r="F1798" s="22"/>
      <c r="G1798" s="22"/>
      <c r="H1798" s="22"/>
      <c r="I1798" s="22"/>
      <c r="J1798" s="22"/>
      <c r="K1798" s="22"/>
      <c r="L1798" s="22"/>
      <c r="M1798" s="22"/>
      <c r="N1798" s="22"/>
      <c r="O1798" s="22"/>
      <c r="P1798" s="22"/>
      <c r="Q1798" s="22"/>
      <c r="R1798" s="22"/>
      <c r="S1798" s="22"/>
      <c r="T1798" s="22"/>
      <c r="U1798" s="22"/>
      <c r="V1798" s="22"/>
      <c r="W1798" s="22"/>
      <c r="X1798" s="22"/>
      <c r="Y1798" s="22"/>
      <c r="Z1798" s="22"/>
      <c r="AA1798" s="22"/>
    </row>
    <row r="1799">
      <c r="A1799" s="22"/>
      <c r="B1799" s="22"/>
      <c r="C1799" s="22"/>
      <c r="D1799" s="22"/>
      <c r="E1799" s="22"/>
      <c r="F1799" s="22"/>
      <c r="G1799" s="22"/>
      <c r="H1799" s="22"/>
      <c r="I1799" s="22"/>
      <c r="J1799" s="22"/>
      <c r="K1799" s="22"/>
      <c r="L1799" s="22"/>
      <c r="M1799" s="22"/>
      <c r="N1799" s="22"/>
      <c r="O1799" s="22"/>
      <c r="P1799" s="22"/>
      <c r="Q1799" s="22"/>
      <c r="R1799" s="22"/>
      <c r="S1799" s="22"/>
      <c r="T1799" s="22"/>
      <c r="U1799" s="22"/>
      <c r="V1799" s="22"/>
      <c r="W1799" s="22"/>
      <c r="X1799" s="22"/>
      <c r="Y1799" s="22"/>
      <c r="Z1799" s="22"/>
      <c r="AA1799" s="22"/>
    </row>
    <row r="1800">
      <c r="A1800" s="22"/>
      <c r="B1800" s="22"/>
      <c r="C1800" s="22"/>
      <c r="D1800" s="22"/>
      <c r="E1800" s="22"/>
      <c r="F1800" s="22"/>
      <c r="G1800" s="22"/>
      <c r="H1800" s="22"/>
      <c r="I1800" s="22"/>
      <c r="J1800" s="22"/>
      <c r="K1800" s="22"/>
      <c r="L1800" s="22"/>
      <c r="M1800" s="22"/>
      <c r="N1800" s="22"/>
      <c r="O1800" s="22"/>
      <c r="P1800" s="22"/>
      <c r="Q1800" s="22"/>
      <c r="R1800" s="22"/>
      <c r="S1800" s="22"/>
      <c r="T1800" s="22"/>
      <c r="U1800" s="22"/>
      <c r="V1800" s="22"/>
      <c r="W1800" s="22"/>
      <c r="X1800" s="22"/>
      <c r="Y1800" s="22"/>
      <c r="Z1800" s="22"/>
      <c r="AA1800" s="22"/>
    </row>
    <row r="1801">
      <c r="A1801" s="22"/>
      <c r="B1801" s="22"/>
      <c r="C1801" s="22"/>
      <c r="D1801" s="22"/>
      <c r="E1801" s="22"/>
      <c r="F1801" s="22"/>
      <c r="G1801" s="22"/>
      <c r="H1801" s="22"/>
      <c r="I1801" s="22"/>
      <c r="J1801" s="22"/>
      <c r="K1801" s="22"/>
      <c r="L1801" s="22"/>
      <c r="M1801" s="22"/>
      <c r="N1801" s="22"/>
      <c r="O1801" s="22"/>
      <c r="P1801" s="22"/>
      <c r="Q1801" s="22"/>
      <c r="R1801" s="22"/>
      <c r="S1801" s="22"/>
      <c r="T1801" s="22"/>
      <c r="U1801" s="22"/>
      <c r="V1801" s="22"/>
      <c r="W1801" s="22"/>
      <c r="X1801" s="22"/>
      <c r="Y1801" s="22"/>
      <c r="Z1801" s="22"/>
      <c r="AA1801" s="22"/>
    </row>
    <row r="1802">
      <c r="A1802" s="22"/>
      <c r="B1802" s="22"/>
      <c r="C1802" s="22"/>
      <c r="D1802" s="22"/>
      <c r="E1802" s="22"/>
      <c r="F1802" s="22"/>
      <c r="G1802" s="22"/>
      <c r="H1802" s="22"/>
      <c r="I1802" s="22"/>
      <c r="J1802" s="22"/>
      <c r="K1802" s="22"/>
      <c r="L1802" s="22"/>
      <c r="M1802" s="22"/>
      <c r="N1802" s="22"/>
      <c r="O1802" s="22"/>
      <c r="P1802" s="22"/>
      <c r="Q1802" s="22"/>
      <c r="R1802" s="22"/>
      <c r="S1802" s="22"/>
      <c r="T1802" s="22"/>
      <c r="U1802" s="22"/>
      <c r="V1802" s="22"/>
      <c r="W1802" s="22"/>
      <c r="X1802" s="22"/>
      <c r="Y1802" s="22"/>
      <c r="Z1802" s="22"/>
      <c r="AA1802" s="22"/>
    </row>
    <row r="1803">
      <c r="A1803" s="22"/>
      <c r="B1803" s="22"/>
      <c r="C1803" s="22"/>
      <c r="D1803" s="22"/>
      <c r="E1803" s="22"/>
      <c r="F1803" s="22"/>
      <c r="G1803" s="22"/>
      <c r="H1803" s="22"/>
      <c r="I1803" s="22"/>
      <c r="J1803" s="22"/>
      <c r="K1803" s="22"/>
      <c r="L1803" s="22"/>
      <c r="M1803" s="22"/>
      <c r="N1803" s="22"/>
      <c r="O1803" s="22"/>
      <c r="P1803" s="22"/>
      <c r="Q1803" s="22"/>
      <c r="R1803" s="22"/>
      <c r="S1803" s="22"/>
      <c r="T1803" s="22"/>
      <c r="U1803" s="22"/>
      <c r="V1803" s="22"/>
      <c r="W1803" s="22"/>
      <c r="X1803" s="22"/>
      <c r="Y1803" s="22"/>
      <c r="Z1803" s="22"/>
      <c r="AA1803" s="22"/>
    </row>
    <row r="1804">
      <c r="A1804" s="22"/>
      <c r="B1804" s="22"/>
      <c r="C1804" s="22"/>
      <c r="D1804" s="22"/>
      <c r="E1804" s="22"/>
      <c r="F1804" s="22"/>
      <c r="G1804" s="22"/>
      <c r="H1804" s="22"/>
      <c r="I1804" s="22"/>
      <c r="J1804" s="22"/>
      <c r="K1804" s="22"/>
      <c r="L1804" s="22"/>
      <c r="M1804" s="22"/>
      <c r="N1804" s="22"/>
      <c r="O1804" s="22"/>
      <c r="P1804" s="22"/>
      <c r="Q1804" s="22"/>
      <c r="R1804" s="22"/>
      <c r="S1804" s="22"/>
      <c r="T1804" s="22"/>
      <c r="U1804" s="22"/>
      <c r="V1804" s="22"/>
      <c r="W1804" s="22"/>
      <c r="X1804" s="22"/>
      <c r="Y1804" s="22"/>
      <c r="Z1804" s="22"/>
      <c r="AA1804" s="22"/>
    </row>
    <row r="1805">
      <c r="A1805" s="22"/>
      <c r="B1805" s="22"/>
      <c r="C1805" s="22"/>
      <c r="D1805" s="22"/>
      <c r="E1805" s="22"/>
      <c r="F1805" s="22"/>
      <c r="G1805" s="22"/>
      <c r="H1805" s="22"/>
      <c r="I1805" s="22"/>
      <c r="J1805" s="22"/>
      <c r="K1805" s="22"/>
      <c r="L1805" s="22"/>
      <c r="M1805" s="22"/>
      <c r="N1805" s="22"/>
      <c r="O1805" s="22"/>
      <c r="P1805" s="22"/>
      <c r="Q1805" s="22"/>
      <c r="R1805" s="22"/>
      <c r="S1805" s="22"/>
      <c r="T1805" s="22"/>
      <c r="U1805" s="22"/>
      <c r="V1805" s="22"/>
      <c r="W1805" s="22"/>
      <c r="X1805" s="22"/>
      <c r="Y1805" s="22"/>
      <c r="Z1805" s="22"/>
      <c r="AA1805" s="22"/>
    </row>
    <row r="1806">
      <c r="A1806" s="22"/>
      <c r="B1806" s="22"/>
      <c r="C1806" s="22"/>
      <c r="D1806" s="22"/>
      <c r="E1806" s="22"/>
      <c r="F1806" s="22"/>
      <c r="G1806" s="22"/>
      <c r="H1806" s="22"/>
      <c r="I1806" s="22"/>
      <c r="J1806" s="22"/>
      <c r="K1806" s="22"/>
      <c r="L1806" s="22"/>
      <c r="M1806" s="22"/>
      <c r="N1806" s="22"/>
      <c r="O1806" s="22"/>
      <c r="P1806" s="22"/>
      <c r="Q1806" s="22"/>
      <c r="R1806" s="22"/>
      <c r="S1806" s="22"/>
      <c r="T1806" s="22"/>
      <c r="U1806" s="22"/>
      <c r="V1806" s="22"/>
      <c r="W1806" s="22"/>
      <c r="X1806" s="22"/>
      <c r="Y1806" s="22"/>
      <c r="Z1806" s="22"/>
      <c r="AA1806" s="22"/>
    </row>
    <row r="1807">
      <c r="A1807" s="22"/>
      <c r="B1807" s="22"/>
      <c r="C1807" s="22"/>
      <c r="D1807" s="22"/>
      <c r="E1807" s="22"/>
      <c r="F1807" s="22"/>
      <c r="G1807" s="22"/>
      <c r="H1807" s="22"/>
      <c r="I1807" s="22"/>
      <c r="J1807" s="22"/>
      <c r="K1807" s="22"/>
      <c r="L1807" s="22"/>
      <c r="M1807" s="22"/>
      <c r="N1807" s="22"/>
      <c r="O1807" s="22"/>
      <c r="P1807" s="22"/>
      <c r="Q1807" s="22"/>
      <c r="R1807" s="22"/>
      <c r="S1807" s="22"/>
      <c r="T1807" s="22"/>
      <c r="U1807" s="22"/>
      <c r="V1807" s="22"/>
      <c r="W1807" s="22"/>
      <c r="X1807" s="22"/>
      <c r="Y1807" s="22"/>
      <c r="Z1807" s="22"/>
      <c r="AA1807" s="22"/>
    </row>
    <row r="1808">
      <c r="A1808" s="22"/>
      <c r="B1808" s="22"/>
      <c r="C1808" s="22"/>
      <c r="D1808" s="22"/>
      <c r="E1808" s="22"/>
      <c r="F1808" s="22"/>
      <c r="G1808" s="22"/>
      <c r="H1808" s="22"/>
      <c r="I1808" s="22"/>
      <c r="J1808" s="22"/>
      <c r="K1808" s="22"/>
      <c r="L1808" s="22"/>
      <c r="M1808" s="22"/>
      <c r="N1808" s="22"/>
      <c r="O1808" s="22"/>
      <c r="P1808" s="22"/>
      <c r="Q1808" s="22"/>
      <c r="R1808" s="22"/>
      <c r="S1808" s="22"/>
      <c r="T1808" s="22"/>
      <c r="U1808" s="22"/>
      <c r="V1808" s="22"/>
      <c r="W1808" s="22"/>
      <c r="X1808" s="22"/>
      <c r="Y1808" s="22"/>
      <c r="Z1808" s="22"/>
      <c r="AA1808" s="22"/>
    </row>
    <row r="1809">
      <c r="A1809" s="22"/>
      <c r="B1809" s="22"/>
      <c r="C1809" s="22"/>
      <c r="D1809" s="22"/>
      <c r="E1809" s="22"/>
      <c r="F1809" s="22"/>
      <c r="G1809" s="22"/>
      <c r="H1809" s="22"/>
      <c r="I1809" s="22"/>
      <c r="J1809" s="22"/>
      <c r="K1809" s="22"/>
      <c r="L1809" s="22"/>
      <c r="M1809" s="22"/>
      <c r="N1809" s="22"/>
      <c r="O1809" s="22"/>
      <c r="P1809" s="22"/>
      <c r="Q1809" s="22"/>
      <c r="R1809" s="22"/>
      <c r="S1809" s="22"/>
      <c r="T1809" s="22"/>
      <c r="U1809" s="22"/>
      <c r="V1809" s="22"/>
      <c r="W1809" s="22"/>
      <c r="X1809" s="22"/>
      <c r="Y1809" s="22"/>
      <c r="Z1809" s="22"/>
      <c r="AA1809" s="22"/>
    </row>
    <row r="1810">
      <c r="A1810" s="22"/>
      <c r="B1810" s="22"/>
      <c r="C1810" s="22"/>
      <c r="D1810" s="22"/>
      <c r="E1810" s="22"/>
      <c r="F1810" s="22"/>
      <c r="G1810" s="22"/>
      <c r="H1810" s="22"/>
      <c r="I1810" s="22"/>
      <c r="J1810" s="22"/>
      <c r="K1810" s="22"/>
      <c r="L1810" s="22"/>
      <c r="M1810" s="22"/>
      <c r="N1810" s="22"/>
      <c r="O1810" s="22"/>
      <c r="P1810" s="22"/>
      <c r="Q1810" s="22"/>
      <c r="R1810" s="22"/>
      <c r="S1810" s="22"/>
      <c r="T1810" s="22"/>
      <c r="U1810" s="22"/>
      <c r="V1810" s="22"/>
      <c r="W1810" s="22"/>
      <c r="X1810" s="22"/>
      <c r="Y1810" s="22"/>
      <c r="Z1810" s="22"/>
      <c r="AA1810" s="22"/>
    </row>
    <row r="1811">
      <c r="A1811" s="22"/>
      <c r="B1811" s="22"/>
      <c r="C1811" s="22"/>
      <c r="D1811" s="22"/>
      <c r="E1811" s="22"/>
      <c r="F1811" s="22"/>
      <c r="G1811" s="22"/>
      <c r="H1811" s="22"/>
      <c r="I1811" s="22"/>
      <c r="J1811" s="22"/>
      <c r="K1811" s="22"/>
      <c r="L1811" s="22"/>
      <c r="M1811" s="22"/>
      <c r="N1811" s="22"/>
      <c r="O1811" s="22"/>
      <c r="P1811" s="22"/>
      <c r="Q1811" s="22"/>
      <c r="R1811" s="22"/>
      <c r="S1811" s="22"/>
      <c r="T1811" s="22"/>
      <c r="U1811" s="22"/>
      <c r="V1811" s="22"/>
      <c r="W1811" s="22"/>
      <c r="X1811" s="22"/>
      <c r="Y1811" s="22"/>
      <c r="Z1811" s="22"/>
      <c r="AA1811" s="22"/>
    </row>
    <row r="1812">
      <c r="A1812" s="22"/>
      <c r="B1812" s="22"/>
      <c r="C1812" s="22"/>
      <c r="D1812" s="22"/>
      <c r="E1812" s="22"/>
      <c r="F1812" s="22"/>
      <c r="G1812" s="22"/>
      <c r="H1812" s="22"/>
      <c r="I1812" s="22"/>
      <c r="J1812" s="22"/>
      <c r="K1812" s="22"/>
      <c r="L1812" s="22"/>
      <c r="M1812" s="22"/>
      <c r="N1812" s="22"/>
      <c r="O1812" s="22"/>
      <c r="P1812" s="22"/>
      <c r="Q1812" s="22"/>
      <c r="R1812" s="22"/>
      <c r="S1812" s="22"/>
      <c r="T1812" s="22"/>
      <c r="U1812" s="22"/>
      <c r="V1812" s="22"/>
      <c r="W1812" s="22"/>
      <c r="X1812" s="22"/>
      <c r="Y1812" s="22"/>
      <c r="Z1812" s="22"/>
      <c r="AA1812" s="22"/>
    </row>
    <row r="1813">
      <c r="A1813" s="22"/>
      <c r="B1813" s="22"/>
      <c r="C1813" s="22"/>
      <c r="D1813" s="22"/>
      <c r="E1813" s="22"/>
      <c r="F1813" s="22"/>
      <c r="G1813" s="22"/>
      <c r="H1813" s="22"/>
      <c r="I1813" s="22"/>
      <c r="J1813" s="22"/>
      <c r="K1813" s="22"/>
      <c r="L1813" s="22"/>
      <c r="M1813" s="22"/>
      <c r="N1813" s="22"/>
      <c r="O1813" s="22"/>
      <c r="P1813" s="22"/>
      <c r="Q1813" s="22"/>
      <c r="R1813" s="22"/>
      <c r="S1813" s="22"/>
      <c r="T1813" s="22"/>
      <c r="U1813" s="22"/>
      <c r="V1813" s="22"/>
      <c r="W1813" s="22"/>
      <c r="X1813" s="22"/>
      <c r="Y1813" s="22"/>
      <c r="Z1813" s="22"/>
      <c r="AA1813" s="22"/>
    </row>
    <row r="1814">
      <c r="A1814" s="22"/>
      <c r="B1814" s="22"/>
      <c r="C1814" s="22"/>
      <c r="D1814" s="22"/>
      <c r="E1814" s="22"/>
      <c r="F1814" s="22"/>
      <c r="G1814" s="22"/>
      <c r="H1814" s="22"/>
      <c r="I1814" s="22"/>
      <c r="J1814" s="22"/>
      <c r="K1814" s="22"/>
      <c r="L1814" s="22"/>
      <c r="M1814" s="22"/>
      <c r="N1814" s="22"/>
      <c r="O1814" s="22"/>
      <c r="P1814" s="22"/>
      <c r="Q1814" s="22"/>
      <c r="R1814" s="22"/>
      <c r="S1814" s="22"/>
      <c r="T1814" s="22"/>
      <c r="U1814" s="22"/>
      <c r="V1814" s="22"/>
      <c r="W1814" s="22"/>
      <c r="X1814" s="22"/>
      <c r="Y1814" s="22"/>
      <c r="Z1814" s="22"/>
      <c r="AA1814" s="22"/>
    </row>
    <row r="1815">
      <c r="A1815" s="22"/>
      <c r="B1815" s="22"/>
      <c r="C1815" s="22"/>
      <c r="D1815" s="22"/>
      <c r="E1815" s="22"/>
      <c r="F1815" s="22"/>
      <c r="G1815" s="22"/>
      <c r="H1815" s="22"/>
      <c r="I1815" s="22"/>
      <c r="J1815" s="22"/>
      <c r="K1815" s="22"/>
      <c r="L1815" s="22"/>
      <c r="M1815" s="22"/>
      <c r="N1815" s="22"/>
      <c r="O1815" s="22"/>
      <c r="P1815" s="22"/>
      <c r="Q1815" s="22"/>
      <c r="R1815" s="22"/>
      <c r="S1815" s="22"/>
      <c r="T1815" s="22"/>
      <c r="U1815" s="22"/>
      <c r="V1815" s="22"/>
      <c r="W1815" s="22"/>
      <c r="X1815" s="22"/>
      <c r="Y1815" s="22"/>
      <c r="Z1815" s="22"/>
      <c r="AA1815" s="22"/>
    </row>
    <row r="1816">
      <c r="A1816" s="22"/>
      <c r="B1816" s="22"/>
      <c r="C1816" s="22"/>
      <c r="D1816" s="22"/>
      <c r="E1816" s="22"/>
      <c r="F1816" s="22"/>
      <c r="G1816" s="22"/>
      <c r="H1816" s="22"/>
      <c r="I1816" s="22"/>
      <c r="J1816" s="22"/>
      <c r="K1816" s="22"/>
      <c r="L1816" s="22"/>
      <c r="M1816" s="22"/>
      <c r="N1816" s="22"/>
      <c r="O1816" s="22"/>
      <c r="P1816" s="22"/>
      <c r="Q1816" s="22"/>
      <c r="R1816" s="22"/>
      <c r="S1816" s="22"/>
      <c r="T1816" s="22"/>
      <c r="U1816" s="22"/>
      <c r="V1816" s="22"/>
      <c r="W1816" s="22"/>
      <c r="X1816" s="22"/>
      <c r="Y1816" s="22"/>
      <c r="Z1816" s="22"/>
      <c r="AA1816" s="22"/>
    </row>
    <row r="1817">
      <c r="A1817" s="22"/>
      <c r="B1817" s="22"/>
      <c r="C1817" s="22"/>
      <c r="D1817" s="22"/>
      <c r="E1817" s="22"/>
      <c r="F1817" s="22"/>
      <c r="G1817" s="22"/>
      <c r="H1817" s="22"/>
      <c r="I1817" s="22"/>
      <c r="J1817" s="22"/>
      <c r="K1817" s="22"/>
      <c r="L1817" s="22"/>
      <c r="M1817" s="22"/>
      <c r="N1817" s="22"/>
      <c r="O1817" s="22"/>
      <c r="P1817" s="22"/>
      <c r="Q1817" s="22"/>
      <c r="R1817" s="22"/>
      <c r="S1817" s="22"/>
      <c r="T1817" s="22"/>
      <c r="U1817" s="22"/>
      <c r="V1817" s="22"/>
      <c r="W1817" s="22"/>
      <c r="X1817" s="22"/>
      <c r="Y1817" s="22"/>
      <c r="Z1817" s="22"/>
      <c r="AA1817" s="22"/>
    </row>
    <row r="1818">
      <c r="A1818" s="22"/>
      <c r="B1818" s="22"/>
      <c r="C1818" s="22"/>
      <c r="D1818" s="22"/>
      <c r="E1818" s="22"/>
      <c r="F1818" s="22"/>
      <c r="G1818" s="22"/>
      <c r="H1818" s="22"/>
      <c r="I1818" s="22"/>
      <c r="J1818" s="22"/>
      <c r="K1818" s="22"/>
      <c r="L1818" s="22"/>
      <c r="M1818" s="22"/>
      <c r="N1818" s="22"/>
      <c r="O1818" s="22"/>
      <c r="P1818" s="22"/>
      <c r="Q1818" s="22"/>
      <c r="R1818" s="22"/>
      <c r="S1818" s="22"/>
      <c r="T1818" s="22"/>
      <c r="U1818" s="22"/>
      <c r="V1818" s="22"/>
      <c r="W1818" s="22"/>
      <c r="X1818" s="22"/>
      <c r="Y1818" s="22"/>
      <c r="Z1818" s="22"/>
      <c r="AA1818" s="22"/>
    </row>
    <row r="1819">
      <c r="A1819" s="22"/>
      <c r="B1819" s="22"/>
      <c r="C1819" s="22"/>
      <c r="D1819" s="22"/>
      <c r="E1819" s="22"/>
      <c r="F1819" s="22"/>
      <c r="G1819" s="22"/>
      <c r="H1819" s="22"/>
      <c r="I1819" s="22"/>
      <c r="J1819" s="22"/>
      <c r="K1819" s="22"/>
      <c r="L1819" s="22"/>
      <c r="M1819" s="22"/>
      <c r="N1819" s="22"/>
      <c r="O1819" s="22"/>
      <c r="P1819" s="22"/>
      <c r="Q1819" s="22"/>
      <c r="R1819" s="22"/>
      <c r="S1819" s="22"/>
      <c r="T1819" s="22"/>
      <c r="U1819" s="22"/>
      <c r="V1819" s="22"/>
      <c r="W1819" s="22"/>
      <c r="X1819" s="22"/>
      <c r="Y1819" s="22"/>
      <c r="Z1819" s="22"/>
      <c r="AA1819" s="22"/>
    </row>
    <row r="1820">
      <c r="A1820" s="22"/>
      <c r="B1820" s="22"/>
      <c r="C1820" s="22"/>
      <c r="D1820" s="22"/>
      <c r="E1820" s="22"/>
      <c r="F1820" s="22"/>
      <c r="G1820" s="22"/>
      <c r="H1820" s="22"/>
      <c r="I1820" s="22"/>
      <c r="J1820" s="22"/>
      <c r="K1820" s="22"/>
      <c r="L1820" s="22"/>
      <c r="M1820" s="22"/>
      <c r="N1820" s="22"/>
      <c r="O1820" s="22"/>
      <c r="P1820" s="22"/>
      <c r="Q1820" s="22"/>
      <c r="R1820" s="22"/>
      <c r="S1820" s="22"/>
      <c r="T1820" s="22"/>
      <c r="U1820" s="22"/>
      <c r="V1820" s="22"/>
      <c r="W1820" s="22"/>
      <c r="X1820" s="22"/>
      <c r="Y1820" s="22"/>
      <c r="Z1820" s="22"/>
      <c r="AA1820" s="22"/>
    </row>
    <row r="1821">
      <c r="A1821" s="22"/>
      <c r="B1821" s="22"/>
      <c r="C1821" s="22"/>
      <c r="D1821" s="22"/>
      <c r="E1821" s="22"/>
      <c r="F1821" s="22"/>
      <c r="G1821" s="22"/>
      <c r="H1821" s="22"/>
      <c r="I1821" s="22"/>
      <c r="J1821" s="22"/>
      <c r="K1821" s="22"/>
      <c r="L1821" s="22"/>
      <c r="M1821" s="22"/>
      <c r="N1821" s="22"/>
      <c r="O1821" s="22"/>
      <c r="P1821" s="22"/>
      <c r="Q1821" s="22"/>
      <c r="R1821" s="22"/>
      <c r="S1821" s="22"/>
      <c r="T1821" s="22"/>
      <c r="U1821" s="22"/>
      <c r="V1821" s="22"/>
      <c r="W1821" s="22"/>
      <c r="X1821" s="22"/>
      <c r="Y1821" s="22"/>
      <c r="Z1821" s="22"/>
      <c r="AA1821" s="22"/>
    </row>
    <row r="1822">
      <c r="A1822" s="22"/>
      <c r="B1822" s="22"/>
      <c r="C1822" s="22"/>
      <c r="D1822" s="22"/>
      <c r="E1822" s="22"/>
      <c r="F1822" s="22"/>
      <c r="G1822" s="22"/>
      <c r="H1822" s="22"/>
      <c r="I1822" s="22"/>
      <c r="J1822" s="22"/>
      <c r="K1822" s="22"/>
      <c r="L1822" s="22"/>
      <c r="M1822" s="22"/>
      <c r="N1822" s="22"/>
      <c r="O1822" s="22"/>
      <c r="P1822" s="22"/>
      <c r="Q1822" s="22"/>
      <c r="R1822" s="22"/>
      <c r="S1822" s="22"/>
      <c r="T1822" s="22"/>
      <c r="U1822" s="22"/>
      <c r="V1822" s="22"/>
      <c r="W1822" s="22"/>
      <c r="X1822" s="22"/>
      <c r="Y1822" s="22"/>
      <c r="Z1822" s="22"/>
      <c r="AA1822" s="22"/>
    </row>
    <row r="1823">
      <c r="A1823" s="22"/>
      <c r="B1823" s="22"/>
      <c r="C1823" s="22"/>
      <c r="D1823" s="22"/>
      <c r="E1823" s="22"/>
      <c r="F1823" s="22"/>
      <c r="G1823" s="22"/>
      <c r="H1823" s="22"/>
      <c r="I1823" s="22"/>
      <c r="J1823" s="22"/>
      <c r="K1823" s="22"/>
      <c r="L1823" s="22"/>
      <c r="M1823" s="22"/>
      <c r="N1823" s="22"/>
      <c r="O1823" s="22"/>
      <c r="P1823" s="22"/>
      <c r="Q1823" s="22"/>
      <c r="R1823" s="22"/>
      <c r="S1823" s="22"/>
      <c r="T1823" s="22"/>
      <c r="U1823" s="22"/>
      <c r="V1823" s="22"/>
      <c r="W1823" s="22"/>
      <c r="X1823" s="22"/>
      <c r="Y1823" s="22"/>
      <c r="Z1823" s="22"/>
      <c r="AA1823" s="22"/>
    </row>
    <row r="1824">
      <c r="A1824" s="22"/>
      <c r="B1824" s="22"/>
      <c r="C1824" s="22"/>
      <c r="D1824" s="22"/>
      <c r="E1824" s="22"/>
      <c r="F1824" s="22"/>
      <c r="G1824" s="22"/>
      <c r="H1824" s="22"/>
      <c r="I1824" s="22"/>
      <c r="J1824" s="22"/>
      <c r="K1824" s="22"/>
      <c r="L1824" s="22"/>
      <c r="M1824" s="22"/>
      <c r="N1824" s="22"/>
      <c r="O1824" s="22"/>
      <c r="P1824" s="22"/>
      <c r="Q1824" s="22"/>
      <c r="R1824" s="22"/>
      <c r="S1824" s="22"/>
      <c r="T1824" s="22"/>
      <c r="U1824" s="22"/>
      <c r="V1824" s="22"/>
      <c r="W1824" s="22"/>
      <c r="X1824" s="22"/>
      <c r="Y1824" s="22"/>
      <c r="Z1824" s="22"/>
      <c r="AA1824" s="22"/>
    </row>
    <row r="1825">
      <c r="A1825" s="22"/>
      <c r="B1825" s="22"/>
      <c r="C1825" s="22"/>
      <c r="D1825" s="22"/>
      <c r="E1825" s="22"/>
      <c r="F1825" s="22"/>
      <c r="G1825" s="22"/>
      <c r="H1825" s="22"/>
      <c r="I1825" s="22"/>
      <c r="J1825" s="22"/>
      <c r="K1825" s="22"/>
      <c r="L1825" s="22"/>
      <c r="M1825" s="22"/>
      <c r="N1825" s="22"/>
      <c r="O1825" s="22"/>
      <c r="P1825" s="22"/>
      <c r="Q1825" s="22"/>
      <c r="R1825" s="22"/>
      <c r="S1825" s="22"/>
      <c r="T1825" s="22"/>
      <c r="U1825" s="22"/>
      <c r="V1825" s="22"/>
      <c r="W1825" s="22"/>
      <c r="X1825" s="22"/>
      <c r="Y1825" s="22"/>
      <c r="Z1825" s="22"/>
      <c r="AA1825" s="22"/>
    </row>
    <row r="1826">
      <c r="A1826" s="22"/>
      <c r="B1826" s="22"/>
      <c r="C1826" s="22"/>
      <c r="D1826" s="22"/>
      <c r="E1826" s="22"/>
      <c r="F1826" s="22"/>
      <c r="G1826" s="22"/>
      <c r="H1826" s="22"/>
      <c r="I1826" s="22"/>
      <c r="J1826" s="22"/>
      <c r="K1826" s="22"/>
      <c r="L1826" s="22"/>
      <c r="M1826" s="22"/>
      <c r="N1826" s="22"/>
      <c r="O1826" s="22"/>
      <c r="P1826" s="22"/>
      <c r="Q1826" s="22"/>
      <c r="R1826" s="22"/>
      <c r="S1826" s="22"/>
      <c r="T1826" s="22"/>
      <c r="U1826" s="22"/>
      <c r="V1826" s="22"/>
      <c r="W1826" s="22"/>
      <c r="X1826" s="22"/>
      <c r="Y1826" s="22"/>
      <c r="Z1826" s="22"/>
      <c r="AA1826" s="22"/>
    </row>
    <row r="1827">
      <c r="A1827" s="22"/>
      <c r="B1827" s="22"/>
      <c r="C1827" s="22"/>
      <c r="D1827" s="22"/>
      <c r="E1827" s="22"/>
      <c r="F1827" s="22"/>
      <c r="G1827" s="22"/>
      <c r="H1827" s="22"/>
      <c r="I1827" s="22"/>
      <c r="J1827" s="22"/>
      <c r="K1827" s="22"/>
      <c r="L1827" s="22"/>
      <c r="M1827" s="22"/>
      <c r="N1827" s="22"/>
      <c r="O1827" s="22"/>
      <c r="P1827" s="22"/>
      <c r="Q1827" s="22"/>
      <c r="R1827" s="22"/>
      <c r="S1827" s="22"/>
      <c r="T1827" s="22"/>
      <c r="U1827" s="22"/>
      <c r="V1827" s="22"/>
      <c r="W1827" s="22"/>
      <c r="X1827" s="22"/>
      <c r="Y1827" s="22"/>
      <c r="Z1827" s="22"/>
      <c r="AA1827" s="22"/>
    </row>
    <row r="1828">
      <c r="A1828" s="22"/>
      <c r="B1828" s="22"/>
      <c r="C1828" s="22"/>
      <c r="D1828" s="22"/>
      <c r="E1828" s="22"/>
      <c r="F1828" s="22"/>
      <c r="G1828" s="22"/>
      <c r="H1828" s="22"/>
      <c r="I1828" s="22"/>
      <c r="J1828" s="22"/>
      <c r="K1828" s="22"/>
      <c r="L1828" s="22"/>
      <c r="M1828" s="22"/>
      <c r="N1828" s="22"/>
      <c r="O1828" s="22"/>
      <c r="P1828" s="22"/>
      <c r="Q1828" s="22"/>
      <c r="R1828" s="22"/>
      <c r="S1828" s="22"/>
      <c r="T1828" s="22"/>
      <c r="U1828" s="22"/>
      <c r="V1828" s="22"/>
      <c r="W1828" s="22"/>
      <c r="X1828" s="22"/>
      <c r="Y1828" s="22"/>
      <c r="Z1828" s="22"/>
      <c r="AA1828" s="22"/>
    </row>
    <row r="1829">
      <c r="A1829" s="22"/>
      <c r="B1829" s="22"/>
      <c r="C1829" s="22"/>
      <c r="D1829" s="22"/>
      <c r="E1829" s="22"/>
      <c r="F1829" s="22"/>
      <c r="G1829" s="22"/>
      <c r="H1829" s="22"/>
      <c r="I1829" s="22"/>
      <c r="J1829" s="22"/>
      <c r="K1829" s="22"/>
      <c r="L1829" s="22"/>
      <c r="M1829" s="22"/>
      <c r="N1829" s="22"/>
      <c r="O1829" s="22"/>
      <c r="P1829" s="22"/>
      <c r="Q1829" s="22"/>
      <c r="R1829" s="22"/>
      <c r="S1829" s="22"/>
      <c r="T1829" s="22"/>
      <c r="U1829" s="22"/>
      <c r="V1829" s="22"/>
      <c r="W1829" s="22"/>
      <c r="X1829" s="22"/>
      <c r="Y1829" s="22"/>
      <c r="Z1829" s="22"/>
      <c r="AA1829" s="22"/>
    </row>
    <row r="1830">
      <c r="A1830" s="22"/>
      <c r="B1830" s="22"/>
      <c r="C1830" s="22"/>
      <c r="D1830" s="22"/>
      <c r="E1830" s="22"/>
      <c r="F1830" s="22"/>
      <c r="G1830" s="22"/>
      <c r="H1830" s="22"/>
      <c r="I1830" s="22"/>
      <c r="J1830" s="22"/>
      <c r="K1830" s="22"/>
      <c r="L1830" s="22"/>
      <c r="M1830" s="22"/>
      <c r="N1830" s="22"/>
      <c r="O1830" s="22"/>
      <c r="P1830" s="22"/>
      <c r="Q1830" s="22"/>
      <c r="R1830" s="22"/>
      <c r="S1830" s="22"/>
      <c r="T1830" s="22"/>
      <c r="U1830" s="22"/>
      <c r="V1830" s="22"/>
      <c r="W1830" s="22"/>
      <c r="X1830" s="22"/>
      <c r="Y1830" s="22"/>
      <c r="Z1830" s="22"/>
      <c r="AA1830" s="22"/>
    </row>
    <row r="1831">
      <c r="A1831" s="22"/>
      <c r="B1831" s="22"/>
      <c r="C1831" s="22"/>
      <c r="D1831" s="22"/>
      <c r="E1831" s="22"/>
      <c r="F1831" s="22"/>
      <c r="G1831" s="22"/>
      <c r="H1831" s="22"/>
      <c r="I1831" s="22"/>
      <c r="J1831" s="22"/>
      <c r="K1831" s="22"/>
      <c r="L1831" s="22"/>
      <c r="M1831" s="22"/>
      <c r="N1831" s="22"/>
      <c r="O1831" s="22"/>
      <c r="P1831" s="22"/>
      <c r="Q1831" s="22"/>
      <c r="R1831" s="22"/>
      <c r="S1831" s="22"/>
      <c r="T1831" s="22"/>
      <c r="U1831" s="22"/>
      <c r="V1831" s="22"/>
      <c r="W1831" s="22"/>
      <c r="X1831" s="22"/>
      <c r="Y1831" s="22"/>
      <c r="Z1831" s="22"/>
      <c r="AA1831" s="22"/>
    </row>
    <row r="1832">
      <c r="A1832" s="22"/>
      <c r="B1832" s="22"/>
      <c r="C1832" s="22"/>
      <c r="D1832" s="22"/>
      <c r="E1832" s="22"/>
      <c r="F1832" s="22"/>
      <c r="G1832" s="22"/>
      <c r="H1832" s="22"/>
      <c r="I1832" s="22"/>
      <c r="J1832" s="22"/>
      <c r="K1832" s="22"/>
      <c r="L1832" s="22"/>
      <c r="M1832" s="22"/>
      <c r="N1832" s="22"/>
      <c r="O1832" s="22"/>
      <c r="P1832" s="22"/>
      <c r="Q1832" s="22"/>
      <c r="R1832" s="22"/>
      <c r="S1832" s="22"/>
      <c r="T1832" s="22"/>
      <c r="U1832" s="22"/>
      <c r="V1832" s="22"/>
      <c r="W1832" s="22"/>
      <c r="X1832" s="22"/>
      <c r="Y1832" s="22"/>
      <c r="Z1832" s="22"/>
      <c r="AA1832" s="22"/>
    </row>
    <row r="1833">
      <c r="A1833" s="22"/>
      <c r="B1833" s="22"/>
      <c r="C1833" s="22"/>
      <c r="D1833" s="22"/>
      <c r="E1833" s="22"/>
      <c r="F1833" s="22"/>
      <c r="G1833" s="22"/>
      <c r="H1833" s="22"/>
      <c r="I1833" s="22"/>
      <c r="J1833" s="22"/>
      <c r="K1833" s="22"/>
      <c r="L1833" s="22"/>
      <c r="M1833" s="22"/>
      <c r="N1833" s="22"/>
      <c r="O1833" s="22"/>
      <c r="P1833" s="22"/>
      <c r="Q1833" s="22"/>
      <c r="R1833" s="22"/>
      <c r="S1833" s="22"/>
      <c r="T1833" s="22"/>
      <c r="U1833" s="22"/>
      <c r="V1833" s="22"/>
      <c r="W1833" s="22"/>
      <c r="X1833" s="22"/>
      <c r="Y1833" s="22"/>
      <c r="Z1833" s="22"/>
      <c r="AA1833" s="22"/>
    </row>
    <row r="1834">
      <c r="A1834" s="22"/>
      <c r="B1834" s="22"/>
      <c r="C1834" s="22"/>
      <c r="D1834" s="22"/>
      <c r="E1834" s="22"/>
      <c r="F1834" s="22"/>
      <c r="G1834" s="22"/>
      <c r="H1834" s="22"/>
      <c r="I1834" s="22"/>
      <c r="J1834" s="22"/>
      <c r="K1834" s="22"/>
      <c r="L1834" s="22"/>
      <c r="M1834" s="22"/>
      <c r="N1834" s="22"/>
      <c r="O1834" s="22"/>
      <c r="P1834" s="22"/>
      <c r="Q1834" s="22"/>
      <c r="R1834" s="22"/>
      <c r="S1834" s="22"/>
      <c r="T1834" s="22"/>
      <c r="U1834" s="22"/>
      <c r="V1834" s="22"/>
      <c r="W1834" s="22"/>
      <c r="X1834" s="22"/>
      <c r="Y1834" s="22"/>
      <c r="Z1834" s="22"/>
      <c r="AA1834" s="22"/>
    </row>
    <row r="1835">
      <c r="A1835" s="22"/>
      <c r="B1835" s="22"/>
      <c r="C1835" s="22"/>
      <c r="D1835" s="22"/>
      <c r="E1835" s="22"/>
      <c r="F1835" s="22"/>
      <c r="G1835" s="22"/>
      <c r="H1835" s="22"/>
      <c r="I1835" s="22"/>
      <c r="J1835" s="22"/>
      <c r="K1835" s="22"/>
      <c r="L1835" s="22"/>
      <c r="M1835" s="22"/>
      <c r="N1835" s="22"/>
      <c r="O1835" s="22"/>
      <c r="P1835" s="22"/>
      <c r="Q1835" s="22"/>
      <c r="R1835" s="22"/>
      <c r="S1835" s="22"/>
      <c r="T1835" s="22"/>
      <c r="U1835" s="22"/>
      <c r="V1835" s="22"/>
      <c r="W1835" s="22"/>
      <c r="X1835" s="22"/>
      <c r="Y1835" s="22"/>
      <c r="Z1835" s="22"/>
      <c r="AA1835" s="22"/>
    </row>
    <row r="1836">
      <c r="A1836" s="22"/>
      <c r="B1836" s="22"/>
      <c r="C1836" s="22"/>
      <c r="D1836" s="22"/>
      <c r="E1836" s="22"/>
      <c r="F1836" s="22"/>
      <c r="G1836" s="22"/>
      <c r="H1836" s="22"/>
      <c r="I1836" s="22"/>
      <c r="J1836" s="22"/>
      <c r="K1836" s="22"/>
      <c r="L1836" s="22"/>
      <c r="M1836" s="22"/>
      <c r="N1836" s="22"/>
      <c r="O1836" s="22"/>
      <c r="P1836" s="22"/>
      <c r="Q1836" s="22"/>
      <c r="R1836" s="22"/>
      <c r="S1836" s="22"/>
      <c r="T1836" s="22"/>
      <c r="U1836" s="22"/>
      <c r="V1836" s="22"/>
      <c r="W1836" s="22"/>
      <c r="X1836" s="22"/>
      <c r="Y1836" s="22"/>
      <c r="Z1836" s="22"/>
      <c r="AA1836" s="22"/>
    </row>
    <row r="1837">
      <c r="A1837" s="22"/>
      <c r="B1837" s="22"/>
      <c r="C1837" s="22"/>
      <c r="D1837" s="22"/>
      <c r="E1837" s="22"/>
      <c r="F1837" s="22"/>
      <c r="G1837" s="22"/>
      <c r="H1837" s="22"/>
      <c r="I1837" s="22"/>
      <c r="J1837" s="22"/>
      <c r="K1837" s="22"/>
      <c r="L1837" s="22"/>
      <c r="M1837" s="22"/>
      <c r="N1837" s="22"/>
      <c r="O1837" s="22"/>
      <c r="P1837" s="22"/>
      <c r="Q1837" s="22"/>
      <c r="R1837" s="22"/>
      <c r="S1837" s="22"/>
      <c r="T1837" s="22"/>
      <c r="U1837" s="22"/>
      <c r="V1837" s="22"/>
      <c r="W1837" s="22"/>
      <c r="X1837" s="22"/>
      <c r="Y1837" s="22"/>
      <c r="Z1837" s="22"/>
      <c r="AA1837" s="22"/>
    </row>
    <row r="1838">
      <c r="A1838" s="22"/>
      <c r="B1838" s="22"/>
      <c r="C1838" s="22"/>
      <c r="D1838" s="22"/>
      <c r="E1838" s="22"/>
      <c r="F1838" s="22"/>
      <c r="G1838" s="22"/>
      <c r="H1838" s="22"/>
      <c r="I1838" s="22"/>
      <c r="J1838" s="22"/>
      <c r="K1838" s="22"/>
      <c r="L1838" s="22"/>
      <c r="M1838" s="22"/>
      <c r="N1838" s="22"/>
      <c r="O1838" s="22"/>
      <c r="P1838" s="22"/>
      <c r="Q1838" s="22"/>
      <c r="R1838" s="22"/>
      <c r="S1838" s="22"/>
      <c r="T1838" s="22"/>
      <c r="U1838" s="22"/>
      <c r="V1838" s="22"/>
      <c r="W1838" s="22"/>
      <c r="X1838" s="22"/>
      <c r="Y1838" s="22"/>
      <c r="Z1838" s="22"/>
      <c r="AA1838" s="22"/>
    </row>
    <row r="1839">
      <c r="A1839" s="22"/>
      <c r="B1839" s="22"/>
      <c r="C1839" s="22"/>
      <c r="D1839" s="22"/>
      <c r="E1839" s="22"/>
      <c r="F1839" s="22"/>
      <c r="G1839" s="22"/>
      <c r="H1839" s="22"/>
      <c r="I1839" s="22"/>
      <c r="J1839" s="22"/>
      <c r="K1839" s="22"/>
      <c r="L1839" s="22"/>
      <c r="M1839" s="22"/>
      <c r="N1839" s="22"/>
      <c r="O1839" s="22"/>
      <c r="P1839" s="22"/>
      <c r="Q1839" s="22"/>
      <c r="R1839" s="22"/>
      <c r="S1839" s="22"/>
      <c r="T1839" s="22"/>
      <c r="U1839" s="22"/>
      <c r="V1839" s="22"/>
      <c r="W1839" s="22"/>
      <c r="X1839" s="22"/>
      <c r="Y1839" s="22"/>
      <c r="Z1839" s="22"/>
      <c r="AA1839" s="22"/>
    </row>
    <row r="1840">
      <c r="A1840" s="22"/>
      <c r="B1840" s="22"/>
      <c r="C1840" s="22"/>
      <c r="D1840" s="22"/>
      <c r="E1840" s="22"/>
      <c r="F1840" s="22"/>
      <c r="G1840" s="22"/>
      <c r="H1840" s="22"/>
      <c r="I1840" s="22"/>
      <c r="J1840" s="22"/>
      <c r="K1840" s="22"/>
      <c r="L1840" s="22"/>
      <c r="M1840" s="22"/>
      <c r="N1840" s="22"/>
      <c r="O1840" s="22"/>
      <c r="P1840" s="22"/>
      <c r="Q1840" s="22"/>
      <c r="R1840" s="22"/>
      <c r="S1840" s="22"/>
      <c r="T1840" s="22"/>
      <c r="U1840" s="22"/>
      <c r="V1840" s="22"/>
      <c r="W1840" s="22"/>
      <c r="X1840" s="22"/>
      <c r="Y1840" s="22"/>
      <c r="Z1840" s="22"/>
      <c r="AA1840" s="22"/>
    </row>
    <row r="1841">
      <c r="A1841" s="22"/>
      <c r="B1841" s="22"/>
      <c r="C1841" s="22"/>
      <c r="D1841" s="22"/>
      <c r="E1841" s="22"/>
      <c r="F1841" s="22"/>
      <c r="G1841" s="22"/>
      <c r="H1841" s="22"/>
      <c r="I1841" s="22"/>
      <c r="J1841" s="22"/>
      <c r="K1841" s="22"/>
      <c r="L1841" s="22"/>
      <c r="M1841" s="22"/>
      <c r="N1841" s="22"/>
      <c r="O1841" s="22"/>
      <c r="P1841" s="22"/>
      <c r="Q1841" s="22"/>
      <c r="R1841" s="22"/>
      <c r="S1841" s="22"/>
      <c r="T1841" s="22"/>
      <c r="U1841" s="22"/>
      <c r="V1841" s="22"/>
      <c r="W1841" s="22"/>
      <c r="X1841" s="22"/>
      <c r="Y1841" s="22"/>
      <c r="Z1841" s="22"/>
      <c r="AA1841" s="22"/>
    </row>
    <row r="1842">
      <c r="A1842" s="22"/>
      <c r="B1842" s="22"/>
      <c r="C1842" s="22"/>
      <c r="D1842" s="22"/>
      <c r="E1842" s="22"/>
      <c r="F1842" s="22"/>
      <c r="G1842" s="22"/>
      <c r="H1842" s="22"/>
      <c r="I1842" s="22"/>
      <c r="J1842" s="22"/>
      <c r="K1842" s="22"/>
      <c r="L1842" s="22"/>
      <c r="M1842" s="22"/>
      <c r="N1842" s="22"/>
      <c r="O1842" s="22"/>
      <c r="P1842" s="22"/>
      <c r="Q1842" s="22"/>
      <c r="R1842" s="22"/>
      <c r="S1842" s="22"/>
      <c r="T1842" s="22"/>
      <c r="U1842" s="22"/>
      <c r="V1842" s="22"/>
      <c r="W1842" s="22"/>
      <c r="X1842" s="22"/>
      <c r="Y1842" s="22"/>
      <c r="Z1842" s="22"/>
      <c r="AA1842" s="22"/>
    </row>
    <row r="1843">
      <c r="A1843" s="22"/>
      <c r="B1843" s="22"/>
      <c r="C1843" s="22"/>
      <c r="D1843" s="22"/>
      <c r="E1843" s="22"/>
      <c r="F1843" s="22"/>
      <c r="G1843" s="22"/>
      <c r="H1843" s="22"/>
      <c r="I1843" s="22"/>
      <c r="J1843" s="22"/>
      <c r="K1843" s="22"/>
      <c r="L1843" s="22"/>
      <c r="M1843" s="22"/>
      <c r="N1843" s="22"/>
      <c r="O1843" s="22"/>
      <c r="P1843" s="22"/>
      <c r="Q1843" s="22"/>
      <c r="R1843" s="22"/>
      <c r="S1843" s="22"/>
      <c r="T1843" s="22"/>
      <c r="U1843" s="22"/>
      <c r="V1843" s="22"/>
      <c r="W1843" s="22"/>
      <c r="X1843" s="22"/>
      <c r="Y1843" s="22"/>
      <c r="Z1843" s="22"/>
      <c r="AA1843" s="22"/>
    </row>
    <row r="1844">
      <c r="A1844" s="22"/>
      <c r="B1844" s="22"/>
      <c r="C1844" s="22"/>
      <c r="D1844" s="22"/>
      <c r="E1844" s="22"/>
      <c r="F1844" s="22"/>
      <c r="G1844" s="22"/>
      <c r="H1844" s="22"/>
      <c r="I1844" s="22"/>
      <c r="J1844" s="22"/>
      <c r="K1844" s="22"/>
      <c r="L1844" s="22"/>
      <c r="M1844" s="22"/>
      <c r="N1844" s="22"/>
      <c r="O1844" s="22"/>
      <c r="P1844" s="22"/>
      <c r="Q1844" s="22"/>
      <c r="R1844" s="22"/>
      <c r="S1844" s="22"/>
      <c r="T1844" s="22"/>
      <c r="U1844" s="22"/>
      <c r="V1844" s="22"/>
      <c r="W1844" s="22"/>
      <c r="X1844" s="22"/>
      <c r="Y1844" s="22"/>
      <c r="Z1844" s="22"/>
      <c r="AA1844" s="22"/>
    </row>
    <row r="1845">
      <c r="A1845" s="22"/>
      <c r="B1845" s="22"/>
      <c r="C1845" s="22"/>
      <c r="D1845" s="22"/>
      <c r="E1845" s="22"/>
      <c r="F1845" s="22"/>
      <c r="G1845" s="22"/>
      <c r="H1845" s="22"/>
      <c r="I1845" s="22"/>
      <c r="J1845" s="22"/>
      <c r="K1845" s="22"/>
      <c r="L1845" s="22"/>
      <c r="M1845" s="22"/>
      <c r="N1845" s="22"/>
      <c r="O1845" s="22"/>
      <c r="P1845" s="22"/>
      <c r="Q1845" s="22"/>
      <c r="R1845" s="22"/>
      <c r="S1845" s="22"/>
      <c r="T1845" s="22"/>
      <c r="U1845" s="22"/>
      <c r="V1845" s="22"/>
      <c r="W1845" s="22"/>
      <c r="X1845" s="22"/>
      <c r="Y1845" s="22"/>
      <c r="Z1845" s="22"/>
      <c r="AA1845" s="22"/>
    </row>
    <row r="1846">
      <c r="A1846" s="22"/>
      <c r="B1846" s="22"/>
      <c r="C1846" s="22"/>
      <c r="D1846" s="22"/>
      <c r="E1846" s="22"/>
      <c r="F1846" s="22"/>
      <c r="G1846" s="22"/>
      <c r="H1846" s="22"/>
      <c r="I1846" s="22"/>
      <c r="J1846" s="22"/>
      <c r="K1846" s="22"/>
      <c r="L1846" s="22"/>
      <c r="M1846" s="22"/>
      <c r="N1846" s="22"/>
      <c r="O1846" s="22"/>
      <c r="P1846" s="22"/>
      <c r="Q1846" s="22"/>
      <c r="R1846" s="22"/>
      <c r="S1846" s="22"/>
      <c r="T1846" s="22"/>
      <c r="U1846" s="22"/>
      <c r="V1846" s="22"/>
      <c r="W1846" s="22"/>
      <c r="X1846" s="22"/>
      <c r="Y1846" s="22"/>
      <c r="Z1846" s="22"/>
      <c r="AA1846" s="22"/>
    </row>
    <row r="1847">
      <c r="A1847" s="22"/>
      <c r="B1847" s="22"/>
      <c r="C1847" s="22"/>
      <c r="D1847" s="22"/>
      <c r="E1847" s="22"/>
      <c r="F1847" s="22"/>
      <c r="G1847" s="22"/>
      <c r="H1847" s="22"/>
      <c r="I1847" s="22"/>
      <c r="J1847" s="22"/>
      <c r="K1847" s="22"/>
      <c r="L1847" s="22"/>
      <c r="M1847" s="22"/>
      <c r="N1847" s="22"/>
      <c r="O1847" s="22"/>
      <c r="P1847" s="22"/>
      <c r="Q1847" s="22"/>
      <c r="R1847" s="22"/>
      <c r="S1847" s="22"/>
      <c r="T1847" s="22"/>
      <c r="U1847" s="22"/>
      <c r="V1847" s="22"/>
      <c r="W1847" s="22"/>
      <c r="X1847" s="22"/>
      <c r="Y1847" s="22"/>
      <c r="Z1847" s="22"/>
      <c r="AA1847" s="22"/>
    </row>
    <row r="1848">
      <c r="A1848" s="22"/>
      <c r="B1848" s="22"/>
      <c r="C1848" s="22"/>
      <c r="D1848" s="22"/>
      <c r="E1848" s="22"/>
      <c r="F1848" s="22"/>
      <c r="G1848" s="22"/>
      <c r="H1848" s="22"/>
      <c r="I1848" s="22"/>
      <c r="J1848" s="22"/>
      <c r="K1848" s="22"/>
      <c r="L1848" s="22"/>
      <c r="M1848" s="22"/>
      <c r="N1848" s="22"/>
      <c r="O1848" s="22"/>
      <c r="P1848" s="22"/>
      <c r="Q1848" s="22"/>
      <c r="R1848" s="22"/>
      <c r="S1848" s="22"/>
      <c r="T1848" s="22"/>
      <c r="U1848" s="22"/>
      <c r="V1848" s="22"/>
      <c r="W1848" s="22"/>
      <c r="X1848" s="22"/>
      <c r="Y1848" s="22"/>
      <c r="Z1848" s="22"/>
      <c r="AA1848" s="22"/>
    </row>
    <row r="1849">
      <c r="A1849" s="22"/>
      <c r="B1849" s="22"/>
      <c r="C1849" s="22"/>
      <c r="D1849" s="22"/>
      <c r="E1849" s="22"/>
      <c r="F1849" s="22"/>
      <c r="G1849" s="22"/>
      <c r="H1849" s="22"/>
      <c r="I1849" s="22"/>
      <c r="J1849" s="22"/>
      <c r="K1849" s="22"/>
      <c r="L1849" s="22"/>
      <c r="M1849" s="22"/>
      <c r="N1849" s="22"/>
      <c r="O1849" s="22"/>
      <c r="P1849" s="22"/>
      <c r="Q1849" s="22"/>
      <c r="R1849" s="22"/>
      <c r="S1849" s="22"/>
      <c r="T1849" s="22"/>
      <c r="U1849" s="22"/>
      <c r="V1849" s="22"/>
      <c r="W1849" s="22"/>
      <c r="X1849" s="22"/>
      <c r="Y1849" s="22"/>
      <c r="Z1849" s="22"/>
      <c r="AA1849" s="22"/>
    </row>
    <row r="1850">
      <c r="A1850" s="22"/>
      <c r="B1850" s="22"/>
      <c r="C1850" s="22"/>
      <c r="D1850" s="22"/>
      <c r="E1850" s="22"/>
      <c r="F1850" s="22"/>
      <c r="G1850" s="22"/>
      <c r="H1850" s="22"/>
      <c r="I1850" s="22"/>
      <c r="J1850" s="22"/>
      <c r="K1850" s="22"/>
      <c r="L1850" s="22"/>
      <c r="M1850" s="22"/>
      <c r="N1850" s="22"/>
      <c r="O1850" s="22"/>
      <c r="P1850" s="22"/>
      <c r="Q1850" s="22"/>
      <c r="R1850" s="22"/>
      <c r="S1850" s="22"/>
      <c r="T1850" s="22"/>
      <c r="U1850" s="22"/>
      <c r="V1850" s="22"/>
      <c r="W1850" s="22"/>
      <c r="X1850" s="22"/>
      <c r="Y1850" s="22"/>
      <c r="Z1850" s="22"/>
      <c r="AA1850" s="22"/>
    </row>
    <row r="1851">
      <c r="A1851" s="22"/>
      <c r="B1851" s="22"/>
      <c r="C1851" s="22"/>
      <c r="D1851" s="22"/>
      <c r="E1851" s="22"/>
      <c r="F1851" s="22"/>
      <c r="G1851" s="22"/>
      <c r="H1851" s="22"/>
      <c r="I1851" s="22"/>
      <c r="J1851" s="22"/>
      <c r="K1851" s="22"/>
      <c r="L1851" s="22"/>
      <c r="M1851" s="22"/>
      <c r="N1851" s="22"/>
      <c r="O1851" s="22"/>
      <c r="P1851" s="22"/>
      <c r="Q1851" s="22"/>
      <c r="R1851" s="22"/>
      <c r="S1851" s="22"/>
      <c r="T1851" s="22"/>
      <c r="U1851" s="22"/>
      <c r="V1851" s="22"/>
      <c r="W1851" s="22"/>
      <c r="X1851" s="22"/>
      <c r="Y1851" s="22"/>
      <c r="Z1851" s="22"/>
      <c r="AA1851" s="22"/>
    </row>
    <row r="1852">
      <c r="A1852" s="22"/>
      <c r="B1852" s="22"/>
      <c r="C1852" s="22"/>
      <c r="D1852" s="22"/>
      <c r="E1852" s="22"/>
      <c r="F1852" s="22"/>
      <c r="G1852" s="22"/>
      <c r="H1852" s="22"/>
      <c r="I1852" s="22"/>
      <c r="J1852" s="22"/>
      <c r="K1852" s="22"/>
      <c r="L1852" s="22"/>
      <c r="M1852" s="22"/>
      <c r="N1852" s="22"/>
      <c r="O1852" s="22"/>
      <c r="P1852" s="22"/>
      <c r="Q1852" s="22"/>
      <c r="R1852" s="22"/>
      <c r="S1852" s="22"/>
      <c r="T1852" s="22"/>
      <c r="U1852" s="22"/>
      <c r="V1852" s="22"/>
      <c r="W1852" s="22"/>
      <c r="X1852" s="22"/>
      <c r="Y1852" s="22"/>
      <c r="Z1852" s="22"/>
      <c r="AA1852" s="22"/>
    </row>
    <row r="1853">
      <c r="A1853" s="22"/>
      <c r="B1853" s="22"/>
      <c r="C1853" s="22"/>
      <c r="D1853" s="22"/>
      <c r="E1853" s="22"/>
      <c r="F1853" s="22"/>
      <c r="G1853" s="22"/>
      <c r="H1853" s="22"/>
      <c r="I1853" s="22"/>
      <c r="J1853" s="22"/>
      <c r="K1853" s="22"/>
      <c r="L1853" s="22"/>
      <c r="M1853" s="22"/>
      <c r="N1853" s="22"/>
      <c r="O1853" s="22"/>
      <c r="P1853" s="22"/>
      <c r="Q1853" s="22"/>
      <c r="R1853" s="22"/>
      <c r="S1853" s="22"/>
      <c r="T1853" s="22"/>
      <c r="U1853" s="22"/>
      <c r="V1853" s="22"/>
      <c r="W1853" s="22"/>
      <c r="X1853" s="22"/>
      <c r="Y1853" s="22"/>
      <c r="Z1853" s="22"/>
      <c r="AA1853" s="22"/>
    </row>
    <row r="1854">
      <c r="A1854" s="22"/>
      <c r="B1854" s="22"/>
      <c r="C1854" s="22"/>
      <c r="D1854" s="22"/>
      <c r="E1854" s="22"/>
      <c r="F1854" s="22"/>
      <c r="G1854" s="22"/>
      <c r="H1854" s="22"/>
      <c r="I1854" s="22"/>
      <c r="J1854" s="22"/>
      <c r="K1854" s="22"/>
      <c r="L1854" s="22"/>
      <c r="M1854" s="22"/>
      <c r="N1854" s="22"/>
      <c r="O1854" s="22"/>
      <c r="P1854" s="22"/>
      <c r="Q1854" s="22"/>
      <c r="R1854" s="22"/>
      <c r="S1854" s="22"/>
      <c r="T1854" s="22"/>
      <c r="U1854" s="22"/>
      <c r="V1854" s="22"/>
      <c r="W1854" s="22"/>
      <c r="X1854" s="22"/>
      <c r="Y1854" s="22"/>
      <c r="Z1854" s="22"/>
      <c r="AA1854" s="22"/>
    </row>
    <row r="1855">
      <c r="A1855" s="22"/>
      <c r="B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row>
    <row r="1856">
      <c r="A1856" s="22"/>
      <c r="B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row>
    <row r="1857">
      <c r="A1857" s="22"/>
      <c r="B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row>
    <row r="1858">
      <c r="A1858" s="22"/>
      <c r="B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row>
    <row r="1859">
      <c r="A1859" s="22"/>
      <c r="B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row>
    <row r="1860">
      <c r="A1860" s="22"/>
      <c r="B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row>
    <row r="1861">
      <c r="A1861" s="22"/>
      <c r="B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row>
    <row r="1862">
      <c r="A1862" s="22"/>
      <c r="B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row>
    <row r="1863">
      <c r="A1863" s="22"/>
      <c r="B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row>
    <row r="1864">
      <c r="A1864" s="22"/>
      <c r="B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row>
    <row r="1865">
      <c r="A1865" s="22"/>
      <c r="B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row>
    <row r="1866">
      <c r="A1866" s="22"/>
      <c r="B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row>
    <row r="1867">
      <c r="A1867" s="22"/>
      <c r="B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row>
    <row r="1868">
      <c r="A1868" s="22"/>
      <c r="B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row>
    <row r="1869">
      <c r="A1869" s="22"/>
      <c r="B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row>
    <row r="1870">
      <c r="A1870" s="22"/>
      <c r="B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row>
    <row r="1871">
      <c r="A1871" s="22"/>
      <c r="B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row>
    <row r="1872">
      <c r="A1872" s="22"/>
      <c r="B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row>
    <row r="1873">
      <c r="A1873" s="22"/>
      <c r="B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row>
    <row r="1874">
      <c r="A1874" s="22"/>
      <c r="B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row>
    <row r="1875">
      <c r="A1875" s="22"/>
      <c r="B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row>
    <row r="1876">
      <c r="A1876" s="22"/>
      <c r="B1876" s="22"/>
      <c r="C1876" s="22"/>
      <c r="D1876" s="22"/>
      <c r="E1876" s="22"/>
      <c r="F1876" s="22"/>
      <c r="G1876" s="22"/>
      <c r="H1876" s="22"/>
      <c r="I1876" s="22"/>
      <c r="J1876" s="22"/>
      <c r="K1876" s="22"/>
      <c r="L1876" s="22"/>
      <c r="M1876" s="22"/>
      <c r="N1876" s="22"/>
      <c r="O1876" s="22"/>
      <c r="P1876" s="22"/>
      <c r="Q1876" s="22"/>
      <c r="R1876" s="22"/>
      <c r="S1876" s="22"/>
      <c r="T1876" s="22"/>
      <c r="U1876" s="22"/>
      <c r="V1876" s="22"/>
      <c r="W1876" s="22"/>
      <c r="X1876" s="22"/>
      <c r="Y1876" s="22"/>
      <c r="Z1876" s="22"/>
      <c r="AA1876" s="22"/>
    </row>
    <row r="1877">
      <c r="A1877" s="22"/>
      <c r="B1877" s="22"/>
      <c r="C1877" s="22"/>
      <c r="D1877" s="22"/>
      <c r="E1877" s="22"/>
      <c r="F1877" s="22"/>
      <c r="G1877" s="22"/>
      <c r="H1877" s="22"/>
      <c r="I1877" s="22"/>
      <c r="J1877" s="22"/>
      <c r="K1877" s="22"/>
      <c r="L1877" s="22"/>
      <c r="M1877" s="22"/>
      <c r="N1877" s="22"/>
      <c r="O1877" s="22"/>
      <c r="P1877" s="22"/>
      <c r="Q1877" s="22"/>
      <c r="R1877" s="22"/>
      <c r="S1877" s="22"/>
      <c r="T1877" s="22"/>
      <c r="U1877" s="22"/>
      <c r="V1877" s="22"/>
      <c r="W1877" s="22"/>
      <c r="X1877" s="22"/>
      <c r="Y1877" s="22"/>
      <c r="Z1877" s="22"/>
      <c r="AA1877" s="22"/>
    </row>
    <row r="1878">
      <c r="A1878" s="22"/>
      <c r="B1878" s="22"/>
      <c r="C1878" s="22"/>
      <c r="D1878" s="22"/>
      <c r="E1878" s="22"/>
      <c r="F1878" s="22"/>
      <c r="G1878" s="22"/>
      <c r="H1878" s="22"/>
      <c r="I1878" s="22"/>
      <c r="J1878" s="22"/>
      <c r="K1878" s="22"/>
      <c r="L1878" s="22"/>
      <c r="M1878" s="22"/>
      <c r="N1878" s="22"/>
      <c r="O1878" s="22"/>
      <c r="P1878" s="22"/>
      <c r="Q1878" s="22"/>
      <c r="R1878" s="22"/>
      <c r="S1878" s="22"/>
      <c r="T1878" s="22"/>
      <c r="U1878" s="22"/>
      <c r="V1878" s="22"/>
      <c r="W1878" s="22"/>
      <c r="X1878" s="22"/>
      <c r="Y1878" s="22"/>
      <c r="Z1878" s="22"/>
      <c r="AA1878" s="22"/>
    </row>
    <row r="1879">
      <c r="A1879" s="22"/>
      <c r="B1879" s="22"/>
      <c r="C1879" s="22"/>
      <c r="D1879" s="22"/>
      <c r="E1879" s="22"/>
      <c r="F1879" s="22"/>
      <c r="G1879" s="22"/>
      <c r="H1879" s="22"/>
      <c r="I1879" s="22"/>
      <c r="J1879" s="22"/>
      <c r="K1879" s="22"/>
      <c r="L1879" s="22"/>
      <c r="M1879" s="22"/>
      <c r="N1879" s="22"/>
      <c r="O1879" s="22"/>
      <c r="P1879" s="22"/>
      <c r="Q1879" s="22"/>
      <c r="R1879" s="22"/>
      <c r="S1879" s="22"/>
      <c r="T1879" s="22"/>
      <c r="U1879" s="22"/>
      <c r="V1879" s="22"/>
      <c r="W1879" s="22"/>
      <c r="X1879" s="22"/>
      <c r="Y1879" s="22"/>
      <c r="Z1879" s="22"/>
      <c r="AA1879" s="22"/>
    </row>
    <row r="1880">
      <c r="A1880" s="22"/>
      <c r="B1880" s="22"/>
      <c r="C1880" s="22"/>
      <c r="D1880" s="22"/>
      <c r="E1880" s="22"/>
      <c r="F1880" s="22"/>
      <c r="G1880" s="22"/>
      <c r="H1880" s="22"/>
      <c r="I1880" s="22"/>
      <c r="J1880" s="22"/>
      <c r="K1880" s="22"/>
      <c r="L1880" s="22"/>
      <c r="M1880" s="22"/>
      <c r="N1880" s="22"/>
      <c r="O1880" s="22"/>
      <c r="P1880" s="22"/>
      <c r="Q1880" s="22"/>
      <c r="R1880" s="22"/>
      <c r="S1880" s="22"/>
      <c r="T1880" s="22"/>
      <c r="U1880" s="22"/>
      <c r="V1880" s="22"/>
      <c r="W1880" s="22"/>
      <c r="X1880" s="22"/>
      <c r="Y1880" s="22"/>
      <c r="Z1880" s="22"/>
      <c r="AA1880" s="22"/>
    </row>
    <row r="1881">
      <c r="A1881" s="22"/>
      <c r="B1881" s="22"/>
      <c r="C1881" s="22"/>
      <c r="D1881" s="22"/>
      <c r="E1881" s="22"/>
      <c r="F1881" s="22"/>
      <c r="G1881" s="22"/>
      <c r="H1881" s="22"/>
      <c r="I1881" s="22"/>
      <c r="J1881" s="22"/>
      <c r="K1881" s="22"/>
      <c r="L1881" s="22"/>
      <c r="M1881" s="22"/>
      <c r="N1881" s="22"/>
      <c r="O1881" s="22"/>
      <c r="P1881" s="22"/>
      <c r="Q1881" s="22"/>
      <c r="R1881" s="22"/>
      <c r="S1881" s="22"/>
      <c r="T1881" s="22"/>
      <c r="U1881" s="22"/>
      <c r="V1881" s="22"/>
      <c r="W1881" s="22"/>
      <c r="X1881" s="22"/>
      <c r="Y1881" s="22"/>
      <c r="Z1881" s="22"/>
      <c r="AA1881" s="22"/>
    </row>
    <row r="1882">
      <c r="A1882" s="22"/>
      <c r="B1882" s="22"/>
      <c r="C1882" s="22"/>
      <c r="D1882" s="22"/>
      <c r="E1882" s="22"/>
      <c r="F1882" s="22"/>
      <c r="G1882" s="22"/>
      <c r="H1882" s="22"/>
      <c r="I1882" s="22"/>
      <c r="J1882" s="22"/>
      <c r="K1882" s="22"/>
      <c r="L1882" s="22"/>
      <c r="M1882" s="22"/>
      <c r="N1882" s="22"/>
      <c r="O1882" s="22"/>
      <c r="P1882" s="22"/>
      <c r="Q1882" s="22"/>
      <c r="R1882" s="22"/>
      <c r="S1882" s="22"/>
      <c r="T1882" s="22"/>
      <c r="U1882" s="22"/>
      <c r="V1882" s="22"/>
      <c r="W1882" s="22"/>
      <c r="X1882" s="22"/>
      <c r="Y1882" s="22"/>
      <c r="Z1882" s="22"/>
      <c r="AA1882" s="22"/>
    </row>
    <row r="1883">
      <c r="A1883" s="22"/>
      <c r="B1883" s="22"/>
      <c r="C1883" s="22"/>
      <c r="D1883" s="22"/>
      <c r="E1883" s="22"/>
      <c r="F1883" s="22"/>
      <c r="G1883" s="22"/>
      <c r="H1883" s="22"/>
      <c r="I1883" s="22"/>
      <c r="J1883" s="22"/>
      <c r="K1883" s="22"/>
      <c r="L1883" s="22"/>
      <c r="M1883" s="22"/>
      <c r="N1883" s="22"/>
      <c r="O1883" s="22"/>
      <c r="P1883" s="22"/>
      <c r="Q1883" s="22"/>
      <c r="R1883" s="22"/>
      <c r="S1883" s="22"/>
      <c r="T1883" s="22"/>
      <c r="U1883" s="22"/>
      <c r="V1883" s="22"/>
      <c r="W1883" s="22"/>
      <c r="X1883" s="22"/>
      <c r="Y1883" s="22"/>
      <c r="Z1883" s="22"/>
      <c r="AA1883" s="22"/>
    </row>
    <row r="1884">
      <c r="A1884" s="22"/>
      <c r="B1884" s="22"/>
      <c r="C1884" s="22"/>
      <c r="D1884" s="22"/>
      <c r="E1884" s="22"/>
      <c r="F1884" s="22"/>
      <c r="G1884" s="22"/>
      <c r="H1884" s="22"/>
      <c r="I1884" s="22"/>
      <c r="J1884" s="22"/>
      <c r="K1884" s="22"/>
      <c r="L1884" s="22"/>
      <c r="M1884" s="22"/>
      <c r="N1884" s="22"/>
      <c r="O1884" s="22"/>
      <c r="P1884" s="22"/>
      <c r="Q1884" s="22"/>
      <c r="R1884" s="22"/>
      <c r="S1884" s="22"/>
      <c r="T1884" s="22"/>
      <c r="U1884" s="22"/>
      <c r="V1884" s="22"/>
      <c r="W1884" s="22"/>
      <c r="X1884" s="22"/>
      <c r="Y1884" s="22"/>
      <c r="Z1884" s="22"/>
      <c r="AA1884" s="22"/>
    </row>
    <row r="1885">
      <c r="A1885" s="22"/>
      <c r="B1885" s="22"/>
      <c r="C1885" s="22"/>
      <c r="D1885" s="22"/>
      <c r="E1885" s="22"/>
      <c r="F1885" s="22"/>
      <c r="G1885" s="22"/>
      <c r="H1885" s="22"/>
      <c r="I1885" s="22"/>
      <c r="J1885" s="22"/>
      <c r="K1885" s="22"/>
      <c r="L1885" s="22"/>
      <c r="M1885" s="22"/>
      <c r="N1885" s="22"/>
      <c r="O1885" s="22"/>
      <c r="P1885" s="22"/>
      <c r="Q1885" s="22"/>
      <c r="R1885" s="22"/>
      <c r="S1885" s="22"/>
      <c r="T1885" s="22"/>
      <c r="U1885" s="22"/>
      <c r="V1885" s="22"/>
      <c r="W1885" s="22"/>
      <c r="X1885" s="22"/>
      <c r="Y1885" s="22"/>
      <c r="Z1885" s="22"/>
      <c r="AA1885" s="22"/>
    </row>
    <row r="1886">
      <c r="A1886" s="22"/>
      <c r="B1886" s="22"/>
      <c r="C1886" s="22"/>
      <c r="D1886" s="22"/>
      <c r="E1886" s="22"/>
      <c r="F1886" s="22"/>
      <c r="G1886" s="22"/>
      <c r="H1886" s="22"/>
      <c r="I1886" s="22"/>
      <c r="J1886" s="22"/>
      <c r="K1886" s="22"/>
      <c r="L1886" s="22"/>
      <c r="M1886" s="22"/>
      <c r="N1886" s="22"/>
      <c r="O1886" s="22"/>
      <c r="P1886" s="22"/>
      <c r="Q1886" s="22"/>
      <c r="R1886" s="22"/>
      <c r="S1886" s="22"/>
      <c r="T1886" s="22"/>
      <c r="U1886" s="22"/>
      <c r="V1886" s="22"/>
      <c r="W1886" s="22"/>
      <c r="X1886" s="22"/>
      <c r="Y1886" s="22"/>
      <c r="Z1886" s="22"/>
      <c r="AA1886" s="22"/>
    </row>
    <row r="1887">
      <c r="A1887" s="22"/>
      <c r="B1887" s="22"/>
      <c r="C1887" s="22"/>
      <c r="D1887" s="22"/>
      <c r="E1887" s="22"/>
      <c r="F1887" s="22"/>
      <c r="G1887" s="22"/>
      <c r="H1887" s="22"/>
      <c r="I1887" s="22"/>
      <c r="J1887" s="22"/>
      <c r="K1887" s="22"/>
      <c r="L1887" s="22"/>
      <c r="M1887" s="22"/>
      <c r="N1887" s="22"/>
      <c r="O1887" s="22"/>
      <c r="P1887" s="22"/>
      <c r="Q1887" s="22"/>
      <c r="R1887" s="22"/>
      <c r="S1887" s="22"/>
      <c r="T1887" s="22"/>
      <c r="U1887" s="22"/>
      <c r="V1887" s="22"/>
      <c r="W1887" s="22"/>
      <c r="X1887" s="22"/>
      <c r="Y1887" s="22"/>
      <c r="Z1887" s="22"/>
      <c r="AA1887" s="22"/>
    </row>
    <row r="1888">
      <c r="A1888" s="22"/>
      <c r="B1888" s="22"/>
      <c r="C1888" s="22"/>
      <c r="D1888" s="22"/>
      <c r="E1888" s="22"/>
      <c r="F1888" s="22"/>
      <c r="G1888" s="22"/>
      <c r="H1888" s="22"/>
      <c r="I1888" s="22"/>
      <c r="J1888" s="22"/>
      <c r="K1888" s="22"/>
      <c r="L1888" s="22"/>
      <c r="M1888" s="22"/>
      <c r="N1888" s="22"/>
      <c r="O1888" s="22"/>
      <c r="P1888" s="22"/>
      <c r="Q1888" s="22"/>
      <c r="R1888" s="22"/>
      <c r="S1888" s="22"/>
      <c r="T1888" s="22"/>
      <c r="U1888" s="22"/>
      <c r="V1888" s="22"/>
      <c r="W1888" s="22"/>
      <c r="X1888" s="22"/>
      <c r="Y1888" s="22"/>
      <c r="Z1888" s="22"/>
      <c r="AA1888" s="22"/>
    </row>
    <row r="1889">
      <c r="A1889" s="22"/>
      <c r="B1889" s="22"/>
      <c r="C1889" s="22"/>
      <c r="D1889" s="22"/>
      <c r="E1889" s="22"/>
      <c r="F1889" s="22"/>
      <c r="G1889" s="22"/>
      <c r="H1889" s="22"/>
      <c r="I1889" s="22"/>
      <c r="J1889" s="22"/>
      <c r="K1889" s="22"/>
      <c r="L1889" s="22"/>
      <c r="M1889" s="22"/>
      <c r="N1889" s="22"/>
      <c r="O1889" s="22"/>
      <c r="P1889" s="22"/>
      <c r="Q1889" s="22"/>
      <c r="R1889" s="22"/>
      <c r="S1889" s="22"/>
      <c r="T1889" s="22"/>
      <c r="U1889" s="22"/>
      <c r="V1889" s="22"/>
      <c r="W1889" s="22"/>
      <c r="X1889" s="22"/>
      <c r="Y1889" s="22"/>
      <c r="Z1889" s="22"/>
      <c r="AA1889" s="22"/>
    </row>
    <row r="1890">
      <c r="A1890" s="22"/>
      <c r="B1890" s="22"/>
      <c r="C1890" s="22"/>
      <c r="D1890" s="22"/>
      <c r="E1890" s="22"/>
      <c r="F1890" s="22"/>
      <c r="G1890" s="22"/>
      <c r="H1890" s="22"/>
      <c r="I1890" s="22"/>
      <c r="J1890" s="22"/>
      <c r="K1890" s="22"/>
      <c r="L1890" s="22"/>
      <c r="M1890" s="22"/>
      <c r="N1890" s="22"/>
      <c r="O1890" s="22"/>
      <c r="P1890" s="22"/>
      <c r="Q1890" s="22"/>
      <c r="R1890" s="22"/>
      <c r="S1890" s="22"/>
      <c r="T1890" s="22"/>
      <c r="U1890" s="22"/>
      <c r="V1890" s="22"/>
      <c r="W1890" s="22"/>
      <c r="X1890" s="22"/>
      <c r="Y1890" s="22"/>
      <c r="Z1890" s="22"/>
      <c r="AA1890" s="22"/>
    </row>
    <row r="1891">
      <c r="A1891" s="22"/>
      <c r="B1891" s="22"/>
      <c r="C1891" s="22"/>
      <c r="D1891" s="22"/>
      <c r="E1891" s="22"/>
      <c r="F1891" s="22"/>
      <c r="G1891" s="22"/>
      <c r="H1891" s="22"/>
      <c r="I1891" s="22"/>
      <c r="J1891" s="22"/>
      <c r="K1891" s="22"/>
      <c r="L1891" s="22"/>
      <c r="M1891" s="22"/>
      <c r="N1891" s="22"/>
      <c r="O1891" s="22"/>
      <c r="P1891" s="22"/>
      <c r="Q1891" s="22"/>
      <c r="R1891" s="22"/>
      <c r="S1891" s="22"/>
      <c r="T1891" s="22"/>
      <c r="U1891" s="22"/>
      <c r="V1891" s="22"/>
      <c r="W1891" s="22"/>
      <c r="X1891" s="22"/>
      <c r="Y1891" s="22"/>
      <c r="Z1891" s="22"/>
      <c r="AA1891" s="22"/>
    </row>
    <row r="1892">
      <c r="A1892" s="22"/>
      <c r="B1892" s="22"/>
      <c r="C1892" s="22"/>
      <c r="D1892" s="22"/>
      <c r="E1892" s="22"/>
      <c r="F1892" s="22"/>
      <c r="G1892" s="22"/>
      <c r="H1892" s="22"/>
      <c r="I1892" s="22"/>
      <c r="J1892" s="22"/>
      <c r="K1892" s="22"/>
      <c r="L1892" s="22"/>
      <c r="M1892" s="22"/>
      <c r="N1892" s="22"/>
      <c r="O1892" s="22"/>
      <c r="P1892" s="22"/>
      <c r="Q1892" s="22"/>
      <c r="R1892" s="22"/>
      <c r="S1892" s="22"/>
      <c r="T1892" s="22"/>
      <c r="U1892" s="22"/>
      <c r="V1892" s="22"/>
      <c r="W1892" s="22"/>
      <c r="X1892" s="22"/>
      <c r="Y1892" s="22"/>
      <c r="Z1892" s="22"/>
      <c r="AA1892" s="22"/>
    </row>
    <row r="1893">
      <c r="A1893" s="22"/>
      <c r="B1893" s="22"/>
      <c r="C1893" s="22"/>
      <c r="D1893" s="22"/>
      <c r="E1893" s="22"/>
      <c r="F1893" s="22"/>
      <c r="G1893" s="22"/>
      <c r="H1893" s="22"/>
      <c r="I1893" s="22"/>
      <c r="J1893" s="22"/>
      <c r="K1893" s="22"/>
      <c r="L1893" s="22"/>
      <c r="M1893" s="22"/>
      <c r="N1893" s="22"/>
      <c r="O1893" s="22"/>
      <c r="P1893" s="22"/>
      <c r="Q1893" s="22"/>
      <c r="R1893" s="22"/>
      <c r="S1893" s="22"/>
      <c r="T1893" s="22"/>
      <c r="U1893" s="22"/>
      <c r="V1893" s="22"/>
      <c r="W1893" s="22"/>
      <c r="X1893" s="22"/>
      <c r="Y1893" s="22"/>
      <c r="Z1893" s="22"/>
      <c r="AA1893" s="22"/>
    </row>
    <row r="1894">
      <c r="A1894" s="22"/>
      <c r="B1894" s="22"/>
      <c r="C1894" s="22"/>
      <c r="D1894" s="22"/>
      <c r="E1894" s="22"/>
      <c r="F1894" s="22"/>
      <c r="G1894" s="22"/>
      <c r="H1894" s="22"/>
      <c r="I1894" s="22"/>
      <c r="J1894" s="22"/>
      <c r="K1894" s="22"/>
      <c r="L1894" s="22"/>
      <c r="M1894" s="22"/>
      <c r="N1894" s="22"/>
      <c r="O1894" s="22"/>
      <c r="P1894" s="22"/>
      <c r="Q1894" s="22"/>
      <c r="R1894" s="22"/>
      <c r="S1894" s="22"/>
      <c r="T1894" s="22"/>
      <c r="U1894" s="22"/>
      <c r="V1894" s="22"/>
      <c r="W1894" s="22"/>
      <c r="X1894" s="22"/>
      <c r="Y1894" s="22"/>
      <c r="Z1894" s="22"/>
      <c r="AA1894" s="22"/>
    </row>
    <row r="1895">
      <c r="A1895" s="22"/>
      <c r="B1895" s="22"/>
      <c r="C1895" s="22"/>
      <c r="D1895" s="22"/>
      <c r="E1895" s="22"/>
      <c r="F1895" s="22"/>
      <c r="G1895" s="22"/>
      <c r="H1895" s="22"/>
      <c r="I1895" s="22"/>
      <c r="J1895" s="22"/>
      <c r="K1895" s="22"/>
      <c r="L1895" s="22"/>
      <c r="M1895" s="22"/>
      <c r="N1895" s="22"/>
      <c r="O1895" s="22"/>
      <c r="P1895" s="22"/>
      <c r="Q1895" s="22"/>
      <c r="R1895" s="22"/>
      <c r="S1895" s="22"/>
      <c r="T1895" s="22"/>
      <c r="U1895" s="22"/>
      <c r="V1895" s="22"/>
      <c r="W1895" s="22"/>
      <c r="X1895" s="22"/>
      <c r="Y1895" s="22"/>
      <c r="Z1895" s="22"/>
      <c r="AA1895" s="22"/>
    </row>
    <row r="1896">
      <c r="A1896" s="22"/>
      <c r="B1896" s="22"/>
      <c r="C1896" s="22"/>
      <c r="D1896" s="22"/>
      <c r="E1896" s="22"/>
      <c r="F1896" s="22"/>
      <c r="G1896" s="22"/>
      <c r="H1896" s="22"/>
      <c r="I1896" s="22"/>
      <c r="J1896" s="22"/>
      <c r="K1896" s="22"/>
      <c r="L1896" s="22"/>
      <c r="M1896" s="22"/>
      <c r="N1896" s="22"/>
      <c r="O1896" s="22"/>
      <c r="P1896" s="22"/>
      <c r="Q1896" s="22"/>
      <c r="R1896" s="22"/>
      <c r="S1896" s="22"/>
      <c r="T1896" s="22"/>
      <c r="U1896" s="22"/>
      <c r="V1896" s="22"/>
      <c r="W1896" s="22"/>
      <c r="X1896" s="22"/>
      <c r="Y1896" s="22"/>
      <c r="Z1896" s="22"/>
      <c r="AA1896" s="22"/>
    </row>
    <row r="1897">
      <c r="A1897" s="22"/>
      <c r="B1897" s="22"/>
      <c r="C1897" s="22"/>
      <c r="D1897" s="22"/>
      <c r="E1897" s="22"/>
      <c r="F1897" s="22"/>
      <c r="G1897" s="22"/>
      <c r="H1897" s="22"/>
      <c r="I1897" s="22"/>
      <c r="J1897" s="22"/>
      <c r="K1897" s="22"/>
      <c r="L1897" s="22"/>
      <c r="M1897" s="22"/>
      <c r="N1897" s="22"/>
      <c r="O1897" s="22"/>
      <c r="P1897" s="22"/>
      <c r="Q1897" s="22"/>
      <c r="R1897" s="22"/>
      <c r="S1897" s="22"/>
      <c r="T1897" s="22"/>
      <c r="U1897" s="22"/>
      <c r="V1897" s="22"/>
      <c r="W1897" s="22"/>
      <c r="X1897" s="22"/>
      <c r="Y1897" s="22"/>
      <c r="Z1897" s="22"/>
      <c r="AA1897" s="22"/>
    </row>
    <row r="1898">
      <c r="A1898" s="22"/>
      <c r="B1898" s="22"/>
      <c r="C1898" s="22"/>
      <c r="D1898" s="22"/>
      <c r="E1898" s="22"/>
      <c r="F1898" s="22"/>
      <c r="G1898" s="22"/>
      <c r="H1898" s="22"/>
      <c r="I1898" s="22"/>
      <c r="J1898" s="22"/>
      <c r="K1898" s="22"/>
      <c r="L1898" s="22"/>
      <c r="M1898" s="22"/>
      <c r="N1898" s="22"/>
      <c r="O1898" s="22"/>
      <c r="P1898" s="22"/>
      <c r="Q1898" s="22"/>
      <c r="R1898" s="22"/>
      <c r="S1898" s="22"/>
      <c r="T1898" s="22"/>
      <c r="U1898" s="22"/>
      <c r="V1898" s="22"/>
      <c r="W1898" s="22"/>
      <c r="X1898" s="22"/>
      <c r="Y1898" s="22"/>
      <c r="Z1898" s="22"/>
      <c r="AA1898" s="22"/>
    </row>
    <row r="1899">
      <c r="A1899" s="22"/>
      <c r="B1899" s="22"/>
      <c r="C1899" s="22"/>
      <c r="D1899" s="22"/>
      <c r="E1899" s="22"/>
      <c r="F1899" s="22"/>
      <c r="G1899" s="22"/>
      <c r="H1899" s="22"/>
      <c r="I1899" s="22"/>
      <c r="J1899" s="22"/>
      <c r="K1899" s="22"/>
      <c r="L1899" s="22"/>
      <c r="M1899" s="22"/>
      <c r="N1899" s="22"/>
      <c r="O1899" s="22"/>
      <c r="P1899" s="22"/>
      <c r="Q1899" s="22"/>
      <c r="R1899" s="22"/>
      <c r="S1899" s="22"/>
      <c r="T1899" s="22"/>
      <c r="U1899" s="22"/>
      <c r="V1899" s="22"/>
      <c r="W1899" s="22"/>
      <c r="X1899" s="22"/>
      <c r="Y1899" s="22"/>
      <c r="Z1899" s="22"/>
      <c r="AA1899" s="22"/>
    </row>
    <row r="1900">
      <c r="A1900" s="22"/>
      <c r="B1900" s="22"/>
      <c r="C1900" s="22"/>
      <c r="D1900" s="22"/>
      <c r="E1900" s="22"/>
      <c r="F1900" s="22"/>
      <c r="G1900" s="22"/>
      <c r="H1900" s="22"/>
      <c r="I1900" s="22"/>
      <c r="J1900" s="22"/>
      <c r="K1900" s="22"/>
      <c r="L1900" s="22"/>
      <c r="M1900" s="22"/>
      <c r="N1900" s="22"/>
      <c r="O1900" s="22"/>
      <c r="P1900" s="22"/>
      <c r="Q1900" s="22"/>
      <c r="R1900" s="22"/>
      <c r="S1900" s="22"/>
      <c r="T1900" s="22"/>
      <c r="U1900" s="22"/>
      <c r="V1900" s="22"/>
      <c r="W1900" s="22"/>
      <c r="X1900" s="22"/>
      <c r="Y1900" s="22"/>
      <c r="Z1900" s="22"/>
      <c r="AA1900" s="22"/>
    </row>
    <row r="1901">
      <c r="A1901" s="22"/>
      <c r="B1901" s="22"/>
      <c r="C1901" s="22"/>
      <c r="D1901" s="22"/>
      <c r="E1901" s="22"/>
      <c r="F1901" s="22"/>
      <c r="G1901" s="22"/>
      <c r="H1901" s="22"/>
      <c r="I1901" s="22"/>
      <c r="J1901" s="22"/>
      <c r="K1901" s="22"/>
      <c r="L1901" s="22"/>
      <c r="M1901" s="22"/>
      <c r="N1901" s="22"/>
      <c r="O1901" s="22"/>
      <c r="P1901" s="22"/>
      <c r="Q1901" s="22"/>
      <c r="R1901" s="22"/>
      <c r="S1901" s="22"/>
      <c r="T1901" s="22"/>
      <c r="U1901" s="22"/>
      <c r="V1901" s="22"/>
      <c r="W1901" s="22"/>
      <c r="X1901" s="22"/>
      <c r="Y1901" s="22"/>
      <c r="Z1901" s="22"/>
      <c r="AA1901" s="22"/>
    </row>
    <row r="1902">
      <c r="A1902" s="22"/>
      <c r="B1902" s="22"/>
      <c r="C1902" s="22"/>
      <c r="D1902" s="22"/>
      <c r="E1902" s="22"/>
      <c r="F1902" s="22"/>
      <c r="G1902" s="22"/>
      <c r="H1902" s="22"/>
      <c r="I1902" s="22"/>
      <c r="J1902" s="22"/>
      <c r="K1902" s="22"/>
      <c r="L1902" s="22"/>
      <c r="M1902" s="22"/>
      <c r="N1902" s="22"/>
      <c r="O1902" s="22"/>
      <c r="P1902" s="22"/>
      <c r="Q1902" s="22"/>
      <c r="R1902" s="22"/>
      <c r="S1902" s="22"/>
      <c r="T1902" s="22"/>
      <c r="U1902" s="22"/>
      <c r="V1902" s="22"/>
      <c r="W1902" s="22"/>
      <c r="X1902" s="22"/>
      <c r="Y1902" s="22"/>
      <c r="Z1902" s="22"/>
      <c r="AA1902" s="22"/>
    </row>
    <row r="1903">
      <c r="A1903" s="22"/>
      <c r="B1903" s="22"/>
      <c r="C1903" s="22"/>
      <c r="D1903" s="22"/>
      <c r="E1903" s="22"/>
      <c r="F1903" s="22"/>
      <c r="G1903" s="22"/>
      <c r="H1903" s="22"/>
      <c r="I1903" s="22"/>
      <c r="J1903" s="22"/>
      <c r="K1903" s="22"/>
      <c r="L1903" s="22"/>
      <c r="M1903" s="22"/>
      <c r="N1903" s="22"/>
      <c r="O1903" s="22"/>
      <c r="P1903" s="22"/>
      <c r="Q1903" s="22"/>
      <c r="R1903" s="22"/>
      <c r="S1903" s="22"/>
      <c r="T1903" s="22"/>
      <c r="U1903" s="22"/>
      <c r="V1903" s="22"/>
      <c r="W1903" s="22"/>
      <c r="X1903" s="22"/>
      <c r="Y1903" s="22"/>
      <c r="Z1903" s="22"/>
      <c r="AA1903" s="22"/>
    </row>
    <row r="1904">
      <c r="A1904" s="22"/>
      <c r="B1904" s="22"/>
      <c r="C1904" s="22"/>
      <c r="D1904" s="22"/>
      <c r="E1904" s="22"/>
      <c r="F1904" s="22"/>
      <c r="G1904" s="22"/>
      <c r="H1904" s="22"/>
      <c r="I1904" s="22"/>
      <c r="J1904" s="22"/>
      <c r="K1904" s="22"/>
      <c r="L1904" s="22"/>
      <c r="M1904" s="22"/>
      <c r="N1904" s="22"/>
      <c r="O1904" s="22"/>
      <c r="P1904" s="22"/>
      <c r="Q1904" s="22"/>
      <c r="R1904" s="22"/>
      <c r="S1904" s="22"/>
      <c r="T1904" s="22"/>
      <c r="U1904" s="22"/>
      <c r="V1904" s="22"/>
      <c r="W1904" s="22"/>
      <c r="X1904" s="22"/>
      <c r="Y1904" s="22"/>
      <c r="Z1904" s="22"/>
      <c r="AA1904" s="22"/>
    </row>
    <row r="1905">
      <c r="A1905" s="22"/>
      <c r="B1905" s="22"/>
      <c r="C1905" s="22"/>
      <c r="D1905" s="22"/>
      <c r="E1905" s="22"/>
      <c r="F1905" s="22"/>
      <c r="G1905" s="22"/>
      <c r="H1905" s="22"/>
      <c r="I1905" s="22"/>
      <c r="J1905" s="22"/>
      <c r="K1905" s="22"/>
      <c r="L1905" s="22"/>
      <c r="M1905" s="22"/>
      <c r="N1905" s="22"/>
      <c r="O1905" s="22"/>
      <c r="P1905" s="22"/>
      <c r="Q1905" s="22"/>
      <c r="R1905" s="22"/>
      <c r="S1905" s="22"/>
      <c r="T1905" s="22"/>
      <c r="U1905" s="22"/>
      <c r="V1905" s="22"/>
      <c r="W1905" s="22"/>
      <c r="X1905" s="22"/>
      <c r="Y1905" s="22"/>
      <c r="Z1905" s="22"/>
      <c r="AA1905" s="22"/>
    </row>
    <row r="1906">
      <c r="A1906" s="22"/>
      <c r="B1906" s="22"/>
      <c r="C1906" s="22"/>
      <c r="D1906" s="22"/>
      <c r="E1906" s="22"/>
      <c r="F1906" s="22"/>
      <c r="G1906" s="22"/>
      <c r="H1906" s="22"/>
      <c r="I1906" s="22"/>
      <c r="J1906" s="22"/>
      <c r="K1906" s="22"/>
      <c r="L1906" s="22"/>
      <c r="M1906" s="22"/>
      <c r="N1906" s="22"/>
      <c r="O1906" s="22"/>
      <c r="P1906" s="22"/>
      <c r="Q1906" s="22"/>
      <c r="R1906" s="22"/>
      <c r="S1906" s="22"/>
      <c r="T1906" s="22"/>
      <c r="U1906" s="22"/>
      <c r="V1906" s="22"/>
      <c r="W1906" s="22"/>
      <c r="X1906" s="22"/>
      <c r="Y1906" s="22"/>
      <c r="Z1906" s="22"/>
      <c r="AA1906" s="22"/>
    </row>
    <row r="1907">
      <c r="A1907" s="22"/>
      <c r="B1907" s="22"/>
      <c r="C1907" s="22"/>
      <c r="D1907" s="22"/>
      <c r="E1907" s="22"/>
      <c r="F1907" s="22"/>
      <c r="G1907" s="22"/>
      <c r="H1907" s="22"/>
      <c r="I1907" s="22"/>
      <c r="J1907" s="22"/>
      <c r="K1907" s="22"/>
      <c r="L1907" s="22"/>
      <c r="M1907" s="22"/>
      <c r="N1907" s="22"/>
      <c r="O1907" s="22"/>
      <c r="P1907" s="22"/>
      <c r="Q1907" s="22"/>
      <c r="R1907" s="22"/>
      <c r="S1907" s="22"/>
      <c r="T1907" s="22"/>
      <c r="U1907" s="22"/>
      <c r="V1907" s="22"/>
      <c r="W1907" s="22"/>
      <c r="X1907" s="22"/>
      <c r="Y1907" s="22"/>
      <c r="Z1907" s="22"/>
      <c r="AA1907" s="22"/>
    </row>
    <row r="1908">
      <c r="A1908" s="22"/>
      <c r="B1908" s="22"/>
      <c r="C1908" s="22"/>
      <c r="D1908" s="22"/>
      <c r="E1908" s="22"/>
      <c r="F1908" s="22"/>
      <c r="G1908" s="22"/>
      <c r="H1908" s="22"/>
      <c r="I1908" s="22"/>
      <c r="J1908" s="22"/>
      <c r="K1908" s="22"/>
      <c r="L1908" s="22"/>
      <c r="M1908" s="22"/>
      <c r="N1908" s="22"/>
      <c r="O1908" s="22"/>
      <c r="P1908" s="22"/>
      <c r="Q1908" s="22"/>
      <c r="R1908" s="22"/>
      <c r="S1908" s="22"/>
      <c r="T1908" s="22"/>
      <c r="U1908" s="22"/>
      <c r="V1908" s="22"/>
      <c r="W1908" s="22"/>
      <c r="X1908" s="22"/>
      <c r="Y1908" s="22"/>
      <c r="Z1908" s="22"/>
      <c r="AA1908" s="22"/>
    </row>
    <row r="1909">
      <c r="A1909" s="22"/>
      <c r="B1909" s="22"/>
      <c r="C1909" s="22"/>
      <c r="D1909" s="22"/>
      <c r="E1909" s="22"/>
      <c r="F1909" s="22"/>
      <c r="G1909" s="22"/>
      <c r="H1909" s="22"/>
      <c r="I1909" s="22"/>
      <c r="J1909" s="22"/>
      <c r="K1909" s="22"/>
      <c r="L1909" s="22"/>
      <c r="M1909" s="22"/>
      <c r="N1909" s="22"/>
      <c r="O1909" s="22"/>
      <c r="P1909" s="22"/>
      <c r="Q1909" s="22"/>
      <c r="R1909" s="22"/>
      <c r="S1909" s="22"/>
      <c r="T1909" s="22"/>
      <c r="U1909" s="22"/>
      <c r="V1909" s="22"/>
      <c r="W1909" s="22"/>
      <c r="X1909" s="22"/>
      <c r="Y1909" s="22"/>
      <c r="Z1909" s="22"/>
      <c r="AA1909" s="22"/>
    </row>
    <row r="1910">
      <c r="A1910" s="22"/>
      <c r="B1910" s="22"/>
      <c r="C1910" s="22"/>
      <c r="D1910" s="22"/>
      <c r="E1910" s="22"/>
      <c r="F1910" s="22"/>
      <c r="G1910" s="22"/>
      <c r="H1910" s="22"/>
      <c r="I1910" s="22"/>
      <c r="J1910" s="22"/>
      <c r="K1910" s="22"/>
      <c r="L1910" s="22"/>
      <c r="M1910" s="22"/>
      <c r="N1910" s="22"/>
      <c r="O1910" s="22"/>
      <c r="P1910" s="22"/>
      <c r="Q1910" s="22"/>
      <c r="R1910" s="22"/>
      <c r="S1910" s="22"/>
      <c r="T1910" s="22"/>
      <c r="U1910" s="22"/>
      <c r="V1910" s="22"/>
      <c r="W1910" s="22"/>
      <c r="X1910" s="22"/>
      <c r="Y1910" s="22"/>
      <c r="Z1910" s="22"/>
      <c r="AA1910" s="22"/>
    </row>
    <row r="1911">
      <c r="A1911" s="22"/>
      <c r="B1911" s="22"/>
      <c r="C1911" s="22"/>
      <c r="D1911" s="22"/>
      <c r="E1911" s="22"/>
      <c r="F1911" s="22"/>
      <c r="G1911" s="22"/>
      <c r="H1911" s="22"/>
      <c r="I1911" s="22"/>
      <c r="J1911" s="22"/>
      <c r="K1911" s="22"/>
      <c r="L1911" s="22"/>
      <c r="M1911" s="22"/>
      <c r="N1911" s="22"/>
      <c r="O1911" s="22"/>
      <c r="P1911" s="22"/>
      <c r="Q1911" s="22"/>
      <c r="R1911" s="22"/>
      <c r="S1911" s="22"/>
      <c r="T1911" s="22"/>
      <c r="U1911" s="22"/>
      <c r="V1911" s="22"/>
      <c r="W1911" s="22"/>
      <c r="X1911" s="22"/>
      <c r="Y1911" s="22"/>
      <c r="Z1911" s="22"/>
      <c r="AA1911" s="22"/>
    </row>
    <row r="1912">
      <c r="A1912" s="22"/>
      <c r="B1912" s="22"/>
      <c r="C1912" s="22"/>
      <c r="D1912" s="22"/>
      <c r="E1912" s="22"/>
      <c r="F1912" s="22"/>
      <c r="G1912" s="22"/>
      <c r="H1912" s="22"/>
      <c r="I1912" s="22"/>
      <c r="J1912" s="22"/>
      <c r="K1912" s="22"/>
      <c r="L1912" s="22"/>
      <c r="M1912" s="22"/>
      <c r="N1912" s="22"/>
      <c r="O1912" s="22"/>
      <c r="P1912" s="22"/>
      <c r="Q1912" s="22"/>
      <c r="R1912" s="22"/>
      <c r="S1912" s="22"/>
      <c r="T1912" s="22"/>
      <c r="U1912" s="22"/>
      <c r="V1912" s="22"/>
      <c r="W1912" s="22"/>
      <c r="X1912" s="22"/>
      <c r="Y1912" s="22"/>
      <c r="Z1912" s="22"/>
      <c r="AA1912" s="22"/>
    </row>
    <row r="1913">
      <c r="A1913" s="22"/>
      <c r="B1913" s="22"/>
      <c r="C1913" s="22"/>
      <c r="D1913" s="22"/>
      <c r="E1913" s="22"/>
      <c r="F1913" s="22"/>
      <c r="G1913" s="22"/>
      <c r="H1913" s="22"/>
      <c r="I1913" s="22"/>
      <c r="J1913" s="22"/>
      <c r="K1913" s="22"/>
      <c r="L1913" s="22"/>
      <c r="M1913" s="22"/>
      <c r="N1913" s="22"/>
      <c r="O1913" s="22"/>
      <c r="P1913" s="22"/>
      <c r="Q1913" s="22"/>
      <c r="R1913" s="22"/>
      <c r="S1913" s="22"/>
      <c r="T1913" s="22"/>
      <c r="U1913" s="22"/>
      <c r="V1913" s="22"/>
      <c r="W1913" s="22"/>
      <c r="X1913" s="22"/>
      <c r="Y1913" s="22"/>
      <c r="Z1913" s="22"/>
      <c r="AA1913" s="22"/>
    </row>
    <row r="1914">
      <c r="A1914" s="22"/>
      <c r="B1914" s="22"/>
      <c r="C1914" s="22"/>
      <c r="D1914" s="22"/>
      <c r="E1914" s="22"/>
      <c r="F1914" s="22"/>
      <c r="G1914" s="22"/>
      <c r="H1914" s="22"/>
      <c r="I1914" s="22"/>
      <c r="J1914" s="22"/>
      <c r="K1914" s="22"/>
      <c r="L1914" s="22"/>
      <c r="M1914" s="22"/>
      <c r="N1914" s="22"/>
      <c r="O1914" s="22"/>
      <c r="P1914" s="22"/>
      <c r="Q1914" s="22"/>
      <c r="R1914" s="22"/>
      <c r="S1914" s="22"/>
      <c r="T1914" s="22"/>
      <c r="U1914" s="22"/>
      <c r="V1914" s="22"/>
      <c r="W1914" s="22"/>
      <c r="X1914" s="22"/>
      <c r="Y1914" s="22"/>
      <c r="Z1914" s="22"/>
      <c r="AA1914" s="22"/>
    </row>
    <row r="1915">
      <c r="A1915" s="22"/>
      <c r="B1915" s="22"/>
      <c r="C1915" s="22"/>
      <c r="D1915" s="22"/>
      <c r="E1915" s="22"/>
      <c r="F1915" s="22"/>
      <c r="G1915" s="22"/>
      <c r="H1915" s="22"/>
      <c r="I1915" s="22"/>
      <c r="J1915" s="22"/>
      <c r="K1915" s="22"/>
      <c r="L1915" s="22"/>
      <c r="M1915" s="22"/>
      <c r="N1915" s="22"/>
      <c r="O1915" s="22"/>
      <c r="P1915" s="22"/>
      <c r="Q1915" s="22"/>
      <c r="R1915" s="22"/>
      <c r="S1915" s="22"/>
      <c r="T1915" s="22"/>
      <c r="U1915" s="22"/>
      <c r="V1915" s="22"/>
      <c r="W1915" s="22"/>
      <c r="X1915" s="22"/>
      <c r="Y1915" s="22"/>
      <c r="Z1915" s="22"/>
      <c r="AA1915" s="22"/>
    </row>
    <row r="1916">
      <c r="A1916" s="22"/>
      <c r="B1916" s="22"/>
      <c r="C1916" s="22"/>
      <c r="D1916" s="22"/>
      <c r="E1916" s="22"/>
      <c r="F1916" s="22"/>
      <c r="G1916" s="22"/>
      <c r="H1916" s="22"/>
      <c r="I1916" s="22"/>
      <c r="J1916" s="22"/>
      <c r="K1916" s="22"/>
      <c r="L1916" s="22"/>
      <c r="M1916" s="22"/>
      <c r="N1916" s="22"/>
      <c r="O1916" s="22"/>
      <c r="P1916" s="22"/>
      <c r="Q1916" s="22"/>
      <c r="R1916" s="22"/>
      <c r="S1916" s="22"/>
      <c r="T1916" s="22"/>
      <c r="U1916" s="22"/>
      <c r="V1916" s="22"/>
      <c r="W1916" s="22"/>
      <c r="X1916" s="22"/>
      <c r="Y1916" s="22"/>
      <c r="Z1916" s="22"/>
      <c r="AA1916" s="22"/>
    </row>
    <row r="1917">
      <c r="A1917" s="22"/>
      <c r="B1917" s="22"/>
      <c r="C1917" s="22"/>
      <c r="D1917" s="22"/>
      <c r="E1917" s="22"/>
      <c r="F1917" s="22"/>
      <c r="G1917" s="22"/>
      <c r="H1917" s="22"/>
      <c r="I1917" s="22"/>
      <c r="J1917" s="22"/>
      <c r="K1917" s="22"/>
      <c r="L1917" s="22"/>
      <c r="M1917" s="22"/>
      <c r="N1917" s="22"/>
      <c r="O1917" s="22"/>
      <c r="P1917" s="22"/>
      <c r="Q1917" s="22"/>
      <c r="R1917" s="22"/>
      <c r="S1917" s="22"/>
      <c r="T1917" s="22"/>
      <c r="U1917" s="22"/>
      <c r="V1917" s="22"/>
      <c r="W1917" s="22"/>
      <c r="X1917" s="22"/>
      <c r="Y1917" s="22"/>
      <c r="Z1917" s="22"/>
      <c r="AA1917" s="22"/>
    </row>
    <row r="1918">
      <c r="A1918" s="22"/>
      <c r="B1918" s="22"/>
      <c r="C1918" s="22"/>
      <c r="D1918" s="22"/>
      <c r="E1918" s="22"/>
      <c r="F1918" s="22"/>
      <c r="G1918" s="22"/>
      <c r="H1918" s="22"/>
      <c r="I1918" s="22"/>
      <c r="J1918" s="22"/>
      <c r="K1918" s="22"/>
      <c r="L1918" s="22"/>
      <c r="M1918" s="22"/>
      <c r="N1918" s="22"/>
      <c r="O1918" s="22"/>
      <c r="P1918" s="22"/>
      <c r="Q1918" s="22"/>
      <c r="R1918" s="22"/>
      <c r="S1918" s="22"/>
      <c r="T1918" s="22"/>
      <c r="U1918" s="22"/>
      <c r="V1918" s="22"/>
      <c r="W1918" s="22"/>
      <c r="X1918" s="22"/>
      <c r="Y1918" s="22"/>
      <c r="Z1918" s="22"/>
      <c r="AA1918" s="22"/>
    </row>
    <row r="1919">
      <c r="A1919" s="22"/>
      <c r="B1919" s="22"/>
      <c r="C1919" s="22"/>
      <c r="D1919" s="22"/>
      <c r="E1919" s="22"/>
      <c r="F1919" s="22"/>
      <c r="G1919" s="22"/>
      <c r="H1919" s="22"/>
      <c r="I1919" s="22"/>
      <c r="J1919" s="22"/>
      <c r="K1919" s="22"/>
      <c r="L1919" s="22"/>
      <c r="M1919" s="22"/>
      <c r="N1919" s="22"/>
      <c r="O1919" s="22"/>
      <c r="P1919" s="22"/>
      <c r="Q1919" s="22"/>
      <c r="R1919" s="22"/>
      <c r="S1919" s="22"/>
      <c r="T1919" s="22"/>
      <c r="U1919" s="22"/>
      <c r="V1919" s="22"/>
      <c r="W1919" s="22"/>
      <c r="X1919" s="22"/>
      <c r="Y1919" s="22"/>
      <c r="Z1919" s="22"/>
      <c r="AA1919" s="22"/>
    </row>
    <row r="1920">
      <c r="A1920" s="22"/>
      <c r="B1920" s="22"/>
      <c r="C1920" s="22"/>
      <c r="D1920" s="22"/>
      <c r="E1920" s="22"/>
      <c r="F1920" s="22"/>
      <c r="G1920" s="22"/>
      <c r="H1920" s="22"/>
      <c r="I1920" s="22"/>
      <c r="J1920" s="22"/>
      <c r="K1920" s="22"/>
      <c r="L1920" s="22"/>
      <c r="M1920" s="22"/>
      <c r="N1920" s="22"/>
      <c r="O1920" s="22"/>
      <c r="P1920" s="22"/>
      <c r="Q1920" s="22"/>
      <c r="R1920" s="22"/>
      <c r="S1920" s="22"/>
      <c r="T1920" s="22"/>
      <c r="U1920" s="22"/>
      <c r="V1920" s="22"/>
      <c r="W1920" s="22"/>
      <c r="X1920" s="22"/>
      <c r="Y1920" s="22"/>
      <c r="Z1920" s="22"/>
      <c r="AA1920" s="22"/>
    </row>
    <row r="1921">
      <c r="A1921" s="22"/>
      <c r="B1921" s="22"/>
      <c r="C1921" s="22"/>
      <c r="D1921" s="22"/>
      <c r="E1921" s="22"/>
      <c r="F1921" s="22"/>
      <c r="G1921" s="22"/>
      <c r="H1921" s="22"/>
      <c r="I1921" s="22"/>
      <c r="J1921" s="22"/>
      <c r="K1921" s="22"/>
      <c r="L1921" s="22"/>
      <c r="M1921" s="22"/>
      <c r="N1921" s="22"/>
      <c r="O1921" s="22"/>
      <c r="P1921" s="22"/>
      <c r="Q1921" s="22"/>
      <c r="R1921" s="22"/>
      <c r="S1921" s="22"/>
      <c r="T1921" s="22"/>
      <c r="U1921" s="22"/>
      <c r="V1921" s="22"/>
      <c r="W1921" s="22"/>
      <c r="X1921" s="22"/>
      <c r="Y1921" s="22"/>
      <c r="Z1921" s="22"/>
      <c r="AA1921" s="22"/>
    </row>
    <row r="1922">
      <c r="A1922" s="22"/>
      <c r="B1922" s="22"/>
      <c r="C1922" s="22"/>
      <c r="D1922" s="22"/>
      <c r="E1922" s="22"/>
      <c r="F1922" s="22"/>
      <c r="G1922" s="22"/>
      <c r="H1922" s="22"/>
      <c r="I1922" s="22"/>
      <c r="J1922" s="22"/>
      <c r="K1922" s="22"/>
      <c r="L1922" s="22"/>
      <c r="M1922" s="22"/>
      <c r="N1922" s="22"/>
      <c r="O1922" s="22"/>
      <c r="P1922" s="22"/>
      <c r="Q1922" s="22"/>
      <c r="R1922" s="22"/>
      <c r="S1922" s="22"/>
      <c r="T1922" s="22"/>
      <c r="U1922" s="22"/>
      <c r="V1922" s="22"/>
      <c r="W1922" s="22"/>
      <c r="X1922" s="22"/>
      <c r="Y1922" s="22"/>
      <c r="Z1922" s="22"/>
      <c r="AA1922" s="22"/>
    </row>
    <row r="1923">
      <c r="A1923" s="22"/>
      <c r="B1923" s="22"/>
      <c r="C1923" s="22"/>
      <c r="D1923" s="22"/>
      <c r="E1923" s="22"/>
      <c r="F1923" s="22"/>
      <c r="G1923" s="22"/>
      <c r="H1923" s="22"/>
      <c r="I1923" s="22"/>
      <c r="J1923" s="22"/>
      <c r="K1923" s="22"/>
      <c r="L1923" s="22"/>
      <c r="M1923" s="22"/>
      <c r="N1923" s="22"/>
      <c r="O1923" s="22"/>
      <c r="P1923" s="22"/>
      <c r="Q1923" s="22"/>
      <c r="R1923" s="22"/>
      <c r="S1923" s="22"/>
      <c r="T1923" s="22"/>
      <c r="U1923" s="22"/>
      <c r="V1923" s="22"/>
      <c r="W1923" s="22"/>
      <c r="X1923" s="22"/>
      <c r="Y1923" s="22"/>
      <c r="Z1923" s="22"/>
      <c r="AA1923" s="22"/>
    </row>
    <row r="1924">
      <c r="A1924" s="22"/>
      <c r="B1924" s="22"/>
      <c r="C1924" s="22"/>
      <c r="D1924" s="22"/>
      <c r="E1924" s="22"/>
      <c r="F1924" s="22"/>
      <c r="G1924" s="22"/>
      <c r="H1924" s="22"/>
      <c r="I1924" s="22"/>
      <c r="J1924" s="22"/>
      <c r="K1924" s="22"/>
      <c r="L1924" s="22"/>
      <c r="M1924" s="22"/>
      <c r="N1924" s="22"/>
      <c r="O1924" s="22"/>
      <c r="P1924" s="22"/>
      <c r="Q1924" s="22"/>
      <c r="R1924" s="22"/>
      <c r="S1924" s="22"/>
      <c r="T1924" s="22"/>
      <c r="U1924" s="22"/>
      <c r="V1924" s="22"/>
      <c r="W1924" s="22"/>
      <c r="X1924" s="22"/>
      <c r="Y1924" s="22"/>
      <c r="Z1924" s="22"/>
      <c r="AA1924" s="22"/>
    </row>
    <row r="1925">
      <c r="A1925" s="22"/>
      <c r="B1925" s="22"/>
      <c r="C1925" s="22"/>
      <c r="D1925" s="22"/>
      <c r="E1925" s="22"/>
      <c r="F1925" s="22"/>
      <c r="G1925" s="22"/>
      <c r="H1925" s="22"/>
      <c r="I1925" s="22"/>
      <c r="J1925" s="22"/>
      <c r="K1925" s="22"/>
      <c r="L1925" s="22"/>
      <c r="M1925" s="22"/>
      <c r="N1925" s="22"/>
      <c r="O1925" s="22"/>
      <c r="P1925" s="22"/>
      <c r="Q1925" s="22"/>
      <c r="R1925" s="22"/>
      <c r="S1925" s="22"/>
      <c r="T1925" s="22"/>
      <c r="U1925" s="22"/>
      <c r="V1925" s="22"/>
      <c r="W1925" s="22"/>
      <c r="X1925" s="22"/>
      <c r="Y1925" s="22"/>
      <c r="Z1925" s="22"/>
      <c r="AA1925" s="22"/>
    </row>
    <row r="1926">
      <c r="A1926" s="22"/>
      <c r="B1926" s="22"/>
      <c r="C1926" s="22"/>
      <c r="D1926" s="22"/>
      <c r="E1926" s="22"/>
      <c r="F1926" s="22"/>
      <c r="G1926" s="22"/>
      <c r="H1926" s="22"/>
      <c r="I1926" s="22"/>
      <c r="J1926" s="22"/>
      <c r="K1926" s="22"/>
      <c r="L1926" s="22"/>
      <c r="M1926" s="22"/>
      <c r="N1926" s="22"/>
      <c r="O1926" s="22"/>
      <c r="P1926" s="22"/>
      <c r="Q1926" s="22"/>
      <c r="R1926" s="22"/>
      <c r="S1926" s="22"/>
      <c r="T1926" s="22"/>
      <c r="U1926" s="22"/>
      <c r="V1926" s="22"/>
      <c r="W1926" s="22"/>
      <c r="X1926" s="22"/>
      <c r="Y1926" s="22"/>
      <c r="Z1926" s="22"/>
      <c r="AA1926" s="22"/>
    </row>
    <row r="1927">
      <c r="A1927" s="22"/>
      <c r="B1927" s="22"/>
      <c r="C1927" s="22"/>
      <c r="D1927" s="22"/>
      <c r="E1927" s="22"/>
      <c r="F1927" s="22"/>
      <c r="G1927" s="22"/>
      <c r="H1927" s="22"/>
      <c r="I1927" s="22"/>
      <c r="J1927" s="22"/>
      <c r="K1927" s="22"/>
      <c r="L1927" s="22"/>
      <c r="M1927" s="22"/>
      <c r="N1927" s="22"/>
      <c r="O1927" s="22"/>
      <c r="P1927" s="22"/>
      <c r="Q1927" s="22"/>
      <c r="R1927" s="22"/>
      <c r="S1927" s="22"/>
      <c r="T1927" s="22"/>
      <c r="U1927" s="22"/>
      <c r="V1927" s="22"/>
      <c r="W1927" s="22"/>
      <c r="X1927" s="22"/>
      <c r="Y1927" s="22"/>
      <c r="Z1927" s="22"/>
      <c r="AA1927" s="22"/>
    </row>
    <row r="1928">
      <c r="A1928" s="22"/>
      <c r="B1928" s="22"/>
      <c r="C1928" s="22"/>
      <c r="D1928" s="22"/>
      <c r="E1928" s="22"/>
      <c r="F1928" s="22"/>
      <c r="G1928" s="22"/>
      <c r="H1928" s="22"/>
      <c r="I1928" s="22"/>
      <c r="J1928" s="22"/>
      <c r="K1928" s="22"/>
      <c r="L1928" s="22"/>
      <c r="M1928" s="22"/>
      <c r="N1928" s="22"/>
      <c r="O1928" s="22"/>
      <c r="P1928" s="22"/>
      <c r="Q1928" s="22"/>
      <c r="R1928" s="22"/>
      <c r="S1928" s="22"/>
      <c r="T1928" s="22"/>
      <c r="U1928" s="22"/>
      <c r="V1928" s="22"/>
      <c r="W1928" s="22"/>
      <c r="X1928" s="22"/>
      <c r="Y1928" s="22"/>
      <c r="Z1928" s="22"/>
      <c r="AA1928" s="22"/>
    </row>
    <row r="1929">
      <c r="A1929" s="22"/>
      <c r="B1929" s="22"/>
      <c r="C1929" s="22"/>
      <c r="D1929" s="22"/>
      <c r="E1929" s="22"/>
      <c r="F1929" s="22"/>
      <c r="G1929" s="22"/>
      <c r="H1929" s="22"/>
      <c r="I1929" s="22"/>
      <c r="J1929" s="22"/>
      <c r="K1929" s="22"/>
      <c r="L1929" s="22"/>
      <c r="M1929" s="22"/>
      <c r="N1929" s="22"/>
      <c r="O1929" s="22"/>
      <c r="P1929" s="22"/>
      <c r="Q1929" s="22"/>
      <c r="R1929" s="22"/>
      <c r="S1929" s="22"/>
      <c r="T1929" s="22"/>
      <c r="U1929" s="22"/>
      <c r="V1929" s="22"/>
      <c r="W1929" s="22"/>
      <c r="X1929" s="22"/>
      <c r="Y1929" s="22"/>
      <c r="Z1929" s="22"/>
      <c r="AA1929" s="22"/>
    </row>
    <row r="1930">
      <c r="A1930" s="22"/>
      <c r="B1930" s="22"/>
      <c r="C1930" s="22"/>
      <c r="D1930" s="22"/>
      <c r="E1930" s="22"/>
      <c r="F1930" s="22"/>
      <c r="G1930" s="22"/>
      <c r="H1930" s="22"/>
      <c r="I1930" s="22"/>
      <c r="J1930" s="22"/>
      <c r="K1930" s="22"/>
      <c r="L1930" s="22"/>
      <c r="M1930" s="22"/>
      <c r="N1930" s="22"/>
      <c r="O1930" s="22"/>
      <c r="P1930" s="22"/>
      <c r="Q1930" s="22"/>
      <c r="R1930" s="22"/>
      <c r="S1930" s="22"/>
      <c r="T1930" s="22"/>
      <c r="U1930" s="22"/>
      <c r="V1930" s="22"/>
      <c r="W1930" s="22"/>
      <c r="X1930" s="22"/>
      <c r="Y1930" s="22"/>
      <c r="Z1930" s="22"/>
      <c r="AA1930" s="22"/>
    </row>
    <row r="1931">
      <c r="A1931" s="22"/>
      <c r="B1931" s="22"/>
      <c r="C1931" s="22"/>
      <c r="D1931" s="22"/>
      <c r="E1931" s="22"/>
      <c r="F1931" s="22"/>
      <c r="G1931" s="22"/>
      <c r="H1931" s="22"/>
      <c r="I1931" s="22"/>
      <c r="J1931" s="22"/>
      <c r="K1931" s="22"/>
      <c r="L1931" s="22"/>
      <c r="M1931" s="22"/>
      <c r="N1931" s="22"/>
      <c r="O1931" s="22"/>
      <c r="P1931" s="22"/>
      <c r="Q1931" s="22"/>
      <c r="R1931" s="22"/>
      <c r="S1931" s="22"/>
      <c r="T1931" s="22"/>
      <c r="U1931" s="22"/>
      <c r="V1931" s="22"/>
      <c r="W1931" s="22"/>
      <c r="X1931" s="22"/>
      <c r="Y1931" s="22"/>
      <c r="Z1931" s="22"/>
      <c r="AA1931" s="22"/>
    </row>
    <row r="1932">
      <c r="A1932" s="22"/>
      <c r="B1932" s="22"/>
      <c r="C1932" s="22"/>
      <c r="D1932" s="22"/>
      <c r="E1932" s="22"/>
      <c r="F1932" s="22"/>
      <c r="G1932" s="22"/>
      <c r="H1932" s="22"/>
      <c r="I1932" s="22"/>
      <c r="J1932" s="22"/>
      <c r="K1932" s="22"/>
      <c r="L1932" s="22"/>
      <c r="M1932" s="22"/>
      <c r="N1932" s="22"/>
      <c r="O1932" s="22"/>
      <c r="P1932" s="22"/>
      <c r="Q1932" s="22"/>
      <c r="R1932" s="22"/>
      <c r="S1932" s="22"/>
      <c r="T1932" s="22"/>
      <c r="U1932" s="22"/>
      <c r="V1932" s="22"/>
      <c r="W1932" s="22"/>
      <c r="X1932" s="22"/>
      <c r="Y1932" s="22"/>
      <c r="Z1932" s="22"/>
      <c r="AA1932" s="22"/>
    </row>
    <row r="1933">
      <c r="A1933" s="22"/>
      <c r="B1933" s="22"/>
      <c r="C1933" s="22"/>
      <c r="D1933" s="22"/>
      <c r="E1933" s="22"/>
      <c r="F1933" s="22"/>
      <c r="G1933" s="22"/>
      <c r="H1933" s="22"/>
      <c r="I1933" s="22"/>
      <c r="J1933" s="22"/>
      <c r="K1933" s="22"/>
      <c r="L1933" s="22"/>
      <c r="M1933" s="22"/>
      <c r="N1933" s="22"/>
      <c r="O1933" s="22"/>
      <c r="P1933" s="22"/>
      <c r="Q1933" s="22"/>
      <c r="R1933" s="22"/>
      <c r="S1933" s="22"/>
      <c r="T1933" s="22"/>
      <c r="U1933" s="22"/>
      <c r="V1933" s="22"/>
      <c r="W1933" s="22"/>
      <c r="X1933" s="22"/>
      <c r="Y1933" s="22"/>
      <c r="Z1933" s="22"/>
      <c r="AA1933" s="22"/>
    </row>
    <row r="1934">
      <c r="A1934" s="22"/>
      <c r="B1934" s="22"/>
      <c r="C1934" s="22"/>
      <c r="D1934" s="22"/>
      <c r="E1934" s="22"/>
      <c r="F1934" s="22"/>
      <c r="G1934" s="22"/>
      <c r="H1934" s="22"/>
      <c r="I1934" s="22"/>
      <c r="J1934" s="22"/>
      <c r="K1934" s="22"/>
      <c r="L1934" s="22"/>
      <c r="M1934" s="22"/>
      <c r="N1934" s="22"/>
      <c r="O1934" s="22"/>
      <c r="P1934" s="22"/>
      <c r="Q1934" s="22"/>
      <c r="R1934" s="22"/>
      <c r="S1934" s="22"/>
      <c r="T1934" s="22"/>
      <c r="U1934" s="22"/>
      <c r="V1934" s="22"/>
      <c r="W1934" s="22"/>
      <c r="X1934" s="22"/>
      <c r="Y1934" s="22"/>
      <c r="Z1934" s="22"/>
      <c r="AA1934" s="22"/>
    </row>
    <row r="1935">
      <c r="A1935" s="22"/>
      <c r="B1935" s="22"/>
      <c r="C1935" s="22"/>
      <c r="D1935" s="22"/>
      <c r="E1935" s="22"/>
      <c r="F1935" s="22"/>
      <c r="G1935" s="22"/>
      <c r="H1935" s="22"/>
      <c r="I1935" s="22"/>
      <c r="J1935" s="22"/>
      <c r="K1935" s="22"/>
      <c r="L1935" s="22"/>
      <c r="M1935" s="22"/>
      <c r="N1935" s="22"/>
      <c r="O1935" s="22"/>
      <c r="P1935" s="22"/>
      <c r="Q1935" s="22"/>
      <c r="R1935" s="22"/>
      <c r="S1935" s="22"/>
      <c r="T1935" s="22"/>
      <c r="U1935" s="22"/>
      <c r="V1935" s="22"/>
      <c r="W1935" s="22"/>
      <c r="X1935" s="22"/>
      <c r="Y1935" s="22"/>
      <c r="Z1935" s="22"/>
      <c r="AA1935" s="22"/>
    </row>
    <row r="1936">
      <c r="A1936" s="22"/>
      <c r="B1936" s="22"/>
      <c r="C1936" s="22"/>
      <c r="D1936" s="22"/>
      <c r="E1936" s="22"/>
      <c r="F1936" s="22"/>
      <c r="G1936" s="22"/>
      <c r="H1936" s="22"/>
      <c r="I1936" s="22"/>
      <c r="J1936" s="22"/>
      <c r="K1936" s="22"/>
      <c r="L1936" s="22"/>
      <c r="M1936" s="22"/>
      <c r="N1936" s="22"/>
      <c r="O1936" s="22"/>
      <c r="P1936" s="22"/>
      <c r="Q1936" s="22"/>
      <c r="R1936" s="22"/>
      <c r="S1936" s="22"/>
      <c r="T1936" s="22"/>
      <c r="U1936" s="22"/>
      <c r="V1936" s="22"/>
      <c r="W1936" s="22"/>
      <c r="X1936" s="22"/>
      <c r="Y1936" s="22"/>
      <c r="Z1936" s="22"/>
      <c r="AA1936" s="22"/>
    </row>
    <row r="1937">
      <c r="A1937" s="22"/>
      <c r="B1937" s="22"/>
      <c r="C1937" s="22"/>
      <c r="D1937" s="22"/>
      <c r="E1937" s="22"/>
      <c r="F1937" s="22"/>
      <c r="G1937" s="22"/>
      <c r="H1937" s="22"/>
      <c r="I1937" s="22"/>
      <c r="J1937" s="22"/>
      <c r="K1937" s="22"/>
      <c r="L1937" s="22"/>
      <c r="M1937" s="22"/>
      <c r="N1937" s="22"/>
      <c r="O1937" s="22"/>
      <c r="P1937" s="22"/>
      <c r="Q1937" s="22"/>
      <c r="R1937" s="22"/>
      <c r="S1937" s="22"/>
      <c r="T1937" s="22"/>
      <c r="U1937" s="22"/>
      <c r="V1937" s="22"/>
      <c r="W1937" s="22"/>
      <c r="X1937" s="22"/>
      <c r="Y1937" s="22"/>
      <c r="Z1937" s="22"/>
      <c r="AA1937" s="22"/>
    </row>
    <row r="1938">
      <c r="A1938" s="22"/>
      <c r="B1938" s="22"/>
      <c r="C1938" s="22"/>
      <c r="D1938" s="22"/>
      <c r="E1938" s="22"/>
      <c r="F1938" s="22"/>
      <c r="G1938" s="22"/>
      <c r="H1938" s="22"/>
      <c r="I1938" s="22"/>
      <c r="J1938" s="22"/>
      <c r="K1938" s="22"/>
      <c r="L1938" s="22"/>
      <c r="M1938" s="22"/>
      <c r="N1938" s="22"/>
      <c r="O1938" s="22"/>
      <c r="P1938" s="22"/>
      <c r="Q1938" s="22"/>
      <c r="R1938" s="22"/>
      <c r="S1938" s="22"/>
      <c r="T1938" s="22"/>
      <c r="U1938" s="22"/>
      <c r="V1938" s="22"/>
      <c r="W1938" s="22"/>
      <c r="X1938" s="22"/>
      <c r="Y1938" s="22"/>
      <c r="Z1938" s="22"/>
      <c r="AA1938" s="22"/>
    </row>
    <row r="1939">
      <c r="A1939" s="22"/>
      <c r="B1939" s="22"/>
      <c r="C1939" s="22"/>
      <c r="D1939" s="22"/>
      <c r="E1939" s="22"/>
      <c r="F1939" s="22"/>
      <c r="G1939" s="22"/>
      <c r="H1939" s="22"/>
      <c r="I1939" s="22"/>
      <c r="J1939" s="22"/>
      <c r="K1939" s="22"/>
      <c r="L1939" s="22"/>
      <c r="M1939" s="22"/>
      <c r="N1939" s="22"/>
      <c r="O1939" s="22"/>
      <c r="P1939" s="22"/>
      <c r="Q1939" s="22"/>
      <c r="R1939" s="22"/>
      <c r="S1939" s="22"/>
      <c r="T1939" s="22"/>
      <c r="U1939" s="22"/>
      <c r="V1939" s="22"/>
      <c r="W1939" s="22"/>
      <c r="X1939" s="22"/>
      <c r="Y1939" s="22"/>
      <c r="Z1939" s="22"/>
      <c r="AA1939" s="22"/>
    </row>
    <row r="1940">
      <c r="A1940" s="22"/>
      <c r="B1940" s="22"/>
      <c r="C1940" s="22"/>
      <c r="D1940" s="22"/>
      <c r="E1940" s="22"/>
      <c r="F1940" s="22"/>
      <c r="G1940" s="22"/>
      <c r="H1940" s="22"/>
      <c r="I1940" s="22"/>
      <c r="J1940" s="22"/>
      <c r="K1940" s="22"/>
      <c r="L1940" s="22"/>
      <c r="M1940" s="22"/>
      <c r="N1940" s="22"/>
      <c r="O1940" s="22"/>
      <c r="P1940" s="22"/>
      <c r="Q1940" s="22"/>
      <c r="R1940" s="22"/>
      <c r="S1940" s="22"/>
      <c r="T1940" s="22"/>
      <c r="U1940" s="22"/>
      <c r="V1940" s="22"/>
      <c r="W1940" s="22"/>
      <c r="X1940" s="22"/>
      <c r="Y1940" s="22"/>
      <c r="Z1940" s="22"/>
      <c r="AA1940" s="22"/>
    </row>
    <row r="1941">
      <c r="A1941" s="22"/>
      <c r="B1941" s="22"/>
      <c r="C1941" s="22"/>
      <c r="D1941" s="22"/>
      <c r="E1941" s="22"/>
      <c r="F1941" s="22"/>
      <c r="G1941" s="22"/>
      <c r="H1941" s="22"/>
      <c r="I1941" s="22"/>
      <c r="J1941" s="22"/>
      <c r="K1941" s="22"/>
      <c r="L1941" s="22"/>
      <c r="M1941" s="22"/>
      <c r="N1941" s="22"/>
      <c r="O1941" s="22"/>
      <c r="P1941" s="22"/>
      <c r="Q1941" s="22"/>
      <c r="R1941" s="22"/>
      <c r="S1941" s="22"/>
      <c r="T1941" s="22"/>
      <c r="U1941" s="22"/>
      <c r="V1941" s="22"/>
      <c r="W1941" s="22"/>
      <c r="X1941" s="22"/>
      <c r="Y1941" s="22"/>
      <c r="Z1941" s="22"/>
      <c r="AA1941" s="22"/>
    </row>
    <row r="1942">
      <c r="A1942" s="22"/>
      <c r="B1942" s="22"/>
      <c r="C1942" s="22"/>
      <c r="D1942" s="22"/>
      <c r="E1942" s="22"/>
      <c r="F1942" s="22"/>
      <c r="G1942" s="22"/>
      <c r="H1942" s="22"/>
      <c r="I1942" s="22"/>
      <c r="J1942" s="22"/>
      <c r="K1942" s="22"/>
      <c r="L1942" s="22"/>
      <c r="M1942" s="22"/>
      <c r="N1942" s="22"/>
      <c r="O1942" s="22"/>
      <c r="P1942" s="22"/>
      <c r="Q1942" s="22"/>
      <c r="R1942" s="22"/>
      <c r="S1942" s="22"/>
      <c r="T1942" s="22"/>
      <c r="U1942" s="22"/>
      <c r="V1942" s="22"/>
      <c r="W1942" s="22"/>
      <c r="X1942" s="22"/>
      <c r="Y1942" s="22"/>
      <c r="Z1942" s="22"/>
      <c r="AA1942" s="22"/>
    </row>
    <row r="1943">
      <c r="A1943" s="22"/>
      <c r="B1943" s="22"/>
      <c r="C1943" s="22"/>
      <c r="D1943" s="22"/>
      <c r="E1943" s="22"/>
      <c r="F1943" s="22"/>
      <c r="G1943" s="22"/>
      <c r="H1943" s="22"/>
      <c r="I1943" s="22"/>
      <c r="J1943" s="22"/>
      <c r="K1943" s="22"/>
      <c r="L1943" s="22"/>
      <c r="M1943" s="22"/>
      <c r="N1943" s="22"/>
      <c r="O1943" s="22"/>
      <c r="P1943" s="22"/>
      <c r="Q1943" s="22"/>
      <c r="R1943" s="22"/>
      <c r="S1943" s="22"/>
      <c r="T1943" s="22"/>
      <c r="U1943" s="22"/>
      <c r="V1943" s="22"/>
      <c r="W1943" s="22"/>
      <c r="X1943" s="22"/>
      <c r="Y1943" s="22"/>
      <c r="Z1943" s="22"/>
      <c r="AA1943" s="22"/>
    </row>
    <row r="1944">
      <c r="A1944" s="22"/>
      <c r="B1944" s="22"/>
      <c r="C1944" s="22"/>
      <c r="D1944" s="22"/>
      <c r="E1944" s="22"/>
      <c r="F1944" s="22"/>
      <c r="G1944" s="22"/>
      <c r="H1944" s="22"/>
      <c r="I1944" s="22"/>
      <c r="J1944" s="22"/>
      <c r="K1944" s="22"/>
      <c r="L1944" s="22"/>
      <c r="M1944" s="22"/>
      <c r="N1944" s="22"/>
      <c r="O1944" s="22"/>
      <c r="P1944" s="22"/>
      <c r="Q1944" s="22"/>
      <c r="R1944" s="22"/>
      <c r="S1944" s="22"/>
      <c r="T1944" s="22"/>
      <c r="U1944" s="22"/>
      <c r="V1944" s="22"/>
      <c r="W1944" s="22"/>
      <c r="X1944" s="22"/>
      <c r="Y1944" s="22"/>
      <c r="Z1944" s="22"/>
      <c r="AA1944" s="22"/>
    </row>
    <row r="1945">
      <c r="A1945" s="22"/>
      <c r="B1945" s="22"/>
      <c r="C1945" s="22"/>
      <c r="D1945" s="22"/>
      <c r="E1945" s="22"/>
      <c r="F1945" s="22"/>
      <c r="G1945" s="22"/>
      <c r="H1945" s="22"/>
      <c r="I1945" s="22"/>
      <c r="J1945" s="22"/>
      <c r="K1945" s="22"/>
      <c r="L1945" s="22"/>
      <c r="M1945" s="22"/>
      <c r="N1945" s="22"/>
      <c r="O1945" s="22"/>
      <c r="P1945" s="22"/>
      <c r="Q1945" s="22"/>
      <c r="R1945" s="22"/>
      <c r="S1945" s="22"/>
      <c r="T1945" s="22"/>
      <c r="U1945" s="22"/>
      <c r="V1945" s="22"/>
      <c r="W1945" s="22"/>
      <c r="X1945" s="22"/>
      <c r="Y1945" s="22"/>
      <c r="Z1945" s="22"/>
      <c r="AA1945" s="22"/>
    </row>
    <row r="1946">
      <c r="A1946" s="22"/>
      <c r="B1946" s="22"/>
      <c r="C1946" s="22"/>
      <c r="D1946" s="22"/>
      <c r="E1946" s="22"/>
      <c r="F1946" s="22"/>
      <c r="G1946" s="22"/>
      <c r="H1946" s="22"/>
      <c r="I1946" s="22"/>
      <c r="J1946" s="22"/>
      <c r="K1946" s="22"/>
      <c r="L1946" s="22"/>
      <c r="M1946" s="22"/>
      <c r="N1946" s="22"/>
      <c r="O1946" s="22"/>
      <c r="P1946" s="22"/>
      <c r="Q1946" s="22"/>
      <c r="R1946" s="22"/>
      <c r="S1946" s="22"/>
      <c r="T1946" s="22"/>
      <c r="U1946" s="22"/>
      <c r="V1946" s="22"/>
      <c r="W1946" s="22"/>
      <c r="X1946" s="22"/>
      <c r="Y1946" s="22"/>
      <c r="Z1946" s="22"/>
      <c r="AA1946" s="22"/>
    </row>
    <row r="1947">
      <c r="A1947" s="22"/>
      <c r="B1947" s="22"/>
      <c r="C1947" s="22"/>
      <c r="D1947" s="22"/>
      <c r="E1947" s="22"/>
      <c r="F1947" s="22"/>
      <c r="G1947" s="22"/>
      <c r="H1947" s="22"/>
      <c r="I1947" s="22"/>
      <c r="J1947" s="22"/>
      <c r="K1947" s="22"/>
      <c r="L1947" s="22"/>
      <c r="M1947" s="22"/>
      <c r="N1947" s="22"/>
      <c r="O1947" s="22"/>
      <c r="P1947" s="22"/>
      <c r="Q1947" s="22"/>
      <c r="R1947" s="22"/>
      <c r="S1947" s="22"/>
      <c r="T1947" s="22"/>
      <c r="U1947" s="22"/>
      <c r="V1947" s="22"/>
      <c r="W1947" s="22"/>
      <c r="X1947" s="22"/>
      <c r="Y1947" s="22"/>
      <c r="Z1947" s="22"/>
      <c r="AA1947" s="22"/>
    </row>
    <row r="1948">
      <c r="A1948" s="22"/>
      <c r="B1948" s="22"/>
      <c r="C1948" s="22"/>
      <c r="D1948" s="22"/>
      <c r="E1948" s="22"/>
      <c r="F1948" s="22"/>
      <c r="G1948" s="22"/>
      <c r="H1948" s="22"/>
      <c r="I1948" s="22"/>
      <c r="J1948" s="22"/>
      <c r="K1948" s="22"/>
      <c r="L1948" s="22"/>
      <c r="M1948" s="22"/>
      <c r="N1948" s="22"/>
      <c r="O1948" s="22"/>
      <c r="P1948" s="22"/>
      <c r="Q1948" s="22"/>
      <c r="R1948" s="22"/>
      <c r="S1948" s="22"/>
      <c r="T1948" s="22"/>
      <c r="U1948" s="22"/>
      <c r="V1948" s="22"/>
      <c r="W1948" s="22"/>
      <c r="X1948" s="22"/>
      <c r="Y1948" s="22"/>
      <c r="Z1948" s="22"/>
      <c r="AA1948" s="22"/>
    </row>
    <row r="1949">
      <c r="A1949" s="22"/>
      <c r="B1949" s="22"/>
      <c r="C1949" s="22"/>
      <c r="D1949" s="22"/>
      <c r="E1949" s="22"/>
      <c r="F1949" s="22"/>
      <c r="G1949" s="22"/>
      <c r="H1949" s="22"/>
      <c r="I1949" s="22"/>
      <c r="J1949" s="22"/>
      <c r="K1949" s="22"/>
      <c r="L1949" s="22"/>
      <c r="M1949" s="22"/>
      <c r="N1949" s="22"/>
      <c r="O1949" s="22"/>
      <c r="P1949" s="22"/>
      <c r="Q1949" s="22"/>
      <c r="R1949" s="22"/>
      <c r="S1949" s="22"/>
      <c r="T1949" s="22"/>
      <c r="U1949" s="22"/>
      <c r="V1949" s="22"/>
      <c r="W1949" s="22"/>
      <c r="X1949" s="22"/>
      <c r="Y1949" s="22"/>
      <c r="Z1949" s="22"/>
      <c r="AA1949" s="22"/>
    </row>
    <row r="1950">
      <c r="A1950" s="22"/>
      <c r="B1950" s="22"/>
      <c r="C1950" s="22"/>
      <c r="D1950" s="22"/>
      <c r="E1950" s="22"/>
      <c r="F1950" s="22"/>
      <c r="G1950" s="22"/>
      <c r="H1950" s="22"/>
      <c r="I1950" s="22"/>
      <c r="J1950" s="22"/>
      <c r="K1950" s="22"/>
      <c r="L1950" s="22"/>
      <c r="M1950" s="22"/>
      <c r="N1950" s="22"/>
      <c r="O1950" s="22"/>
      <c r="P1950" s="22"/>
      <c r="Q1950" s="22"/>
      <c r="R1950" s="22"/>
      <c r="S1950" s="22"/>
      <c r="T1950" s="22"/>
      <c r="U1950" s="22"/>
      <c r="V1950" s="22"/>
      <c r="W1950" s="22"/>
      <c r="X1950" s="22"/>
      <c r="Y1950" s="22"/>
      <c r="Z1950" s="22"/>
      <c r="AA1950" s="22"/>
    </row>
    <row r="1951">
      <c r="A1951" s="22"/>
      <c r="B1951" s="22"/>
      <c r="C1951" s="22"/>
      <c r="D1951" s="22"/>
      <c r="E1951" s="22"/>
      <c r="F1951" s="22"/>
      <c r="G1951" s="22"/>
      <c r="H1951" s="22"/>
      <c r="I1951" s="22"/>
      <c r="J1951" s="22"/>
      <c r="K1951" s="22"/>
      <c r="L1951" s="22"/>
      <c r="M1951" s="22"/>
      <c r="N1951" s="22"/>
      <c r="O1951" s="22"/>
      <c r="P1951" s="22"/>
      <c r="Q1951" s="22"/>
      <c r="R1951" s="22"/>
      <c r="S1951" s="22"/>
      <c r="T1951" s="22"/>
      <c r="U1951" s="22"/>
      <c r="V1951" s="22"/>
      <c r="W1951" s="22"/>
      <c r="X1951" s="22"/>
      <c r="Y1951" s="22"/>
      <c r="Z1951" s="22"/>
      <c r="AA1951" s="22"/>
    </row>
    <row r="1952">
      <c r="A1952" s="22"/>
      <c r="B1952" s="22"/>
      <c r="C1952" s="22"/>
      <c r="D1952" s="22"/>
      <c r="E1952" s="22"/>
      <c r="F1952" s="22"/>
      <c r="G1952" s="22"/>
      <c r="H1952" s="22"/>
      <c r="I1952" s="22"/>
      <c r="J1952" s="22"/>
      <c r="K1952" s="22"/>
      <c r="L1952" s="22"/>
      <c r="M1952" s="22"/>
      <c r="N1952" s="22"/>
      <c r="O1952" s="22"/>
      <c r="P1952" s="22"/>
      <c r="Q1952" s="22"/>
      <c r="R1952" s="22"/>
      <c r="S1952" s="22"/>
      <c r="T1952" s="22"/>
      <c r="U1952" s="22"/>
      <c r="V1952" s="22"/>
      <c r="W1952" s="22"/>
      <c r="X1952" s="22"/>
      <c r="Y1952" s="22"/>
      <c r="Z1952" s="22"/>
      <c r="AA1952" s="22"/>
    </row>
    <row r="1953">
      <c r="A1953" s="22"/>
      <c r="B1953" s="22"/>
      <c r="C1953" s="22"/>
      <c r="D1953" s="22"/>
      <c r="E1953" s="22"/>
      <c r="F1953" s="22"/>
      <c r="G1953" s="22"/>
      <c r="H1953" s="22"/>
      <c r="I1953" s="22"/>
      <c r="J1953" s="22"/>
      <c r="K1953" s="22"/>
      <c r="L1953" s="22"/>
      <c r="M1953" s="22"/>
      <c r="N1953" s="22"/>
      <c r="O1953" s="22"/>
      <c r="P1953" s="22"/>
      <c r="Q1953" s="22"/>
      <c r="R1953" s="22"/>
      <c r="S1953" s="22"/>
      <c r="T1953" s="22"/>
      <c r="U1953" s="22"/>
      <c r="V1953" s="22"/>
      <c r="W1953" s="22"/>
      <c r="X1953" s="22"/>
      <c r="Y1953" s="22"/>
      <c r="Z1953" s="22"/>
      <c r="AA1953" s="22"/>
    </row>
    <row r="1954">
      <c r="A1954" s="22"/>
      <c r="B1954" s="22"/>
      <c r="C1954" s="22"/>
      <c r="D1954" s="22"/>
      <c r="E1954" s="22"/>
      <c r="F1954" s="22"/>
      <c r="G1954" s="22"/>
      <c r="H1954" s="22"/>
      <c r="I1954" s="22"/>
      <c r="J1954" s="22"/>
      <c r="K1954" s="22"/>
      <c r="L1954" s="22"/>
      <c r="M1954" s="22"/>
      <c r="N1954" s="22"/>
      <c r="O1954" s="22"/>
      <c r="P1954" s="22"/>
      <c r="Q1954" s="22"/>
      <c r="R1954" s="22"/>
      <c r="S1954" s="22"/>
      <c r="T1954" s="22"/>
      <c r="U1954" s="22"/>
      <c r="V1954" s="22"/>
      <c r="W1954" s="22"/>
      <c r="X1954" s="22"/>
      <c r="Y1954" s="22"/>
      <c r="Z1954" s="22"/>
      <c r="AA1954" s="22"/>
    </row>
    <row r="1955">
      <c r="A1955" s="22"/>
      <c r="B1955" s="22"/>
      <c r="C1955" s="22"/>
      <c r="D1955" s="22"/>
      <c r="E1955" s="22"/>
      <c r="F1955" s="22"/>
      <c r="G1955" s="22"/>
      <c r="H1955" s="22"/>
      <c r="I1955" s="22"/>
      <c r="J1955" s="22"/>
      <c r="K1955" s="22"/>
      <c r="L1955" s="22"/>
      <c r="M1955" s="22"/>
      <c r="N1955" s="22"/>
      <c r="O1955" s="22"/>
      <c r="P1955" s="22"/>
      <c r="Q1955" s="22"/>
      <c r="R1955" s="22"/>
      <c r="S1955" s="22"/>
      <c r="T1955" s="22"/>
      <c r="U1955" s="22"/>
      <c r="V1955" s="22"/>
      <c r="W1955" s="22"/>
      <c r="X1955" s="22"/>
      <c r="Y1955" s="22"/>
      <c r="Z1955" s="22"/>
      <c r="AA1955" s="22"/>
    </row>
    <row r="1956">
      <c r="A1956" s="22"/>
      <c r="B1956" s="22"/>
      <c r="C1956" s="22"/>
      <c r="D1956" s="22"/>
      <c r="E1956" s="22"/>
      <c r="F1956" s="22"/>
      <c r="G1956" s="22"/>
      <c r="H1956" s="22"/>
      <c r="I1956" s="22"/>
      <c r="J1956" s="22"/>
      <c r="K1956" s="22"/>
      <c r="L1956" s="22"/>
      <c r="M1956" s="22"/>
      <c r="N1956" s="22"/>
      <c r="O1956" s="22"/>
      <c r="P1956" s="22"/>
      <c r="Q1956" s="22"/>
      <c r="R1956" s="22"/>
      <c r="S1956" s="22"/>
      <c r="T1956" s="22"/>
      <c r="U1956" s="22"/>
      <c r="V1956" s="22"/>
      <c r="W1956" s="22"/>
      <c r="X1956" s="22"/>
      <c r="Y1956" s="22"/>
      <c r="Z1956" s="22"/>
      <c r="AA1956" s="22"/>
    </row>
    <row r="1957">
      <c r="A1957" s="22"/>
      <c r="B1957" s="22"/>
      <c r="C1957" s="22"/>
      <c r="D1957" s="22"/>
      <c r="E1957" s="22"/>
      <c r="F1957" s="22"/>
      <c r="G1957" s="22"/>
      <c r="H1957" s="22"/>
      <c r="I1957" s="22"/>
      <c r="J1957" s="22"/>
      <c r="K1957" s="22"/>
      <c r="L1957" s="22"/>
      <c r="M1957" s="22"/>
      <c r="N1957" s="22"/>
      <c r="O1957" s="22"/>
      <c r="P1957" s="22"/>
      <c r="Q1957" s="22"/>
      <c r="R1957" s="22"/>
      <c r="S1957" s="22"/>
      <c r="T1957" s="22"/>
      <c r="U1957" s="22"/>
      <c r="V1957" s="22"/>
      <c r="W1957" s="22"/>
      <c r="X1957" s="22"/>
      <c r="Y1957" s="22"/>
      <c r="Z1957" s="22"/>
      <c r="AA1957" s="22"/>
    </row>
    <row r="1958">
      <c r="A1958" s="22"/>
      <c r="B1958" s="22"/>
      <c r="C1958" s="22"/>
      <c r="D1958" s="22"/>
      <c r="E1958" s="22"/>
      <c r="F1958" s="22"/>
      <c r="G1958" s="22"/>
      <c r="H1958" s="22"/>
      <c r="I1958" s="22"/>
      <c r="J1958" s="22"/>
      <c r="K1958" s="22"/>
      <c r="L1958" s="22"/>
      <c r="M1958" s="22"/>
      <c r="N1958" s="22"/>
      <c r="O1958" s="22"/>
      <c r="P1958" s="22"/>
      <c r="Q1958" s="22"/>
      <c r="R1958" s="22"/>
      <c r="S1958" s="22"/>
      <c r="T1958" s="22"/>
      <c r="U1958" s="22"/>
      <c r="V1958" s="22"/>
      <c r="W1958" s="22"/>
      <c r="X1958" s="22"/>
      <c r="Y1958" s="22"/>
      <c r="Z1958" s="22"/>
      <c r="AA1958" s="22"/>
    </row>
  </sheetData>
  <autoFilter ref="$A$1:$AA$1034">
    <sortState ref="A1:AA1034">
      <sortCondition ref="F1:F1034"/>
      <sortCondition ref="H1:H1034"/>
      <sortCondition ref="A1:A1034"/>
      <sortCondition ref="B1:B1034"/>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10" max="10" width="10.38"/>
    <col customWidth="1" min="11" max="12" width="14.38"/>
    <col customWidth="1" min="13" max="13" width="15.88"/>
  </cols>
  <sheetData>
    <row r="1">
      <c r="A1" s="36" t="s">
        <v>149</v>
      </c>
      <c r="B1" s="36" t="s">
        <v>154</v>
      </c>
      <c r="C1" s="36" t="s">
        <v>155</v>
      </c>
      <c r="D1" s="36" t="s">
        <v>537</v>
      </c>
      <c r="E1" s="36" t="s">
        <v>156</v>
      </c>
      <c r="F1" s="36" t="s">
        <v>157</v>
      </c>
      <c r="G1" s="36" t="s">
        <v>158</v>
      </c>
      <c r="H1" s="36" t="s">
        <v>160</v>
      </c>
      <c r="I1" s="36" t="s">
        <v>538</v>
      </c>
      <c r="J1" s="36" t="s">
        <v>161</v>
      </c>
      <c r="K1" s="36" t="s">
        <v>162</v>
      </c>
      <c r="L1" s="36" t="s">
        <v>539</v>
      </c>
      <c r="M1" s="36" t="s">
        <v>540</v>
      </c>
      <c r="N1" s="36" t="s">
        <v>541</v>
      </c>
    </row>
    <row r="2">
      <c r="A2" s="36" t="s">
        <v>1080</v>
      </c>
      <c r="B2" s="36" t="s">
        <v>165</v>
      </c>
      <c r="C2" s="36">
        <v>0.0</v>
      </c>
      <c r="D2" s="36">
        <v>1.0</v>
      </c>
      <c r="E2" s="36">
        <v>3.0</v>
      </c>
      <c r="F2" s="36">
        <v>0.0</v>
      </c>
      <c r="G2" s="36" t="s">
        <v>55</v>
      </c>
      <c r="H2" s="36" t="s">
        <v>13</v>
      </c>
      <c r="I2" s="36" t="s">
        <v>545</v>
      </c>
      <c r="J2" s="36" t="s">
        <v>546</v>
      </c>
      <c r="K2" s="36" t="s">
        <v>57</v>
      </c>
      <c r="L2" s="36" t="s">
        <v>547</v>
      </c>
      <c r="M2" s="36" t="s">
        <v>17</v>
      </c>
      <c r="N2" s="36" t="s">
        <v>67</v>
      </c>
    </row>
    <row r="3">
      <c r="A3" s="36" t="s">
        <v>164</v>
      </c>
      <c r="B3" s="36" t="s">
        <v>165</v>
      </c>
      <c r="C3" s="36">
        <v>7.0</v>
      </c>
      <c r="D3" s="36">
        <v>1.0</v>
      </c>
      <c r="E3" s="36">
        <v>3.0</v>
      </c>
      <c r="F3" s="36">
        <v>0.0</v>
      </c>
      <c r="G3" s="36" t="s">
        <v>55</v>
      </c>
      <c r="H3" s="36" t="s">
        <v>13</v>
      </c>
      <c r="I3" s="36" t="s">
        <v>545</v>
      </c>
      <c r="J3" s="36" t="s">
        <v>546</v>
      </c>
      <c r="K3" s="36" t="s">
        <v>57</v>
      </c>
      <c r="L3" s="36" t="s">
        <v>547</v>
      </c>
      <c r="M3" s="36" t="s">
        <v>17</v>
      </c>
      <c r="N3" s="36" t="s">
        <v>67</v>
      </c>
    </row>
    <row r="4">
      <c r="A4" s="36" t="s">
        <v>168</v>
      </c>
      <c r="B4" s="36" t="s">
        <v>165</v>
      </c>
      <c r="C4" s="36">
        <v>14.0</v>
      </c>
      <c r="D4" s="36">
        <v>2.0</v>
      </c>
      <c r="E4" s="36">
        <v>3.0</v>
      </c>
      <c r="F4" s="36">
        <v>0.0</v>
      </c>
      <c r="G4" s="36" t="s">
        <v>55</v>
      </c>
      <c r="H4" s="36" t="s">
        <v>13</v>
      </c>
      <c r="I4" s="36" t="s">
        <v>545</v>
      </c>
      <c r="J4" s="36" t="s">
        <v>546</v>
      </c>
      <c r="K4" s="36" t="s">
        <v>57</v>
      </c>
      <c r="L4" s="36" t="s">
        <v>547</v>
      </c>
      <c r="M4" s="36" t="s">
        <v>17</v>
      </c>
      <c r="N4" s="36" t="s">
        <v>67</v>
      </c>
    </row>
    <row r="5">
      <c r="A5" s="36" t="s">
        <v>169</v>
      </c>
      <c r="B5" s="36" t="s">
        <v>165</v>
      </c>
      <c r="C5" s="36">
        <v>28.0</v>
      </c>
      <c r="D5" s="36">
        <v>4.0</v>
      </c>
      <c r="E5" s="36">
        <v>3.0</v>
      </c>
      <c r="F5" s="36">
        <v>0.0</v>
      </c>
      <c r="G5" s="36" t="s">
        <v>55</v>
      </c>
      <c r="H5" s="36" t="s">
        <v>13</v>
      </c>
      <c r="I5" s="36" t="s">
        <v>545</v>
      </c>
      <c r="J5" s="36" t="s">
        <v>546</v>
      </c>
      <c r="K5" s="36" t="s">
        <v>57</v>
      </c>
      <c r="L5" s="36" t="s">
        <v>547</v>
      </c>
      <c r="M5" s="36" t="s">
        <v>17</v>
      </c>
      <c r="N5" s="36" t="s">
        <v>67</v>
      </c>
    </row>
    <row r="6">
      <c r="A6" s="36" t="s">
        <v>542</v>
      </c>
      <c r="B6" s="36" t="s">
        <v>171</v>
      </c>
      <c r="C6" s="36">
        <v>0.0</v>
      </c>
      <c r="D6" s="36">
        <v>1.0</v>
      </c>
      <c r="E6" s="36">
        <v>1.0</v>
      </c>
      <c r="F6" s="36">
        <v>0.0</v>
      </c>
      <c r="G6" s="36" t="s">
        <v>16</v>
      </c>
      <c r="H6" s="36" t="s">
        <v>13</v>
      </c>
      <c r="I6" s="36" t="s">
        <v>545</v>
      </c>
      <c r="J6" s="36" t="s">
        <v>546</v>
      </c>
      <c r="K6" s="36" t="s">
        <v>18</v>
      </c>
      <c r="L6" s="36" t="s">
        <v>547</v>
      </c>
      <c r="M6" s="36" t="s">
        <v>17</v>
      </c>
      <c r="N6" s="36" t="s">
        <v>17</v>
      </c>
    </row>
    <row r="7">
      <c r="A7" s="36" t="s">
        <v>542</v>
      </c>
      <c r="B7" s="36" t="s">
        <v>171</v>
      </c>
      <c r="C7" s="36">
        <v>0.0</v>
      </c>
      <c r="D7" s="36">
        <v>1.0</v>
      </c>
      <c r="E7" s="36">
        <v>1.0</v>
      </c>
      <c r="F7" s="36">
        <v>0.0</v>
      </c>
      <c r="G7" s="36" t="s">
        <v>16</v>
      </c>
      <c r="H7" s="36" t="s">
        <v>13</v>
      </c>
      <c r="I7" s="36" t="s">
        <v>545</v>
      </c>
      <c r="J7" s="36" t="s">
        <v>546</v>
      </c>
      <c r="K7" s="36" t="s">
        <v>34</v>
      </c>
      <c r="L7" s="36" t="s">
        <v>547</v>
      </c>
      <c r="M7" s="36" t="s">
        <v>17</v>
      </c>
      <c r="N7" s="36" t="s">
        <v>17</v>
      </c>
    </row>
    <row r="8">
      <c r="A8" s="36" t="s">
        <v>556</v>
      </c>
      <c r="B8" s="36" t="s">
        <v>171</v>
      </c>
      <c r="C8" s="36">
        <v>7.0</v>
      </c>
      <c r="D8" s="36">
        <v>1.0</v>
      </c>
      <c r="E8" s="36">
        <v>1.0</v>
      </c>
      <c r="F8" s="36">
        <v>0.0</v>
      </c>
      <c r="G8" s="36" t="s">
        <v>16</v>
      </c>
      <c r="H8" s="36" t="s">
        <v>13</v>
      </c>
      <c r="I8" s="36" t="s">
        <v>545</v>
      </c>
      <c r="J8" s="36" t="s">
        <v>546</v>
      </c>
      <c r="K8" s="36" t="s">
        <v>34</v>
      </c>
      <c r="L8" s="36" t="s">
        <v>547</v>
      </c>
      <c r="M8" s="36" t="s">
        <v>17</v>
      </c>
      <c r="N8" s="36" t="s">
        <v>17</v>
      </c>
    </row>
    <row r="9">
      <c r="A9" s="36" t="s">
        <v>568</v>
      </c>
      <c r="B9" s="36" t="s">
        <v>171</v>
      </c>
      <c r="C9" s="36">
        <v>10.0</v>
      </c>
      <c r="D9" s="36">
        <v>2.0</v>
      </c>
      <c r="E9" s="36">
        <v>1.0</v>
      </c>
      <c r="F9" s="36">
        <v>0.0</v>
      </c>
      <c r="G9" s="36" t="s">
        <v>16</v>
      </c>
      <c r="H9" s="36" t="s">
        <v>13</v>
      </c>
      <c r="I9" s="36" t="s">
        <v>545</v>
      </c>
      <c r="J9" s="36" t="s">
        <v>546</v>
      </c>
      <c r="K9" s="36" t="s">
        <v>34</v>
      </c>
      <c r="L9" s="36" t="s">
        <v>547</v>
      </c>
      <c r="M9" s="36" t="s">
        <v>17</v>
      </c>
      <c r="N9" s="36" t="s">
        <v>17</v>
      </c>
    </row>
    <row r="10">
      <c r="A10" s="36" t="s">
        <v>576</v>
      </c>
      <c r="B10" s="36" t="s">
        <v>171</v>
      </c>
      <c r="C10" s="36">
        <v>11.0</v>
      </c>
      <c r="D10" s="36">
        <v>2.0</v>
      </c>
      <c r="E10" s="36">
        <v>1.0</v>
      </c>
      <c r="F10" s="36">
        <v>0.0</v>
      </c>
      <c r="G10" s="36" t="s">
        <v>16</v>
      </c>
      <c r="H10" s="36" t="s">
        <v>13</v>
      </c>
      <c r="I10" s="36" t="s">
        <v>545</v>
      </c>
      <c r="J10" s="36" t="s">
        <v>546</v>
      </c>
      <c r="K10" s="36" t="s">
        <v>34</v>
      </c>
      <c r="L10" s="36" t="s">
        <v>547</v>
      </c>
      <c r="M10" s="36" t="s">
        <v>17</v>
      </c>
      <c r="N10" s="36" t="s">
        <v>17</v>
      </c>
    </row>
    <row r="11">
      <c r="A11" s="36" t="s">
        <v>170</v>
      </c>
      <c r="B11" s="36" t="s">
        <v>171</v>
      </c>
      <c r="C11" s="36">
        <v>6.0</v>
      </c>
      <c r="D11" s="36">
        <v>1.0</v>
      </c>
      <c r="E11" s="36">
        <v>1.0</v>
      </c>
      <c r="F11" s="36">
        <v>0.0</v>
      </c>
      <c r="G11" s="36" t="s">
        <v>16</v>
      </c>
      <c r="H11" s="36" t="s">
        <v>13</v>
      </c>
      <c r="I11" s="36" t="s">
        <v>545</v>
      </c>
      <c r="J11" s="36" t="s">
        <v>546</v>
      </c>
      <c r="K11" s="36" t="s">
        <v>18</v>
      </c>
      <c r="L11" s="36" t="s">
        <v>547</v>
      </c>
      <c r="M11" s="36" t="s">
        <v>17</v>
      </c>
      <c r="N11" s="36" t="s">
        <v>17</v>
      </c>
    </row>
    <row r="12">
      <c r="A12" s="36" t="s">
        <v>172</v>
      </c>
      <c r="B12" s="36" t="s">
        <v>171</v>
      </c>
      <c r="C12" s="36">
        <v>1.0</v>
      </c>
      <c r="D12" s="36">
        <v>1.0</v>
      </c>
      <c r="E12" s="36">
        <v>2.0</v>
      </c>
      <c r="F12" s="36">
        <v>0.0</v>
      </c>
      <c r="G12" s="36" t="s">
        <v>16</v>
      </c>
      <c r="H12" s="36" t="s">
        <v>13</v>
      </c>
      <c r="I12" s="36" t="s">
        <v>545</v>
      </c>
      <c r="J12" s="36" t="s">
        <v>546</v>
      </c>
      <c r="K12" s="36" t="s">
        <v>18</v>
      </c>
      <c r="L12" s="36" t="s">
        <v>547</v>
      </c>
      <c r="M12" s="36" t="s">
        <v>17</v>
      </c>
      <c r="N12" s="36" t="s">
        <v>67</v>
      </c>
    </row>
    <row r="13">
      <c r="A13" s="36" t="s">
        <v>173</v>
      </c>
      <c r="B13" s="36" t="s">
        <v>171</v>
      </c>
      <c r="C13" s="36">
        <v>1.0</v>
      </c>
      <c r="D13" s="36">
        <v>1.0</v>
      </c>
      <c r="E13" s="36">
        <v>3.0</v>
      </c>
      <c r="F13" s="36">
        <v>0.0</v>
      </c>
      <c r="G13" s="36" t="s">
        <v>16</v>
      </c>
      <c r="H13" s="36" t="s">
        <v>13</v>
      </c>
      <c r="I13" s="36" t="s">
        <v>545</v>
      </c>
      <c r="J13" s="36" t="s">
        <v>546</v>
      </c>
      <c r="K13" s="36" t="s">
        <v>18</v>
      </c>
      <c r="L13" s="36" t="s">
        <v>547</v>
      </c>
      <c r="M13" s="36" t="s">
        <v>17</v>
      </c>
      <c r="N13" s="36" t="s">
        <v>67</v>
      </c>
    </row>
    <row r="14">
      <c r="A14" s="36" t="s">
        <v>1131</v>
      </c>
      <c r="B14" s="36" t="s">
        <v>171</v>
      </c>
      <c r="C14" s="36">
        <v>10.0</v>
      </c>
      <c r="D14" s="36">
        <v>2.0</v>
      </c>
      <c r="E14" s="36">
        <v>1.0</v>
      </c>
      <c r="F14" s="36">
        <v>1.0</v>
      </c>
      <c r="G14" s="36" t="s">
        <v>563</v>
      </c>
      <c r="H14" s="36" t="s">
        <v>572</v>
      </c>
      <c r="I14" s="36" t="s">
        <v>563</v>
      </c>
      <c r="J14" s="36" t="s">
        <v>73</v>
      </c>
      <c r="K14" s="36" t="s">
        <v>26</v>
      </c>
      <c r="L14" s="36" t="s">
        <v>72</v>
      </c>
      <c r="M14" s="36" t="s">
        <v>17</v>
      </c>
      <c r="N14" s="36" t="s">
        <v>67</v>
      </c>
    </row>
    <row r="15">
      <c r="A15" s="36" t="s">
        <v>233</v>
      </c>
      <c r="B15" s="36" t="s">
        <v>171</v>
      </c>
      <c r="C15" s="36">
        <v>1.0</v>
      </c>
      <c r="D15" s="36">
        <v>1.0</v>
      </c>
      <c r="E15" s="36">
        <v>1.0</v>
      </c>
      <c r="F15" s="36">
        <v>1.0</v>
      </c>
      <c r="G15" s="36" t="s">
        <v>563</v>
      </c>
      <c r="H15" s="36" t="s">
        <v>572</v>
      </c>
      <c r="I15" s="36" t="s">
        <v>563</v>
      </c>
      <c r="J15" s="36" t="s">
        <v>73</v>
      </c>
      <c r="K15" s="36" t="s">
        <v>26</v>
      </c>
      <c r="L15" s="36" t="s">
        <v>72</v>
      </c>
      <c r="M15" s="36" t="s">
        <v>17</v>
      </c>
      <c r="N15" s="36" t="s">
        <v>67</v>
      </c>
    </row>
    <row r="16">
      <c r="A16" s="36" t="s">
        <v>234</v>
      </c>
      <c r="B16" s="36" t="s">
        <v>171</v>
      </c>
      <c r="C16" s="36">
        <v>10.0</v>
      </c>
      <c r="D16" s="36">
        <v>2.0</v>
      </c>
      <c r="E16" s="36">
        <v>1.0</v>
      </c>
      <c r="F16" s="36">
        <v>1.0</v>
      </c>
      <c r="G16" s="36" t="s">
        <v>563</v>
      </c>
      <c r="H16" s="36" t="s">
        <v>572</v>
      </c>
      <c r="I16" s="36" t="s">
        <v>563</v>
      </c>
      <c r="J16" s="36" t="s">
        <v>73</v>
      </c>
      <c r="K16" s="36" t="s">
        <v>34</v>
      </c>
      <c r="L16" s="36" t="s">
        <v>68</v>
      </c>
      <c r="M16" s="36" t="s">
        <v>17</v>
      </c>
      <c r="N16" s="36" t="s">
        <v>67</v>
      </c>
    </row>
    <row r="17">
      <c r="A17" s="36" t="s">
        <v>235</v>
      </c>
      <c r="B17" s="36" t="s">
        <v>171</v>
      </c>
      <c r="C17" s="36">
        <v>10.0</v>
      </c>
      <c r="D17" s="36">
        <v>2.0</v>
      </c>
      <c r="E17" s="36">
        <v>1.0</v>
      </c>
      <c r="F17" s="36">
        <v>1.0</v>
      </c>
      <c r="G17" s="36" t="s">
        <v>563</v>
      </c>
      <c r="H17" s="36" t="s">
        <v>572</v>
      </c>
      <c r="I17" s="36" t="s">
        <v>563</v>
      </c>
      <c r="J17" s="36" t="s">
        <v>179</v>
      </c>
      <c r="K17" s="36" t="s">
        <v>34</v>
      </c>
      <c r="L17" s="36" t="s">
        <v>68</v>
      </c>
      <c r="M17" s="36" t="s">
        <v>17</v>
      </c>
      <c r="N17" s="36" t="s">
        <v>67</v>
      </c>
    </row>
    <row r="18">
      <c r="A18" s="36" t="s">
        <v>877</v>
      </c>
      <c r="B18" s="36" t="s">
        <v>171</v>
      </c>
      <c r="C18" s="36">
        <v>2.0</v>
      </c>
      <c r="D18" s="36">
        <v>1.0</v>
      </c>
      <c r="E18" s="36">
        <v>1.0</v>
      </c>
      <c r="F18" s="36">
        <v>1.0</v>
      </c>
      <c r="G18" s="36" t="s">
        <v>563</v>
      </c>
      <c r="H18" s="36" t="s">
        <v>572</v>
      </c>
      <c r="I18" s="36" t="s">
        <v>563</v>
      </c>
      <c r="J18" s="36" t="s">
        <v>73</v>
      </c>
      <c r="K18" s="36" t="s">
        <v>26</v>
      </c>
      <c r="L18" s="36" t="s">
        <v>72</v>
      </c>
      <c r="M18" s="36" t="s">
        <v>17</v>
      </c>
      <c r="N18" s="36" t="s">
        <v>67</v>
      </c>
    </row>
    <row r="19">
      <c r="A19" s="36" t="s">
        <v>236</v>
      </c>
      <c r="B19" s="36" t="s">
        <v>171</v>
      </c>
      <c r="C19" s="36">
        <v>26.0</v>
      </c>
      <c r="D19" s="36">
        <v>4.0</v>
      </c>
      <c r="E19" s="36">
        <v>1.0</v>
      </c>
      <c r="F19" s="36">
        <v>1.0</v>
      </c>
      <c r="G19" s="36" t="s">
        <v>563</v>
      </c>
      <c r="H19" s="36" t="s">
        <v>572</v>
      </c>
      <c r="I19" s="36" t="s">
        <v>563</v>
      </c>
      <c r="J19" s="36" t="s">
        <v>73</v>
      </c>
      <c r="K19" s="36" t="s">
        <v>34</v>
      </c>
      <c r="L19" s="36" t="s">
        <v>68</v>
      </c>
      <c r="M19" s="36" t="s">
        <v>17</v>
      </c>
      <c r="N19" s="36" t="s">
        <v>67</v>
      </c>
    </row>
    <row r="20">
      <c r="A20" s="36" t="s">
        <v>237</v>
      </c>
      <c r="B20" s="36" t="s">
        <v>171</v>
      </c>
      <c r="C20" s="36">
        <v>26.0</v>
      </c>
      <c r="D20" s="36">
        <v>4.0</v>
      </c>
      <c r="E20" s="36">
        <v>1.0</v>
      </c>
      <c r="F20" s="36">
        <v>1.0</v>
      </c>
      <c r="G20" s="36" t="s">
        <v>563</v>
      </c>
      <c r="H20" s="36" t="s">
        <v>572</v>
      </c>
      <c r="I20" s="36" t="s">
        <v>563</v>
      </c>
      <c r="J20" s="36" t="s">
        <v>179</v>
      </c>
      <c r="K20" s="36" t="s">
        <v>34</v>
      </c>
      <c r="L20" s="36" t="s">
        <v>68</v>
      </c>
      <c r="M20" s="36" t="s">
        <v>17</v>
      </c>
      <c r="N20" s="36" t="s">
        <v>67</v>
      </c>
    </row>
    <row r="21">
      <c r="A21" s="36" t="s">
        <v>238</v>
      </c>
      <c r="B21" s="36" t="s">
        <v>171</v>
      </c>
      <c r="C21" s="36">
        <v>3.0</v>
      </c>
      <c r="D21" s="36">
        <v>1.0</v>
      </c>
      <c r="E21" s="36">
        <v>1.0</v>
      </c>
      <c r="F21" s="36">
        <v>1.0</v>
      </c>
      <c r="G21" s="36" t="s">
        <v>563</v>
      </c>
      <c r="H21" s="36" t="s">
        <v>572</v>
      </c>
      <c r="I21" s="36" t="s">
        <v>563</v>
      </c>
      <c r="J21" s="36" t="s">
        <v>73</v>
      </c>
      <c r="K21" s="36" t="s">
        <v>26</v>
      </c>
      <c r="L21" s="36" t="s">
        <v>72</v>
      </c>
      <c r="M21" s="36" t="s">
        <v>17</v>
      </c>
      <c r="N21" s="36" t="s">
        <v>67</v>
      </c>
    </row>
    <row r="22">
      <c r="A22" s="36" t="s">
        <v>239</v>
      </c>
      <c r="B22" s="36" t="s">
        <v>171</v>
      </c>
      <c r="C22" s="36">
        <v>4.0</v>
      </c>
      <c r="D22" s="36">
        <v>1.0</v>
      </c>
      <c r="E22" s="36">
        <v>1.0</v>
      </c>
      <c r="F22" s="36">
        <v>1.0</v>
      </c>
      <c r="G22" s="36" t="s">
        <v>563</v>
      </c>
      <c r="H22" s="36" t="s">
        <v>572</v>
      </c>
      <c r="I22" s="36" t="s">
        <v>563</v>
      </c>
      <c r="J22" s="36" t="s">
        <v>73</v>
      </c>
      <c r="K22" s="36" t="s">
        <v>26</v>
      </c>
      <c r="L22" s="36" t="s">
        <v>72</v>
      </c>
      <c r="M22" s="36" t="s">
        <v>17</v>
      </c>
      <c r="N22" s="36" t="s">
        <v>67</v>
      </c>
    </row>
    <row r="23">
      <c r="A23" s="36" t="s">
        <v>590</v>
      </c>
      <c r="B23" s="36" t="s">
        <v>171</v>
      </c>
      <c r="C23" s="36">
        <v>51.0</v>
      </c>
      <c r="D23" s="36">
        <v>7.0</v>
      </c>
      <c r="E23" s="36">
        <v>1.0</v>
      </c>
      <c r="F23" s="36">
        <v>1.0</v>
      </c>
      <c r="G23" s="36" t="s">
        <v>563</v>
      </c>
      <c r="H23" s="36" t="s">
        <v>592</v>
      </c>
      <c r="I23" s="36" t="s">
        <v>563</v>
      </c>
      <c r="J23" s="36" t="s">
        <v>179</v>
      </c>
      <c r="K23" s="36" t="s">
        <v>34</v>
      </c>
      <c r="L23" s="36" t="s">
        <v>68</v>
      </c>
      <c r="M23" s="36" t="s">
        <v>17</v>
      </c>
      <c r="N23" s="36" t="s">
        <v>67</v>
      </c>
    </row>
    <row r="24">
      <c r="A24" s="36" t="s">
        <v>174</v>
      </c>
      <c r="B24" s="36" t="s">
        <v>171</v>
      </c>
      <c r="C24" s="36">
        <v>51.0</v>
      </c>
      <c r="D24" s="36">
        <v>7.0</v>
      </c>
      <c r="E24" s="36">
        <v>2.0</v>
      </c>
      <c r="F24" s="36">
        <v>1.0</v>
      </c>
      <c r="G24" s="36" t="s">
        <v>16</v>
      </c>
      <c r="H24" s="36" t="s">
        <v>592</v>
      </c>
      <c r="I24" s="36" t="s">
        <v>563</v>
      </c>
      <c r="J24" s="36" t="s">
        <v>73</v>
      </c>
      <c r="K24" s="36" t="s">
        <v>34</v>
      </c>
      <c r="L24" s="36" t="s">
        <v>68</v>
      </c>
      <c r="M24" s="36" t="s">
        <v>17</v>
      </c>
      <c r="N24" s="36" t="s">
        <v>67</v>
      </c>
    </row>
    <row r="25">
      <c r="A25" s="36" t="s">
        <v>178</v>
      </c>
      <c r="B25" s="36" t="s">
        <v>171</v>
      </c>
      <c r="C25" s="36">
        <v>51.0</v>
      </c>
      <c r="D25" s="36">
        <v>7.0</v>
      </c>
      <c r="E25" s="36">
        <v>2.0</v>
      </c>
      <c r="F25" s="36">
        <v>1.0</v>
      </c>
      <c r="G25" s="36" t="s">
        <v>16</v>
      </c>
      <c r="H25" s="36" t="s">
        <v>592</v>
      </c>
      <c r="I25" s="36" t="s">
        <v>563</v>
      </c>
      <c r="J25" s="36" t="s">
        <v>179</v>
      </c>
      <c r="K25" s="36" t="s">
        <v>34</v>
      </c>
      <c r="L25" s="36" t="s">
        <v>68</v>
      </c>
      <c r="M25" s="36" t="s">
        <v>17</v>
      </c>
      <c r="N25" s="36" t="s">
        <v>67</v>
      </c>
    </row>
    <row r="26">
      <c r="A26" s="36" t="s">
        <v>662</v>
      </c>
      <c r="B26" s="36" t="s">
        <v>171</v>
      </c>
      <c r="C26" s="36">
        <v>0.0</v>
      </c>
      <c r="D26" s="36">
        <v>1.0</v>
      </c>
      <c r="E26" s="36">
        <v>1.0</v>
      </c>
      <c r="F26" s="36">
        <v>0.0</v>
      </c>
      <c r="G26" s="36" t="s">
        <v>16</v>
      </c>
      <c r="H26" s="36" t="s">
        <v>22</v>
      </c>
      <c r="I26" s="36" t="s">
        <v>545</v>
      </c>
      <c r="J26" s="36" t="s">
        <v>546</v>
      </c>
      <c r="K26" s="36" t="s">
        <v>18</v>
      </c>
      <c r="L26" s="36" t="s">
        <v>547</v>
      </c>
      <c r="M26" s="36" t="s">
        <v>17</v>
      </c>
      <c r="N26" s="36" t="s">
        <v>17</v>
      </c>
    </row>
    <row r="27">
      <c r="A27" s="36" t="s">
        <v>840</v>
      </c>
      <c r="B27" s="36" t="s">
        <v>171</v>
      </c>
      <c r="C27" s="36">
        <v>6.0</v>
      </c>
      <c r="D27" s="36">
        <v>1.0</v>
      </c>
      <c r="E27" s="36">
        <v>1.0</v>
      </c>
      <c r="F27" s="36">
        <v>0.0</v>
      </c>
      <c r="G27" s="36" t="s">
        <v>16</v>
      </c>
      <c r="H27" s="36" t="s">
        <v>22</v>
      </c>
      <c r="I27" s="36" t="s">
        <v>545</v>
      </c>
      <c r="J27" s="36" t="s">
        <v>546</v>
      </c>
      <c r="K27" s="36" t="s">
        <v>18</v>
      </c>
      <c r="L27" s="36" t="s">
        <v>547</v>
      </c>
      <c r="M27" s="36" t="s">
        <v>17</v>
      </c>
      <c r="N27" s="36" t="s">
        <v>17</v>
      </c>
    </row>
    <row r="28">
      <c r="A28" s="36" t="s">
        <v>180</v>
      </c>
      <c r="B28" s="36" t="s">
        <v>206</v>
      </c>
      <c r="C28" s="36">
        <v>1.0</v>
      </c>
      <c r="D28" s="36">
        <v>1.0</v>
      </c>
      <c r="E28" s="36">
        <v>3.0</v>
      </c>
      <c r="F28" s="36">
        <v>0.0</v>
      </c>
      <c r="G28" s="36" t="s">
        <v>16</v>
      </c>
      <c r="H28" s="36" t="s">
        <v>22</v>
      </c>
      <c r="I28" s="36" t="s">
        <v>545</v>
      </c>
      <c r="J28" s="36" t="s">
        <v>546</v>
      </c>
      <c r="K28" s="36" t="s">
        <v>18</v>
      </c>
      <c r="L28" s="36" t="s">
        <v>547</v>
      </c>
      <c r="M28" s="36" t="s">
        <v>17</v>
      </c>
      <c r="N28" s="36" t="s">
        <v>67</v>
      </c>
    </row>
    <row r="29">
      <c r="A29" s="36" t="s">
        <v>665</v>
      </c>
      <c r="B29" s="36" t="s">
        <v>182</v>
      </c>
      <c r="C29" s="36">
        <v>0.0</v>
      </c>
      <c r="D29" s="36">
        <v>1.0</v>
      </c>
      <c r="E29" s="36">
        <v>1.0</v>
      </c>
      <c r="F29" s="36">
        <v>0.0</v>
      </c>
      <c r="G29" s="36" t="s">
        <v>44</v>
      </c>
      <c r="H29" s="36" t="s">
        <v>13</v>
      </c>
      <c r="I29" s="36" t="s">
        <v>545</v>
      </c>
      <c r="J29" s="36" t="s">
        <v>546</v>
      </c>
      <c r="K29" s="36" t="s">
        <v>18</v>
      </c>
      <c r="L29" s="36" t="s">
        <v>547</v>
      </c>
      <c r="M29" s="36" t="s">
        <v>17</v>
      </c>
      <c r="N29" s="36" t="s">
        <v>17</v>
      </c>
    </row>
    <row r="30">
      <c r="A30" s="36" t="s">
        <v>665</v>
      </c>
      <c r="B30" s="36" t="s">
        <v>182</v>
      </c>
      <c r="C30" s="36">
        <v>0.0</v>
      </c>
      <c r="D30" s="36">
        <v>1.0</v>
      </c>
      <c r="E30" s="36">
        <v>1.0</v>
      </c>
      <c r="F30" s="36">
        <v>0.0</v>
      </c>
      <c r="G30" s="36" t="s">
        <v>44</v>
      </c>
      <c r="H30" s="36" t="s">
        <v>13</v>
      </c>
      <c r="I30" s="36" t="s">
        <v>545</v>
      </c>
      <c r="J30" s="36" t="s">
        <v>546</v>
      </c>
      <c r="K30" s="36" t="s">
        <v>183</v>
      </c>
      <c r="L30" s="36" t="s">
        <v>547</v>
      </c>
      <c r="M30" s="36" t="s">
        <v>17</v>
      </c>
      <c r="N30" s="36" t="s">
        <v>17</v>
      </c>
    </row>
    <row r="31">
      <c r="A31" s="36" t="s">
        <v>181</v>
      </c>
      <c r="B31" s="36" t="s">
        <v>182</v>
      </c>
      <c r="C31" s="36">
        <v>3.0</v>
      </c>
      <c r="D31" s="36">
        <v>1.0</v>
      </c>
      <c r="E31" s="36">
        <v>1.0</v>
      </c>
      <c r="F31" s="36">
        <v>0.0</v>
      </c>
      <c r="G31" s="36" t="s">
        <v>44</v>
      </c>
      <c r="H31" s="36" t="s">
        <v>13</v>
      </c>
      <c r="I31" s="36" t="s">
        <v>545</v>
      </c>
      <c r="J31" s="36" t="s">
        <v>546</v>
      </c>
      <c r="K31" s="36" t="s">
        <v>183</v>
      </c>
      <c r="L31" s="36" t="s">
        <v>547</v>
      </c>
      <c r="M31" s="36" t="s">
        <v>17</v>
      </c>
      <c r="N31" s="36" t="s">
        <v>17</v>
      </c>
    </row>
    <row r="32">
      <c r="A32" s="36" t="s">
        <v>184</v>
      </c>
      <c r="B32" s="36" t="s">
        <v>182</v>
      </c>
      <c r="C32" s="36">
        <v>6.0</v>
      </c>
      <c r="D32" s="36">
        <v>1.0</v>
      </c>
      <c r="E32" s="36">
        <v>1.0</v>
      </c>
      <c r="F32" s="36">
        <v>0.0</v>
      </c>
      <c r="G32" s="36" t="s">
        <v>44</v>
      </c>
      <c r="H32" s="36" t="s">
        <v>13</v>
      </c>
      <c r="I32" s="36" t="s">
        <v>545</v>
      </c>
      <c r="J32" s="36" t="s">
        <v>546</v>
      </c>
      <c r="K32" s="36" t="s">
        <v>18</v>
      </c>
      <c r="L32" s="36" t="s">
        <v>547</v>
      </c>
      <c r="M32" s="36" t="s">
        <v>17</v>
      </c>
      <c r="N32" s="36" t="s">
        <v>17</v>
      </c>
    </row>
    <row r="33">
      <c r="A33" s="36" t="s">
        <v>185</v>
      </c>
      <c r="B33" s="36" t="s">
        <v>182</v>
      </c>
      <c r="C33" s="36">
        <v>7.0</v>
      </c>
      <c r="D33" s="36">
        <v>1.0</v>
      </c>
      <c r="E33" s="36">
        <v>1.0</v>
      </c>
      <c r="F33" s="36">
        <v>0.0</v>
      </c>
      <c r="G33" s="36" t="s">
        <v>44</v>
      </c>
      <c r="H33" s="36" t="s">
        <v>13</v>
      </c>
      <c r="I33" s="36" t="s">
        <v>545</v>
      </c>
      <c r="J33" s="36" t="s">
        <v>546</v>
      </c>
      <c r="K33" s="36" t="s">
        <v>183</v>
      </c>
      <c r="L33" s="36" t="s">
        <v>547</v>
      </c>
      <c r="M33" s="36" t="s">
        <v>17</v>
      </c>
      <c r="N33" s="36" t="s">
        <v>17</v>
      </c>
    </row>
    <row r="34">
      <c r="A34" s="36" t="s">
        <v>186</v>
      </c>
      <c r="B34" s="36" t="s">
        <v>182</v>
      </c>
      <c r="C34" s="36">
        <v>1.0</v>
      </c>
      <c r="D34" s="36">
        <v>1.0</v>
      </c>
      <c r="E34" s="36">
        <v>2.0</v>
      </c>
      <c r="F34" s="36">
        <v>0.0</v>
      </c>
      <c r="G34" s="36" t="s">
        <v>44</v>
      </c>
      <c r="H34" s="36" t="s">
        <v>13</v>
      </c>
      <c r="I34" s="36" t="s">
        <v>545</v>
      </c>
      <c r="J34" s="36" t="s">
        <v>546</v>
      </c>
      <c r="K34" s="36" t="s">
        <v>18</v>
      </c>
      <c r="L34" s="36" t="s">
        <v>547</v>
      </c>
      <c r="M34" s="36" t="s">
        <v>17</v>
      </c>
      <c r="N34" s="36" t="s">
        <v>67</v>
      </c>
    </row>
    <row r="35">
      <c r="A35" s="36" t="s">
        <v>187</v>
      </c>
      <c r="B35" s="36" t="s">
        <v>182</v>
      </c>
      <c r="C35" s="36">
        <v>3.0</v>
      </c>
      <c r="D35" s="36">
        <v>1.0</v>
      </c>
      <c r="E35" s="36">
        <v>2.0</v>
      </c>
      <c r="F35" s="36">
        <v>0.0</v>
      </c>
      <c r="G35" s="36" t="s">
        <v>44</v>
      </c>
      <c r="H35" s="36" t="s">
        <v>13</v>
      </c>
      <c r="I35" s="36" t="s">
        <v>545</v>
      </c>
      <c r="J35" s="36" t="s">
        <v>546</v>
      </c>
      <c r="K35" s="36" t="s">
        <v>183</v>
      </c>
      <c r="L35" s="36" t="s">
        <v>547</v>
      </c>
      <c r="M35" s="36" t="s">
        <v>17</v>
      </c>
      <c r="N35" s="36" t="s">
        <v>67</v>
      </c>
    </row>
    <row r="36">
      <c r="A36" s="36" t="s">
        <v>188</v>
      </c>
      <c r="B36" s="36" t="s">
        <v>182</v>
      </c>
      <c r="C36" s="36">
        <v>7.0</v>
      </c>
      <c r="D36" s="36">
        <v>1.0</v>
      </c>
      <c r="E36" s="36">
        <v>2.0</v>
      </c>
      <c r="F36" s="36">
        <v>0.0</v>
      </c>
      <c r="G36" s="36" t="s">
        <v>44</v>
      </c>
      <c r="H36" s="36" t="s">
        <v>13</v>
      </c>
      <c r="I36" s="36" t="s">
        <v>545</v>
      </c>
      <c r="J36" s="36" t="s">
        <v>546</v>
      </c>
      <c r="K36" s="36" t="s">
        <v>183</v>
      </c>
      <c r="L36" s="36" t="s">
        <v>547</v>
      </c>
      <c r="M36" s="36" t="s">
        <v>17</v>
      </c>
      <c r="N36" s="36" t="s">
        <v>67</v>
      </c>
    </row>
    <row r="37">
      <c r="A37" s="36" t="s">
        <v>957</v>
      </c>
      <c r="B37" s="36" t="s">
        <v>171</v>
      </c>
      <c r="C37" s="36">
        <v>0.0</v>
      </c>
      <c r="D37" s="36">
        <v>1.0</v>
      </c>
      <c r="E37" s="36">
        <v>2.0</v>
      </c>
      <c r="F37" s="36">
        <v>0.0</v>
      </c>
      <c r="G37" s="36" t="s">
        <v>16</v>
      </c>
      <c r="H37" s="36" t="s">
        <v>22</v>
      </c>
      <c r="I37" s="36" t="s">
        <v>545</v>
      </c>
      <c r="J37" s="36" t="s">
        <v>546</v>
      </c>
      <c r="K37" s="36" t="s">
        <v>183</v>
      </c>
      <c r="L37" s="36" t="s">
        <v>547</v>
      </c>
      <c r="M37" s="36" t="s">
        <v>17</v>
      </c>
      <c r="N37" s="36" t="s">
        <v>67</v>
      </c>
    </row>
    <row r="38">
      <c r="A38" s="36" t="s">
        <v>189</v>
      </c>
      <c r="B38" s="36" t="s">
        <v>171</v>
      </c>
      <c r="C38" s="36">
        <v>3.0</v>
      </c>
      <c r="D38" s="36">
        <v>1.0</v>
      </c>
      <c r="E38" s="36">
        <v>2.0</v>
      </c>
      <c r="F38" s="36">
        <v>0.0</v>
      </c>
      <c r="G38" s="36" t="s">
        <v>16</v>
      </c>
      <c r="H38" s="36" t="s">
        <v>22</v>
      </c>
      <c r="I38" s="36" t="s">
        <v>545</v>
      </c>
      <c r="J38" s="36" t="s">
        <v>546</v>
      </c>
      <c r="K38" s="36" t="s">
        <v>183</v>
      </c>
      <c r="L38" s="36" t="s">
        <v>547</v>
      </c>
      <c r="M38" s="36" t="s">
        <v>17</v>
      </c>
      <c r="N38" s="36" t="s">
        <v>67</v>
      </c>
    </row>
    <row r="39">
      <c r="A39" s="36" t="s">
        <v>192</v>
      </c>
      <c r="B39" s="36" t="s">
        <v>171</v>
      </c>
      <c r="C39" s="36">
        <v>7.0</v>
      </c>
      <c r="D39" s="36">
        <v>1.0</v>
      </c>
      <c r="E39" s="36">
        <v>2.0</v>
      </c>
      <c r="F39" s="36">
        <v>0.0</v>
      </c>
      <c r="G39" s="36" t="s">
        <v>16</v>
      </c>
      <c r="H39" s="36" t="s">
        <v>22</v>
      </c>
      <c r="I39" s="36" t="s">
        <v>545</v>
      </c>
      <c r="J39" s="36" t="s">
        <v>546</v>
      </c>
      <c r="K39" s="36" t="s">
        <v>183</v>
      </c>
      <c r="L39" s="36" t="s">
        <v>547</v>
      </c>
      <c r="M39" s="36" t="s">
        <v>17</v>
      </c>
      <c r="N39" s="36" t="s">
        <v>67</v>
      </c>
    </row>
    <row r="40">
      <c r="A40" s="36" t="s">
        <v>193</v>
      </c>
      <c r="B40" s="36" t="s">
        <v>171</v>
      </c>
      <c r="C40" s="36">
        <v>1.0</v>
      </c>
      <c r="D40" s="36">
        <v>1.0</v>
      </c>
      <c r="E40" s="36">
        <v>3.0</v>
      </c>
      <c r="F40" s="36">
        <v>0.0</v>
      </c>
      <c r="G40" s="36" t="s">
        <v>16</v>
      </c>
      <c r="H40" s="36" t="s">
        <v>22</v>
      </c>
      <c r="I40" s="36" t="s">
        <v>545</v>
      </c>
      <c r="J40" s="36" t="s">
        <v>546</v>
      </c>
      <c r="K40" s="36" t="s">
        <v>18</v>
      </c>
      <c r="L40" s="36" t="s">
        <v>547</v>
      </c>
      <c r="M40" s="36" t="s">
        <v>17</v>
      </c>
      <c r="N40" s="36" t="s">
        <v>67</v>
      </c>
    </row>
    <row r="41">
      <c r="A41" s="36" t="s">
        <v>898</v>
      </c>
      <c r="B41" s="36" t="s">
        <v>546</v>
      </c>
      <c r="C41" s="36">
        <v>0.0</v>
      </c>
      <c r="D41" s="36">
        <v>1.0</v>
      </c>
      <c r="E41" s="36">
        <v>0.0</v>
      </c>
      <c r="F41" s="36">
        <v>0.0</v>
      </c>
      <c r="G41" s="36" t="s">
        <v>546</v>
      </c>
      <c r="H41" s="36" t="s">
        <v>546</v>
      </c>
      <c r="I41" s="36" t="s">
        <v>900</v>
      </c>
      <c r="J41" s="36" t="s">
        <v>546</v>
      </c>
      <c r="K41" s="36" t="s">
        <v>26</v>
      </c>
      <c r="L41" s="36" t="s">
        <v>547</v>
      </c>
      <c r="M41" s="36" t="s">
        <v>17</v>
      </c>
      <c r="N41" s="36" t="s">
        <v>17</v>
      </c>
    </row>
    <row r="42">
      <c r="A42" s="36" t="s">
        <v>898</v>
      </c>
      <c r="B42" s="36" t="s">
        <v>546</v>
      </c>
      <c r="C42" s="36">
        <v>0.0</v>
      </c>
      <c r="D42" s="36">
        <v>1.0</v>
      </c>
      <c r="E42" s="36">
        <v>0.0</v>
      </c>
      <c r="F42" s="36">
        <v>0.0</v>
      </c>
      <c r="G42" s="36" t="s">
        <v>546</v>
      </c>
      <c r="H42" s="36" t="s">
        <v>546</v>
      </c>
      <c r="I42" s="36" t="s">
        <v>546</v>
      </c>
      <c r="J42" s="36" t="s">
        <v>546</v>
      </c>
      <c r="K42" s="36" t="s">
        <v>26</v>
      </c>
      <c r="L42" s="36" t="s">
        <v>547</v>
      </c>
      <c r="M42" s="36" t="s">
        <v>17</v>
      </c>
      <c r="N42" s="36" t="s">
        <v>17</v>
      </c>
    </row>
    <row r="43">
      <c r="A43" s="36" t="s">
        <v>908</v>
      </c>
      <c r="B43" s="36" t="s">
        <v>563</v>
      </c>
      <c r="C43" s="36">
        <v>1.0</v>
      </c>
      <c r="D43" s="36">
        <v>1.0</v>
      </c>
      <c r="E43" s="36">
        <v>0.0</v>
      </c>
      <c r="F43" s="36">
        <v>1.0</v>
      </c>
      <c r="G43" s="36" t="s">
        <v>563</v>
      </c>
      <c r="H43" s="36" t="s">
        <v>563</v>
      </c>
      <c r="I43" s="36" t="s">
        <v>563</v>
      </c>
      <c r="J43" s="36" t="s">
        <v>73</v>
      </c>
      <c r="K43" s="36" t="s">
        <v>26</v>
      </c>
      <c r="L43" s="36" t="s">
        <v>72</v>
      </c>
      <c r="M43" s="36" t="s">
        <v>17</v>
      </c>
      <c r="N43" s="36" t="s">
        <v>17</v>
      </c>
    </row>
    <row r="44">
      <c r="A44" s="36" t="s">
        <v>240</v>
      </c>
      <c r="B44" s="36" t="s">
        <v>563</v>
      </c>
      <c r="C44" s="36">
        <v>10.0</v>
      </c>
      <c r="D44" s="36">
        <v>2.0</v>
      </c>
      <c r="E44" s="36">
        <v>0.0</v>
      </c>
      <c r="F44" s="36">
        <v>1.0</v>
      </c>
      <c r="G44" s="36" t="s">
        <v>563</v>
      </c>
      <c r="H44" s="36" t="s">
        <v>563</v>
      </c>
      <c r="I44" s="36" t="s">
        <v>563</v>
      </c>
      <c r="J44" s="36" t="s">
        <v>206</v>
      </c>
      <c r="K44" s="36" t="s">
        <v>34</v>
      </c>
      <c r="L44" s="36" t="s">
        <v>68</v>
      </c>
      <c r="M44" s="36" t="s">
        <v>17</v>
      </c>
      <c r="N44" s="36" t="s">
        <v>17</v>
      </c>
    </row>
    <row r="45">
      <c r="A45" s="36" t="s">
        <v>241</v>
      </c>
      <c r="B45" s="36" t="s">
        <v>563</v>
      </c>
      <c r="C45" s="36">
        <v>10.0</v>
      </c>
      <c r="D45" s="36">
        <v>2.0</v>
      </c>
      <c r="E45" s="36">
        <v>0.0</v>
      </c>
      <c r="F45" s="36">
        <v>1.0</v>
      </c>
      <c r="G45" s="36" t="s">
        <v>563</v>
      </c>
      <c r="H45" s="36" t="s">
        <v>563</v>
      </c>
      <c r="I45" s="36" t="s">
        <v>563</v>
      </c>
      <c r="J45" s="36" t="s">
        <v>179</v>
      </c>
      <c r="K45" s="36" t="s">
        <v>34</v>
      </c>
      <c r="L45" s="36" t="s">
        <v>68</v>
      </c>
      <c r="M45" s="36" t="s">
        <v>17</v>
      </c>
      <c r="N45" s="36" t="s">
        <v>17</v>
      </c>
    </row>
    <row r="46">
      <c r="A46" s="36" t="s">
        <v>242</v>
      </c>
      <c r="B46" s="36" t="s">
        <v>563</v>
      </c>
      <c r="C46" s="36">
        <v>26.0</v>
      </c>
      <c r="D46" s="36">
        <v>4.0</v>
      </c>
      <c r="E46" s="36">
        <v>0.0</v>
      </c>
      <c r="F46" s="36">
        <v>1.0</v>
      </c>
      <c r="G46" s="36" t="s">
        <v>563</v>
      </c>
      <c r="H46" s="36" t="s">
        <v>563</v>
      </c>
      <c r="I46" s="36" t="s">
        <v>563</v>
      </c>
      <c r="J46" s="36" t="s">
        <v>206</v>
      </c>
      <c r="K46" s="36" t="s">
        <v>34</v>
      </c>
      <c r="L46" s="36" t="s">
        <v>68</v>
      </c>
      <c r="M46" s="36" t="s">
        <v>17</v>
      </c>
      <c r="N46" s="36" t="s">
        <v>17</v>
      </c>
    </row>
    <row r="47">
      <c r="A47" s="36" t="s">
        <v>243</v>
      </c>
      <c r="B47" s="36" t="s">
        <v>563</v>
      </c>
      <c r="C47" s="36">
        <v>26.0</v>
      </c>
      <c r="D47" s="36">
        <v>4.0</v>
      </c>
      <c r="E47" s="36">
        <v>0.0</v>
      </c>
      <c r="F47" s="36">
        <v>1.0</v>
      </c>
      <c r="G47" s="36" t="s">
        <v>563</v>
      </c>
      <c r="H47" s="36" t="s">
        <v>563</v>
      </c>
      <c r="I47" s="36" t="s">
        <v>563</v>
      </c>
      <c r="J47" s="36" t="s">
        <v>179</v>
      </c>
      <c r="K47" s="36" t="s">
        <v>34</v>
      </c>
      <c r="L47" s="36" t="s">
        <v>68</v>
      </c>
      <c r="M47" s="36" t="s">
        <v>17</v>
      </c>
      <c r="N47" s="36" t="s">
        <v>17</v>
      </c>
    </row>
    <row r="48">
      <c r="A48" s="36" t="s">
        <v>244</v>
      </c>
      <c r="B48" s="36" t="s">
        <v>563</v>
      </c>
      <c r="C48" s="36">
        <v>51.0</v>
      </c>
      <c r="D48" s="36">
        <v>7.0</v>
      </c>
      <c r="E48" s="36">
        <v>0.0</v>
      </c>
      <c r="F48" s="36">
        <v>1.0</v>
      </c>
      <c r="G48" s="36" t="s">
        <v>563</v>
      </c>
      <c r="H48" s="36" t="s">
        <v>563</v>
      </c>
      <c r="I48" s="36" t="s">
        <v>563</v>
      </c>
      <c r="J48" s="36" t="s">
        <v>206</v>
      </c>
      <c r="K48" s="36" t="s">
        <v>34</v>
      </c>
      <c r="L48" s="36" t="s">
        <v>68</v>
      </c>
      <c r="M48" s="36" t="s">
        <v>17</v>
      </c>
      <c r="N48" s="36" t="s">
        <v>17</v>
      </c>
    </row>
    <row r="49">
      <c r="A49" s="36" t="s">
        <v>245</v>
      </c>
      <c r="B49" s="36" t="s">
        <v>563</v>
      </c>
      <c r="C49" s="36">
        <v>51.0</v>
      </c>
      <c r="D49" s="36">
        <v>7.0</v>
      </c>
      <c r="E49" s="36">
        <v>0.0</v>
      </c>
      <c r="F49" s="36">
        <v>1.0</v>
      </c>
      <c r="G49" s="36" t="s">
        <v>563</v>
      </c>
      <c r="H49" s="36" t="s">
        <v>563</v>
      </c>
      <c r="I49" s="36" t="s">
        <v>563</v>
      </c>
      <c r="J49" s="36" t="s">
        <v>179</v>
      </c>
      <c r="K49" s="36" t="s">
        <v>34</v>
      </c>
      <c r="L49" s="36" t="s">
        <v>68</v>
      </c>
      <c r="M49" s="36" t="s">
        <v>17</v>
      </c>
      <c r="N49" s="36" t="s">
        <v>17</v>
      </c>
    </row>
    <row r="50">
      <c r="A50" s="36" t="s">
        <v>215</v>
      </c>
      <c r="B50" s="36" t="s">
        <v>171</v>
      </c>
      <c r="C50" s="36">
        <v>2.0</v>
      </c>
      <c r="D50" s="36">
        <v>1.0</v>
      </c>
      <c r="E50" s="36">
        <v>1.0</v>
      </c>
      <c r="F50" s="36">
        <v>2.0</v>
      </c>
      <c r="G50" s="36" t="s">
        <v>563</v>
      </c>
      <c r="H50" s="36" t="s">
        <v>911</v>
      </c>
      <c r="I50" s="36" t="s">
        <v>563</v>
      </c>
      <c r="J50" s="36" t="s">
        <v>73</v>
      </c>
      <c r="K50" s="36" t="s">
        <v>26</v>
      </c>
      <c r="L50" s="36" t="s">
        <v>72</v>
      </c>
      <c r="M50" s="36" t="s">
        <v>67</v>
      </c>
      <c r="N50" s="36" t="s">
        <v>67</v>
      </c>
    </row>
    <row r="51">
      <c r="A51" s="36" t="s">
        <v>218</v>
      </c>
      <c r="B51" s="36" t="s">
        <v>171</v>
      </c>
      <c r="C51" s="36">
        <v>5.0</v>
      </c>
      <c r="D51" s="36">
        <v>1.0</v>
      </c>
      <c r="E51" s="36">
        <v>1.0</v>
      </c>
      <c r="F51" s="36">
        <v>2.0</v>
      </c>
      <c r="G51" s="36" t="s">
        <v>563</v>
      </c>
      <c r="H51" s="36" t="s">
        <v>911</v>
      </c>
      <c r="I51" s="36" t="s">
        <v>563</v>
      </c>
      <c r="J51" s="36" t="s">
        <v>73</v>
      </c>
      <c r="K51" s="36" t="s">
        <v>26</v>
      </c>
      <c r="L51" s="36" t="s">
        <v>72</v>
      </c>
      <c r="M51" s="36" t="s">
        <v>67</v>
      </c>
      <c r="N51" s="36" t="s">
        <v>67</v>
      </c>
    </row>
    <row r="52">
      <c r="A52" s="36" t="s">
        <v>913</v>
      </c>
      <c r="B52" s="36" t="s">
        <v>563</v>
      </c>
      <c r="C52" s="36">
        <v>1.0</v>
      </c>
      <c r="D52" s="36">
        <v>1.0</v>
      </c>
      <c r="E52" s="36">
        <v>0.0</v>
      </c>
      <c r="F52" s="36">
        <v>2.0</v>
      </c>
      <c r="G52" s="36" t="s">
        <v>563</v>
      </c>
      <c r="H52" s="36" t="s">
        <v>220</v>
      </c>
      <c r="I52" s="36" t="s">
        <v>563</v>
      </c>
      <c r="J52" s="36" t="s">
        <v>73</v>
      </c>
      <c r="K52" s="36" t="s">
        <v>26</v>
      </c>
      <c r="L52" s="36" t="s">
        <v>72</v>
      </c>
      <c r="M52" s="36" t="s">
        <v>67</v>
      </c>
      <c r="N52" s="36" t="s">
        <v>17</v>
      </c>
    </row>
    <row r="53">
      <c r="A53" s="36" t="s">
        <v>219</v>
      </c>
      <c r="B53" s="36" t="s">
        <v>563</v>
      </c>
      <c r="C53" s="36">
        <v>1.0</v>
      </c>
      <c r="D53" s="36">
        <v>1.0</v>
      </c>
      <c r="E53" s="36">
        <v>0.0</v>
      </c>
      <c r="F53" s="36">
        <v>2.0</v>
      </c>
      <c r="G53" s="36" t="s">
        <v>563</v>
      </c>
      <c r="H53" s="36" t="s">
        <v>220</v>
      </c>
      <c r="I53" s="36" t="s">
        <v>563</v>
      </c>
      <c r="J53" s="36" t="s">
        <v>73</v>
      </c>
      <c r="K53" s="36" t="s">
        <v>26</v>
      </c>
      <c r="L53" s="36" t="s">
        <v>72</v>
      </c>
      <c r="M53" s="36" t="s">
        <v>67</v>
      </c>
      <c r="N53" s="36" t="s">
        <v>17</v>
      </c>
    </row>
    <row r="54">
      <c r="A54" s="36" t="s">
        <v>246</v>
      </c>
      <c r="B54" s="36" t="s">
        <v>563</v>
      </c>
      <c r="C54" s="36">
        <v>2.0</v>
      </c>
      <c r="D54" s="36">
        <v>1.0</v>
      </c>
      <c r="E54" s="36">
        <v>0.0</v>
      </c>
      <c r="F54" s="36">
        <v>2.0</v>
      </c>
      <c r="G54" s="36" t="s">
        <v>563</v>
      </c>
      <c r="H54" s="36" t="s">
        <v>220</v>
      </c>
      <c r="I54" s="36" t="s">
        <v>563</v>
      </c>
      <c r="J54" s="36" t="s">
        <v>73</v>
      </c>
      <c r="K54" s="36" t="s">
        <v>26</v>
      </c>
      <c r="L54" s="36" t="s">
        <v>72</v>
      </c>
      <c r="M54" s="36" t="s">
        <v>67</v>
      </c>
      <c r="N54" s="36" t="s">
        <v>17</v>
      </c>
    </row>
    <row r="55">
      <c r="A55" s="36" t="s">
        <v>222</v>
      </c>
      <c r="B55" s="36" t="s">
        <v>563</v>
      </c>
      <c r="C55" s="36">
        <v>3.0</v>
      </c>
      <c r="D55" s="36">
        <v>1.0</v>
      </c>
      <c r="E55" s="36">
        <v>0.0</v>
      </c>
      <c r="F55" s="36">
        <v>2.0</v>
      </c>
      <c r="G55" s="36" t="s">
        <v>563</v>
      </c>
      <c r="H55" s="36" t="s">
        <v>220</v>
      </c>
      <c r="I55" s="36" t="s">
        <v>563</v>
      </c>
      <c r="J55" s="36" t="s">
        <v>73</v>
      </c>
      <c r="K55" s="36" t="s">
        <v>26</v>
      </c>
      <c r="L55" s="36" t="s">
        <v>72</v>
      </c>
      <c r="M55" s="36" t="s">
        <v>67</v>
      </c>
      <c r="N55" s="36" t="s">
        <v>17</v>
      </c>
    </row>
    <row r="56">
      <c r="A56" s="36" t="s">
        <v>223</v>
      </c>
      <c r="B56" s="36" t="s">
        <v>563</v>
      </c>
      <c r="C56" s="36">
        <v>5.0</v>
      </c>
      <c r="D56" s="36">
        <v>1.0</v>
      </c>
      <c r="E56" s="36">
        <v>0.0</v>
      </c>
      <c r="F56" s="36">
        <v>2.0</v>
      </c>
      <c r="G56" s="36" t="s">
        <v>563</v>
      </c>
      <c r="H56" s="36" t="s">
        <v>220</v>
      </c>
      <c r="I56" s="36" t="s">
        <v>563</v>
      </c>
      <c r="J56" s="36" t="s">
        <v>73</v>
      </c>
      <c r="K56" s="36" t="s">
        <v>26</v>
      </c>
      <c r="L56" s="36" t="s">
        <v>72</v>
      </c>
      <c r="M56" s="36" t="s">
        <v>67</v>
      </c>
      <c r="N56" s="36" t="s">
        <v>17</v>
      </c>
    </row>
    <row r="57">
      <c r="A57" s="36" t="s">
        <v>1088</v>
      </c>
      <c r="B57" s="36" t="s">
        <v>58</v>
      </c>
      <c r="C57" s="36">
        <v>0.0</v>
      </c>
      <c r="D57" s="36">
        <v>1.0</v>
      </c>
      <c r="E57" s="36">
        <v>3.0</v>
      </c>
      <c r="F57" s="36">
        <v>0.0</v>
      </c>
      <c r="G57" s="36" t="s">
        <v>61</v>
      </c>
      <c r="H57" s="36" t="s">
        <v>22</v>
      </c>
      <c r="I57" s="36" t="s">
        <v>545</v>
      </c>
      <c r="J57" s="36" t="s">
        <v>546</v>
      </c>
      <c r="K57" s="36" t="s">
        <v>57</v>
      </c>
      <c r="L57" s="36" t="s">
        <v>547</v>
      </c>
      <c r="M57" s="36" t="s">
        <v>17</v>
      </c>
      <c r="N57" s="36" t="s">
        <v>67</v>
      </c>
    </row>
    <row r="58">
      <c r="A58" s="36" t="s">
        <v>224</v>
      </c>
      <c r="B58" s="36" t="s">
        <v>58</v>
      </c>
      <c r="C58" s="36">
        <v>7.0</v>
      </c>
      <c r="D58" s="36">
        <v>1.0</v>
      </c>
      <c r="E58" s="36">
        <v>3.0</v>
      </c>
      <c r="F58" s="36">
        <v>0.0</v>
      </c>
      <c r="G58" s="36" t="s">
        <v>61</v>
      </c>
      <c r="H58" s="36" t="s">
        <v>22</v>
      </c>
      <c r="I58" s="36" t="s">
        <v>545</v>
      </c>
      <c r="J58" s="36" t="s">
        <v>546</v>
      </c>
      <c r="K58" s="36" t="s">
        <v>57</v>
      </c>
      <c r="L58" s="36" t="s">
        <v>547</v>
      </c>
      <c r="M58" s="36" t="s">
        <v>17</v>
      </c>
      <c r="N58" s="36" t="s">
        <v>67</v>
      </c>
    </row>
    <row r="59">
      <c r="A59" s="36" t="s">
        <v>226</v>
      </c>
      <c r="B59" s="36" t="s">
        <v>58</v>
      </c>
      <c r="C59" s="36">
        <v>14.0</v>
      </c>
      <c r="D59" s="36">
        <v>2.0</v>
      </c>
      <c r="E59" s="36">
        <v>3.0</v>
      </c>
      <c r="F59" s="36">
        <v>0.0</v>
      </c>
      <c r="G59" s="36" t="s">
        <v>61</v>
      </c>
      <c r="H59" s="36" t="s">
        <v>22</v>
      </c>
      <c r="I59" s="36" t="s">
        <v>545</v>
      </c>
      <c r="J59" s="36" t="s">
        <v>546</v>
      </c>
      <c r="K59" s="36" t="s">
        <v>57</v>
      </c>
      <c r="L59" s="36" t="s">
        <v>547</v>
      </c>
      <c r="M59" s="36" t="s">
        <v>17</v>
      </c>
      <c r="N59" s="36" t="s">
        <v>67</v>
      </c>
    </row>
    <row r="60">
      <c r="A60" s="36" t="s">
        <v>227</v>
      </c>
      <c r="B60" s="36" t="s">
        <v>58</v>
      </c>
      <c r="C60" s="36">
        <v>28.0</v>
      </c>
      <c r="D60" s="36">
        <v>4.0</v>
      </c>
      <c r="E60" s="36">
        <v>3.0</v>
      </c>
      <c r="F60" s="36">
        <v>0.0</v>
      </c>
      <c r="G60" s="36" t="s">
        <v>61</v>
      </c>
      <c r="H60" s="36" t="s">
        <v>22</v>
      </c>
      <c r="I60" s="36" t="s">
        <v>545</v>
      </c>
      <c r="J60" s="36" t="s">
        <v>546</v>
      </c>
      <c r="K60" s="36" t="s">
        <v>57</v>
      </c>
      <c r="L60" s="36" t="s">
        <v>547</v>
      </c>
      <c r="M60" s="36" t="s">
        <v>17</v>
      </c>
      <c r="N60" s="36" t="s">
        <v>67</v>
      </c>
    </row>
  </sheetData>
  <autoFilter ref="$A$1:$AB$1007">
    <sortState ref="A1:AB1007">
      <sortCondition ref="C1:C1007"/>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5"/>
    <col customWidth="1" min="3" max="4" width="27.88"/>
  </cols>
  <sheetData>
    <row r="1">
      <c r="A1" s="36" t="s">
        <v>421</v>
      </c>
      <c r="B1" s="36" t="s">
        <v>1132</v>
      </c>
      <c r="C1" s="36" t="s">
        <v>1133</v>
      </c>
      <c r="D1" s="36" t="s">
        <v>1134</v>
      </c>
      <c r="E1" s="36" t="s">
        <v>250</v>
      </c>
    </row>
    <row r="2">
      <c r="A2" s="36" t="s">
        <v>34</v>
      </c>
      <c r="B2" s="36" t="s">
        <v>1135</v>
      </c>
      <c r="C2" s="36" t="s">
        <v>544</v>
      </c>
      <c r="D2" s="36"/>
      <c r="E2" s="36">
        <v>34.0</v>
      </c>
    </row>
    <row r="3">
      <c r="A3" s="36" t="s">
        <v>34</v>
      </c>
      <c r="B3" s="36" t="s">
        <v>1135</v>
      </c>
      <c r="C3" s="36" t="s">
        <v>549</v>
      </c>
      <c r="D3" s="36"/>
      <c r="E3" s="36">
        <f>100-E2</f>
        <v>66</v>
      </c>
    </row>
    <row r="4">
      <c r="A4" s="36" t="s">
        <v>34</v>
      </c>
      <c r="B4" s="36" t="s">
        <v>1136</v>
      </c>
      <c r="C4" s="36" t="s">
        <v>1137</v>
      </c>
      <c r="D4" s="36"/>
      <c r="E4" s="36">
        <v>38.0</v>
      </c>
    </row>
    <row r="5">
      <c r="A5" s="36" t="s">
        <v>57</v>
      </c>
      <c r="B5" s="36" t="s">
        <v>1135</v>
      </c>
      <c r="C5" s="36" t="s">
        <v>544</v>
      </c>
      <c r="D5" s="36"/>
      <c r="E5" s="36">
        <v>50.0</v>
      </c>
    </row>
    <row r="6">
      <c r="A6" s="36" t="s">
        <v>57</v>
      </c>
      <c r="B6" s="36" t="s">
        <v>1135</v>
      </c>
      <c r="C6" s="36" t="s">
        <v>549</v>
      </c>
      <c r="D6" s="36"/>
      <c r="E6" s="36">
        <v>50.0</v>
      </c>
    </row>
    <row r="7">
      <c r="A7" s="36" t="s">
        <v>57</v>
      </c>
      <c r="B7" s="36" t="s">
        <v>1136</v>
      </c>
      <c r="C7" s="36" t="s">
        <v>1137</v>
      </c>
      <c r="D7" s="36"/>
      <c r="E7" s="36">
        <v>38.0</v>
      </c>
    </row>
    <row r="8">
      <c r="A8" s="36" t="s">
        <v>18</v>
      </c>
      <c r="B8" s="36" t="s">
        <v>1135</v>
      </c>
      <c r="C8" s="36" t="s">
        <v>544</v>
      </c>
      <c r="D8" s="36"/>
      <c r="E8" s="36">
        <v>30.0</v>
      </c>
    </row>
    <row r="9">
      <c r="A9" s="36" t="s">
        <v>18</v>
      </c>
      <c r="B9" s="36" t="s">
        <v>1135</v>
      </c>
      <c r="C9" s="36" t="s">
        <v>549</v>
      </c>
      <c r="D9" s="36"/>
      <c r="E9" s="36">
        <v>70.0</v>
      </c>
    </row>
    <row r="10">
      <c r="A10" s="36" t="s">
        <v>18</v>
      </c>
      <c r="B10" s="36" t="s">
        <v>1136</v>
      </c>
      <c r="C10" s="36" t="s">
        <v>1137</v>
      </c>
      <c r="D10" s="36"/>
      <c r="E10" s="36">
        <v>39.0</v>
      </c>
    </row>
    <row r="11">
      <c r="A11" s="36" t="s">
        <v>183</v>
      </c>
      <c r="B11" s="36" t="s">
        <v>1135</v>
      </c>
      <c r="C11" s="36" t="s">
        <v>544</v>
      </c>
      <c r="D11" s="36"/>
      <c r="E11" s="36">
        <v>10.0</v>
      </c>
    </row>
    <row r="12">
      <c r="A12" s="36" t="s">
        <v>183</v>
      </c>
      <c r="B12" s="36" t="s">
        <v>1135</v>
      </c>
      <c r="C12" s="36" t="s">
        <v>549</v>
      </c>
      <c r="D12" s="36"/>
      <c r="E12" s="36">
        <v>90.0</v>
      </c>
    </row>
    <row r="13">
      <c r="A13" s="36" t="s">
        <v>183</v>
      </c>
      <c r="B13" s="36" t="s">
        <v>1136</v>
      </c>
      <c r="C13" s="36" t="s">
        <v>1137</v>
      </c>
      <c r="D13" s="36"/>
      <c r="E13" s="36">
        <v>35.0</v>
      </c>
    </row>
    <row r="14">
      <c r="A14" s="36" t="s">
        <v>26</v>
      </c>
      <c r="B14" s="36" t="s">
        <v>1135</v>
      </c>
      <c r="C14" s="36" t="s">
        <v>544</v>
      </c>
      <c r="D14" s="36"/>
      <c r="E14" s="36">
        <v>33.0</v>
      </c>
    </row>
    <row r="15">
      <c r="A15" s="36" t="s">
        <v>26</v>
      </c>
      <c r="B15" s="36" t="s">
        <v>1135</v>
      </c>
      <c r="C15" s="36" t="s">
        <v>549</v>
      </c>
      <c r="D15" s="36"/>
      <c r="E15" s="36">
        <v>66.0</v>
      </c>
    </row>
    <row r="16">
      <c r="A16" s="36" t="s">
        <v>26</v>
      </c>
      <c r="B16" s="36" t="s">
        <v>1136</v>
      </c>
      <c r="C16" s="36" t="s">
        <v>1137</v>
      </c>
      <c r="D16" s="36"/>
      <c r="E16" s="36">
        <v>38.0</v>
      </c>
    </row>
    <row r="17">
      <c r="A17" s="36" t="s">
        <v>57</v>
      </c>
      <c r="B17" s="36" t="s">
        <v>1136</v>
      </c>
      <c r="C17" s="36" t="s">
        <v>1138</v>
      </c>
      <c r="D17" s="36"/>
      <c r="E17" s="36">
        <v>9.0</v>
      </c>
    </row>
    <row r="18">
      <c r="A18" s="36" t="s">
        <v>57</v>
      </c>
      <c r="B18" s="36" t="s">
        <v>1136</v>
      </c>
      <c r="C18" s="36" t="s">
        <v>1139</v>
      </c>
      <c r="D18" s="36"/>
      <c r="E18" s="36">
        <v>38.0</v>
      </c>
    </row>
    <row r="19">
      <c r="A19" s="36" t="s">
        <v>57</v>
      </c>
      <c r="B19" s="36" t="s">
        <v>1136</v>
      </c>
      <c r="C19" s="36" t="s">
        <v>1140</v>
      </c>
      <c r="D19" s="36"/>
      <c r="E19" s="36">
        <v>83.0</v>
      </c>
    </row>
    <row r="20">
      <c r="A20" s="36" t="s">
        <v>34</v>
      </c>
      <c r="B20" s="36" t="s">
        <v>1136</v>
      </c>
      <c r="C20" s="36" t="s">
        <v>1138</v>
      </c>
      <c r="D20" s="36"/>
      <c r="E20" s="36">
        <v>17.0</v>
      </c>
    </row>
    <row r="21">
      <c r="A21" s="36" t="s">
        <v>34</v>
      </c>
      <c r="B21" s="36" t="s">
        <v>1136</v>
      </c>
      <c r="C21" s="36" t="s">
        <v>1139</v>
      </c>
      <c r="D21" s="36"/>
      <c r="E21" s="36">
        <v>38.0</v>
      </c>
    </row>
    <row r="22">
      <c r="A22" s="36" t="s">
        <v>34</v>
      </c>
      <c r="B22" s="36" t="s">
        <v>1136</v>
      </c>
      <c r="C22" s="36" t="s">
        <v>1140</v>
      </c>
      <c r="D22" s="36"/>
      <c r="E22" s="36">
        <v>93.0</v>
      </c>
    </row>
    <row r="23">
      <c r="A23" s="36" t="s">
        <v>18</v>
      </c>
      <c r="B23" s="36" t="s">
        <v>1136</v>
      </c>
      <c r="C23" s="36" t="s">
        <v>1138</v>
      </c>
      <c r="D23" s="36"/>
      <c r="E23" s="36">
        <v>19.0</v>
      </c>
    </row>
    <row r="24">
      <c r="A24" s="36" t="s">
        <v>18</v>
      </c>
      <c r="B24" s="36" t="s">
        <v>1136</v>
      </c>
      <c r="C24" s="36" t="s">
        <v>1139</v>
      </c>
      <c r="D24" s="36"/>
      <c r="E24" s="36">
        <v>39.0</v>
      </c>
    </row>
    <row r="25">
      <c r="A25" s="36" t="s">
        <v>18</v>
      </c>
      <c r="B25" s="36" t="s">
        <v>1136</v>
      </c>
      <c r="C25" s="36" t="s">
        <v>1140</v>
      </c>
      <c r="D25" s="36"/>
      <c r="E25" s="36">
        <v>69.0</v>
      </c>
    </row>
    <row r="26">
      <c r="A26" s="36" t="s">
        <v>183</v>
      </c>
      <c r="B26" s="36" t="s">
        <v>1136</v>
      </c>
      <c r="C26" s="36" t="s">
        <v>1138</v>
      </c>
      <c r="D26" s="36"/>
      <c r="E26" s="36">
        <v>29.0</v>
      </c>
    </row>
    <row r="27">
      <c r="A27" s="36" t="s">
        <v>183</v>
      </c>
      <c r="B27" s="36" t="s">
        <v>1136</v>
      </c>
      <c r="C27" s="36" t="s">
        <v>1139</v>
      </c>
      <c r="D27" s="36"/>
      <c r="E27" s="36">
        <v>35.0</v>
      </c>
    </row>
    <row r="28">
      <c r="A28" s="36" t="s">
        <v>183</v>
      </c>
      <c r="B28" s="36" t="s">
        <v>1136</v>
      </c>
      <c r="C28" s="36" t="s">
        <v>1140</v>
      </c>
      <c r="D28" s="36"/>
      <c r="E28" s="36">
        <v>63.0</v>
      </c>
    </row>
    <row r="29">
      <c r="A29" s="36" t="s">
        <v>26</v>
      </c>
      <c r="B29" s="36" t="s">
        <v>1136</v>
      </c>
      <c r="C29" s="36" t="s">
        <v>1138</v>
      </c>
      <c r="D29" s="36"/>
      <c r="E29" s="36">
        <v>19.0</v>
      </c>
    </row>
    <row r="30">
      <c r="A30" s="36" t="s">
        <v>26</v>
      </c>
      <c r="B30" s="36" t="s">
        <v>1136</v>
      </c>
      <c r="C30" s="36" t="s">
        <v>1139</v>
      </c>
      <c r="D30" s="36"/>
      <c r="E30" s="36">
        <v>38.0</v>
      </c>
    </row>
    <row r="31">
      <c r="A31" s="36" t="s">
        <v>26</v>
      </c>
      <c r="B31" s="36" t="s">
        <v>1136</v>
      </c>
      <c r="C31" s="36" t="s">
        <v>1140</v>
      </c>
      <c r="D31" s="36"/>
      <c r="E31" s="36">
        <v>82.0</v>
      </c>
    </row>
    <row r="32">
      <c r="A32" s="36" t="s">
        <v>34</v>
      </c>
      <c r="B32" s="36" t="s">
        <v>1136</v>
      </c>
      <c r="C32" s="36" t="s">
        <v>1141</v>
      </c>
      <c r="D32" s="36"/>
      <c r="E32" s="36">
        <v>50.0</v>
      </c>
    </row>
    <row r="33">
      <c r="A33" s="36" t="s">
        <v>34</v>
      </c>
      <c r="B33" s="36" t="s">
        <v>1136</v>
      </c>
      <c r="C33" s="36" t="s">
        <v>1141</v>
      </c>
      <c r="D33" s="36"/>
      <c r="E33" s="36">
        <v>27.0</v>
      </c>
    </row>
    <row r="34">
      <c r="A34" s="36" t="s">
        <v>34</v>
      </c>
      <c r="B34" s="36" t="s">
        <v>1136</v>
      </c>
      <c r="C34" s="36" t="s">
        <v>1141</v>
      </c>
      <c r="D34" s="36"/>
      <c r="E34" s="36">
        <v>80.0</v>
      </c>
    </row>
    <row r="35">
      <c r="A35" s="36" t="s">
        <v>34</v>
      </c>
      <c r="B35" s="36" t="s">
        <v>1136</v>
      </c>
      <c r="C35" s="36" t="s">
        <v>1141</v>
      </c>
      <c r="D35" s="36"/>
      <c r="E35" s="36">
        <v>36.0</v>
      </c>
    </row>
    <row r="36">
      <c r="A36" s="36" t="s">
        <v>34</v>
      </c>
      <c r="B36" s="36" t="s">
        <v>1136</v>
      </c>
      <c r="C36" s="36" t="s">
        <v>1141</v>
      </c>
      <c r="D36" s="36"/>
      <c r="E36" s="36">
        <v>83.0</v>
      </c>
    </row>
    <row r="37">
      <c r="A37" s="36" t="s">
        <v>34</v>
      </c>
      <c r="B37" s="36" t="s">
        <v>1136</v>
      </c>
      <c r="C37" s="36" t="s">
        <v>1141</v>
      </c>
      <c r="D37" s="36"/>
      <c r="E37" s="36">
        <v>30.0</v>
      </c>
    </row>
    <row r="38">
      <c r="A38" s="36" t="s">
        <v>34</v>
      </c>
      <c r="B38" s="36" t="s">
        <v>1136</v>
      </c>
      <c r="C38" s="36" t="s">
        <v>1141</v>
      </c>
      <c r="D38" s="36"/>
      <c r="E38" s="36">
        <v>59.0</v>
      </c>
    </row>
    <row r="39">
      <c r="A39" s="36" t="s">
        <v>34</v>
      </c>
      <c r="B39" s="36" t="s">
        <v>1136</v>
      </c>
      <c r="C39" s="36" t="s">
        <v>1141</v>
      </c>
      <c r="D39" s="36"/>
      <c r="E39" s="36">
        <v>17.0</v>
      </c>
    </row>
    <row r="40">
      <c r="A40" s="36" t="s">
        <v>34</v>
      </c>
      <c r="B40" s="36" t="s">
        <v>1136</v>
      </c>
      <c r="C40" s="36" t="s">
        <v>1141</v>
      </c>
      <c r="D40" s="36"/>
      <c r="E40" s="36">
        <v>35.0</v>
      </c>
    </row>
    <row r="41">
      <c r="A41" s="36" t="s">
        <v>34</v>
      </c>
      <c r="B41" s="36" t="s">
        <v>1136</v>
      </c>
      <c r="C41" s="36" t="s">
        <v>1141</v>
      </c>
      <c r="D41" s="36"/>
      <c r="E41" s="36">
        <v>20.0</v>
      </c>
    </row>
    <row r="42">
      <c r="A42" s="36" t="s">
        <v>34</v>
      </c>
      <c r="B42" s="36" t="s">
        <v>1136</v>
      </c>
      <c r="C42" s="36" t="s">
        <v>1141</v>
      </c>
      <c r="D42" s="36"/>
      <c r="E42" s="36">
        <v>57.0</v>
      </c>
    </row>
    <row r="43">
      <c r="A43" s="36" t="s">
        <v>34</v>
      </c>
      <c r="B43" s="36" t="s">
        <v>1136</v>
      </c>
      <c r="C43" s="36" t="s">
        <v>1141</v>
      </c>
      <c r="D43" s="36"/>
      <c r="E43" s="36">
        <v>39.0</v>
      </c>
    </row>
    <row r="44">
      <c r="A44" s="36" t="s">
        <v>34</v>
      </c>
      <c r="B44" s="36" t="s">
        <v>1136</v>
      </c>
      <c r="C44" s="36" t="s">
        <v>1141</v>
      </c>
      <c r="D44" s="36"/>
      <c r="E44" s="36">
        <v>30.0</v>
      </c>
    </row>
    <row r="45">
      <c r="A45" s="36" t="s">
        <v>18</v>
      </c>
      <c r="B45" s="36" t="s">
        <v>1136</v>
      </c>
      <c r="C45" s="36" t="s">
        <v>1141</v>
      </c>
      <c r="D45" s="36"/>
      <c r="E45" s="36">
        <v>69.0</v>
      </c>
    </row>
    <row r="46">
      <c r="A46" s="36" t="s">
        <v>18</v>
      </c>
      <c r="B46" s="36" t="s">
        <v>1136</v>
      </c>
      <c r="C46" s="36" t="s">
        <v>1141</v>
      </c>
      <c r="D46" s="36"/>
      <c r="E46" s="36">
        <v>68.0</v>
      </c>
    </row>
    <row r="47">
      <c r="A47" s="36" t="s">
        <v>18</v>
      </c>
      <c r="B47" s="36" t="s">
        <v>1136</v>
      </c>
      <c r="C47" s="36" t="s">
        <v>1141</v>
      </c>
      <c r="D47" s="36"/>
      <c r="E47" s="36">
        <v>68.0</v>
      </c>
    </row>
    <row r="48">
      <c r="A48" s="36" t="s">
        <v>18</v>
      </c>
      <c r="B48" s="36" t="s">
        <v>1136</v>
      </c>
      <c r="C48" s="36" t="s">
        <v>1141</v>
      </c>
      <c r="D48" s="36"/>
      <c r="E48" s="36">
        <v>64.0</v>
      </c>
    </row>
    <row r="49">
      <c r="A49" s="36" t="s">
        <v>18</v>
      </c>
      <c r="B49" s="36" t="s">
        <v>1136</v>
      </c>
      <c r="C49" s="36" t="s">
        <v>1141</v>
      </c>
      <c r="D49" s="36"/>
      <c r="E49" s="36">
        <v>63.0</v>
      </c>
    </row>
    <row r="50">
      <c r="A50" s="36" t="s">
        <v>18</v>
      </c>
      <c r="B50" s="36" t="s">
        <v>1136</v>
      </c>
      <c r="C50" s="36" t="s">
        <v>1141</v>
      </c>
      <c r="D50" s="36"/>
      <c r="E50" s="36">
        <v>63.0</v>
      </c>
    </row>
    <row r="51">
      <c r="A51" s="36" t="s">
        <v>18</v>
      </c>
      <c r="B51" s="36" t="s">
        <v>1136</v>
      </c>
      <c r="C51" s="36" t="s">
        <v>1141</v>
      </c>
      <c r="D51" s="36"/>
      <c r="E51" s="36">
        <v>61.0</v>
      </c>
    </row>
    <row r="52">
      <c r="A52" s="36" t="s">
        <v>18</v>
      </c>
      <c r="B52" s="36" t="s">
        <v>1136</v>
      </c>
      <c r="C52" s="36" t="s">
        <v>1141</v>
      </c>
      <c r="D52" s="36"/>
      <c r="E52" s="36">
        <v>60.0</v>
      </c>
    </row>
    <row r="53">
      <c r="A53" s="36" t="s">
        <v>18</v>
      </c>
      <c r="B53" s="36" t="s">
        <v>1136</v>
      </c>
      <c r="C53" s="36" t="s">
        <v>1141</v>
      </c>
      <c r="D53" s="36"/>
      <c r="E53" s="36">
        <v>60.0</v>
      </c>
    </row>
    <row r="54">
      <c r="A54" s="36" t="s">
        <v>18</v>
      </c>
      <c r="B54" s="36" t="s">
        <v>1136</v>
      </c>
      <c r="C54" s="36" t="s">
        <v>1141</v>
      </c>
      <c r="D54" s="36"/>
      <c r="E54" s="36">
        <v>60.0</v>
      </c>
    </row>
    <row r="55">
      <c r="A55" s="36" t="s">
        <v>18</v>
      </c>
      <c r="B55" s="36" t="s">
        <v>1136</v>
      </c>
      <c r="C55" s="36" t="s">
        <v>1141</v>
      </c>
      <c r="D55" s="36"/>
      <c r="E55" s="36">
        <v>60.0</v>
      </c>
    </row>
    <row r="56">
      <c r="A56" s="36" t="s">
        <v>18</v>
      </c>
      <c r="B56" s="36" t="s">
        <v>1136</v>
      </c>
      <c r="C56" s="36" t="s">
        <v>1141</v>
      </c>
      <c r="D56" s="36"/>
      <c r="E56" s="36">
        <v>60.0</v>
      </c>
    </row>
    <row r="57">
      <c r="A57" s="36" t="s">
        <v>18</v>
      </c>
      <c r="B57" s="36" t="s">
        <v>1136</v>
      </c>
      <c r="C57" s="36" t="s">
        <v>1141</v>
      </c>
      <c r="D57" s="36"/>
      <c r="E57" s="36">
        <v>60.0</v>
      </c>
    </row>
    <row r="58">
      <c r="A58" s="36" t="s">
        <v>18</v>
      </c>
      <c r="B58" s="36" t="s">
        <v>1136</v>
      </c>
      <c r="C58" s="36" t="s">
        <v>1141</v>
      </c>
      <c r="D58" s="36"/>
      <c r="E58" s="36">
        <v>60.0</v>
      </c>
    </row>
    <row r="59">
      <c r="A59" s="36" t="s">
        <v>18</v>
      </c>
      <c r="B59" s="36" t="s">
        <v>1136</v>
      </c>
      <c r="C59" s="36" t="s">
        <v>1141</v>
      </c>
      <c r="D59" s="36"/>
      <c r="E59" s="36">
        <v>59.0</v>
      </c>
    </row>
    <row r="60">
      <c r="A60" s="36" t="s">
        <v>18</v>
      </c>
      <c r="B60" s="36" t="s">
        <v>1136</v>
      </c>
      <c r="C60" s="36" t="s">
        <v>1141</v>
      </c>
      <c r="D60" s="36"/>
      <c r="E60" s="36">
        <v>59.0</v>
      </c>
    </row>
    <row r="61">
      <c r="A61" s="36" t="s">
        <v>18</v>
      </c>
      <c r="B61" s="36" t="s">
        <v>1136</v>
      </c>
      <c r="C61" s="36" t="s">
        <v>1141</v>
      </c>
      <c r="D61" s="36"/>
      <c r="E61" s="36">
        <v>59.0</v>
      </c>
    </row>
    <row r="62">
      <c r="A62" s="36" t="s">
        <v>18</v>
      </c>
      <c r="B62" s="36" t="s">
        <v>1136</v>
      </c>
      <c r="C62" s="36" t="s">
        <v>1141</v>
      </c>
      <c r="D62" s="36"/>
      <c r="E62" s="36">
        <v>59.0</v>
      </c>
    </row>
    <row r="63">
      <c r="A63" s="36" t="s">
        <v>18</v>
      </c>
      <c r="B63" s="36" t="s">
        <v>1136</v>
      </c>
      <c r="C63" s="36" t="s">
        <v>1141</v>
      </c>
      <c r="D63" s="36"/>
      <c r="E63" s="36">
        <v>59.0</v>
      </c>
    </row>
    <row r="64">
      <c r="A64" s="36" t="s">
        <v>18</v>
      </c>
      <c r="B64" s="36" t="s">
        <v>1136</v>
      </c>
      <c r="C64" s="36" t="s">
        <v>1141</v>
      </c>
      <c r="D64" s="36"/>
      <c r="E64" s="36">
        <v>59.0</v>
      </c>
    </row>
    <row r="65">
      <c r="A65" s="36" t="s">
        <v>18</v>
      </c>
      <c r="B65" s="36" t="s">
        <v>1136</v>
      </c>
      <c r="C65" s="36" t="s">
        <v>1141</v>
      </c>
      <c r="D65" s="36"/>
      <c r="E65" s="36">
        <v>59.0</v>
      </c>
    </row>
    <row r="66">
      <c r="A66" s="36" t="s">
        <v>18</v>
      </c>
      <c r="B66" s="36" t="s">
        <v>1136</v>
      </c>
      <c r="C66" s="36" t="s">
        <v>1141</v>
      </c>
      <c r="D66" s="36"/>
      <c r="E66" s="36">
        <v>59.0</v>
      </c>
    </row>
    <row r="67">
      <c r="A67" s="36" t="s">
        <v>18</v>
      </c>
      <c r="B67" s="36" t="s">
        <v>1136</v>
      </c>
      <c r="C67" s="36" t="s">
        <v>1141</v>
      </c>
      <c r="D67" s="36"/>
      <c r="E67" s="36">
        <v>59.0</v>
      </c>
    </row>
    <row r="68">
      <c r="A68" s="36" t="s">
        <v>18</v>
      </c>
      <c r="B68" s="36" t="s">
        <v>1136</v>
      </c>
      <c r="C68" s="36" t="s">
        <v>1141</v>
      </c>
      <c r="D68" s="36"/>
      <c r="E68" s="36">
        <v>58.0</v>
      </c>
    </row>
    <row r="69">
      <c r="A69" s="36" t="s">
        <v>18</v>
      </c>
      <c r="B69" s="36" t="s">
        <v>1136</v>
      </c>
      <c r="C69" s="36" t="s">
        <v>1141</v>
      </c>
      <c r="D69" s="36"/>
      <c r="E69" s="36">
        <v>58.0</v>
      </c>
    </row>
    <row r="70">
      <c r="A70" s="36" t="s">
        <v>18</v>
      </c>
      <c r="B70" s="36" t="s">
        <v>1136</v>
      </c>
      <c r="C70" s="36" t="s">
        <v>1141</v>
      </c>
      <c r="D70" s="36"/>
      <c r="E70" s="36">
        <v>58.0</v>
      </c>
    </row>
    <row r="71">
      <c r="A71" s="36" t="s">
        <v>18</v>
      </c>
      <c r="B71" s="36" t="s">
        <v>1136</v>
      </c>
      <c r="C71" s="36" t="s">
        <v>1141</v>
      </c>
      <c r="D71" s="36"/>
      <c r="E71" s="36">
        <v>58.0</v>
      </c>
    </row>
    <row r="72">
      <c r="A72" s="36" t="s">
        <v>18</v>
      </c>
      <c r="B72" s="36" t="s">
        <v>1136</v>
      </c>
      <c r="C72" s="36" t="s">
        <v>1141</v>
      </c>
      <c r="D72" s="36"/>
      <c r="E72" s="36">
        <v>57.0</v>
      </c>
    </row>
    <row r="73">
      <c r="A73" s="36" t="s">
        <v>18</v>
      </c>
      <c r="B73" s="36" t="s">
        <v>1136</v>
      </c>
      <c r="C73" s="36" t="s">
        <v>1141</v>
      </c>
      <c r="D73" s="36"/>
      <c r="E73" s="36">
        <v>57.0</v>
      </c>
    </row>
    <row r="74">
      <c r="A74" s="36" t="s">
        <v>18</v>
      </c>
      <c r="B74" s="36" t="s">
        <v>1136</v>
      </c>
      <c r="C74" s="36" t="s">
        <v>1141</v>
      </c>
      <c r="D74" s="36"/>
      <c r="E74" s="36">
        <v>57.0</v>
      </c>
    </row>
    <row r="75">
      <c r="A75" s="36" t="s">
        <v>18</v>
      </c>
      <c r="B75" s="36" t="s">
        <v>1136</v>
      </c>
      <c r="C75" s="36" t="s">
        <v>1141</v>
      </c>
      <c r="D75" s="36"/>
      <c r="E75" s="36">
        <v>57.0</v>
      </c>
    </row>
    <row r="76">
      <c r="A76" s="36" t="s">
        <v>18</v>
      </c>
      <c r="B76" s="36" t="s">
        <v>1136</v>
      </c>
      <c r="C76" s="36" t="s">
        <v>1141</v>
      </c>
      <c r="D76" s="36"/>
      <c r="E76" s="36">
        <v>55.0</v>
      </c>
    </row>
    <row r="77">
      <c r="A77" s="36" t="s">
        <v>18</v>
      </c>
      <c r="B77" s="36" t="s">
        <v>1136</v>
      </c>
      <c r="C77" s="36" t="s">
        <v>1141</v>
      </c>
      <c r="D77" s="36"/>
      <c r="E77" s="36">
        <v>54.0</v>
      </c>
    </row>
    <row r="78">
      <c r="A78" s="36" t="s">
        <v>18</v>
      </c>
      <c r="B78" s="36" t="s">
        <v>1136</v>
      </c>
      <c r="C78" s="36" t="s">
        <v>1141</v>
      </c>
      <c r="D78" s="36"/>
      <c r="E78" s="36">
        <v>54.0</v>
      </c>
    </row>
    <row r="79">
      <c r="A79" s="36" t="s">
        <v>18</v>
      </c>
      <c r="B79" s="36" t="s">
        <v>1136</v>
      </c>
      <c r="C79" s="36" t="s">
        <v>1141</v>
      </c>
      <c r="D79" s="36"/>
      <c r="E79" s="36">
        <v>53.0</v>
      </c>
    </row>
    <row r="80">
      <c r="A80" s="36" t="s">
        <v>18</v>
      </c>
      <c r="B80" s="36" t="s">
        <v>1136</v>
      </c>
      <c r="C80" s="36" t="s">
        <v>1141</v>
      </c>
      <c r="D80" s="36"/>
      <c r="E80" s="36">
        <v>53.0</v>
      </c>
    </row>
    <row r="81">
      <c r="A81" s="36" t="s">
        <v>18</v>
      </c>
      <c r="B81" s="36" t="s">
        <v>1136</v>
      </c>
      <c r="C81" s="36" t="s">
        <v>1141</v>
      </c>
      <c r="D81" s="36"/>
      <c r="E81" s="36">
        <v>53.0</v>
      </c>
    </row>
    <row r="82">
      <c r="A82" s="36" t="s">
        <v>18</v>
      </c>
      <c r="B82" s="36" t="s">
        <v>1136</v>
      </c>
      <c r="C82" s="36" t="s">
        <v>1141</v>
      </c>
      <c r="D82" s="36"/>
      <c r="E82" s="36">
        <v>52.0</v>
      </c>
    </row>
    <row r="83">
      <c r="A83" s="36" t="s">
        <v>18</v>
      </c>
      <c r="B83" s="36" t="s">
        <v>1136</v>
      </c>
      <c r="C83" s="36" t="s">
        <v>1141</v>
      </c>
      <c r="D83" s="36"/>
      <c r="E83" s="36">
        <v>52.0</v>
      </c>
    </row>
    <row r="84">
      <c r="A84" s="36" t="s">
        <v>18</v>
      </c>
      <c r="B84" s="36" t="s">
        <v>1136</v>
      </c>
      <c r="C84" s="36" t="s">
        <v>1141</v>
      </c>
      <c r="D84" s="36"/>
      <c r="E84" s="36">
        <v>49.0</v>
      </c>
    </row>
    <row r="85">
      <c r="A85" s="36" t="s">
        <v>18</v>
      </c>
      <c r="B85" s="36" t="s">
        <v>1136</v>
      </c>
      <c r="C85" s="36" t="s">
        <v>1141</v>
      </c>
      <c r="D85" s="36"/>
      <c r="E85" s="36">
        <v>49.0</v>
      </c>
    </row>
    <row r="86">
      <c r="A86" s="36" t="s">
        <v>18</v>
      </c>
      <c r="B86" s="36" t="s">
        <v>1136</v>
      </c>
      <c r="C86" s="36" t="s">
        <v>1141</v>
      </c>
      <c r="D86" s="36"/>
      <c r="E86" s="36">
        <v>49.0</v>
      </c>
    </row>
    <row r="87">
      <c r="A87" s="36" t="s">
        <v>18</v>
      </c>
      <c r="B87" s="36" t="s">
        <v>1136</v>
      </c>
      <c r="C87" s="36" t="s">
        <v>1141</v>
      </c>
      <c r="D87" s="36"/>
      <c r="E87" s="36">
        <v>49.0</v>
      </c>
    </row>
    <row r="88">
      <c r="A88" s="36" t="s">
        <v>18</v>
      </c>
      <c r="B88" s="36" t="s">
        <v>1136</v>
      </c>
      <c r="C88" s="36" t="s">
        <v>1141</v>
      </c>
      <c r="D88" s="36"/>
      <c r="E88" s="36">
        <v>49.0</v>
      </c>
    </row>
    <row r="89">
      <c r="A89" s="36" t="s">
        <v>18</v>
      </c>
      <c r="B89" s="36" t="s">
        <v>1136</v>
      </c>
      <c r="C89" s="36" t="s">
        <v>1141</v>
      </c>
      <c r="D89" s="36"/>
      <c r="E89" s="36">
        <v>49.0</v>
      </c>
    </row>
    <row r="90">
      <c r="A90" s="36" t="s">
        <v>18</v>
      </c>
      <c r="B90" s="36" t="s">
        <v>1136</v>
      </c>
      <c r="C90" s="36" t="s">
        <v>1141</v>
      </c>
      <c r="D90" s="36"/>
      <c r="E90" s="36">
        <v>49.0</v>
      </c>
    </row>
    <row r="91">
      <c r="A91" s="36" t="s">
        <v>18</v>
      </c>
      <c r="B91" s="36" t="s">
        <v>1136</v>
      </c>
      <c r="C91" s="36" t="s">
        <v>1141</v>
      </c>
      <c r="D91" s="36"/>
      <c r="E91" s="36">
        <v>49.0</v>
      </c>
    </row>
    <row r="92">
      <c r="A92" s="36" t="s">
        <v>18</v>
      </c>
      <c r="B92" s="36" t="s">
        <v>1136</v>
      </c>
      <c r="C92" s="36" t="s">
        <v>1141</v>
      </c>
      <c r="D92" s="36"/>
      <c r="E92" s="36">
        <v>48.0</v>
      </c>
    </row>
    <row r="93">
      <c r="A93" s="36" t="s">
        <v>18</v>
      </c>
      <c r="B93" s="36" t="s">
        <v>1136</v>
      </c>
      <c r="C93" s="36" t="s">
        <v>1141</v>
      </c>
      <c r="D93" s="36"/>
      <c r="E93" s="36">
        <v>48.0</v>
      </c>
    </row>
    <row r="94">
      <c r="A94" s="36" t="s">
        <v>18</v>
      </c>
      <c r="B94" s="36" t="s">
        <v>1136</v>
      </c>
      <c r="C94" s="36" t="s">
        <v>1141</v>
      </c>
      <c r="D94" s="36"/>
      <c r="E94" s="36">
        <v>48.0</v>
      </c>
    </row>
    <row r="95">
      <c r="A95" s="36" t="s">
        <v>18</v>
      </c>
      <c r="B95" s="36" t="s">
        <v>1136</v>
      </c>
      <c r="C95" s="36" t="s">
        <v>1141</v>
      </c>
      <c r="D95" s="36"/>
      <c r="E95" s="36">
        <v>46.0</v>
      </c>
    </row>
    <row r="96">
      <c r="A96" s="36" t="s">
        <v>18</v>
      </c>
      <c r="B96" s="36" t="s">
        <v>1136</v>
      </c>
      <c r="C96" s="36" t="s">
        <v>1141</v>
      </c>
      <c r="D96" s="36"/>
      <c r="E96" s="36">
        <v>46.0</v>
      </c>
    </row>
    <row r="97">
      <c r="A97" s="36" t="s">
        <v>18</v>
      </c>
      <c r="B97" s="36" t="s">
        <v>1136</v>
      </c>
      <c r="C97" s="36" t="s">
        <v>1141</v>
      </c>
      <c r="D97" s="36"/>
      <c r="E97" s="36">
        <v>46.0</v>
      </c>
    </row>
    <row r="98">
      <c r="A98" s="36" t="s">
        <v>18</v>
      </c>
      <c r="B98" s="36" t="s">
        <v>1136</v>
      </c>
      <c r="C98" s="36" t="s">
        <v>1141</v>
      </c>
      <c r="D98" s="36"/>
      <c r="E98" s="36">
        <v>46.0</v>
      </c>
    </row>
    <row r="99">
      <c r="A99" s="36" t="s">
        <v>18</v>
      </c>
      <c r="B99" s="36" t="s">
        <v>1136</v>
      </c>
      <c r="C99" s="36" t="s">
        <v>1141</v>
      </c>
      <c r="D99" s="36"/>
      <c r="E99" s="36">
        <v>46.0</v>
      </c>
    </row>
    <row r="100">
      <c r="A100" s="36" t="s">
        <v>18</v>
      </c>
      <c r="B100" s="36" t="s">
        <v>1136</v>
      </c>
      <c r="C100" s="36" t="s">
        <v>1141</v>
      </c>
      <c r="D100" s="36"/>
      <c r="E100" s="36">
        <v>46.0</v>
      </c>
    </row>
    <row r="101">
      <c r="A101" s="36" t="s">
        <v>18</v>
      </c>
      <c r="B101" s="36" t="s">
        <v>1136</v>
      </c>
      <c r="C101" s="36" t="s">
        <v>1141</v>
      </c>
      <c r="D101" s="36"/>
      <c r="E101" s="36">
        <v>46.0</v>
      </c>
    </row>
    <row r="102">
      <c r="A102" s="36" t="s">
        <v>18</v>
      </c>
      <c r="B102" s="36" t="s">
        <v>1136</v>
      </c>
      <c r="C102" s="36" t="s">
        <v>1141</v>
      </c>
      <c r="D102" s="36"/>
      <c r="E102" s="36">
        <v>46.0</v>
      </c>
    </row>
    <row r="103">
      <c r="A103" s="36" t="s">
        <v>18</v>
      </c>
      <c r="B103" s="36" t="s">
        <v>1136</v>
      </c>
      <c r="C103" s="36" t="s">
        <v>1141</v>
      </c>
      <c r="D103" s="36"/>
      <c r="E103" s="36">
        <v>46.0</v>
      </c>
    </row>
    <row r="104">
      <c r="A104" s="36" t="s">
        <v>18</v>
      </c>
      <c r="B104" s="36" t="s">
        <v>1136</v>
      </c>
      <c r="C104" s="36" t="s">
        <v>1141</v>
      </c>
      <c r="D104" s="36"/>
      <c r="E104" s="36">
        <v>46.0</v>
      </c>
    </row>
    <row r="105">
      <c r="A105" s="36" t="s">
        <v>18</v>
      </c>
      <c r="B105" s="36" t="s">
        <v>1136</v>
      </c>
      <c r="C105" s="36" t="s">
        <v>1141</v>
      </c>
      <c r="D105" s="36"/>
      <c r="E105" s="36">
        <v>45.0</v>
      </c>
    </row>
    <row r="106">
      <c r="A106" s="36" t="s">
        <v>18</v>
      </c>
      <c r="B106" s="36" t="s">
        <v>1136</v>
      </c>
      <c r="C106" s="36" t="s">
        <v>1141</v>
      </c>
      <c r="D106" s="36"/>
      <c r="E106" s="36">
        <v>45.0</v>
      </c>
    </row>
    <row r="107">
      <c r="A107" s="36" t="s">
        <v>18</v>
      </c>
      <c r="B107" s="36" t="s">
        <v>1136</v>
      </c>
      <c r="C107" s="36" t="s">
        <v>1141</v>
      </c>
      <c r="D107" s="36"/>
      <c r="E107" s="36">
        <v>44.0</v>
      </c>
    </row>
    <row r="108">
      <c r="A108" s="36" t="s">
        <v>18</v>
      </c>
      <c r="B108" s="36" t="s">
        <v>1136</v>
      </c>
      <c r="C108" s="36" t="s">
        <v>1141</v>
      </c>
      <c r="D108" s="36"/>
      <c r="E108" s="36">
        <v>44.0</v>
      </c>
    </row>
    <row r="109">
      <c r="A109" s="36" t="s">
        <v>18</v>
      </c>
      <c r="B109" s="36" t="s">
        <v>1136</v>
      </c>
      <c r="C109" s="36" t="s">
        <v>1141</v>
      </c>
      <c r="D109" s="36"/>
      <c r="E109" s="36">
        <v>44.0</v>
      </c>
    </row>
    <row r="110">
      <c r="A110" s="36" t="s">
        <v>18</v>
      </c>
      <c r="B110" s="36" t="s">
        <v>1136</v>
      </c>
      <c r="C110" s="36" t="s">
        <v>1141</v>
      </c>
      <c r="D110" s="36"/>
      <c r="E110" s="36">
        <v>44.0</v>
      </c>
    </row>
    <row r="111">
      <c r="A111" s="36" t="s">
        <v>18</v>
      </c>
      <c r="B111" s="36" t="s">
        <v>1136</v>
      </c>
      <c r="C111" s="36" t="s">
        <v>1141</v>
      </c>
      <c r="D111" s="36"/>
      <c r="E111" s="36">
        <v>44.0</v>
      </c>
    </row>
    <row r="112">
      <c r="A112" s="36" t="s">
        <v>18</v>
      </c>
      <c r="B112" s="36" t="s">
        <v>1136</v>
      </c>
      <c r="C112" s="36" t="s">
        <v>1141</v>
      </c>
      <c r="D112" s="36"/>
      <c r="E112" s="36">
        <v>44.0</v>
      </c>
    </row>
    <row r="113">
      <c r="A113" s="36" t="s">
        <v>18</v>
      </c>
      <c r="B113" s="36" t="s">
        <v>1136</v>
      </c>
      <c r="C113" s="36" t="s">
        <v>1141</v>
      </c>
      <c r="D113" s="36"/>
      <c r="E113" s="36">
        <v>44.0</v>
      </c>
    </row>
    <row r="114">
      <c r="A114" s="36" t="s">
        <v>18</v>
      </c>
      <c r="B114" s="36" t="s">
        <v>1136</v>
      </c>
      <c r="C114" s="36" t="s">
        <v>1141</v>
      </c>
      <c r="D114" s="36"/>
      <c r="E114" s="36">
        <v>44.0</v>
      </c>
    </row>
    <row r="115">
      <c r="A115" s="36" t="s">
        <v>18</v>
      </c>
      <c r="B115" s="36" t="s">
        <v>1136</v>
      </c>
      <c r="C115" s="36" t="s">
        <v>1141</v>
      </c>
      <c r="D115" s="36"/>
      <c r="E115" s="36">
        <v>43.0</v>
      </c>
    </row>
    <row r="116">
      <c r="A116" s="36" t="s">
        <v>18</v>
      </c>
      <c r="B116" s="36" t="s">
        <v>1136</v>
      </c>
      <c r="C116" s="36" t="s">
        <v>1141</v>
      </c>
      <c r="D116" s="36"/>
      <c r="E116" s="36">
        <v>43.0</v>
      </c>
    </row>
    <row r="117">
      <c r="A117" s="36" t="s">
        <v>18</v>
      </c>
      <c r="B117" s="36" t="s">
        <v>1136</v>
      </c>
      <c r="C117" s="36" t="s">
        <v>1141</v>
      </c>
      <c r="D117" s="36"/>
      <c r="E117" s="36">
        <v>43.0</v>
      </c>
    </row>
    <row r="118">
      <c r="A118" s="36" t="s">
        <v>18</v>
      </c>
      <c r="B118" s="36" t="s">
        <v>1136</v>
      </c>
      <c r="C118" s="36" t="s">
        <v>1141</v>
      </c>
      <c r="D118" s="36"/>
      <c r="E118" s="36">
        <v>43.0</v>
      </c>
    </row>
    <row r="119">
      <c r="A119" s="36" t="s">
        <v>18</v>
      </c>
      <c r="B119" s="36" t="s">
        <v>1136</v>
      </c>
      <c r="C119" s="36" t="s">
        <v>1141</v>
      </c>
      <c r="D119" s="36"/>
      <c r="E119" s="36">
        <v>43.0</v>
      </c>
    </row>
    <row r="120">
      <c r="A120" s="36" t="s">
        <v>18</v>
      </c>
      <c r="B120" s="36" t="s">
        <v>1136</v>
      </c>
      <c r="C120" s="36" t="s">
        <v>1141</v>
      </c>
      <c r="D120" s="36"/>
      <c r="E120" s="36">
        <v>43.0</v>
      </c>
    </row>
    <row r="121">
      <c r="A121" s="36" t="s">
        <v>18</v>
      </c>
      <c r="B121" s="36" t="s">
        <v>1136</v>
      </c>
      <c r="C121" s="36" t="s">
        <v>1141</v>
      </c>
      <c r="D121" s="36"/>
      <c r="E121" s="36">
        <v>43.0</v>
      </c>
    </row>
    <row r="122">
      <c r="A122" s="36" t="s">
        <v>18</v>
      </c>
      <c r="B122" s="36" t="s">
        <v>1136</v>
      </c>
      <c r="C122" s="36" t="s">
        <v>1141</v>
      </c>
      <c r="D122" s="36"/>
      <c r="E122" s="36">
        <v>42.0</v>
      </c>
    </row>
    <row r="123">
      <c r="A123" s="36" t="s">
        <v>18</v>
      </c>
      <c r="B123" s="36" t="s">
        <v>1136</v>
      </c>
      <c r="C123" s="36" t="s">
        <v>1141</v>
      </c>
      <c r="D123" s="36"/>
      <c r="E123" s="36">
        <v>42.0</v>
      </c>
    </row>
    <row r="124">
      <c r="A124" s="36" t="s">
        <v>18</v>
      </c>
      <c r="B124" s="36" t="s">
        <v>1136</v>
      </c>
      <c r="C124" s="36" t="s">
        <v>1141</v>
      </c>
      <c r="D124" s="36"/>
      <c r="E124" s="36">
        <v>42.0</v>
      </c>
    </row>
    <row r="125">
      <c r="A125" s="36" t="s">
        <v>18</v>
      </c>
      <c r="B125" s="36" t="s">
        <v>1136</v>
      </c>
      <c r="C125" s="36" t="s">
        <v>1141</v>
      </c>
      <c r="D125" s="36"/>
      <c r="E125" s="36">
        <v>42.0</v>
      </c>
    </row>
    <row r="126">
      <c r="A126" s="36" t="s">
        <v>18</v>
      </c>
      <c r="B126" s="36" t="s">
        <v>1136</v>
      </c>
      <c r="C126" s="36" t="s">
        <v>1141</v>
      </c>
      <c r="D126" s="36"/>
      <c r="E126" s="36">
        <v>42.0</v>
      </c>
    </row>
    <row r="127">
      <c r="A127" s="36" t="s">
        <v>18</v>
      </c>
      <c r="B127" s="36" t="s">
        <v>1136</v>
      </c>
      <c r="C127" s="36" t="s">
        <v>1141</v>
      </c>
      <c r="D127" s="36"/>
      <c r="E127" s="36">
        <v>42.0</v>
      </c>
    </row>
    <row r="128">
      <c r="A128" s="36" t="s">
        <v>18</v>
      </c>
      <c r="B128" s="36" t="s">
        <v>1136</v>
      </c>
      <c r="C128" s="36" t="s">
        <v>1141</v>
      </c>
      <c r="D128" s="36"/>
      <c r="E128" s="36">
        <v>42.0</v>
      </c>
    </row>
    <row r="129">
      <c r="A129" s="36" t="s">
        <v>18</v>
      </c>
      <c r="B129" s="36" t="s">
        <v>1136</v>
      </c>
      <c r="C129" s="36" t="s">
        <v>1141</v>
      </c>
      <c r="D129" s="36"/>
      <c r="E129" s="36">
        <v>42.0</v>
      </c>
    </row>
    <row r="130">
      <c r="A130" s="36" t="s">
        <v>18</v>
      </c>
      <c r="B130" s="36" t="s">
        <v>1136</v>
      </c>
      <c r="C130" s="36" t="s">
        <v>1141</v>
      </c>
      <c r="D130" s="36"/>
      <c r="E130" s="36">
        <v>42.0</v>
      </c>
    </row>
    <row r="131">
      <c r="A131" s="36" t="s">
        <v>18</v>
      </c>
      <c r="B131" s="36" t="s">
        <v>1136</v>
      </c>
      <c r="C131" s="36" t="s">
        <v>1141</v>
      </c>
      <c r="D131" s="36"/>
      <c r="E131" s="36">
        <v>40.0</v>
      </c>
    </row>
    <row r="132">
      <c r="A132" s="36" t="s">
        <v>18</v>
      </c>
      <c r="B132" s="36" t="s">
        <v>1136</v>
      </c>
      <c r="C132" s="36" t="s">
        <v>1141</v>
      </c>
      <c r="D132" s="36"/>
      <c r="E132" s="36">
        <v>40.0</v>
      </c>
    </row>
    <row r="133">
      <c r="A133" s="36" t="s">
        <v>18</v>
      </c>
      <c r="B133" s="36" t="s">
        <v>1136</v>
      </c>
      <c r="C133" s="36" t="s">
        <v>1141</v>
      </c>
      <c r="D133" s="36"/>
      <c r="E133" s="36">
        <v>40.0</v>
      </c>
    </row>
    <row r="134">
      <c r="A134" s="36" t="s">
        <v>18</v>
      </c>
      <c r="B134" s="36" t="s">
        <v>1136</v>
      </c>
      <c r="C134" s="36" t="s">
        <v>1141</v>
      </c>
      <c r="D134" s="36"/>
      <c r="E134" s="36">
        <v>40.0</v>
      </c>
    </row>
    <row r="135">
      <c r="A135" s="36" t="s">
        <v>18</v>
      </c>
      <c r="B135" s="36" t="s">
        <v>1136</v>
      </c>
      <c r="C135" s="36" t="s">
        <v>1141</v>
      </c>
      <c r="D135" s="36"/>
      <c r="E135" s="36">
        <v>40.0</v>
      </c>
    </row>
    <row r="136">
      <c r="A136" s="36" t="s">
        <v>18</v>
      </c>
      <c r="B136" s="36" t="s">
        <v>1136</v>
      </c>
      <c r="C136" s="36" t="s">
        <v>1141</v>
      </c>
      <c r="D136" s="36"/>
      <c r="E136" s="36">
        <v>40.0</v>
      </c>
    </row>
    <row r="137">
      <c r="A137" s="36" t="s">
        <v>18</v>
      </c>
      <c r="B137" s="36" t="s">
        <v>1136</v>
      </c>
      <c r="C137" s="36" t="s">
        <v>1141</v>
      </c>
      <c r="D137" s="36"/>
      <c r="E137" s="36">
        <v>40.0</v>
      </c>
    </row>
    <row r="138">
      <c r="A138" s="36" t="s">
        <v>18</v>
      </c>
      <c r="B138" s="36" t="s">
        <v>1136</v>
      </c>
      <c r="C138" s="36" t="s">
        <v>1141</v>
      </c>
      <c r="D138" s="36"/>
      <c r="E138" s="36">
        <v>40.0</v>
      </c>
    </row>
    <row r="139">
      <c r="A139" s="36" t="s">
        <v>18</v>
      </c>
      <c r="B139" s="36" t="s">
        <v>1136</v>
      </c>
      <c r="C139" s="36" t="s">
        <v>1141</v>
      </c>
      <c r="D139" s="36"/>
      <c r="E139" s="36">
        <v>39.0</v>
      </c>
    </row>
    <row r="140">
      <c r="A140" s="36" t="s">
        <v>18</v>
      </c>
      <c r="B140" s="36" t="s">
        <v>1136</v>
      </c>
      <c r="C140" s="36" t="s">
        <v>1141</v>
      </c>
      <c r="D140" s="36"/>
      <c r="E140" s="36">
        <v>39.0</v>
      </c>
    </row>
    <row r="141">
      <c r="A141" s="36" t="s">
        <v>18</v>
      </c>
      <c r="B141" s="36" t="s">
        <v>1136</v>
      </c>
      <c r="C141" s="36" t="s">
        <v>1141</v>
      </c>
      <c r="D141" s="36"/>
      <c r="E141" s="36">
        <v>38.0</v>
      </c>
    </row>
    <row r="142">
      <c r="A142" s="36" t="s">
        <v>18</v>
      </c>
      <c r="B142" s="36" t="s">
        <v>1136</v>
      </c>
      <c r="C142" s="36" t="s">
        <v>1141</v>
      </c>
      <c r="D142" s="36"/>
      <c r="E142" s="36">
        <v>38.0</v>
      </c>
    </row>
    <row r="143">
      <c r="A143" s="36" t="s">
        <v>18</v>
      </c>
      <c r="B143" s="36" t="s">
        <v>1136</v>
      </c>
      <c r="C143" s="36" t="s">
        <v>1141</v>
      </c>
      <c r="D143" s="36"/>
      <c r="E143" s="36">
        <v>38.0</v>
      </c>
    </row>
    <row r="144">
      <c r="A144" s="36" t="s">
        <v>18</v>
      </c>
      <c r="B144" s="36" t="s">
        <v>1136</v>
      </c>
      <c r="C144" s="36" t="s">
        <v>1141</v>
      </c>
      <c r="D144" s="36"/>
      <c r="E144" s="36">
        <v>38.0</v>
      </c>
    </row>
    <row r="145">
      <c r="A145" s="36" t="s">
        <v>18</v>
      </c>
      <c r="B145" s="36" t="s">
        <v>1136</v>
      </c>
      <c r="C145" s="36" t="s">
        <v>1141</v>
      </c>
      <c r="D145" s="36"/>
      <c r="E145" s="36">
        <v>38.0</v>
      </c>
    </row>
    <row r="146">
      <c r="A146" s="36" t="s">
        <v>18</v>
      </c>
      <c r="B146" s="36" t="s">
        <v>1136</v>
      </c>
      <c r="C146" s="36" t="s">
        <v>1141</v>
      </c>
      <c r="D146" s="36"/>
      <c r="E146" s="36">
        <v>38.0</v>
      </c>
    </row>
    <row r="147">
      <c r="A147" s="36" t="s">
        <v>18</v>
      </c>
      <c r="B147" s="36" t="s">
        <v>1136</v>
      </c>
      <c r="C147" s="36" t="s">
        <v>1141</v>
      </c>
      <c r="D147" s="36"/>
      <c r="E147" s="36">
        <v>38.0</v>
      </c>
    </row>
    <row r="148">
      <c r="A148" s="36" t="s">
        <v>18</v>
      </c>
      <c r="B148" s="36" t="s">
        <v>1136</v>
      </c>
      <c r="C148" s="36" t="s">
        <v>1141</v>
      </c>
      <c r="D148" s="36"/>
      <c r="E148" s="36">
        <v>38.0</v>
      </c>
    </row>
    <row r="149">
      <c r="A149" s="36" t="s">
        <v>18</v>
      </c>
      <c r="B149" s="36" t="s">
        <v>1136</v>
      </c>
      <c r="C149" s="36" t="s">
        <v>1141</v>
      </c>
      <c r="D149" s="36"/>
      <c r="E149" s="36">
        <v>38.0</v>
      </c>
    </row>
    <row r="150">
      <c r="A150" s="36" t="s">
        <v>18</v>
      </c>
      <c r="B150" s="36" t="s">
        <v>1136</v>
      </c>
      <c r="C150" s="36" t="s">
        <v>1141</v>
      </c>
      <c r="D150" s="36"/>
      <c r="E150" s="36">
        <v>38.0</v>
      </c>
    </row>
    <row r="151">
      <c r="A151" s="36" t="s">
        <v>18</v>
      </c>
      <c r="B151" s="36" t="s">
        <v>1136</v>
      </c>
      <c r="C151" s="36" t="s">
        <v>1141</v>
      </c>
      <c r="D151" s="36"/>
      <c r="E151" s="36">
        <v>38.0</v>
      </c>
    </row>
    <row r="152">
      <c r="A152" s="36" t="s">
        <v>18</v>
      </c>
      <c r="B152" s="36" t="s">
        <v>1136</v>
      </c>
      <c r="C152" s="36" t="s">
        <v>1141</v>
      </c>
      <c r="D152" s="36"/>
      <c r="E152" s="36">
        <v>38.0</v>
      </c>
    </row>
    <row r="153">
      <c r="A153" s="36" t="s">
        <v>18</v>
      </c>
      <c r="B153" s="36" t="s">
        <v>1136</v>
      </c>
      <c r="C153" s="36" t="s">
        <v>1141</v>
      </c>
      <c r="D153" s="36"/>
      <c r="E153" s="36">
        <v>37.0</v>
      </c>
    </row>
    <row r="154">
      <c r="A154" s="36" t="s">
        <v>18</v>
      </c>
      <c r="B154" s="36" t="s">
        <v>1136</v>
      </c>
      <c r="C154" s="36" t="s">
        <v>1141</v>
      </c>
      <c r="D154" s="36"/>
      <c r="E154" s="36">
        <v>37.0</v>
      </c>
    </row>
    <row r="155">
      <c r="A155" s="36" t="s">
        <v>18</v>
      </c>
      <c r="B155" s="36" t="s">
        <v>1136</v>
      </c>
      <c r="C155" s="36" t="s">
        <v>1141</v>
      </c>
      <c r="D155" s="36"/>
      <c r="E155" s="36">
        <v>37.0</v>
      </c>
    </row>
    <row r="156">
      <c r="A156" s="36" t="s">
        <v>18</v>
      </c>
      <c r="B156" s="36" t="s">
        <v>1136</v>
      </c>
      <c r="C156" s="36" t="s">
        <v>1141</v>
      </c>
      <c r="D156" s="36"/>
      <c r="E156" s="36">
        <v>37.0</v>
      </c>
    </row>
    <row r="157">
      <c r="A157" s="36" t="s">
        <v>18</v>
      </c>
      <c r="B157" s="36" t="s">
        <v>1136</v>
      </c>
      <c r="C157" s="36" t="s">
        <v>1141</v>
      </c>
      <c r="D157" s="36"/>
      <c r="E157" s="36">
        <v>37.0</v>
      </c>
    </row>
    <row r="158">
      <c r="A158" s="36" t="s">
        <v>18</v>
      </c>
      <c r="B158" s="36" t="s">
        <v>1136</v>
      </c>
      <c r="C158" s="36" t="s">
        <v>1141</v>
      </c>
      <c r="D158" s="36"/>
      <c r="E158" s="36">
        <v>37.0</v>
      </c>
    </row>
    <row r="159">
      <c r="A159" s="36" t="s">
        <v>18</v>
      </c>
      <c r="B159" s="36" t="s">
        <v>1136</v>
      </c>
      <c r="C159" s="36" t="s">
        <v>1141</v>
      </c>
      <c r="D159" s="36"/>
      <c r="E159" s="36">
        <v>37.0</v>
      </c>
    </row>
    <row r="160">
      <c r="A160" s="36" t="s">
        <v>18</v>
      </c>
      <c r="B160" s="36" t="s">
        <v>1136</v>
      </c>
      <c r="C160" s="36" t="s">
        <v>1141</v>
      </c>
      <c r="D160" s="36"/>
      <c r="E160" s="36">
        <v>37.0</v>
      </c>
    </row>
    <row r="161">
      <c r="A161" s="36" t="s">
        <v>18</v>
      </c>
      <c r="B161" s="36" t="s">
        <v>1136</v>
      </c>
      <c r="C161" s="36" t="s">
        <v>1141</v>
      </c>
      <c r="D161" s="36"/>
      <c r="E161" s="36">
        <v>37.0</v>
      </c>
    </row>
    <row r="162">
      <c r="A162" s="36" t="s">
        <v>18</v>
      </c>
      <c r="B162" s="36" t="s">
        <v>1136</v>
      </c>
      <c r="C162" s="36" t="s">
        <v>1141</v>
      </c>
      <c r="D162" s="36"/>
      <c r="E162" s="36">
        <v>37.0</v>
      </c>
    </row>
    <row r="163">
      <c r="A163" s="36" t="s">
        <v>18</v>
      </c>
      <c r="B163" s="36" t="s">
        <v>1136</v>
      </c>
      <c r="C163" s="36" t="s">
        <v>1141</v>
      </c>
      <c r="D163" s="36"/>
      <c r="E163" s="36">
        <v>37.0</v>
      </c>
    </row>
    <row r="164">
      <c r="A164" s="36" t="s">
        <v>18</v>
      </c>
      <c r="B164" s="36" t="s">
        <v>1136</v>
      </c>
      <c r="C164" s="36" t="s">
        <v>1141</v>
      </c>
      <c r="D164" s="36"/>
      <c r="E164" s="36">
        <v>37.0</v>
      </c>
    </row>
    <row r="165">
      <c r="A165" s="36" t="s">
        <v>18</v>
      </c>
      <c r="B165" s="36" t="s">
        <v>1136</v>
      </c>
      <c r="C165" s="36" t="s">
        <v>1141</v>
      </c>
      <c r="D165" s="36"/>
      <c r="E165" s="36">
        <v>37.0</v>
      </c>
    </row>
    <row r="166">
      <c r="A166" s="36" t="s">
        <v>18</v>
      </c>
      <c r="B166" s="36" t="s">
        <v>1136</v>
      </c>
      <c r="C166" s="36" t="s">
        <v>1141</v>
      </c>
      <c r="D166" s="36"/>
      <c r="E166" s="36">
        <v>37.0</v>
      </c>
    </row>
    <row r="167">
      <c r="A167" s="36" t="s">
        <v>18</v>
      </c>
      <c r="B167" s="36" t="s">
        <v>1136</v>
      </c>
      <c r="C167" s="36" t="s">
        <v>1141</v>
      </c>
      <c r="D167" s="36"/>
      <c r="E167" s="36">
        <v>36.0</v>
      </c>
    </row>
    <row r="168">
      <c r="A168" s="36" t="s">
        <v>18</v>
      </c>
      <c r="B168" s="36" t="s">
        <v>1136</v>
      </c>
      <c r="C168" s="36" t="s">
        <v>1141</v>
      </c>
      <c r="D168" s="36"/>
      <c r="E168" s="36">
        <v>36.0</v>
      </c>
    </row>
    <row r="169">
      <c r="A169" s="36" t="s">
        <v>18</v>
      </c>
      <c r="B169" s="36" t="s">
        <v>1136</v>
      </c>
      <c r="C169" s="36" t="s">
        <v>1141</v>
      </c>
      <c r="D169" s="36"/>
      <c r="E169" s="36">
        <v>36.0</v>
      </c>
    </row>
    <row r="170">
      <c r="A170" s="36" t="s">
        <v>18</v>
      </c>
      <c r="B170" s="36" t="s">
        <v>1136</v>
      </c>
      <c r="C170" s="36" t="s">
        <v>1141</v>
      </c>
      <c r="D170" s="36"/>
      <c r="E170" s="36">
        <v>36.0</v>
      </c>
    </row>
    <row r="171">
      <c r="A171" s="36" t="s">
        <v>18</v>
      </c>
      <c r="B171" s="36" t="s">
        <v>1136</v>
      </c>
      <c r="C171" s="36" t="s">
        <v>1141</v>
      </c>
      <c r="D171" s="36"/>
      <c r="E171" s="36">
        <v>36.0</v>
      </c>
    </row>
    <row r="172">
      <c r="A172" s="36" t="s">
        <v>18</v>
      </c>
      <c r="B172" s="36" t="s">
        <v>1136</v>
      </c>
      <c r="C172" s="36" t="s">
        <v>1141</v>
      </c>
      <c r="D172" s="36"/>
      <c r="E172" s="36">
        <v>36.0</v>
      </c>
    </row>
    <row r="173">
      <c r="A173" s="36" t="s">
        <v>18</v>
      </c>
      <c r="B173" s="36" t="s">
        <v>1136</v>
      </c>
      <c r="C173" s="36" t="s">
        <v>1141</v>
      </c>
      <c r="D173" s="36"/>
      <c r="E173" s="36">
        <v>36.0</v>
      </c>
    </row>
    <row r="174">
      <c r="A174" s="36" t="s">
        <v>18</v>
      </c>
      <c r="B174" s="36" t="s">
        <v>1136</v>
      </c>
      <c r="C174" s="36" t="s">
        <v>1141</v>
      </c>
      <c r="D174" s="36"/>
      <c r="E174" s="36">
        <v>36.0</v>
      </c>
    </row>
    <row r="175">
      <c r="A175" s="36" t="s">
        <v>18</v>
      </c>
      <c r="B175" s="36" t="s">
        <v>1136</v>
      </c>
      <c r="C175" s="36" t="s">
        <v>1141</v>
      </c>
      <c r="D175" s="36"/>
      <c r="E175" s="36">
        <v>36.0</v>
      </c>
    </row>
    <row r="176">
      <c r="A176" s="36" t="s">
        <v>18</v>
      </c>
      <c r="B176" s="36" t="s">
        <v>1136</v>
      </c>
      <c r="C176" s="36" t="s">
        <v>1141</v>
      </c>
      <c r="D176" s="36"/>
      <c r="E176" s="36">
        <v>35.0</v>
      </c>
    </row>
    <row r="177">
      <c r="A177" s="36" t="s">
        <v>18</v>
      </c>
      <c r="B177" s="36" t="s">
        <v>1136</v>
      </c>
      <c r="C177" s="36" t="s">
        <v>1141</v>
      </c>
      <c r="D177" s="36"/>
      <c r="E177" s="36">
        <v>35.0</v>
      </c>
    </row>
    <row r="178">
      <c r="A178" s="36" t="s">
        <v>18</v>
      </c>
      <c r="B178" s="36" t="s">
        <v>1136</v>
      </c>
      <c r="C178" s="36" t="s">
        <v>1141</v>
      </c>
      <c r="D178" s="36"/>
      <c r="E178" s="36">
        <v>35.0</v>
      </c>
    </row>
    <row r="179">
      <c r="A179" s="36" t="s">
        <v>18</v>
      </c>
      <c r="B179" s="36" t="s">
        <v>1136</v>
      </c>
      <c r="C179" s="36" t="s">
        <v>1141</v>
      </c>
      <c r="D179" s="36"/>
      <c r="E179" s="36">
        <v>35.0</v>
      </c>
    </row>
    <row r="180">
      <c r="A180" s="36" t="s">
        <v>18</v>
      </c>
      <c r="B180" s="36" t="s">
        <v>1136</v>
      </c>
      <c r="C180" s="36" t="s">
        <v>1141</v>
      </c>
      <c r="D180" s="36"/>
      <c r="E180" s="36">
        <v>35.0</v>
      </c>
    </row>
    <row r="181">
      <c r="A181" s="36" t="s">
        <v>18</v>
      </c>
      <c r="B181" s="36" t="s">
        <v>1136</v>
      </c>
      <c r="C181" s="36" t="s">
        <v>1141</v>
      </c>
      <c r="D181" s="36"/>
      <c r="E181" s="36">
        <v>35.0</v>
      </c>
    </row>
    <row r="182">
      <c r="A182" s="36" t="s">
        <v>18</v>
      </c>
      <c r="B182" s="36" t="s">
        <v>1136</v>
      </c>
      <c r="C182" s="36" t="s">
        <v>1141</v>
      </c>
      <c r="D182" s="36"/>
      <c r="E182" s="36">
        <v>35.0</v>
      </c>
    </row>
    <row r="183">
      <c r="A183" s="36" t="s">
        <v>18</v>
      </c>
      <c r="B183" s="36" t="s">
        <v>1136</v>
      </c>
      <c r="C183" s="36" t="s">
        <v>1141</v>
      </c>
      <c r="D183" s="36"/>
      <c r="E183" s="36">
        <v>35.0</v>
      </c>
    </row>
    <row r="184">
      <c r="A184" s="36" t="s">
        <v>18</v>
      </c>
      <c r="B184" s="36" t="s">
        <v>1136</v>
      </c>
      <c r="C184" s="36" t="s">
        <v>1141</v>
      </c>
      <c r="D184" s="36"/>
      <c r="E184" s="36">
        <v>34.0</v>
      </c>
    </row>
    <row r="185">
      <c r="A185" s="36" t="s">
        <v>18</v>
      </c>
      <c r="B185" s="36" t="s">
        <v>1136</v>
      </c>
      <c r="C185" s="36" t="s">
        <v>1141</v>
      </c>
      <c r="D185" s="36"/>
      <c r="E185" s="36">
        <v>34.0</v>
      </c>
    </row>
    <row r="186">
      <c r="A186" s="36" t="s">
        <v>18</v>
      </c>
      <c r="B186" s="36" t="s">
        <v>1136</v>
      </c>
      <c r="C186" s="36" t="s">
        <v>1141</v>
      </c>
      <c r="D186" s="36"/>
      <c r="E186" s="36">
        <v>34.0</v>
      </c>
    </row>
    <row r="187">
      <c r="A187" s="36" t="s">
        <v>18</v>
      </c>
      <c r="B187" s="36" t="s">
        <v>1136</v>
      </c>
      <c r="C187" s="36" t="s">
        <v>1141</v>
      </c>
      <c r="D187" s="36"/>
      <c r="E187" s="36">
        <v>34.0</v>
      </c>
    </row>
    <row r="188">
      <c r="A188" s="36" t="s">
        <v>18</v>
      </c>
      <c r="B188" s="36" t="s">
        <v>1136</v>
      </c>
      <c r="C188" s="36" t="s">
        <v>1141</v>
      </c>
      <c r="D188" s="36"/>
      <c r="E188" s="36">
        <v>34.0</v>
      </c>
    </row>
    <row r="189">
      <c r="A189" s="36" t="s">
        <v>18</v>
      </c>
      <c r="B189" s="36" t="s">
        <v>1136</v>
      </c>
      <c r="C189" s="36" t="s">
        <v>1141</v>
      </c>
      <c r="D189" s="36"/>
      <c r="E189" s="36">
        <v>34.0</v>
      </c>
    </row>
    <row r="190">
      <c r="A190" s="36" t="s">
        <v>18</v>
      </c>
      <c r="B190" s="36" t="s">
        <v>1136</v>
      </c>
      <c r="C190" s="36" t="s">
        <v>1141</v>
      </c>
      <c r="D190" s="36"/>
      <c r="E190" s="36">
        <v>34.0</v>
      </c>
    </row>
    <row r="191">
      <c r="A191" s="36" t="s">
        <v>18</v>
      </c>
      <c r="B191" s="36" t="s">
        <v>1136</v>
      </c>
      <c r="C191" s="36" t="s">
        <v>1141</v>
      </c>
      <c r="D191" s="36"/>
      <c r="E191" s="36">
        <v>34.0</v>
      </c>
    </row>
    <row r="192">
      <c r="A192" s="36" t="s">
        <v>18</v>
      </c>
      <c r="B192" s="36" t="s">
        <v>1136</v>
      </c>
      <c r="C192" s="36" t="s">
        <v>1141</v>
      </c>
      <c r="D192" s="36"/>
      <c r="E192" s="36">
        <v>34.0</v>
      </c>
    </row>
    <row r="193">
      <c r="A193" s="36" t="s">
        <v>18</v>
      </c>
      <c r="B193" s="36" t="s">
        <v>1136</v>
      </c>
      <c r="C193" s="36" t="s">
        <v>1141</v>
      </c>
      <c r="D193" s="36"/>
      <c r="E193" s="36">
        <v>34.0</v>
      </c>
    </row>
    <row r="194">
      <c r="A194" s="36" t="s">
        <v>18</v>
      </c>
      <c r="B194" s="36" t="s">
        <v>1136</v>
      </c>
      <c r="C194" s="36" t="s">
        <v>1141</v>
      </c>
      <c r="D194" s="36"/>
      <c r="E194" s="36">
        <v>34.0</v>
      </c>
    </row>
    <row r="195">
      <c r="A195" s="36" t="s">
        <v>18</v>
      </c>
      <c r="B195" s="36" t="s">
        <v>1136</v>
      </c>
      <c r="C195" s="36" t="s">
        <v>1141</v>
      </c>
      <c r="D195" s="36"/>
      <c r="E195" s="36">
        <v>34.0</v>
      </c>
    </row>
    <row r="196">
      <c r="A196" s="36" t="s">
        <v>18</v>
      </c>
      <c r="B196" s="36" t="s">
        <v>1136</v>
      </c>
      <c r="C196" s="36" t="s">
        <v>1141</v>
      </c>
      <c r="D196" s="36"/>
      <c r="E196" s="36">
        <v>33.0</v>
      </c>
    </row>
    <row r="197">
      <c r="A197" s="36" t="s">
        <v>18</v>
      </c>
      <c r="B197" s="36" t="s">
        <v>1136</v>
      </c>
      <c r="C197" s="36" t="s">
        <v>1141</v>
      </c>
      <c r="D197" s="36"/>
      <c r="E197" s="36">
        <v>33.0</v>
      </c>
    </row>
    <row r="198">
      <c r="A198" s="36" t="s">
        <v>18</v>
      </c>
      <c r="B198" s="36" t="s">
        <v>1136</v>
      </c>
      <c r="C198" s="36" t="s">
        <v>1141</v>
      </c>
      <c r="D198" s="36"/>
      <c r="E198" s="36">
        <v>33.0</v>
      </c>
    </row>
    <row r="199">
      <c r="A199" s="36" t="s">
        <v>18</v>
      </c>
      <c r="B199" s="36" t="s">
        <v>1136</v>
      </c>
      <c r="C199" s="36" t="s">
        <v>1141</v>
      </c>
      <c r="D199" s="36"/>
      <c r="E199" s="36">
        <v>33.0</v>
      </c>
    </row>
    <row r="200">
      <c r="A200" s="36" t="s">
        <v>18</v>
      </c>
      <c r="B200" s="36" t="s">
        <v>1136</v>
      </c>
      <c r="C200" s="36" t="s">
        <v>1141</v>
      </c>
      <c r="D200" s="36"/>
      <c r="E200" s="36">
        <v>33.0</v>
      </c>
    </row>
    <row r="201">
      <c r="A201" s="36" t="s">
        <v>18</v>
      </c>
      <c r="B201" s="36" t="s">
        <v>1136</v>
      </c>
      <c r="C201" s="36" t="s">
        <v>1141</v>
      </c>
      <c r="D201" s="36"/>
      <c r="E201" s="36">
        <v>33.0</v>
      </c>
    </row>
    <row r="202">
      <c r="A202" s="36" t="s">
        <v>18</v>
      </c>
      <c r="B202" s="36" t="s">
        <v>1136</v>
      </c>
      <c r="C202" s="36" t="s">
        <v>1141</v>
      </c>
      <c r="D202" s="36"/>
      <c r="E202" s="36">
        <v>33.0</v>
      </c>
    </row>
    <row r="203">
      <c r="A203" s="36" t="s">
        <v>18</v>
      </c>
      <c r="B203" s="36" t="s">
        <v>1136</v>
      </c>
      <c r="C203" s="36" t="s">
        <v>1141</v>
      </c>
      <c r="D203" s="36"/>
      <c r="E203" s="36">
        <v>33.0</v>
      </c>
    </row>
    <row r="204">
      <c r="A204" s="36" t="s">
        <v>18</v>
      </c>
      <c r="B204" s="36" t="s">
        <v>1136</v>
      </c>
      <c r="C204" s="36" t="s">
        <v>1141</v>
      </c>
      <c r="D204" s="36"/>
      <c r="E204" s="36">
        <v>32.0</v>
      </c>
    </row>
    <row r="205">
      <c r="A205" s="36" t="s">
        <v>18</v>
      </c>
      <c r="B205" s="36" t="s">
        <v>1136</v>
      </c>
      <c r="C205" s="36" t="s">
        <v>1141</v>
      </c>
      <c r="D205" s="36"/>
      <c r="E205" s="36">
        <v>32.0</v>
      </c>
    </row>
    <row r="206">
      <c r="A206" s="36" t="s">
        <v>18</v>
      </c>
      <c r="B206" s="36" t="s">
        <v>1136</v>
      </c>
      <c r="C206" s="36" t="s">
        <v>1141</v>
      </c>
      <c r="D206" s="36"/>
      <c r="E206" s="36">
        <v>32.0</v>
      </c>
    </row>
    <row r="207">
      <c r="A207" s="36" t="s">
        <v>18</v>
      </c>
      <c r="B207" s="36" t="s">
        <v>1136</v>
      </c>
      <c r="C207" s="36" t="s">
        <v>1141</v>
      </c>
      <c r="D207" s="36"/>
      <c r="E207" s="36">
        <v>32.0</v>
      </c>
    </row>
    <row r="208">
      <c r="A208" s="36" t="s">
        <v>18</v>
      </c>
      <c r="B208" s="36" t="s">
        <v>1136</v>
      </c>
      <c r="C208" s="36" t="s">
        <v>1141</v>
      </c>
      <c r="D208" s="36"/>
      <c r="E208" s="36">
        <v>32.0</v>
      </c>
    </row>
    <row r="209">
      <c r="A209" s="36" t="s">
        <v>18</v>
      </c>
      <c r="B209" s="36" t="s">
        <v>1136</v>
      </c>
      <c r="C209" s="36" t="s">
        <v>1141</v>
      </c>
      <c r="D209" s="36"/>
      <c r="E209" s="36">
        <v>32.0</v>
      </c>
    </row>
    <row r="210">
      <c r="A210" s="36" t="s">
        <v>18</v>
      </c>
      <c r="B210" s="36" t="s">
        <v>1136</v>
      </c>
      <c r="C210" s="36" t="s">
        <v>1141</v>
      </c>
      <c r="D210" s="36"/>
      <c r="E210" s="36">
        <v>32.0</v>
      </c>
    </row>
    <row r="211">
      <c r="A211" s="36" t="s">
        <v>18</v>
      </c>
      <c r="B211" s="36" t="s">
        <v>1136</v>
      </c>
      <c r="C211" s="36" t="s">
        <v>1141</v>
      </c>
      <c r="D211" s="36"/>
      <c r="E211" s="36">
        <v>32.0</v>
      </c>
    </row>
    <row r="212">
      <c r="A212" s="36" t="s">
        <v>18</v>
      </c>
      <c r="B212" s="36" t="s">
        <v>1136</v>
      </c>
      <c r="C212" s="36" t="s">
        <v>1141</v>
      </c>
      <c r="D212" s="36"/>
      <c r="E212" s="36">
        <v>32.0</v>
      </c>
    </row>
    <row r="213">
      <c r="A213" s="36" t="s">
        <v>18</v>
      </c>
      <c r="B213" s="36" t="s">
        <v>1136</v>
      </c>
      <c r="C213" s="36" t="s">
        <v>1141</v>
      </c>
      <c r="D213" s="36"/>
      <c r="E213" s="36">
        <v>32.0</v>
      </c>
    </row>
    <row r="214">
      <c r="A214" s="36" t="s">
        <v>18</v>
      </c>
      <c r="B214" s="36" t="s">
        <v>1136</v>
      </c>
      <c r="C214" s="36" t="s">
        <v>1141</v>
      </c>
      <c r="D214" s="36"/>
      <c r="E214" s="36">
        <v>32.0</v>
      </c>
    </row>
    <row r="215">
      <c r="A215" s="36" t="s">
        <v>18</v>
      </c>
      <c r="B215" s="36" t="s">
        <v>1136</v>
      </c>
      <c r="C215" s="36" t="s">
        <v>1141</v>
      </c>
      <c r="D215" s="36"/>
      <c r="E215" s="36">
        <v>32.0</v>
      </c>
    </row>
    <row r="216">
      <c r="A216" s="36" t="s">
        <v>18</v>
      </c>
      <c r="B216" s="36" t="s">
        <v>1136</v>
      </c>
      <c r="C216" s="36" t="s">
        <v>1141</v>
      </c>
      <c r="D216" s="36"/>
      <c r="E216" s="36">
        <v>32.0</v>
      </c>
    </row>
    <row r="217">
      <c r="A217" s="36" t="s">
        <v>18</v>
      </c>
      <c r="B217" s="36" t="s">
        <v>1136</v>
      </c>
      <c r="C217" s="36" t="s">
        <v>1141</v>
      </c>
      <c r="D217" s="36"/>
      <c r="E217" s="36">
        <v>32.0</v>
      </c>
    </row>
    <row r="218">
      <c r="A218" s="36" t="s">
        <v>18</v>
      </c>
      <c r="B218" s="36" t="s">
        <v>1136</v>
      </c>
      <c r="C218" s="36" t="s">
        <v>1141</v>
      </c>
      <c r="D218" s="36"/>
      <c r="E218" s="36">
        <v>32.0</v>
      </c>
    </row>
    <row r="219">
      <c r="A219" s="36" t="s">
        <v>18</v>
      </c>
      <c r="B219" s="36" t="s">
        <v>1136</v>
      </c>
      <c r="C219" s="36" t="s">
        <v>1141</v>
      </c>
      <c r="D219" s="36"/>
      <c r="E219" s="36">
        <v>32.0</v>
      </c>
    </row>
    <row r="220">
      <c r="A220" s="36" t="s">
        <v>18</v>
      </c>
      <c r="B220" s="36" t="s">
        <v>1136</v>
      </c>
      <c r="C220" s="36" t="s">
        <v>1141</v>
      </c>
      <c r="D220" s="36"/>
      <c r="E220" s="36">
        <v>31.0</v>
      </c>
    </row>
    <row r="221">
      <c r="A221" s="36" t="s">
        <v>18</v>
      </c>
      <c r="B221" s="36" t="s">
        <v>1136</v>
      </c>
      <c r="C221" s="36" t="s">
        <v>1141</v>
      </c>
      <c r="D221" s="36"/>
      <c r="E221" s="36">
        <v>31.0</v>
      </c>
    </row>
    <row r="222">
      <c r="A222" s="36" t="s">
        <v>18</v>
      </c>
      <c r="B222" s="36" t="s">
        <v>1136</v>
      </c>
      <c r="C222" s="36" t="s">
        <v>1141</v>
      </c>
      <c r="D222" s="36"/>
      <c r="E222" s="36">
        <v>31.0</v>
      </c>
    </row>
    <row r="223">
      <c r="A223" s="36" t="s">
        <v>18</v>
      </c>
      <c r="B223" s="36" t="s">
        <v>1136</v>
      </c>
      <c r="C223" s="36" t="s">
        <v>1141</v>
      </c>
      <c r="D223" s="36"/>
      <c r="E223" s="36">
        <v>31.0</v>
      </c>
    </row>
    <row r="224">
      <c r="A224" s="36" t="s">
        <v>18</v>
      </c>
      <c r="B224" s="36" t="s">
        <v>1136</v>
      </c>
      <c r="C224" s="36" t="s">
        <v>1141</v>
      </c>
      <c r="D224" s="36"/>
      <c r="E224" s="36">
        <v>31.0</v>
      </c>
    </row>
    <row r="225">
      <c r="A225" s="36" t="s">
        <v>18</v>
      </c>
      <c r="B225" s="36" t="s">
        <v>1136</v>
      </c>
      <c r="C225" s="36" t="s">
        <v>1141</v>
      </c>
      <c r="D225" s="36"/>
      <c r="E225" s="36">
        <v>31.0</v>
      </c>
    </row>
    <row r="226">
      <c r="A226" s="36" t="s">
        <v>18</v>
      </c>
      <c r="B226" s="36" t="s">
        <v>1136</v>
      </c>
      <c r="C226" s="36" t="s">
        <v>1141</v>
      </c>
      <c r="D226" s="36"/>
      <c r="E226" s="36">
        <v>30.0</v>
      </c>
    </row>
    <row r="227">
      <c r="A227" s="36" t="s">
        <v>18</v>
      </c>
      <c r="B227" s="36" t="s">
        <v>1136</v>
      </c>
      <c r="C227" s="36" t="s">
        <v>1141</v>
      </c>
      <c r="D227" s="36"/>
      <c r="E227" s="36">
        <v>30.0</v>
      </c>
    </row>
    <row r="228">
      <c r="A228" s="36" t="s">
        <v>18</v>
      </c>
      <c r="B228" s="36" t="s">
        <v>1136</v>
      </c>
      <c r="C228" s="36" t="s">
        <v>1141</v>
      </c>
      <c r="D228" s="36"/>
      <c r="E228" s="36">
        <v>30.0</v>
      </c>
    </row>
    <row r="229">
      <c r="A229" s="36" t="s">
        <v>18</v>
      </c>
      <c r="B229" s="36" t="s">
        <v>1136</v>
      </c>
      <c r="C229" s="36" t="s">
        <v>1141</v>
      </c>
      <c r="D229" s="36"/>
      <c r="E229" s="36">
        <v>30.0</v>
      </c>
    </row>
    <row r="230">
      <c r="A230" s="36" t="s">
        <v>18</v>
      </c>
      <c r="B230" s="36" t="s">
        <v>1136</v>
      </c>
      <c r="C230" s="36" t="s">
        <v>1141</v>
      </c>
      <c r="D230" s="36"/>
      <c r="E230" s="36">
        <v>30.0</v>
      </c>
    </row>
    <row r="231">
      <c r="A231" s="36" t="s">
        <v>18</v>
      </c>
      <c r="B231" s="36" t="s">
        <v>1136</v>
      </c>
      <c r="C231" s="36" t="s">
        <v>1141</v>
      </c>
      <c r="D231" s="36"/>
      <c r="E231" s="36">
        <v>29.0</v>
      </c>
    </row>
    <row r="232">
      <c r="A232" s="36" t="s">
        <v>18</v>
      </c>
      <c r="B232" s="36" t="s">
        <v>1136</v>
      </c>
      <c r="C232" s="36" t="s">
        <v>1141</v>
      </c>
      <c r="D232" s="36"/>
      <c r="E232" s="36">
        <v>29.0</v>
      </c>
    </row>
    <row r="233">
      <c r="A233" s="36" t="s">
        <v>18</v>
      </c>
      <c r="B233" s="36" t="s">
        <v>1136</v>
      </c>
      <c r="C233" s="36" t="s">
        <v>1141</v>
      </c>
      <c r="D233" s="36"/>
      <c r="E233" s="36">
        <v>29.0</v>
      </c>
    </row>
    <row r="234">
      <c r="A234" s="36" t="s">
        <v>18</v>
      </c>
      <c r="B234" s="36" t="s">
        <v>1136</v>
      </c>
      <c r="C234" s="36" t="s">
        <v>1141</v>
      </c>
      <c r="D234" s="36"/>
      <c r="E234" s="36">
        <v>29.0</v>
      </c>
    </row>
    <row r="235">
      <c r="A235" s="36" t="s">
        <v>18</v>
      </c>
      <c r="B235" s="36" t="s">
        <v>1136</v>
      </c>
      <c r="C235" s="36" t="s">
        <v>1141</v>
      </c>
      <c r="D235" s="36"/>
      <c r="E235" s="36">
        <v>29.0</v>
      </c>
    </row>
    <row r="236">
      <c r="A236" s="36" t="s">
        <v>18</v>
      </c>
      <c r="B236" s="36" t="s">
        <v>1136</v>
      </c>
      <c r="C236" s="36" t="s">
        <v>1141</v>
      </c>
      <c r="D236" s="36"/>
      <c r="E236" s="36">
        <v>29.0</v>
      </c>
    </row>
    <row r="237">
      <c r="A237" s="36" t="s">
        <v>18</v>
      </c>
      <c r="B237" s="36" t="s">
        <v>1136</v>
      </c>
      <c r="C237" s="36" t="s">
        <v>1141</v>
      </c>
      <c r="D237" s="36"/>
      <c r="E237" s="36">
        <v>29.0</v>
      </c>
    </row>
    <row r="238">
      <c r="A238" s="36" t="s">
        <v>18</v>
      </c>
      <c r="B238" s="36" t="s">
        <v>1136</v>
      </c>
      <c r="C238" s="36" t="s">
        <v>1141</v>
      </c>
      <c r="D238" s="36"/>
      <c r="E238" s="36">
        <v>29.0</v>
      </c>
    </row>
    <row r="239">
      <c r="A239" s="36" t="s">
        <v>18</v>
      </c>
      <c r="B239" s="36" t="s">
        <v>1136</v>
      </c>
      <c r="C239" s="36" t="s">
        <v>1141</v>
      </c>
      <c r="D239" s="36"/>
      <c r="E239" s="36">
        <v>29.0</v>
      </c>
    </row>
    <row r="240">
      <c r="A240" s="36" t="s">
        <v>18</v>
      </c>
      <c r="B240" s="36" t="s">
        <v>1136</v>
      </c>
      <c r="C240" s="36" t="s">
        <v>1141</v>
      </c>
      <c r="D240" s="36"/>
      <c r="E240" s="36">
        <v>29.0</v>
      </c>
    </row>
    <row r="241">
      <c r="A241" s="36" t="s">
        <v>18</v>
      </c>
      <c r="B241" s="36" t="s">
        <v>1136</v>
      </c>
      <c r="C241" s="36" t="s">
        <v>1141</v>
      </c>
      <c r="D241" s="36"/>
      <c r="E241" s="36">
        <v>29.0</v>
      </c>
    </row>
    <row r="242">
      <c r="A242" s="36" t="s">
        <v>18</v>
      </c>
      <c r="B242" s="36" t="s">
        <v>1136</v>
      </c>
      <c r="C242" s="36" t="s">
        <v>1141</v>
      </c>
      <c r="D242" s="36"/>
      <c r="E242" s="36">
        <v>29.0</v>
      </c>
    </row>
    <row r="243">
      <c r="A243" s="36" t="s">
        <v>18</v>
      </c>
      <c r="B243" s="36" t="s">
        <v>1136</v>
      </c>
      <c r="C243" s="36" t="s">
        <v>1141</v>
      </c>
      <c r="D243" s="36"/>
      <c r="E243" s="36">
        <v>29.0</v>
      </c>
    </row>
    <row r="244">
      <c r="A244" s="36" t="s">
        <v>18</v>
      </c>
      <c r="B244" s="36" t="s">
        <v>1136</v>
      </c>
      <c r="C244" s="36" t="s">
        <v>1141</v>
      </c>
      <c r="D244" s="36"/>
      <c r="E244" s="36">
        <v>28.0</v>
      </c>
    </row>
    <row r="245">
      <c r="A245" s="36" t="s">
        <v>18</v>
      </c>
      <c r="B245" s="36" t="s">
        <v>1136</v>
      </c>
      <c r="C245" s="36" t="s">
        <v>1141</v>
      </c>
      <c r="D245" s="36"/>
      <c r="E245" s="36">
        <v>28.0</v>
      </c>
    </row>
    <row r="246">
      <c r="A246" s="36" t="s">
        <v>18</v>
      </c>
      <c r="B246" s="36" t="s">
        <v>1136</v>
      </c>
      <c r="C246" s="36" t="s">
        <v>1141</v>
      </c>
      <c r="D246" s="36"/>
      <c r="E246" s="36">
        <v>28.0</v>
      </c>
    </row>
    <row r="247">
      <c r="A247" s="36" t="s">
        <v>18</v>
      </c>
      <c r="B247" s="36" t="s">
        <v>1136</v>
      </c>
      <c r="C247" s="36" t="s">
        <v>1141</v>
      </c>
      <c r="D247" s="36"/>
      <c r="E247" s="36">
        <v>28.0</v>
      </c>
    </row>
    <row r="248">
      <c r="A248" s="36" t="s">
        <v>18</v>
      </c>
      <c r="B248" s="36" t="s">
        <v>1136</v>
      </c>
      <c r="C248" s="36" t="s">
        <v>1141</v>
      </c>
      <c r="D248" s="36"/>
      <c r="E248" s="36">
        <v>28.0</v>
      </c>
    </row>
    <row r="249">
      <c r="A249" s="36" t="s">
        <v>18</v>
      </c>
      <c r="B249" s="36" t="s">
        <v>1136</v>
      </c>
      <c r="C249" s="36" t="s">
        <v>1141</v>
      </c>
      <c r="D249" s="36"/>
      <c r="E249" s="36">
        <v>28.0</v>
      </c>
    </row>
    <row r="250">
      <c r="A250" s="36" t="s">
        <v>18</v>
      </c>
      <c r="B250" s="36" t="s">
        <v>1136</v>
      </c>
      <c r="C250" s="36" t="s">
        <v>1141</v>
      </c>
      <c r="D250" s="36"/>
      <c r="E250" s="36">
        <v>28.0</v>
      </c>
    </row>
    <row r="251">
      <c r="A251" s="36" t="s">
        <v>18</v>
      </c>
      <c r="B251" s="36" t="s">
        <v>1136</v>
      </c>
      <c r="C251" s="36" t="s">
        <v>1141</v>
      </c>
      <c r="D251" s="36"/>
      <c r="E251" s="36">
        <v>28.0</v>
      </c>
    </row>
    <row r="252">
      <c r="A252" s="36" t="s">
        <v>18</v>
      </c>
      <c r="B252" s="36" t="s">
        <v>1136</v>
      </c>
      <c r="C252" s="36" t="s">
        <v>1141</v>
      </c>
      <c r="D252" s="36"/>
      <c r="E252" s="36">
        <v>28.0</v>
      </c>
    </row>
    <row r="253">
      <c r="A253" s="36" t="s">
        <v>18</v>
      </c>
      <c r="B253" s="36" t="s">
        <v>1136</v>
      </c>
      <c r="C253" s="36" t="s">
        <v>1141</v>
      </c>
      <c r="D253" s="36"/>
      <c r="E253" s="36">
        <v>28.0</v>
      </c>
    </row>
    <row r="254">
      <c r="A254" s="36" t="s">
        <v>18</v>
      </c>
      <c r="B254" s="36" t="s">
        <v>1136</v>
      </c>
      <c r="C254" s="36" t="s">
        <v>1141</v>
      </c>
      <c r="D254" s="36"/>
      <c r="E254" s="36">
        <v>28.0</v>
      </c>
    </row>
    <row r="255">
      <c r="A255" s="36" t="s">
        <v>18</v>
      </c>
      <c r="B255" s="36" t="s">
        <v>1136</v>
      </c>
      <c r="C255" s="36" t="s">
        <v>1141</v>
      </c>
      <c r="D255" s="36"/>
      <c r="E255" s="36">
        <v>27.0</v>
      </c>
    </row>
    <row r="256">
      <c r="A256" s="36" t="s">
        <v>18</v>
      </c>
      <c r="B256" s="36" t="s">
        <v>1136</v>
      </c>
      <c r="C256" s="36" t="s">
        <v>1141</v>
      </c>
      <c r="D256" s="36"/>
      <c r="E256" s="36">
        <v>27.0</v>
      </c>
    </row>
    <row r="257">
      <c r="A257" s="36" t="s">
        <v>18</v>
      </c>
      <c r="B257" s="36" t="s">
        <v>1136</v>
      </c>
      <c r="C257" s="36" t="s">
        <v>1141</v>
      </c>
      <c r="D257" s="36"/>
      <c r="E257" s="36">
        <v>27.0</v>
      </c>
    </row>
    <row r="258">
      <c r="A258" s="36" t="s">
        <v>18</v>
      </c>
      <c r="B258" s="36" t="s">
        <v>1136</v>
      </c>
      <c r="C258" s="36" t="s">
        <v>1141</v>
      </c>
      <c r="D258" s="36"/>
      <c r="E258" s="36">
        <v>27.0</v>
      </c>
    </row>
    <row r="259">
      <c r="A259" s="36" t="s">
        <v>18</v>
      </c>
      <c r="B259" s="36" t="s">
        <v>1136</v>
      </c>
      <c r="C259" s="36" t="s">
        <v>1141</v>
      </c>
      <c r="D259" s="36"/>
      <c r="E259" s="36">
        <v>27.0</v>
      </c>
    </row>
    <row r="260">
      <c r="A260" s="36" t="s">
        <v>18</v>
      </c>
      <c r="B260" s="36" t="s">
        <v>1136</v>
      </c>
      <c r="C260" s="36" t="s">
        <v>1141</v>
      </c>
      <c r="D260" s="36"/>
      <c r="E260" s="36">
        <v>27.0</v>
      </c>
    </row>
    <row r="261">
      <c r="A261" s="36" t="s">
        <v>18</v>
      </c>
      <c r="B261" s="36" t="s">
        <v>1136</v>
      </c>
      <c r="C261" s="36" t="s">
        <v>1141</v>
      </c>
      <c r="D261" s="36"/>
      <c r="E261" s="36">
        <v>27.0</v>
      </c>
    </row>
    <row r="262">
      <c r="A262" s="36" t="s">
        <v>18</v>
      </c>
      <c r="B262" s="36" t="s">
        <v>1136</v>
      </c>
      <c r="C262" s="36" t="s">
        <v>1141</v>
      </c>
      <c r="D262" s="36"/>
      <c r="E262" s="36">
        <v>26.0</v>
      </c>
    </row>
    <row r="263">
      <c r="A263" s="36" t="s">
        <v>18</v>
      </c>
      <c r="B263" s="36" t="s">
        <v>1136</v>
      </c>
      <c r="C263" s="36" t="s">
        <v>1141</v>
      </c>
      <c r="D263" s="36"/>
      <c r="E263" s="36">
        <v>26.0</v>
      </c>
    </row>
    <row r="264">
      <c r="A264" s="36" t="s">
        <v>18</v>
      </c>
      <c r="B264" s="36" t="s">
        <v>1136</v>
      </c>
      <c r="C264" s="36" t="s">
        <v>1141</v>
      </c>
      <c r="D264" s="36"/>
      <c r="E264" s="36">
        <v>26.0</v>
      </c>
    </row>
    <row r="265">
      <c r="A265" s="36" t="s">
        <v>18</v>
      </c>
      <c r="B265" s="36" t="s">
        <v>1136</v>
      </c>
      <c r="C265" s="36" t="s">
        <v>1141</v>
      </c>
      <c r="D265" s="36"/>
      <c r="E265" s="36">
        <v>26.0</v>
      </c>
    </row>
    <row r="266">
      <c r="A266" s="36" t="s">
        <v>18</v>
      </c>
      <c r="B266" s="36" t="s">
        <v>1136</v>
      </c>
      <c r="C266" s="36" t="s">
        <v>1141</v>
      </c>
      <c r="D266" s="36"/>
      <c r="E266" s="36">
        <v>26.0</v>
      </c>
    </row>
    <row r="267">
      <c r="A267" s="36" t="s">
        <v>18</v>
      </c>
      <c r="B267" s="36" t="s">
        <v>1136</v>
      </c>
      <c r="C267" s="36" t="s">
        <v>1141</v>
      </c>
      <c r="D267" s="36"/>
      <c r="E267" s="36">
        <v>26.0</v>
      </c>
    </row>
    <row r="268">
      <c r="A268" s="36" t="s">
        <v>18</v>
      </c>
      <c r="B268" s="36" t="s">
        <v>1136</v>
      </c>
      <c r="C268" s="36" t="s">
        <v>1141</v>
      </c>
      <c r="D268" s="36"/>
      <c r="E268" s="36">
        <v>26.0</v>
      </c>
    </row>
    <row r="269">
      <c r="A269" s="36" t="s">
        <v>18</v>
      </c>
      <c r="B269" s="36" t="s">
        <v>1136</v>
      </c>
      <c r="C269" s="36" t="s">
        <v>1141</v>
      </c>
      <c r="D269" s="36"/>
      <c r="E269" s="36">
        <v>26.0</v>
      </c>
    </row>
    <row r="270">
      <c r="A270" s="36" t="s">
        <v>18</v>
      </c>
      <c r="B270" s="36" t="s">
        <v>1136</v>
      </c>
      <c r="C270" s="36" t="s">
        <v>1141</v>
      </c>
      <c r="D270" s="36"/>
      <c r="E270" s="36">
        <v>26.0</v>
      </c>
    </row>
    <row r="271">
      <c r="A271" s="36" t="s">
        <v>18</v>
      </c>
      <c r="B271" s="36" t="s">
        <v>1136</v>
      </c>
      <c r="C271" s="36" t="s">
        <v>1141</v>
      </c>
      <c r="D271" s="36"/>
      <c r="E271" s="36">
        <v>26.0</v>
      </c>
    </row>
    <row r="272">
      <c r="A272" s="36" t="s">
        <v>18</v>
      </c>
      <c r="B272" s="36" t="s">
        <v>1136</v>
      </c>
      <c r="C272" s="36" t="s">
        <v>1141</v>
      </c>
      <c r="D272" s="36"/>
      <c r="E272" s="36">
        <v>26.0</v>
      </c>
    </row>
    <row r="273">
      <c r="A273" s="36" t="s">
        <v>18</v>
      </c>
      <c r="B273" s="36" t="s">
        <v>1136</v>
      </c>
      <c r="C273" s="36" t="s">
        <v>1141</v>
      </c>
      <c r="D273" s="36"/>
      <c r="E273" s="36">
        <v>26.0</v>
      </c>
    </row>
    <row r="274">
      <c r="A274" s="36" t="s">
        <v>18</v>
      </c>
      <c r="B274" s="36" t="s">
        <v>1136</v>
      </c>
      <c r="C274" s="36" t="s">
        <v>1141</v>
      </c>
      <c r="D274" s="36"/>
      <c r="E274" s="36">
        <v>26.0</v>
      </c>
    </row>
    <row r="275">
      <c r="A275" s="36" t="s">
        <v>18</v>
      </c>
      <c r="B275" s="36" t="s">
        <v>1136</v>
      </c>
      <c r="C275" s="36" t="s">
        <v>1141</v>
      </c>
      <c r="D275" s="36"/>
      <c r="E275" s="36">
        <v>25.0</v>
      </c>
    </row>
    <row r="276">
      <c r="A276" s="36" t="s">
        <v>18</v>
      </c>
      <c r="B276" s="36" t="s">
        <v>1136</v>
      </c>
      <c r="C276" s="36" t="s">
        <v>1141</v>
      </c>
      <c r="D276" s="36"/>
      <c r="E276" s="36">
        <v>25.0</v>
      </c>
    </row>
    <row r="277">
      <c r="A277" s="36" t="s">
        <v>18</v>
      </c>
      <c r="B277" s="36" t="s">
        <v>1136</v>
      </c>
      <c r="C277" s="36" t="s">
        <v>1141</v>
      </c>
      <c r="D277" s="36"/>
      <c r="E277" s="36">
        <v>25.0</v>
      </c>
    </row>
    <row r="278">
      <c r="A278" s="36" t="s">
        <v>18</v>
      </c>
      <c r="B278" s="36" t="s">
        <v>1136</v>
      </c>
      <c r="C278" s="36" t="s">
        <v>1141</v>
      </c>
      <c r="D278" s="36"/>
      <c r="E278" s="36">
        <v>24.0</v>
      </c>
    </row>
    <row r="279">
      <c r="A279" s="36" t="s">
        <v>18</v>
      </c>
      <c r="B279" s="36" t="s">
        <v>1136</v>
      </c>
      <c r="C279" s="36" t="s">
        <v>1141</v>
      </c>
      <c r="D279" s="36"/>
      <c r="E279" s="36">
        <v>24.0</v>
      </c>
    </row>
    <row r="280">
      <c r="A280" s="36" t="s">
        <v>18</v>
      </c>
      <c r="B280" s="36" t="s">
        <v>1136</v>
      </c>
      <c r="C280" s="36" t="s">
        <v>1141</v>
      </c>
      <c r="D280" s="36"/>
      <c r="E280" s="36">
        <v>24.0</v>
      </c>
    </row>
    <row r="281">
      <c r="A281" s="36" t="s">
        <v>18</v>
      </c>
      <c r="B281" s="36" t="s">
        <v>1136</v>
      </c>
      <c r="C281" s="36" t="s">
        <v>1141</v>
      </c>
      <c r="D281" s="36"/>
      <c r="E281" s="36">
        <v>24.0</v>
      </c>
    </row>
    <row r="282">
      <c r="A282" s="36" t="s">
        <v>18</v>
      </c>
      <c r="B282" s="36" t="s">
        <v>1136</v>
      </c>
      <c r="C282" s="36" t="s">
        <v>1141</v>
      </c>
      <c r="D282" s="36"/>
      <c r="E282" s="36">
        <v>24.0</v>
      </c>
    </row>
    <row r="283">
      <c r="A283" s="36" t="s">
        <v>18</v>
      </c>
      <c r="B283" s="36" t="s">
        <v>1136</v>
      </c>
      <c r="C283" s="36" t="s">
        <v>1141</v>
      </c>
      <c r="D283" s="36"/>
      <c r="E283" s="36">
        <v>24.0</v>
      </c>
    </row>
    <row r="284">
      <c r="A284" s="36" t="s">
        <v>18</v>
      </c>
      <c r="B284" s="36" t="s">
        <v>1136</v>
      </c>
      <c r="C284" s="36" t="s">
        <v>1141</v>
      </c>
      <c r="D284" s="36"/>
      <c r="E284" s="36">
        <v>24.0</v>
      </c>
    </row>
    <row r="285">
      <c r="A285" s="36" t="s">
        <v>18</v>
      </c>
      <c r="B285" s="36" t="s">
        <v>1136</v>
      </c>
      <c r="C285" s="36" t="s">
        <v>1141</v>
      </c>
      <c r="D285" s="36"/>
      <c r="E285" s="36">
        <v>24.0</v>
      </c>
    </row>
    <row r="286">
      <c r="A286" s="36" t="s">
        <v>18</v>
      </c>
      <c r="B286" s="36" t="s">
        <v>1136</v>
      </c>
      <c r="C286" s="36" t="s">
        <v>1141</v>
      </c>
      <c r="D286" s="36"/>
      <c r="E286" s="36">
        <v>24.0</v>
      </c>
    </row>
    <row r="287">
      <c r="A287" s="36" t="s">
        <v>18</v>
      </c>
      <c r="B287" s="36" t="s">
        <v>1136</v>
      </c>
      <c r="C287" s="36" t="s">
        <v>1141</v>
      </c>
      <c r="D287" s="36"/>
      <c r="E287" s="36">
        <v>24.0</v>
      </c>
    </row>
    <row r="288">
      <c r="A288" s="36" t="s">
        <v>18</v>
      </c>
      <c r="B288" s="36" t="s">
        <v>1136</v>
      </c>
      <c r="C288" s="36" t="s">
        <v>1141</v>
      </c>
      <c r="D288" s="36"/>
      <c r="E288" s="36">
        <v>24.0</v>
      </c>
    </row>
    <row r="289">
      <c r="A289" s="36" t="s">
        <v>18</v>
      </c>
      <c r="B289" s="36" t="s">
        <v>1136</v>
      </c>
      <c r="C289" s="36" t="s">
        <v>1141</v>
      </c>
      <c r="D289" s="36"/>
      <c r="E289" s="36">
        <v>24.0</v>
      </c>
    </row>
    <row r="290">
      <c r="A290" s="36" t="s">
        <v>18</v>
      </c>
      <c r="B290" s="36" t="s">
        <v>1136</v>
      </c>
      <c r="C290" s="36" t="s">
        <v>1141</v>
      </c>
      <c r="D290" s="36"/>
      <c r="E290" s="36">
        <v>24.0</v>
      </c>
    </row>
    <row r="291">
      <c r="A291" s="36" t="s">
        <v>18</v>
      </c>
      <c r="B291" s="36" t="s">
        <v>1136</v>
      </c>
      <c r="C291" s="36" t="s">
        <v>1141</v>
      </c>
      <c r="D291" s="36"/>
      <c r="E291" s="36">
        <v>24.0</v>
      </c>
    </row>
    <row r="292">
      <c r="A292" s="36" t="s">
        <v>18</v>
      </c>
      <c r="B292" s="36" t="s">
        <v>1136</v>
      </c>
      <c r="C292" s="36" t="s">
        <v>1141</v>
      </c>
      <c r="D292" s="36"/>
      <c r="E292" s="36">
        <v>24.0</v>
      </c>
    </row>
    <row r="293">
      <c r="A293" s="36" t="s">
        <v>18</v>
      </c>
      <c r="B293" s="36" t="s">
        <v>1136</v>
      </c>
      <c r="C293" s="36" t="s">
        <v>1141</v>
      </c>
      <c r="D293" s="36"/>
      <c r="E293" s="36">
        <v>24.0</v>
      </c>
    </row>
    <row r="294">
      <c r="A294" s="36" t="s">
        <v>18</v>
      </c>
      <c r="B294" s="36" t="s">
        <v>1136</v>
      </c>
      <c r="C294" s="36" t="s">
        <v>1141</v>
      </c>
      <c r="D294" s="36"/>
      <c r="E294" s="36">
        <v>23.0</v>
      </c>
    </row>
    <row r="295">
      <c r="A295" s="36" t="s">
        <v>18</v>
      </c>
      <c r="B295" s="36" t="s">
        <v>1136</v>
      </c>
      <c r="C295" s="36" t="s">
        <v>1141</v>
      </c>
      <c r="D295" s="36"/>
      <c r="E295" s="36">
        <v>23.0</v>
      </c>
    </row>
    <row r="296">
      <c r="A296" s="36" t="s">
        <v>18</v>
      </c>
      <c r="B296" s="36" t="s">
        <v>1136</v>
      </c>
      <c r="C296" s="36" t="s">
        <v>1141</v>
      </c>
      <c r="D296" s="36"/>
      <c r="E296" s="36">
        <v>23.0</v>
      </c>
    </row>
    <row r="297">
      <c r="A297" s="36" t="s">
        <v>18</v>
      </c>
      <c r="B297" s="36" t="s">
        <v>1136</v>
      </c>
      <c r="C297" s="36" t="s">
        <v>1141</v>
      </c>
      <c r="D297" s="36"/>
      <c r="E297" s="36">
        <v>23.0</v>
      </c>
    </row>
    <row r="298">
      <c r="A298" s="36" t="s">
        <v>18</v>
      </c>
      <c r="B298" s="36" t="s">
        <v>1136</v>
      </c>
      <c r="C298" s="36" t="s">
        <v>1141</v>
      </c>
      <c r="D298" s="36"/>
      <c r="E298" s="36">
        <v>23.0</v>
      </c>
    </row>
    <row r="299">
      <c r="A299" s="36" t="s">
        <v>18</v>
      </c>
      <c r="B299" s="36" t="s">
        <v>1136</v>
      </c>
      <c r="C299" s="36" t="s">
        <v>1141</v>
      </c>
      <c r="D299" s="36"/>
      <c r="E299" s="36">
        <v>23.0</v>
      </c>
    </row>
    <row r="300">
      <c r="A300" s="36" t="s">
        <v>18</v>
      </c>
      <c r="B300" s="36" t="s">
        <v>1136</v>
      </c>
      <c r="C300" s="36" t="s">
        <v>1141</v>
      </c>
      <c r="D300" s="36"/>
      <c r="E300" s="36">
        <v>23.0</v>
      </c>
    </row>
    <row r="301">
      <c r="A301" s="36" t="s">
        <v>18</v>
      </c>
      <c r="B301" s="36" t="s">
        <v>1136</v>
      </c>
      <c r="C301" s="36" t="s">
        <v>1141</v>
      </c>
      <c r="D301" s="36"/>
      <c r="E301" s="36">
        <v>19.0</v>
      </c>
    </row>
    <row r="302">
      <c r="A302" s="36" t="s">
        <v>18</v>
      </c>
      <c r="B302" s="36" t="s">
        <v>1136</v>
      </c>
      <c r="C302" s="36" t="s">
        <v>1141</v>
      </c>
      <c r="D302" s="36"/>
      <c r="E302" s="36">
        <v>19.0</v>
      </c>
    </row>
    <row r="303">
      <c r="A303" s="36" t="s">
        <v>18</v>
      </c>
      <c r="B303" s="36" t="s">
        <v>1136</v>
      </c>
      <c r="C303" s="36" t="s">
        <v>1141</v>
      </c>
      <c r="D303" s="36"/>
      <c r="E303" s="36">
        <v>19.0</v>
      </c>
    </row>
    <row r="304">
      <c r="A304" s="36" t="s">
        <v>18</v>
      </c>
      <c r="B304" s="36" t="s">
        <v>1136</v>
      </c>
      <c r="C304" s="36" t="s">
        <v>1141</v>
      </c>
      <c r="D304" s="36"/>
      <c r="E304" s="36">
        <v>19.0</v>
      </c>
    </row>
    <row r="305">
      <c r="A305" s="36" t="s">
        <v>26</v>
      </c>
      <c r="B305" s="36" t="s">
        <v>1136</v>
      </c>
      <c r="C305" s="36" t="s">
        <v>1141</v>
      </c>
      <c r="D305" s="36"/>
      <c r="E305" s="36">
        <v>82.0</v>
      </c>
    </row>
    <row r="306">
      <c r="A306" s="36" t="s">
        <v>26</v>
      </c>
      <c r="B306" s="36" t="s">
        <v>1136</v>
      </c>
      <c r="C306" s="36" t="s">
        <v>1141</v>
      </c>
      <c r="D306" s="36"/>
      <c r="E306" s="36">
        <v>63.0</v>
      </c>
    </row>
    <row r="307">
      <c r="A307" s="36" t="s">
        <v>26</v>
      </c>
      <c r="B307" s="36" t="s">
        <v>1136</v>
      </c>
      <c r="C307" s="36" t="s">
        <v>1141</v>
      </c>
      <c r="D307" s="36"/>
      <c r="E307" s="36">
        <v>62.0</v>
      </c>
    </row>
    <row r="308">
      <c r="A308" s="36" t="s">
        <v>26</v>
      </c>
      <c r="B308" s="36" t="s">
        <v>1136</v>
      </c>
      <c r="C308" s="36" t="s">
        <v>1141</v>
      </c>
      <c r="D308" s="36"/>
      <c r="E308" s="36">
        <v>58.0</v>
      </c>
    </row>
    <row r="309">
      <c r="A309" s="36" t="s">
        <v>26</v>
      </c>
      <c r="B309" s="36" t="s">
        <v>1136</v>
      </c>
      <c r="C309" s="36" t="s">
        <v>1141</v>
      </c>
      <c r="D309" s="36"/>
      <c r="E309" s="36">
        <v>56.0</v>
      </c>
    </row>
    <row r="310">
      <c r="A310" s="36" t="s">
        <v>26</v>
      </c>
      <c r="B310" s="36" t="s">
        <v>1136</v>
      </c>
      <c r="C310" s="36" t="s">
        <v>1141</v>
      </c>
      <c r="D310" s="36"/>
      <c r="E310" s="36">
        <v>55.0</v>
      </c>
    </row>
    <row r="311">
      <c r="A311" s="36" t="s">
        <v>26</v>
      </c>
      <c r="B311" s="36" t="s">
        <v>1136</v>
      </c>
      <c r="C311" s="36" t="s">
        <v>1141</v>
      </c>
      <c r="D311" s="36"/>
      <c r="E311" s="36">
        <v>54.0</v>
      </c>
    </row>
    <row r="312">
      <c r="A312" s="36" t="s">
        <v>26</v>
      </c>
      <c r="B312" s="36" t="s">
        <v>1136</v>
      </c>
      <c r="C312" s="36" t="s">
        <v>1141</v>
      </c>
      <c r="D312" s="36"/>
      <c r="E312" s="36">
        <v>42.0</v>
      </c>
    </row>
    <row r="313">
      <c r="A313" s="36" t="s">
        <v>26</v>
      </c>
      <c r="B313" s="36" t="s">
        <v>1136</v>
      </c>
      <c r="C313" s="36" t="s">
        <v>1141</v>
      </c>
      <c r="D313" s="36"/>
      <c r="E313" s="36">
        <v>40.0</v>
      </c>
    </row>
    <row r="314">
      <c r="A314" s="36" t="s">
        <v>26</v>
      </c>
      <c r="B314" s="36" t="s">
        <v>1136</v>
      </c>
      <c r="C314" s="36" t="s">
        <v>1141</v>
      </c>
      <c r="D314" s="36"/>
      <c r="E314" s="36">
        <v>39.0</v>
      </c>
    </row>
    <row r="315">
      <c r="A315" s="36" t="s">
        <v>26</v>
      </c>
      <c r="B315" s="36" t="s">
        <v>1136</v>
      </c>
      <c r="C315" s="36" t="s">
        <v>1141</v>
      </c>
      <c r="D315" s="36"/>
      <c r="E315" s="36">
        <v>38.0</v>
      </c>
    </row>
    <row r="316">
      <c r="A316" s="36" t="s">
        <v>26</v>
      </c>
      <c r="B316" s="36" t="s">
        <v>1136</v>
      </c>
      <c r="C316" s="36" t="s">
        <v>1141</v>
      </c>
      <c r="D316" s="36"/>
      <c r="E316" s="36">
        <v>37.0</v>
      </c>
    </row>
    <row r="317">
      <c r="A317" s="36" t="s">
        <v>26</v>
      </c>
      <c r="B317" s="36" t="s">
        <v>1136</v>
      </c>
      <c r="C317" s="36" t="s">
        <v>1141</v>
      </c>
      <c r="D317" s="36"/>
      <c r="E317" s="36">
        <v>37.0</v>
      </c>
    </row>
    <row r="318">
      <c r="A318" s="36" t="s">
        <v>26</v>
      </c>
      <c r="B318" s="36" t="s">
        <v>1136</v>
      </c>
      <c r="C318" s="36" t="s">
        <v>1141</v>
      </c>
      <c r="D318" s="36"/>
      <c r="E318" s="36">
        <v>36.0</v>
      </c>
    </row>
    <row r="319">
      <c r="A319" s="36" t="s">
        <v>26</v>
      </c>
      <c r="B319" s="36" t="s">
        <v>1136</v>
      </c>
      <c r="C319" s="36" t="s">
        <v>1141</v>
      </c>
      <c r="D319" s="36"/>
      <c r="E319" s="36">
        <v>36.0</v>
      </c>
    </row>
    <row r="320">
      <c r="A320" s="36" t="s">
        <v>26</v>
      </c>
      <c r="B320" s="36" t="s">
        <v>1136</v>
      </c>
      <c r="C320" s="36" t="s">
        <v>1141</v>
      </c>
      <c r="D320" s="36"/>
      <c r="E320" s="36">
        <v>32.0</v>
      </c>
    </row>
    <row r="321">
      <c r="A321" s="36" t="s">
        <v>26</v>
      </c>
      <c r="B321" s="36" t="s">
        <v>1136</v>
      </c>
      <c r="C321" s="36" t="s">
        <v>1141</v>
      </c>
      <c r="D321" s="36"/>
      <c r="E321" s="36">
        <v>31.0</v>
      </c>
    </row>
    <row r="322">
      <c r="A322" s="36" t="s">
        <v>26</v>
      </c>
      <c r="B322" s="36" t="s">
        <v>1136</v>
      </c>
      <c r="C322" s="36" t="s">
        <v>1141</v>
      </c>
      <c r="D322" s="36"/>
      <c r="E322" s="36">
        <v>30.0</v>
      </c>
    </row>
    <row r="323">
      <c r="A323" s="36" t="s">
        <v>26</v>
      </c>
      <c r="B323" s="36" t="s">
        <v>1136</v>
      </c>
      <c r="C323" s="36" t="s">
        <v>1141</v>
      </c>
      <c r="D323" s="36"/>
      <c r="E323" s="36">
        <v>29.0</v>
      </c>
    </row>
    <row r="324">
      <c r="A324" s="36" t="s">
        <v>26</v>
      </c>
      <c r="B324" s="36" t="s">
        <v>1136</v>
      </c>
      <c r="C324" s="36" t="s">
        <v>1141</v>
      </c>
      <c r="D324" s="36"/>
      <c r="E324" s="36">
        <v>28.0</v>
      </c>
    </row>
    <row r="325">
      <c r="A325" s="36" t="s">
        <v>26</v>
      </c>
      <c r="B325" s="36" t="s">
        <v>1136</v>
      </c>
      <c r="C325" s="36" t="s">
        <v>1141</v>
      </c>
      <c r="D325" s="36"/>
      <c r="E325" s="36">
        <v>28.0</v>
      </c>
    </row>
    <row r="326">
      <c r="A326" s="36" t="s">
        <v>26</v>
      </c>
      <c r="B326" s="36" t="s">
        <v>1136</v>
      </c>
      <c r="C326" s="36" t="s">
        <v>1141</v>
      </c>
      <c r="D326" s="36"/>
      <c r="E326" s="36">
        <v>26.0</v>
      </c>
    </row>
    <row r="327">
      <c r="A327" s="36" t="s">
        <v>26</v>
      </c>
      <c r="B327" s="36" t="s">
        <v>1136</v>
      </c>
      <c r="C327" s="36" t="s">
        <v>1141</v>
      </c>
      <c r="D327" s="36"/>
      <c r="E327" s="36">
        <v>24.0</v>
      </c>
    </row>
    <row r="328">
      <c r="A328" s="36" t="s">
        <v>26</v>
      </c>
      <c r="B328" s="36" t="s">
        <v>1136</v>
      </c>
      <c r="C328" s="36" t="s">
        <v>1141</v>
      </c>
      <c r="D328" s="36"/>
      <c r="E328" s="36">
        <v>24.0</v>
      </c>
    </row>
    <row r="329">
      <c r="A329" s="36" t="s">
        <v>26</v>
      </c>
      <c r="B329" s="36" t="s">
        <v>1136</v>
      </c>
      <c r="C329" s="36" t="s">
        <v>1141</v>
      </c>
      <c r="D329" s="36"/>
      <c r="E329" s="36">
        <v>23.0</v>
      </c>
    </row>
    <row r="330">
      <c r="A330" s="36" t="s">
        <v>26</v>
      </c>
      <c r="B330" s="36" t="s">
        <v>1136</v>
      </c>
      <c r="C330" s="36" t="s">
        <v>1141</v>
      </c>
      <c r="D330" s="36"/>
      <c r="E330" s="36">
        <v>23.0</v>
      </c>
    </row>
    <row r="331">
      <c r="A331" s="36" t="s">
        <v>26</v>
      </c>
      <c r="B331" s="36" t="s">
        <v>1136</v>
      </c>
      <c r="C331" s="36" t="s">
        <v>1141</v>
      </c>
      <c r="D331" s="36"/>
      <c r="E331" s="36">
        <v>21.0</v>
      </c>
    </row>
    <row r="332">
      <c r="A332" s="36" t="s">
        <v>26</v>
      </c>
      <c r="B332" s="36" t="s">
        <v>1136</v>
      </c>
      <c r="C332" s="36" t="s">
        <v>1141</v>
      </c>
      <c r="D332" s="36"/>
      <c r="E332" s="36">
        <v>19.0</v>
      </c>
    </row>
    <row r="333">
      <c r="A333" s="36" t="s">
        <v>183</v>
      </c>
      <c r="B333" s="36" t="s">
        <v>1136</v>
      </c>
      <c r="C333" s="36" t="s">
        <v>1141</v>
      </c>
      <c r="D333" s="36"/>
      <c r="E333" s="36">
        <v>63.0</v>
      </c>
    </row>
    <row r="334">
      <c r="A334" s="36" t="s">
        <v>183</v>
      </c>
      <c r="B334" s="36" t="s">
        <v>1136</v>
      </c>
      <c r="C334" s="36" t="s">
        <v>1141</v>
      </c>
      <c r="D334" s="36"/>
      <c r="E334" s="36">
        <v>63.0</v>
      </c>
    </row>
    <row r="335">
      <c r="A335" s="36" t="s">
        <v>183</v>
      </c>
      <c r="B335" s="36" t="s">
        <v>1136</v>
      </c>
      <c r="C335" s="36" t="s">
        <v>1141</v>
      </c>
      <c r="D335" s="36"/>
      <c r="E335" s="36">
        <v>63.0</v>
      </c>
    </row>
    <row r="336">
      <c r="A336" s="36" t="s">
        <v>183</v>
      </c>
      <c r="B336" s="36" t="s">
        <v>1136</v>
      </c>
      <c r="C336" s="36" t="s">
        <v>1141</v>
      </c>
      <c r="D336" s="36"/>
      <c r="E336" s="36">
        <v>63.0</v>
      </c>
    </row>
    <row r="337">
      <c r="A337" s="36" t="s">
        <v>183</v>
      </c>
      <c r="B337" s="36" t="s">
        <v>1136</v>
      </c>
      <c r="C337" s="36" t="s">
        <v>1141</v>
      </c>
      <c r="D337" s="36"/>
      <c r="E337" s="36">
        <v>52.0</v>
      </c>
    </row>
    <row r="338">
      <c r="A338" s="36" t="s">
        <v>183</v>
      </c>
      <c r="B338" s="36" t="s">
        <v>1136</v>
      </c>
      <c r="C338" s="36" t="s">
        <v>1141</v>
      </c>
      <c r="D338" s="36"/>
      <c r="E338" s="36">
        <v>52.0</v>
      </c>
    </row>
    <row r="339">
      <c r="A339" s="36" t="s">
        <v>183</v>
      </c>
      <c r="B339" s="36" t="s">
        <v>1136</v>
      </c>
      <c r="C339" s="36" t="s">
        <v>1141</v>
      </c>
      <c r="D339" s="36"/>
      <c r="E339" s="36">
        <v>52.0</v>
      </c>
    </row>
    <row r="340">
      <c r="A340" s="36" t="s">
        <v>183</v>
      </c>
      <c r="B340" s="36" t="s">
        <v>1136</v>
      </c>
      <c r="C340" s="36" t="s">
        <v>1141</v>
      </c>
      <c r="D340" s="36"/>
      <c r="E340" s="36">
        <v>51.0</v>
      </c>
    </row>
    <row r="341">
      <c r="A341" s="36" t="s">
        <v>183</v>
      </c>
      <c r="B341" s="36" t="s">
        <v>1136</v>
      </c>
      <c r="C341" s="36" t="s">
        <v>1141</v>
      </c>
      <c r="D341" s="36"/>
      <c r="E341" s="36">
        <v>51.0</v>
      </c>
    </row>
    <row r="342">
      <c r="A342" s="36" t="s">
        <v>183</v>
      </c>
      <c r="B342" s="36" t="s">
        <v>1136</v>
      </c>
      <c r="C342" s="36" t="s">
        <v>1141</v>
      </c>
      <c r="D342" s="36"/>
      <c r="E342" s="36">
        <v>51.0</v>
      </c>
    </row>
    <row r="343">
      <c r="A343" s="36" t="s">
        <v>183</v>
      </c>
      <c r="B343" s="36" t="s">
        <v>1136</v>
      </c>
      <c r="C343" s="36" t="s">
        <v>1141</v>
      </c>
      <c r="D343" s="36"/>
      <c r="E343" s="36">
        <v>51.0</v>
      </c>
    </row>
    <row r="344">
      <c r="A344" s="36" t="s">
        <v>183</v>
      </c>
      <c r="B344" s="36" t="s">
        <v>1136</v>
      </c>
      <c r="C344" s="36" t="s">
        <v>1141</v>
      </c>
      <c r="D344" s="36"/>
      <c r="E344" s="36">
        <v>45.0</v>
      </c>
    </row>
    <row r="345">
      <c r="A345" s="36" t="s">
        <v>183</v>
      </c>
      <c r="B345" s="36" t="s">
        <v>1136</v>
      </c>
      <c r="C345" s="36" t="s">
        <v>1141</v>
      </c>
      <c r="D345" s="36"/>
      <c r="E345" s="36">
        <v>45.0</v>
      </c>
    </row>
    <row r="346">
      <c r="A346" s="36" t="s">
        <v>183</v>
      </c>
      <c r="B346" s="36" t="s">
        <v>1136</v>
      </c>
      <c r="C346" s="36" t="s">
        <v>1141</v>
      </c>
      <c r="D346" s="36"/>
      <c r="E346" s="36">
        <v>45.0</v>
      </c>
    </row>
    <row r="347">
      <c r="A347" s="36" t="s">
        <v>183</v>
      </c>
      <c r="B347" s="36" t="s">
        <v>1136</v>
      </c>
      <c r="C347" s="36" t="s">
        <v>1141</v>
      </c>
      <c r="D347" s="36"/>
      <c r="E347" s="36">
        <v>44.0</v>
      </c>
    </row>
    <row r="348">
      <c r="A348" s="36" t="s">
        <v>183</v>
      </c>
      <c r="B348" s="36" t="s">
        <v>1136</v>
      </c>
      <c r="C348" s="36" t="s">
        <v>1141</v>
      </c>
      <c r="D348" s="36"/>
      <c r="E348" s="36">
        <v>44.0</v>
      </c>
    </row>
    <row r="349">
      <c r="A349" s="36" t="s">
        <v>183</v>
      </c>
      <c r="B349" s="36" t="s">
        <v>1136</v>
      </c>
      <c r="C349" s="36" t="s">
        <v>1141</v>
      </c>
      <c r="D349" s="36"/>
      <c r="E349" s="36">
        <v>44.0</v>
      </c>
    </row>
    <row r="350">
      <c r="A350" s="36" t="s">
        <v>183</v>
      </c>
      <c r="B350" s="36" t="s">
        <v>1136</v>
      </c>
      <c r="C350" s="36" t="s">
        <v>1141</v>
      </c>
      <c r="D350" s="36"/>
      <c r="E350" s="36">
        <v>43.0</v>
      </c>
    </row>
    <row r="351">
      <c r="A351" s="36" t="s">
        <v>183</v>
      </c>
      <c r="B351" s="36" t="s">
        <v>1136</v>
      </c>
      <c r="C351" s="36" t="s">
        <v>1141</v>
      </c>
      <c r="D351" s="36"/>
      <c r="E351" s="36">
        <v>43.0</v>
      </c>
    </row>
    <row r="352">
      <c r="A352" s="36" t="s">
        <v>183</v>
      </c>
      <c r="B352" s="36" t="s">
        <v>1136</v>
      </c>
      <c r="C352" s="36" t="s">
        <v>1141</v>
      </c>
      <c r="D352" s="36"/>
      <c r="E352" s="36">
        <v>43.0</v>
      </c>
    </row>
    <row r="353">
      <c r="A353" s="36" t="s">
        <v>183</v>
      </c>
      <c r="B353" s="36" t="s">
        <v>1136</v>
      </c>
      <c r="C353" s="36" t="s">
        <v>1141</v>
      </c>
      <c r="D353" s="36"/>
      <c r="E353" s="36">
        <v>42.0</v>
      </c>
    </row>
    <row r="354">
      <c r="A354" s="36" t="s">
        <v>183</v>
      </c>
      <c r="B354" s="36" t="s">
        <v>1136</v>
      </c>
      <c r="C354" s="36" t="s">
        <v>1141</v>
      </c>
      <c r="D354" s="36"/>
      <c r="E354" s="36">
        <v>42.0</v>
      </c>
    </row>
    <row r="355">
      <c r="A355" s="36" t="s">
        <v>183</v>
      </c>
      <c r="B355" s="36" t="s">
        <v>1136</v>
      </c>
      <c r="C355" s="36" t="s">
        <v>1141</v>
      </c>
      <c r="D355" s="36"/>
      <c r="E355" s="36">
        <v>42.0</v>
      </c>
    </row>
    <row r="356">
      <c r="A356" s="36" t="s">
        <v>183</v>
      </c>
      <c r="B356" s="36" t="s">
        <v>1136</v>
      </c>
      <c r="C356" s="36" t="s">
        <v>1141</v>
      </c>
      <c r="D356" s="36"/>
      <c r="E356" s="36">
        <v>42.0</v>
      </c>
    </row>
    <row r="357">
      <c r="A357" s="36" t="s">
        <v>183</v>
      </c>
      <c r="B357" s="36" t="s">
        <v>1136</v>
      </c>
      <c r="C357" s="36" t="s">
        <v>1141</v>
      </c>
      <c r="D357" s="36"/>
      <c r="E357" s="36">
        <v>42.0</v>
      </c>
    </row>
    <row r="358">
      <c r="A358" s="36" t="s">
        <v>183</v>
      </c>
      <c r="B358" s="36" t="s">
        <v>1136</v>
      </c>
      <c r="C358" s="36" t="s">
        <v>1141</v>
      </c>
      <c r="D358" s="36"/>
      <c r="E358" s="36">
        <v>42.0</v>
      </c>
    </row>
    <row r="359">
      <c r="A359" s="36" t="s">
        <v>183</v>
      </c>
      <c r="B359" s="36" t="s">
        <v>1136</v>
      </c>
      <c r="C359" s="36" t="s">
        <v>1141</v>
      </c>
      <c r="D359" s="36"/>
      <c r="E359" s="36">
        <v>42.0</v>
      </c>
    </row>
    <row r="360">
      <c r="A360" s="36" t="s">
        <v>183</v>
      </c>
      <c r="B360" s="36" t="s">
        <v>1136</v>
      </c>
      <c r="C360" s="36" t="s">
        <v>1141</v>
      </c>
      <c r="D360" s="36"/>
      <c r="E360" s="36">
        <v>42.0</v>
      </c>
    </row>
    <row r="361">
      <c r="A361" s="36" t="s">
        <v>183</v>
      </c>
      <c r="B361" s="36" t="s">
        <v>1136</v>
      </c>
      <c r="C361" s="36" t="s">
        <v>1141</v>
      </c>
      <c r="D361" s="36"/>
      <c r="E361" s="36">
        <v>42.0</v>
      </c>
    </row>
    <row r="362">
      <c r="A362" s="36" t="s">
        <v>183</v>
      </c>
      <c r="B362" s="36" t="s">
        <v>1136</v>
      </c>
      <c r="C362" s="36" t="s">
        <v>1141</v>
      </c>
      <c r="D362" s="36"/>
      <c r="E362" s="36">
        <v>42.0</v>
      </c>
    </row>
    <row r="363">
      <c r="A363" s="36" t="s">
        <v>183</v>
      </c>
      <c r="B363" s="36" t="s">
        <v>1136</v>
      </c>
      <c r="C363" s="36" t="s">
        <v>1141</v>
      </c>
      <c r="D363" s="36"/>
      <c r="E363" s="36">
        <v>42.0</v>
      </c>
    </row>
    <row r="364">
      <c r="A364" s="36" t="s">
        <v>183</v>
      </c>
      <c r="B364" s="36" t="s">
        <v>1136</v>
      </c>
      <c r="C364" s="36" t="s">
        <v>1141</v>
      </c>
      <c r="D364" s="36"/>
      <c r="E364" s="36">
        <v>42.0</v>
      </c>
    </row>
    <row r="365">
      <c r="A365" s="36" t="s">
        <v>183</v>
      </c>
      <c r="B365" s="36" t="s">
        <v>1136</v>
      </c>
      <c r="C365" s="36" t="s">
        <v>1141</v>
      </c>
      <c r="D365" s="36"/>
      <c r="E365" s="36">
        <v>41.0</v>
      </c>
    </row>
    <row r="366">
      <c r="A366" s="36" t="s">
        <v>183</v>
      </c>
      <c r="B366" s="36" t="s">
        <v>1136</v>
      </c>
      <c r="C366" s="36" t="s">
        <v>1141</v>
      </c>
      <c r="D366" s="36"/>
      <c r="E366" s="36">
        <v>41.0</v>
      </c>
    </row>
    <row r="367">
      <c r="A367" s="36" t="s">
        <v>183</v>
      </c>
      <c r="B367" s="36" t="s">
        <v>1136</v>
      </c>
      <c r="C367" s="36" t="s">
        <v>1141</v>
      </c>
      <c r="D367" s="36"/>
      <c r="E367" s="36">
        <v>41.0</v>
      </c>
    </row>
    <row r="368">
      <c r="A368" s="36" t="s">
        <v>183</v>
      </c>
      <c r="B368" s="36" t="s">
        <v>1136</v>
      </c>
      <c r="C368" s="36" t="s">
        <v>1141</v>
      </c>
      <c r="D368" s="36"/>
      <c r="E368" s="36">
        <v>41.0</v>
      </c>
    </row>
    <row r="369">
      <c r="A369" s="36" t="s">
        <v>183</v>
      </c>
      <c r="B369" s="36" t="s">
        <v>1136</v>
      </c>
      <c r="C369" s="36" t="s">
        <v>1141</v>
      </c>
      <c r="D369" s="36"/>
      <c r="E369" s="36">
        <v>41.0</v>
      </c>
    </row>
    <row r="370">
      <c r="A370" s="36" t="s">
        <v>183</v>
      </c>
      <c r="B370" s="36" t="s">
        <v>1136</v>
      </c>
      <c r="C370" s="36" t="s">
        <v>1141</v>
      </c>
      <c r="D370" s="36"/>
      <c r="E370" s="36">
        <v>41.0</v>
      </c>
    </row>
    <row r="371">
      <c r="A371" s="36" t="s">
        <v>183</v>
      </c>
      <c r="B371" s="36" t="s">
        <v>1136</v>
      </c>
      <c r="C371" s="36" t="s">
        <v>1141</v>
      </c>
      <c r="D371" s="36"/>
      <c r="E371" s="36">
        <v>41.0</v>
      </c>
    </row>
    <row r="372">
      <c r="A372" s="36" t="s">
        <v>183</v>
      </c>
      <c r="B372" s="36" t="s">
        <v>1136</v>
      </c>
      <c r="C372" s="36" t="s">
        <v>1141</v>
      </c>
      <c r="D372" s="36"/>
      <c r="E372" s="36">
        <v>41.0</v>
      </c>
    </row>
    <row r="373">
      <c r="A373" s="36" t="s">
        <v>183</v>
      </c>
      <c r="B373" s="36" t="s">
        <v>1136</v>
      </c>
      <c r="C373" s="36" t="s">
        <v>1141</v>
      </c>
      <c r="D373" s="36"/>
      <c r="E373" s="36">
        <v>41.0</v>
      </c>
    </row>
    <row r="374">
      <c r="A374" s="36" t="s">
        <v>183</v>
      </c>
      <c r="B374" s="36" t="s">
        <v>1136</v>
      </c>
      <c r="C374" s="36" t="s">
        <v>1141</v>
      </c>
      <c r="D374" s="36"/>
      <c r="E374" s="36">
        <v>40.0</v>
      </c>
    </row>
    <row r="375">
      <c r="A375" s="36" t="s">
        <v>183</v>
      </c>
      <c r="B375" s="36" t="s">
        <v>1136</v>
      </c>
      <c r="C375" s="36" t="s">
        <v>1141</v>
      </c>
      <c r="D375" s="36"/>
      <c r="E375" s="36">
        <v>40.0</v>
      </c>
    </row>
    <row r="376">
      <c r="A376" s="36" t="s">
        <v>183</v>
      </c>
      <c r="B376" s="36" t="s">
        <v>1136</v>
      </c>
      <c r="C376" s="36" t="s">
        <v>1141</v>
      </c>
      <c r="D376" s="36"/>
      <c r="E376" s="36">
        <v>40.0</v>
      </c>
    </row>
    <row r="377">
      <c r="A377" s="36" t="s">
        <v>183</v>
      </c>
      <c r="B377" s="36" t="s">
        <v>1136</v>
      </c>
      <c r="C377" s="36" t="s">
        <v>1141</v>
      </c>
      <c r="D377" s="36"/>
      <c r="E377" s="36">
        <v>40.0</v>
      </c>
    </row>
    <row r="378">
      <c r="A378" s="36" t="s">
        <v>183</v>
      </c>
      <c r="B378" s="36" t="s">
        <v>1136</v>
      </c>
      <c r="C378" s="36" t="s">
        <v>1141</v>
      </c>
      <c r="D378" s="36"/>
      <c r="E378" s="36">
        <v>40.0</v>
      </c>
    </row>
    <row r="379">
      <c r="A379" s="36" t="s">
        <v>183</v>
      </c>
      <c r="B379" s="36" t="s">
        <v>1136</v>
      </c>
      <c r="C379" s="36" t="s">
        <v>1141</v>
      </c>
      <c r="D379" s="36"/>
      <c r="E379" s="36">
        <v>40.0</v>
      </c>
    </row>
    <row r="380">
      <c r="A380" s="36" t="s">
        <v>183</v>
      </c>
      <c r="B380" s="36" t="s">
        <v>1136</v>
      </c>
      <c r="C380" s="36" t="s">
        <v>1141</v>
      </c>
      <c r="D380" s="36"/>
      <c r="E380" s="36">
        <v>39.0</v>
      </c>
    </row>
    <row r="381">
      <c r="A381" s="36" t="s">
        <v>183</v>
      </c>
      <c r="B381" s="36" t="s">
        <v>1136</v>
      </c>
      <c r="C381" s="36" t="s">
        <v>1141</v>
      </c>
      <c r="D381" s="36"/>
      <c r="E381" s="36">
        <v>39.0</v>
      </c>
    </row>
    <row r="382">
      <c r="A382" s="36" t="s">
        <v>183</v>
      </c>
      <c r="B382" s="36" t="s">
        <v>1136</v>
      </c>
      <c r="C382" s="36" t="s">
        <v>1141</v>
      </c>
      <c r="D382" s="36"/>
      <c r="E382" s="36">
        <v>39.0</v>
      </c>
    </row>
    <row r="383">
      <c r="A383" s="36" t="s">
        <v>183</v>
      </c>
      <c r="B383" s="36" t="s">
        <v>1136</v>
      </c>
      <c r="C383" s="36" t="s">
        <v>1141</v>
      </c>
      <c r="D383" s="36"/>
      <c r="E383" s="36">
        <v>39.0</v>
      </c>
    </row>
    <row r="384">
      <c r="A384" s="36" t="s">
        <v>183</v>
      </c>
      <c r="B384" s="36" t="s">
        <v>1136</v>
      </c>
      <c r="C384" s="36" t="s">
        <v>1141</v>
      </c>
      <c r="D384" s="36"/>
      <c r="E384" s="36">
        <v>39.0</v>
      </c>
    </row>
    <row r="385">
      <c r="A385" s="36" t="s">
        <v>183</v>
      </c>
      <c r="B385" s="36" t="s">
        <v>1136</v>
      </c>
      <c r="C385" s="36" t="s">
        <v>1141</v>
      </c>
      <c r="D385" s="36"/>
      <c r="E385" s="36">
        <v>39.0</v>
      </c>
    </row>
    <row r="386">
      <c r="A386" s="36" t="s">
        <v>183</v>
      </c>
      <c r="B386" s="36" t="s">
        <v>1136</v>
      </c>
      <c r="C386" s="36" t="s">
        <v>1141</v>
      </c>
      <c r="D386" s="36"/>
      <c r="E386" s="36">
        <v>39.0</v>
      </c>
    </row>
    <row r="387">
      <c r="A387" s="36" t="s">
        <v>183</v>
      </c>
      <c r="B387" s="36" t="s">
        <v>1136</v>
      </c>
      <c r="C387" s="36" t="s">
        <v>1141</v>
      </c>
      <c r="D387" s="36"/>
      <c r="E387" s="36">
        <v>39.0</v>
      </c>
    </row>
    <row r="388">
      <c r="A388" s="36" t="s">
        <v>183</v>
      </c>
      <c r="B388" s="36" t="s">
        <v>1136</v>
      </c>
      <c r="C388" s="36" t="s">
        <v>1141</v>
      </c>
      <c r="D388" s="36"/>
      <c r="E388" s="36">
        <v>39.0</v>
      </c>
    </row>
    <row r="389">
      <c r="A389" s="36" t="s">
        <v>183</v>
      </c>
      <c r="B389" s="36" t="s">
        <v>1136</v>
      </c>
      <c r="C389" s="36" t="s">
        <v>1141</v>
      </c>
      <c r="D389" s="36"/>
      <c r="E389" s="36">
        <v>38.0</v>
      </c>
    </row>
    <row r="390">
      <c r="A390" s="36" t="s">
        <v>183</v>
      </c>
      <c r="B390" s="36" t="s">
        <v>1136</v>
      </c>
      <c r="C390" s="36" t="s">
        <v>1141</v>
      </c>
      <c r="D390" s="36"/>
      <c r="E390" s="36">
        <v>38.0</v>
      </c>
    </row>
    <row r="391">
      <c r="A391" s="36" t="s">
        <v>183</v>
      </c>
      <c r="B391" s="36" t="s">
        <v>1136</v>
      </c>
      <c r="C391" s="36" t="s">
        <v>1141</v>
      </c>
      <c r="D391" s="36"/>
      <c r="E391" s="36">
        <v>38.0</v>
      </c>
    </row>
    <row r="392">
      <c r="A392" s="36" t="s">
        <v>183</v>
      </c>
      <c r="B392" s="36" t="s">
        <v>1136</v>
      </c>
      <c r="C392" s="36" t="s">
        <v>1141</v>
      </c>
      <c r="D392" s="36"/>
      <c r="E392" s="36">
        <v>38.0</v>
      </c>
    </row>
    <row r="393">
      <c r="A393" s="36" t="s">
        <v>183</v>
      </c>
      <c r="B393" s="36" t="s">
        <v>1136</v>
      </c>
      <c r="C393" s="36" t="s">
        <v>1141</v>
      </c>
      <c r="D393" s="36"/>
      <c r="E393" s="36">
        <v>38.0</v>
      </c>
    </row>
    <row r="394">
      <c r="A394" s="36" t="s">
        <v>183</v>
      </c>
      <c r="B394" s="36" t="s">
        <v>1136</v>
      </c>
      <c r="C394" s="36" t="s">
        <v>1141</v>
      </c>
      <c r="D394" s="36"/>
      <c r="E394" s="36">
        <v>38.0</v>
      </c>
    </row>
    <row r="395">
      <c r="A395" s="36" t="s">
        <v>183</v>
      </c>
      <c r="B395" s="36" t="s">
        <v>1136</v>
      </c>
      <c r="C395" s="36" t="s">
        <v>1141</v>
      </c>
      <c r="D395" s="36"/>
      <c r="E395" s="36">
        <v>37.0</v>
      </c>
    </row>
    <row r="396">
      <c r="A396" s="36" t="s">
        <v>183</v>
      </c>
      <c r="B396" s="36" t="s">
        <v>1136</v>
      </c>
      <c r="C396" s="36" t="s">
        <v>1141</v>
      </c>
      <c r="D396" s="36"/>
      <c r="E396" s="36">
        <v>37.0</v>
      </c>
    </row>
    <row r="397">
      <c r="A397" s="36" t="s">
        <v>183</v>
      </c>
      <c r="B397" s="36" t="s">
        <v>1136</v>
      </c>
      <c r="C397" s="36" t="s">
        <v>1141</v>
      </c>
      <c r="D397" s="36"/>
      <c r="E397" s="36">
        <v>37.0</v>
      </c>
    </row>
    <row r="398">
      <c r="A398" s="36" t="s">
        <v>183</v>
      </c>
      <c r="B398" s="36" t="s">
        <v>1136</v>
      </c>
      <c r="C398" s="36" t="s">
        <v>1141</v>
      </c>
      <c r="D398" s="36"/>
      <c r="E398" s="36">
        <v>36.0</v>
      </c>
    </row>
    <row r="399">
      <c r="A399" s="36" t="s">
        <v>183</v>
      </c>
      <c r="B399" s="36" t="s">
        <v>1136</v>
      </c>
      <c r="C399" s="36" t="s">
        <v>1141</v>
      </c>
      <c r="D399" s="36"/>
      <c r="E399" s="36">
        <v>36.0</v>
      </c>
    </row>
    <row r="400">
      <c r="A400" s="36" t="s">
        <v>183</v>
      </c>
      <c r="B400" s="36" t="s">
        <v>1136</v>
      </c>
      <c r="C400" s="36" t="s">
        <v>1141</v>
      </c>
      <c r="D400" s="36"/>
      <c r="E400" s="36">
        <v>36.0</v>
      </c>
    </row>
    <row r="401">
      <c r="A401" s="36" t="s">
        <v>183</v>
      </c>
      <c r="B401" s="36" t="s">
        <v>1136</v>
      </c>
      <c r="C401" s="36" t="s">
        <v>1141</v>
      </c>
      <c r="D401" s="36"/>
      <c r="E401" s="36">
        <v>36.0</v>
      </c>
    </row>
    <row r="402">
      <c r="A402" s="36" t="s">
        <v>183</v>
      </c>
      <c r="B402" s="36" t="s">
        <v>1136</v>
      </c>
      <c r="C402" s="36" t="s">
        <v>1141</v>
      </c>
      <c r="D402" s="36"/>
      <c r="E402" s="36">
        <v>36.0</v>
      </c>
    </row>
    <row r="403">
      <c r="A403" s="36" t="s">
        <v>183</v>
      </c>
      <c r="B403" s="36" t="s">
        <v>1136</v>
      </c>
      <c r="C403" s="36" t="s">
        <v>1141</v>
      </c>
      <c r="D403" s="36"/>
      <c r="E403" s="36">
        <v>36.0</v>
      </c>
    </row>
    <row r="404">
      <c r="A404" s="36" t="s">
        <v>183</v>
      </c>
      <c r="B404" s="36" t="s">
        <v>1136</v>
      </c>
      <c r="C404" s="36" t="s">
        <v>1141</v>
      </c>
      <c r="D404" s="36"/>
      <c r="E404" s="36">
        <v>35.0</v>
      </c>
    </row>
    <row r="405">
      <c r="A405" s="36" t="s">
        <v>183</v>
      </c>
      <c r="B405" s="36" t="s">
        <v>1136</v>
      </c>
      <c r="C405" s="36" t="s">
        <v>1141</v>
      </c>
      <c r="D405" s="36"/>
      <c r="E405" s="36">
        <v>35.0</v>
      </c>
    </row>
    <row r="406">
      <c r="A406" s="36" t="s">
        <v>183</v>
      </c>
      <c r="B406" s="36" t="s">
        <v>1136</v>
      </c>
      <c r="C406" s="36" t="s">
        <v>1141</v>
      </c>
      <c r="D406" s="36"/>
      <c r="E406" s="36">
        <v>35.0</v>
      </c>
    </row>
    <row r="407">
      <c r="A407" s="36" t="s">
        <v>183</v>
      </c>
      <c r="B407" s="36" t="s">
        <v>1136</v>
      </c>
      <c r="C407" s="36" t="s">
        <v>1141</v>
      </c>
      <c r="D407" s="36"/>
      <c r="E407" s="36">
        <v>35.0</v>
      </c>
    </row>
    <row r="408">
      <c r="A408" s="36" t="s">
        <v>183</v>
      </c>
      <c r="B408" s="36" t="s">
        <v>1136</v>
      </c>
      <c r="C408" s="36" t="s">
        <v>1141</v>
      </c>
      <c r="D408" s="36"/>
      <c r="E408" s="36">
        <v>35.0</v>
      </c>
    </row>
    <row r="409">
      <c r="A409" s="36" t="s">
        <v>183</v>
      </c>
      <c r="B409" s="36" t="s">
        <v>1136</v>
      </c>
      <c r="C409" s="36" t="s">
        <v>1141</v>
      </c>
      <c r="D409" s="36"/>
      <c r="E409" s="36">
        <v>35.0</v>
      </c>
    </row>
    <row r="410">
      <c r="A410" s="36" t="s">
        <v>183</v>
      </c>
      <c r="B410" s="36" t="s">
        <v>1136</v>
      </c>
      <c r="C410" s="36" t="s">
        <v>1141</v>
      </c>
      <c r="D410" s="36"/>
      <c r="E410" s="36">
        <v>35.0</v>
      </c>
    </row>
    <row r="411">
      <c r="A411" s="36" t="s">
        <v>183</v>
      </c>
      <c r="B411" s="36" t="s">
        <v>1136</v>
      </c>
      <c r="C411" s="36" t="s">
        <v>1141</v>
      </c>
      <c r="D411" s="36"/>
      <c r="E411" s="36">
        <v>35.0</v>
      </c>
    </row>
    <row r="412">
      <c r="A412" s="36" t="s">
        <v>183</v>
      </c>
      <c r="B412" s="36" t="s">
        <v>1136</v>
      </c>
      <c r="C412" s="36" t="s">
        <v>1141</v>
      </c>
      <c r="D412" s="36"/>
      <c r="E412" s="36">
        <v>35.0</v>
      </c>
    </row>
    <row r="413">
      <c r="A413" s="36" t="s">
        <v>183</v>
      </c>
      <c r="B413" s="36" t="s">
        <v>1136</v>
      </c>
      <c r="C413" s="36" t="s">
        <v>1141</v>
      </c>
      <c r="D413" s="36"/>
      <c r="E413" s="36">
        <v>35.0</v>
      </c>
    </row>
    <row r="414">
      <c r="A414" s="36" t="s">
        <v>183</v>
      </c>
      <c r="B414" s="36" t="s">
        <v>1136</v>
      </c>
      <c r="C414" s="36" t="s">
        <v>1141</v>
      </c>
      <c r="D414" s="36"/>
      <c r="E414" s="36">
        <v>35.0</v>
      </c>
    </row>
    <row r="415">
      <c r="A415" s="36" t="s">
        <v>183</v>
      </c>
      <c r="B415" s="36" t="s">
        <v>1136</v>
      </c>
      <c r="C415" s="36" t="s">
        <v>1141</v>
      </c>
      <c r="D415" s="36"/>
      <c r="E415" s="36">
        <v>35.0</v>
      </c>
    </row>
    <row r="416">
      <c r="A416" s="36" t="s">
        <v>183</v>
      </c>
      <c r="B416" s="36" t="s">
        <v>1136</v>
      </c>
      <c r="C416" s="36" t="s">
        <v>1141</v>
      </c>
      <c r="D416" s="36"/>
      <c r="E416" s="36">
        <v>35.0</v>
      </c>
    </row>
    <row r="417">
      <c r="A417" s="36" t="s">
        <v>183</v>
      </c>
      <c r="B417" s="36" t="s">
        <v>1136</v>
      </c>
      <c r="C417" s="36" t="s">
        <v>1141</v>
      </c>
      <c r="D417" s="36"/>
      <c r="E417" s="36">
        <v>35.0</v>
      </c>
    </row>
    <row r="418">
      <c r="A418" s="36" t="s">
        <v>183</v>
      </c>
      <c r="B418" s="36" t="s">
        <v>1136</v>
      </c>
      <c r="C418" s="36" t="s">
        <v>1141</v>
      </c>
      <c r="D418" s="36"/>
      <c r="E418" s="36">
        <v>35.0</v>
      </c>
    </row>
    <row r="419">
      <c r="A419" s="36" t="s">
        <v>183</v>
      </c>
      <c r="B419" s="36" t="s">
        <v>1136</v>
      </c>
      <c r="C419" s="36" t="s">
        <v>1141</v>
      </c>
      <c r="D419" s="36"/>
      <c r="E419" s="36">
        <v>34.0</v>
      </c>
    </row>
    <row r="420">
      <c r="A420" s="36" t="s">
        <v>183</v>
      </c>
      <c r="B420" s="36" t="s">
        <v>1136</v>
      </c>
      <c r="C420" s="36" t="s">
        <v>1141</v>
      </c>
      <c r="D420" s="36"/>
      <c r="E420" s="36">
        <v>34.0</v>
      </c>
    </row>
    <row r="421">
      <c r="A421" s="36" t="s">
        <v>183</v>
      </c>
      <c r="B421" s="36" t="s">
        <v>1136</v>
      </c>
      <c r="C421" s="36" t="s">
        <v>1141</v>
      </c>
      <c r="D421" s="36"/>
      <c r="E421" s="36">
        <v>34.0</v>
      </c>
    </row>
    <row r="422">
      <c r="A422" s="36" t="s">
        <v>183</v>
      </c>
      <c r="B422" s="36" t="s">
        <v>1136</v>
      </c>
      <c r="C422" s="36" t="s">
        <v>1141</v>
      </c>
      <c r="D422" s="36"/>
      <c r="E422" s="36">
        <v>34.0</v>
      </c>
    </row>
    <row r="423">
      <c r="A423" s="36" t="s">
        <v>183</v>
      </c>
      <c r="B423" s="36" t="s">
        <v>1136</v>
      </c>
      <c r="C423" s="36" t="s">
        <v>1141</v>
      </c>
      <c r="D423" s="36"/>
      <c r="E423" s="36">
        <v>34.0</v>
      </c>
    </row>
    <row r="424">
      <c r="A424" s="36" t="s">
        <v>183</v>
      </c>
      <c r="B424" s="36" t="s">
        <v>1136</v>
      </c>
      <c r="C424" s="36" t="s">
        <v>1141</v>
      </c>
      <c r="D424" s="36"/>
      <c r="E424" s="36">
        <v>34.0</v>
      </c>
    </row>
    <row r="425">
      <c r="A425" s="36" t="s">
        <v>183</v>
      </c>
      <c r="B425" s="36" t="s">
        <v>1136</v>
      </c>
      <c r="C425" s="36" t="s">
        <v>1141</v>
      </c>
      <c r="D425" s="36"/>
      <c r="E425" s="36">
        <v>34.0</v>
      </c>
    </row>
    <row r="426">
      <c r="A426" s="36" t="s">
        <v>183</v>
      </c>
      <c r="B426" s="36" t="s">
        <v>1136</v>
      </c>
      <c r="C426" s="36" t="s">
        <v>1141</v>
      </c>
      <c r="D426" s="36"/>
      <c r="E426" s="36">
        <v>34.0</v>
      </c>
    </row>
    <row r="427">
      <c r="A427" s="36" t="s">
        <v>183</v>
      </c>
      <c r="B427" s="36" t="s">
        <v>1136</v>
      </c>
      <c r="C427" s="36" t="s">
        <v>1141</v>
      </c>
      <c r="D427" s="36"/>
      <c r="E427" s="36">
        <v>34.0</v>
      </c>
    </row>
    <row r="428">
      <c r="A428" s="36" t="s">
        <v>183</v>
      </c>
      <c r="B428" s="36" t="s">
        <v>1136</v>
      </c>
      <c r="C428" s="36" t="s">
        <v>1141</v>
      </c>
      <c r="D428" s="36"/>
      <c r="E428" s="36">
        <v>34.0</v>
      </c>
    </row>
    <row r="429">
      <c r="A429" s="36" t="s">
        <v>183</v>
      </c>
      <c r="B429" s="36" t="s">
        <v>1136</v>
      </c>
      <c r="C429" s="36" t="s">
        <v>1141</v>
      </c>
      <c r="D429" s="36"/>
      <c r="E429" s="36">
        <v>34.0</v>
      </c>
    </row>
    <row r="430">
      <c r="A430" s="36" t="s">
        <v>183</v>
      </c>
      <c r="B430" s="36" t="s">
        <v>1136</v>
      </c>
      <c r="C430" s="36" t="s">
        <v>1141</v>
      </c>
      <c r="D430" s="36"/>
      <c r="E430" s="36">
        <v>34.0</v>
      </c>
    </row>
    <row r="431">
      <c r="A431" s="36" t="s">
        <v>183</v>
      </c>
      <c r="B431" s="36" t="s">
        <v>1136</v>
      </c>
      <c r="C431" s="36" t="s">
        <v>1141</v>
      </c>
      <c r="D431" s="36"/>
      <c r="E431" s="36">
        <v>34.0</v>
      </c>
    </row>
    <row r="432">
      <c r="A432" s="36" t="s">
        <v>183</v>
      </c>
      <c r="B432" s="36" t="s">
        <v>1136</v>
      </c>
      <c r="C432" s="36" t="s">
        <v>1141</v>
      </c>
      <c r="D432" s="36"/>
      <c r="E432" s="36">
        <v>34.0</v>
      </c>
    </row>
    <row r="433">
      <c r="A433" s="36" t="s">
        <v>183</v>
      </c>
      <c r="B433" s="36" t="s">
        <v>1136</v>
      </c>
      <c r="C433" s="36" t="s">
        <v>1141</v>
      </c>
      <c r="D433" s="36"/>
      <c r="E433" s="36">
        <v>34.0</v>
      </c>
    </row>
    <row r="434">
      <c r="A434" s="36" t="s">
        <v>183</v>
      </c>
      <c r="B434" s="36" t="s">
        <v>1136</v>
      </c>
      <c r="C434" s="36" t="s">
        <v>1141</v>
      </c>
      <c r="D434" s="36"/>
      <c r="E434" s="36">
        <v>34.0</v>
      </c>
    </row>
    <row r="435">
      <c r="A435" s="36" t="s">
        <v>183</v>
      </c>
      <c r="B435" s="36" t="s">
        <v>1136</v>
      </c>
      <c r="C435" s="36" t="s">
        <v>1141</v>
      </c>
      <c r="D435" s="36"/>
      <c r="E435" s="36">
        <v>34.0</v>
      </c>
    </row>
    <row r="436">
      <c r="A436" s="36" t="s">
        <v>183</v>
      </c>
      <c r="B436" s="36" t="s">
        <v>1136</v>
      </c>
      <c r="C436" s="36" t="s">
        <v>1141</v>
      </c>
      <c r="D436" s="36"/>
      <c r="E436" s="36">
        <v>34.0</v>
      </c>
    </row>
    <row r="437">
      <c r="A437" s="36" t="s">
        <v>183</v>
      </c>
      <c r="B437" s="36" t="s">
        <v>1136</v>
      </c>
      <c r="C437" s="36" t="s">
        <v>1141</v>
      </c>
      <c r="D437" s="36"/>
      <c r="E437" s="36">
        <v>34.0</v>
      </c>
    </row>
    <row r="438">
      <c r="A438" s="36" t="s">
        <v>183</v>
      </c>
      <c r="B438" s="36" t="s">
        <v>1136</v>
      </c>
      <c r="C438" s="36" t="s">
        <v>1141</v>
      </c>
      <c r="D438" s="36"/>
      <c r="E438" s="36">
        <v>34.0</v>
      </c>
    </row>
    <row r="439">
      <c r="A439" s="36" t="s">
        <v>183</v>
      </c>
      <c r="B439" s="36" t="s">
        <v>1136</v>
      </c>
      <c r="C439" s="36" t="s">
        <v>1141</v>
      </c>
      <c r="D439" s="36"/>
      <c r="E439" s="36">
        <v>33.0</v>
      </c>
    </row>
    <row r="440">
      <c r="A440" s="36" t="s">
        <v>183</v>
      </c>
      <c r="B440" s="36" t="s">
        <v>1136</v>
      </c>
      <c r="C440" s="36" t="s">
        <v>1141</v>
      </c>
      <c r="D440" s="36"/>
      <c r="E440" s="36">
        <v>33.0</v>
      </c>
    </row>
    <row r="441">
      <c r="A441" s="36" t="s">
        <v>183</v>
      </c>
      <c r="B441" s="36" t="s">
        <v>1136</v>
      </c>
      <c r="C441" s="36" t="s">
        <v>1141</v>
      </c>
      <c r="D441" s="36"/>
      <c r="E441" s="36">
        <v>33.0</v>
      </c>
    </row>
    <row r="442">
      <c r="A442" s="36" t="s">
        <v>183</v>
      </c>
      <c r="B442" s="36" t="s">
        <v>1136</v>
      </c>
      <c r="C442" s="36" t="s">
        <v>1141</v>
      </c>
      <c r="D442" s="36"/>
      <c r="E442" s="36">
        <v>33.0</v>
      </c>
    </row>
    <row r="443">
      <c r="A443" s="36" t="s">
        <v>183</v>
      </c>
      <c r="B443" s="36" t="s">
        <v>1136</v>
      </c>
      <c r="C443" s="36" t="s">
        <v>1141</v>
      </c>
      <c r="D443" s="36"/>
      <c r="E443" s="36">
        <v>33.0</v>
      </c>
    </row>
    <row r="444">
      <c r="A444" s="36" t="s">
        <v>183</v>
      </c>
      <c r="B444" s="36" t="s">
        <v>1136</v>
      </c>
      <c r="C444" s="36" t="s">
        <v>1141</v>
      </c>
      <c r="D444" s="36"/>
      <c r="E444" s="36">
        <v>33.0</v>
      </c>
    </row>
    <row r="445">
      <c r="A445" s="36" t="s">
        <v>183</v>
      </c>
      <c r="B445" s="36" t="s">
        <v>1136</v>
      </c>
      <c r="C445" s="36" t="s">
        <v>1141</v>
      </c>
      <c r="D445" s="36"/>
      <c r="E445" s="36">
        <v>33.0</v>
      </c>
    </row>
    <row r="446">
      <c r="A446" s="36" t="s">
        <v>183</v>
      </c>
      <c r="B446" s="36" t="s">
        <v>1136</v>
      </c>
      <c r="C446" s="36" t="s">
        <v>1141</v>
      </c>
      <c r="D446" s="36"/>
      <c r="E446" s="36">
        <v>33.0</v>
      </c>
    </row>
    <row r="447">
      <c r="A447" s="36" t="s">
        <v>183</v>
      </c>
      <c r="B447" s="36" t="s">
        <v>1136</v>
      </c>
      <c r="C447" s="36" t="s">
        <v>1141</v>
      </c>
      <c r="D447" s="36"/>
      <c r="E447" s="36">
        <v>33.0</v>
      </c>
    </row>
    <row r="448">
      <c r="A448" s="36" t="s">
        <v>183</v>
      </c>
      <c r="B448" s="36" t="s">
        <v>1136</v>
      </c>
      <c r="C448" s="36" t="s">
        <v>1141</v>
      </c>
      <c r="D448" s="36"/>
      <c r="E448" s="36">
        <v>33.0</v>
      </c>
    </row>
    <row r="449">
      <c r="A449" s="36" t="s">
        <v>183</v>
      </c>
      <c r="B449" s="36" t="s">
        <v>1136</v>
      </c>
      <c r="C449" s="36" t="s">
        <v>1141</v>
      </c>
      <c r="D449" s="36"/>
      <c r="E449" s="36">
        <v>33.0</v>
      </c>
    </row>
    <row r="450">
      <c r="A450" s="36" t="s">
        <v>183</v>
      </c>
      <c r="B450" s="36" t="s">
        <v>1136</v>
      </c>
      <c r="C450" s="36" t="s">
        <v>1141</v>
      </c>
      <c r="D450" s="36"/>
      <c r="E450" s="36">
        <v>33.0</v>
      </c>
    </row>
    <row r="451">
      <c r="A451" s="36" t="s">
        <v>183</v>
      </c>
      <c r="B451" s="36" t="s">
        <v>1136</v>
      </c>
      <c r="C451" s="36" t="s">
        <v>1141</v>
      </c>
      <c r="D451" s="36"/>
      <c r="E451" s="36">
        <v>33.0</v>
      </c>
    </row>
    <row r="452">
      <c r="A452" s="36" t="s">
        <v>183</v>
      </c>
      <c r="B452" s="36" t="s">
        <v>1136</v>
      </c>
      <c r="C452" s="36" t="s">
        <v>1141</v>
      </c>
      <c r="D452" s="36"/>
      <c r="E452" s="36">
        <v>33.0</v>
      </c>
    </row>
    <row r="453">
      <c r="A453" s="36" t="s">
        <v>183</v>
      </c>
      <c r="B453" s="36" t="s">
        <v>1136</v>
      </c>
      <c r="C453" s="36" t="s">
        <v>1141</v>
      </c>
      <c r="D453" s="36"/>
      <c r="E453" s="36">
        <v>33.0</v>
      </c>
    </row>
    <row r="454">
      <c r="A454" s="36" t="s">
        <v>183</v>
      </c>
      <c r="B454" s="36" t="s">
        <v>1136</v>
      </c>
      <c r="C454" s="36" t="s">
        <v>1141</v>
      </c>
      <c r="D454" s="36"/>
      <c r="E454" s="36">
        <v>33.0</v>
      </c>
    </row>
    <row r="455">
      <c r="A455" s="36" t="s">
        <v>183</v>
      </c>
      <c r="B455" s="36" t="s">
        <v>1136</v>
      </c>
      <c r="C455" s="36" t="s">
        <v>1141</v>
      </c>
      <c r="D455" s="36"/>
      <c r="E455" s="36">
        <v>33.0</v>
      </c>
    </row>
    <row r="456">
      <c r="A456" s="36" t="s">
        <v>183</v>
      </c>
      <c r="B456" s="36" t="s">
        <v>1136</v>
      </c>
      <c r="C456" s="36" t="s">
        <v>1141</v>
      </c>
      <c r="D456" s="36"/>
      <c r="E456" s="36">
        <v>33.0</v>
      </c>
    </row>
    <row r="457">
      <c r="A457" s="36" t="s">
        <v>183</v>
      </c>
      <c r="B457" s="36" t="s">
        <v>1136</v>
      </c>
      <c r="C457" s="36" t="s">
        <v>1141</v>
      </c>
      <c r="D457" s="36"/>
      <c r="E457" s="36">
        <v>32.0</v>
      </c>
    </row>
    <row r="458">
      <c r="A458" s="36" t="s">
        <v>183</v>
      </c>
      <c r="B458" s="36" t="s">
        <v>1136</v>
      </c>
      <c r="C458" s="36" t="s">
        <v>1141</v>
      </c>
      <c r="D458" s="36"/>
      <c r="E458" s="36">
        <v>32.0</v>
      </c>
    </row>
    <row r="459">
      <c r="A459" s="36" t="s">
        <v>183</v>
      </c>
      <c r="B459" s="36" t="s">
        <v>1136</v>
      </c>
      <c r="C459" s="36" t="s">
        <v>1141</v>
      </c>
      <c r="D459" s="36"/>
      <c r="E459" s="36">
        <v>32.0</v>
      </c>
    </row>
    <row r="460">
      <c r="A460" s="36" t="s">
        <v>183</v>
      </c>
      <c r="B460" s="36" t="s">
        <v>1136</v>
      </c>
      <c r="C460" s="36" t="s">
        <v>1141</v>
      </c>
      <c r="D460" s="36"/>
      <c r="E460" s="36">
        <v>32.0</v>
      </c>
    </row>
    <row r="461">
      <c r="A461" s="36" t="s">
        <v>183</v>
      </c>
      <c r="B461" s="36" t="s">
        <v>1136</v>
      </c>
      <c r="C461" s="36" t="s">
        <v>1141</v>
      </c>
      <c r="D461" s="36"/>
      <c r="E461" s="36">
        <v>32.0</v>
      </c>
    </row>
    <row r="462">
      <c r="A462" s="36" t="s">
        <v>183</v>
      </c>
      <c r="B462" s="36" t="s">
        <v>1136</v>
      </c>
      <c r="C462" s="36" t="s">
        <v>1141</v>
      </c>
      <c r="D462" s="36"/>
      <c r="E462" s="36">
        <v>32.0</v>
      </c>
    </row>
    <row r="463">
      <c r="A463" s="36" t="s">
        <v>183</v>
      </c>
      <c r="B463" s="36" t="s">
        <v>1136</v>
      </c>
      <c r="C463" s="36" t="s">
        <v>1141</v>
      </c>
      <c r="D463" s="36"/>
      <c r="E463" s="36">
        <v>32.0</v>
      </c>
    </row>
    <row r="464">
      <c r="A464" s="36" t="s">
        <v>183</v>
      </c>
      <c r="B464" s="36" t="s">
        <v>1136</v>
      </c>
      <c r="C464" s="36" t="s">
        <v>1141</v>
      </c>
      <c r="D464" s="36"/>
      <c r="E464" s="36">
        <v>32.0</v>
      </c>
    </row>
    <row r="465">
      <c r="A465" s="36" t="s">
        <v>183</v>
      </c>
      <c r="B465" s="36" t="s">
        <v>1136</v>
      </c>
      <c r="C465" s="36" t="s">
        <v>1141</v>
      </c>
      <c r="D465" s="36"/>
      <c r="E465" s="36">
        <v>32.0</v>
      </c>
    </row>
    <row r="466">
      <c r="A466" s="36" t="s">
        <v>183</v>
      </c>
      <c r="B466" s="36" t="s">
        <v>1136</v>
      </c>
      <c r="C466" s="36" t="s">
        <v>1141</v>
      </c>
      <c r="D466" s="36"/>
      <c r="E466" s="36">
        <v>32.0</v>
      </c>
    </row>
    <row r="467">
      <c r="A467" s="36" t="s">
        <v>183</v>
      </c>
      <c r="B467" s="36" t="s">
        <v>1136</v>
      </c>
      <c r="C467" s="36" t="s">
        <v>1141</v>
      </c>
      <c r="D467" s="36"/>
      <c r="E467" s="36">
        <v>32.0</v>
      </c>
    </row>
    <row r="468">
      <c r="A468" s="36" t="s">
        <v>183</v>
      </c>
      <c r="B468" s="36" t="s">
        <v>1136</v>
      </c>
      <c r="C468" s="36" t="s">
        <v>1141</v>
      </c>
      <c r="D468" s="36"/>
      <c r="E468" s="36">
        <v>32.0</v>
      </c>
    </row>
    <row r="469">
      <c r="A469" s="36" t="s">
        <v>183</v>
      </c>
      <c r="B469" s="36" t="s">
        <v>1136</v>
      </c>
      <c r="C469" s="36" t="s">
        <v>1141</v>
      </c>
      <c r="D469" s="36"/>
      <c r="E469" s="36">
        <v>31.0</v>
      </c>
    </row>
    <row r="470">
      <c r="A470" s="36" t="s">
        <v>183</v>
      </c>
      <c r="B470" s="36" t="s">
        <v>1136</v>
      </c>
      <c r="C470" s="36" t="s">
        <v>1141</v>
      </c>
      <c r="D470" s="36"/>
      <c r="E470" s="36">
        <v>31.0</v>
      </c>
    </row>
    <row r="471">
      <c r="A471" s="36" t="s">
        <v>183</v>
      </c>
      <c r="B471" s="36" t="s">
        <v>1136</v>
      </c>
      <c r="C471" s="36" t="s">
        <v>1141</v>
      </c>
      <c r="D471" s="36"/>
      <c r="E471" s="36">
        <v>31.0</v>
      </c>
    </row>
    <row r="472">
      <c r="A472" s="36" t="s">
        <v>183</v>
      </c>
      <c r="B472" s="36" t="s">
        <v>1136</v>
      </c>
      <c r="C472" s="36" t="s">
        <v>1141</v>
      </c>
      <c r="D472" s="36"/>
      <c r="E472" s="36">
        <v>31.0</v>
      </c>
    </row>
    <row r="473">
      <c r="A473" s="36" t="s">
        <v>183</v>
      </c>
      <c r="B473" s="36" t="s">
        <v>1136</v>
      </c>
      <c r="C473" s="36" t="s">
        <v>1141</v>
      </c>
      <c r="D473" s="36"/>
      <c r="E473" s="36">
        <v>31.0</v>
      </c>
    </row>
    <row r="474">
      <c r="A474" s="36" t="s">
        <v>183</v>
      </c>
      <c r="B474" s="36" t="s">
        <v>1136</v>
      </c>
      <c r="C474" s="36" t="s">
        <v>1141</v>
      </c>
      <c r="D474" s="36"/>
      <c r="E474" s="36">
        <v>31.0</v>
      </c>
    </row>
    <row r="475">
      <c r="A475" s="36" t="s">
        <v>183</v>
      </c>
      <c r="B475" s="36" t="s">
        <v>1136</v>
      </c>
      <c r="C475" s="36" t="s">
        <v>1141</v>
      </c>
      <c r="D475" s="36"/>
      <c r="E475" s="36">
        <v>31.0</v>
      </c>
    </row>
    <row r="476">
      <c r="A476" s="36" t="s">
        <v>183</v>
      </c>
      <c r="B476" s="36" t="s">
        <v>1136</v>
      </c>
      <c r="C476" s="36" t="s">
        <v>1141</v>
      </c>
      <c r="D476" s="36"/>
      <c r="E476" s="36">
        <v>31.0</v>
      </c>
    </row>
    <row r="477">
      <c r="A477" s="36" t="s">
        <v>183</v>
      </c>
      <c r="B477" s="36" t="s">
        <v>1136</v>
      </c>
      <c r="C477" s="36" t="s">
        <v>1141</v>
      </c>
      <c r="D477" s="36"/>
      <c r="E477" s="36">
        <v>30.0</v>
      </c>
    </row>
    <row r="478">
      <c r="A478" s="36" t="s">
        <v>183</v>
      </c>
      <c r="B478" s="36" t="s">
        <v>1136</v>
      </c>
      <c r="C478" s="36" t="s">
        <v>1141</v>
      </c>
      <c r="D478" s="36"/>
      <c r="E478" s="36">
        <v>30.0</v>
      </c>
    </row>
    <row r="479">
      <c r="A479" s="36" t="s">
        <v>183</v>
      </c>
      <c r="B479" s="36" t="s">
        <v>1136</v>
      </c>
      <c r="C479" s="36" t="s">
        <v>1141</v>
      </c>
      <c r="D479" s="36"/>
      <c r="E479" s="36">
        <v>30.0</v>
      </c>
    </row>
    <row r="480">
      <c r="A480" s="36" t="s">
        <v>183</v>
      </c>
      <c r="B480" s="36" t="s">
        <v>1136</v>
      </c>
      <c r="C480" s="36" t="s">
        <v>1141</v>
      </c>
      <c r="D480" s="36"/>
      <c r="E480" s="36">
        <v>30.0</v>
      </c>
    </row>
    <row r="481">
      <c r="A481" s="36" t="s">
        <v>183</v>
      </c>
      <c r="B481" s="36" t="s">
        <v>1136</v>
      </c>
      <c r="C481" s="36" t="s">
        <v>1141</v>
      </c>
      <c r="D481" s="36"/>
      <c r="E481" s="36">
        <v>30.0</v>
      </c>
    </row>
    <row r="482">
      <c r="A482" s="36" t="s">
        <v>183</v>
      </c>
      <c r="B482" s="36" t="s">
        <v>1136</v>
      </c>
      <c r="C482" s="36" t="s">
        <v>1141</v>
      </c>
      <c r="D482" s="36"/>
      <c r="E482" s="36">
        <v>30.0</v>
      </c>
    </row>
    <row r="483">
      <c r="A483" s="36" t="s">
        <v>183</v>
      </c>
      <c r="B483" s="36" t="s">
        <v>1136</v>
      </c>
      <c r="C483" s="36" t="s">
        <v>1141</v>
      </c>
      <c r="D483" s="36"/>
      <c r="E483" s="36">
        <v>30.0</v>
      </c>
    </row>
    <row r="484">
      <c r="A484" s="36" t="s">
        <v>183</v>
      </c>
      <c r="B484" s="36" t="s">
        <v>1136</v>
      </c>
      <c r="C484" s="36" t="s">
        <v>1141</v>
      </c>
      <c r="D484" s="36"/>
      <c r="E484" s="36">
        <v>30.0</v>
      </c>
    </row>
    <row r="485">
      <c r="A485" s="36" t="s">
        <v>183</v>
      </c>
      <c r="B485" s="36" t="s">
        <v>1136</v>
      </c>
      <c r="C485" s="36" t="s">
        <v>1141</v>
      </c>
      <c r="D485" s="36"/>
      <c r="E485" s="36">
        <v>30.0</v>
      </c>
    </row>
    <row r="486">
      <c r="A486" s="36" t="s">
        <v>183</v>
      </c>
      <c r="B486" s="36" t="s">
        <v>1136</v>
      </c>
      <c r="C486" s="36" t="s">
        <v>1141</v>
      </c>
      <c r="D486" s="36"/>
      <c r="E486" s="36">
        <v>30.0</v>
      </c>
    </row>
    <row r="487">
      <c r="A487" s="36" t="s">
        <v>183</v>
      </c>
      <c r="B487" s="36" t="s">
        <v>1136</v>
      </c>
      <c r="C487" s="36" t="s">
        <v>1141</v>
      </c>
      <c r="D487" s="36"/>
      <c r="E487" s="36">
        <v>30.0</v>
      </c>
    </row>
    <row r="488">
      <c r="A488" s="36" t="s">
        <v>183</v>
      </c>
      <c r="B488" s="36" t="s">
        <v>1136</v>
      </c>
      <c r="C488" s="36" t="s">
        <v>1141</v>
      </c>
      <c r="D488" s="36"/>
      <c r="E488" s="36">
        <v>30.0</v>
      </c>
    </row>
    <row r="489">
      <c r="A489" s="36" t="s">
        <v>183</v>
      </c>
      <c r="B489" s="36" t="s">
        <v>1136</v>
      </c>
      <c r="C489" s="36" t="s">
        <v>1141</v>
      </c>
      <c r="D489" s="36"/>
      <c r="E489" s="36">
        <v>29.0</v>
      </c>
    </row>
    <row r="490">
      <c r="A490" s="36" t="s">
        <v>183</v>
      </c>
      <c r="B490" s="36" t="s">
        <v>1136</v>
      </c>
      <c r="C490" s="36" t="s">
        <v>1141</v>
      </c>
      <c r="D490" s="36"/>
      <c r="E490" s="36">
        <v>29.0</v>
      </c>
    </row>
    <row r="491">
      <c r="A491" s="36" t="s">
        <v>183</v>
      </c>
      <c r="B491" s="36" t="s">
        <v>1136</v>
      </c>
      <c r="C491" s="36" t="s">
        <v>1141</v>
      </c>
      <c r="D491" s="36"/>
      <c r="E491" s="36">
        <v>29.0</v>
      </c>
    </row>
    <row r="492">
      <c r="A492" s="36" t="s">
        <v>57</v>
      </c>
      <c r="B492" s="36" t="s">
        <v>1136</v>
      </c>
      <c r="C492" s="36" t="s">
        <v>1141</v>
      </c>
      <c r="D492" s="36"/>
      <c r="E492" s="36">
        <v>43.0</v>
      </c>
    </row>
    <row r="493">
      <c r="A493" s="36" t="s">
        <v>57</v>
      </c>
      <c r="B493" s="36" t="s">
        <v>1136</v>
      </c>
      <c r="C493" s="36" t="s">
        <v>1141</v>
      </c>
      <c r="D493" s="36"/>
      <c r="E493" s="36">
        <v>44.0</v>
      </c>
    </row>
    <row r="494">
      <c r="A494" s="36" t="s">
        <v>57</v>
      </c>
      <c r="B494" s="36" t="s">
        <v>1136</v>
      </c>
      <c r="C494" s="36" t="s">
        <v>1141</v>
      </c>
      <c r="D494" s="36"/>
      <c r="E494" s="36">
        <v>44.0</v>
      </c>
    </row>
    <row r="495">
      <c r="A495" s="36" t="s">
        <v>57</v>
      </c>
      <c r="B495" s="36" t="s">
        <v>1136</v>
      </c>
      <c r="C495" s="36" t="s">
        <v>1141</v>
      </c>
      <c r="D495" s="36"/>
      <c r="E495" s="36">
        <v>25.0</v>
      </c>
    </row>
    <row r="496">
      <c r="A496" s="36" t="s">
        <v>57</v>
      </c>
      <c r="B496" s="36" t="s">
        <v>1136</v>
      </c>
      <c r="C496" s="36" t="s">
        <v>1141</v>
      </c>
      <c r="D496" s="36"/>
      <c r="E496" s="36">
        <v>21.0</v>
      </c>
    </row>
    <row r="497">
      <c r="A497" s="36" t="s">
        <v>57</v>
      </c>
      <c r="B497" s="36" t="s">
        <v>1136</v>
      </c>
      <c r="C497" s="36" t="s">
        <v>1141</v>
      </c>
      <c r="D497" s="36"/>
      <c r="E497" s="36">
        <v>57.0</v>
      </c>
    </row>
    <row r="498">
      <c r="A498" s="36" t="s">
        <v>57</v>
      </c>
      <c r="B498" s="36" t="s">
        <v>1136</v>
      </c>
      <c r="C498" s="36" t="s">
        <v>1141</v>
      </c>
      <c r="D498" s="36"/>
      <c r="E498" s="36">
        <v>23.0</v>
      </c>
    </row>
    <row r="499">
      <c r="A499" s="36" t="s">
        <v>57</v>
      </c>
      <c r="B499" s="36" t="s">
        <v>1136</v>
      </c>
      <c r="C499" s="36" t="s">
        <v>1141</v>
      </c>
      <c r="D499" s="36"/>
      <c r="E499" s="36">
        <v>40.0</v>
      </c>
    </row>
    <row r="500">
      <c r="A500" s="36" t="s">
        <v>57</v>
      </c>
      <c r="B500" s="36" t="s">
        <v>1136</v>
      </c>
      <c r="C500" s="36" t="s">
        <v>1141</v>
      </c>
      <c r="D500" s="36"/>
      <c r="E500" s="36">
        <v>49.0</v>
      </c>
    </row>
    <row r="501">
      <c r="A501" s="36" t="s">
        <v>57</v>
      </c>
      <c r="B501" s="36" t="s">
        <v>1136</v>
      </c>
      <c r="C501" s="36" t="s">
        <v>1141</v>
      </c>
      <c r="D501" s="36"/>
      <c r="E501" s="36">
        <v>51.0</v>
      </c>
    </row>
    <row r="502">
      <c r="A502" s="36" t="s">
        <v>57</v>
      </c>
      <c r="B502" s="36" t="s">
        <v>1136</v>
      </c>
      <c r="C502" s="36" t="s">
        <v>1141</v>
      </c>
      <c r="D502" s="36"/>
      <c r="E502" s="36">
        <v>35.0</v>
      </c>
    </row>
    <row r="503">
      <c r="A503" s="36" t="s">
        <v>57</v>
      </c>
      <c r="B503" s="36" t="s">
        <v>1136</v>
      </c>
      <c r="C503" s="36" t="s">
        <v>1141</v>
      </c>
      <c r="D503" s="36"/>
      <c r="E503" s="36">
        <v>26.0</v>
      </c>
    </row>
    <row r="504">
      <c r="A504" s="36" t="s">
        <v>1142</v>
      </c>
      <c r="B504" s="36" t="s">
        <v>1143</v>
      </c>
      <c r="C504" s="36" t="s">
        <v>1144</v>
      </c>
      <c r="D504" s="36" t="s">
        <v>1145</v>
      </c>
      <c r="E504" s="36">
        <v>9.0</v>
      </c>
    </row>
    <row r="505">
      <c r="A505" s="36" t="s">
        <v>1142</v>
      </c>
      <c r="B505" s="36" t="s">
        <v>1143</v>
      </c>
      <c r="C505" s="36" t="s">
        <v>1144</v>
      </c>
      <c r="D505" s="36" t="s">
        <v>1146</v>
      </c>
      <c r="E505" s="36">
        <v>67.0</v>
      </c>
    </row>
    <row r="506">
      <c r="A506" s="36" t="s">
        <v>1142</v>
      </c>
      <c r="B506" s="36" t="s">
        <v>1143</v>
      </c>
      <c r="C506" s="36" t="s">
        <v>1144</v>
      </c>
      <c r="D506" s="36" t="s">
        <v>1147</v>
      </c>
      <c r="E506" s="36">
        <v>21.0</v>
      </c>
    </row>
    <row r="507">
      <c r="A507" s="36" t="s">
        <v>1142</v>
      </c>
      <c r="B507" s="36" t="s">
        <v>1143</v>
      </c>
      <c r="C507" s="36" t="s">
        <v>1148</v>
      </c>
      <c r="D507" s="36" t="s">
        <v>1145</v>
      </c>
      <c r="E507" s="36">
        <v>13.0</v>
      </c>
    </row>
    <row r="508">
      <c r="A508" s="28" t="s">
        <v>1142</v>
      </c>
      <c r="B508" s="28" t="s">
        <v>1143</v>
      </c>
      <c r="C508" s="28" t="s">
        <v>1148</v>
      </c>
      <c r="D508" s="36" t="s">
        <v>1146</v>
      </c>
      <c r="E508" s="36">
        <v>83.0</v>
      </c>
    </row>
    <row r="509">
      <c r="A509" s="28" t="s">
        <v>1142</v>
      </c>
      <c r="B509" s="28" t="s">
        <v>1143</v>
      </c>
      <c r="C509" s="28" t="s">
        <v>1148</v>
      </c>
      <c r="D509" s="36" t="s">
        <v>1147</v>
      </c>
      <c r="E509" s="36">
        <v>0.0</v>
      </c>
    </row>
    <row r="510">
      <c r="A510" s="36" t="s">
        <v>1142</v>
      </c>
      <c r="B510" s="36" t="s">
        <v>1143</v>
      </c>
      <c r="C510" s="36" t="s">
        <v>1149</v>
      </c>
      <c r="D510" s="36" t="s">
        <v>1145</v>
      </c>
      <c r="E510" s="36">
        <v>0.0</v>
      </c>
    </row>
    <row r="511">
      <c r="A511" s="36" t="s">
        <v>1142</v>
      </c>
      <c r="B511" s="36" t="s">
        <v>1143</v>
      </c>
      <c r="C511" s="36" t="s">
        <v>1149</v>
      </c>
      <c r="D511" s="36" t="s">
        <v>1146</v>
      </c>
      <c r="E511" s="36">
        <v>88.0</v>
      </c>
    </row>
    <row r="512">
      <c r="A512" s="36" t="s">
        <v>1142</v>
      </c>
      <c r="B512" s="36" t="s">
        <v>1143</v>
      </c>
      <c r="C512" s="36" t="s">
        <v>1149</v>
      </c>
      <c r="D512" s="36" t="s">
        <v>1147</v>
      </c>
      <c r="E512" s="36">
        <v>11.0</v>
      </c>
    </row>
    <row r="513">
      <c r="A513" s="36" t="s">
        <v>1142</v>
      </c>
      <c r="B513" s="36" t="s">
        <v>1143</v>
      </c>
      <c r="C513" s="36" t="s">
        <v>1150</v>
      </c>
      <c r="D513" s="36" t="s">
        <v>1145</v>
      </c>
      <c r="E513" s="36">
        <v>29.0</v>
      </c>
    </row>
    <row r="514">
      <c r="A514" s="36" t="s">
        <v>1142</v>
      </c>
      <c r="B514" s="36" t="s">
        <v>1143</v>
      </c>
      <c r="C514" s="36" t="s">
        <v>1150</v>
      </c>
      <c r="D514" s="36" t="s">
        <v>1146</v>
      </c>
      <c r="E514" s="36">
        <v>57.0</v>
      </c>
    </row>
    <row r="515">
      <c r="A515" s="36" t="s">
        <v>1142</v>
      </c>
      <c r="B515" s="36" t="s">
        <v>1143</v>
      </c>
      <c r="C515" s="36" t="s">
        <v>1150</v>
      </c>
      <c r="D515" s="36" t="s">
        <v>1147</v>
      </c>
      <c r="E515" s="36">
        <v>14.0</v>
      </c>
    </row>
  </sheetData>
  <drawing r:id="rId1"/>
</worksheet>
</file>