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Sheet1!$D$4:$D$803</definedName>
    <definedName name="Z_023735B7_FA78_4B80_B948_45FA0BC5FDC8_.wvu.FilterData" localSheetId="0" hidden="1">Sheet1!$D$4:$D$803</definedName>
  </definedNames>
  <calcPr calcId="162913"/>
  <customWorkbookViews>
    <customWorkbookView name="Windows User - Personal View" guid="{023735B7-FA78-4B80-B948-45FA0BC5FDC8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7" i="1" l="1"/>
  <c r="F67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12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49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30" i="1"/>
  <c r="F607" i="1"/>
  <c r="F595" i="1"/>
  <c r="F592" i="1"/>
  <c r="F591" i="1"/>
  <c r="F581" i="1"/>
  <c r="F577" i="1"/>
  <c r="F578" i="1"/>
  <c r="F579" i="1"/>
  <c r="F580" i="1"/>
  <c r="F582" i="1"/>
  <c r="F583" i="1"/>
  <c r="F576" i="1"/>
  <c r="F560" i="1"/>
  <c r="F561" i="1"/>
  <c r="F562" i="1"/>
  <c r="F563" i="1"/>
  <c r="F564" i="1"/>
  <c r="F559" i="1"/>
  <c r="F541" i="1"/>
  <c r="F543" i="1" s="1"/>
  <c r="F526" i="1"/>
  <c r="F527" i="1"/>
  <c r="F528" i="1"/>
  <c r="F525" i="1"/>
  <c r="F519" i="1"/>
  <c r="F522" i="1" s="1"/>
  <c r="F500" i="1"/>
  <c r="F501" i="1"/>
  <c r="F502" i="1"/>
  <c r="F503" i="1"/>
  <c r="F504" i="1"/>
  <c r="F505" i="1"/>
  <c r="F506" i="1"/>
  <c r="F507" i="1"/>
  <c r="F508" i="1"/>
  <c r="F499" i="1"/>
  <c r="F492" i="1"/>
  <c r="F494" i="1" s="1"/>
  <c r="F474" i="1"/>
  <c r="F475" i="1"/>
  <c r="F476" i="1"/>
  <c r="F477" i="1"/>
  <c r="F478" i="1"/>
  <c r="F479" i="1"/>
  <c r="F480" i="1"/>
  <c r="F481" i="1"/>
  <c r="F482" i="1"/>
  <c r="F473" i="1"/>
  <c r="F228" i="1"/>
  <c r="F229" i="1"/>
  <c r="F230" i="1"/>
  <c r="F231" i="1"/>
  <c r="F232" i="1"/>
  <c r="F227" i="1"/>
  <c r="F627" i="1" l="1"/>
  <c r="F646" i="1"/>
  <c r="F663" i="1"/>
  <c r="F584" i="1"/>
  <c r="F586" i="1" s="1"/>
  <c r="F233" i="1"/>
  <c r="F235" i="1" s="1"/>
  <c r="F529" i="1"/>
  <c r="F531" i="1" s="1"/>
  <c r="F483" i="1"/>
  <c r="F509" i="1"/>
  <c r="F511" i="1" s="1"/>
  <c r="G1062" i="1"/>
  <c r="G1063" i="1" s="1"/>
  <c r="G1046" i="1"/>
  <c r="G1037" i="1"/>
  <c r="G1027" i="1"/>
  <c r="G1028" i="1"/>
  <c r="G1029" i="1"/>
  <c r="G1026" i="1"/>
  <c r="G1107" i="1"/>
  <c r="G1088" i="1"/>
  <c r="G885" i="1"/>
  <c r="G824" i="1"/>
  <c r="F565" i="1"/>
  <c r="G1030" i="1" l="1"/>
  <c r="D209" i="1"/>
  <c r="F219" i="1"/>
  <c r="F461" i="1"/>
  <c r="E450" i="1"/>
  <c r="F433" i="1"/>
  <c r="F434" i="1"/>
  <c r="F435" i="1"/>
  <c r="F436" i="1"/>
  <c r="F437" i="1"/>
  <c r="F438" i="1"/>
  <c r="F432" i="1"/>
  <c r="F420" i="1"/>
  <c r="F422" i="1"/>
  <c r="F421" i="1"/>
  <c r="F423" i="1"/>
  <c r="F424" i="1"/>
  <c r="F425" i="1"/>
  <c r="F426" i="1"/>
  <c r="F419" i="1"/>
  <c r="F412" i="1"/>
  <c r="F413" i="1"/>
  <c r="F403" i="1"/>
  <c r="F404" i="1"/>
  <c r="F405" i="1"/>
  <c r="F406" i="1"/>
  <c r="F407" i="1"/>
  <c r="F408" i="1"/>
  <c r="F409" i="1"/>
  <c r="F410" i="1"/>
  <c r="F411" i="1"/>
  <c r="F402" i="1"/>
  <c r="F397" i="1"/>
  <c r="F439" i="1" l="1"/>
  <c r="F427" i="1"/>
  <c r="F414" i="1"/>
  <c r="F201" i="1"/>
  <c r="G1077" i="1" l="1"/>
  <c r="G1079" i="1" s="1"/>
  <c r="G876" i="1"/>
  <c r="G871" i="1"/>
  <c r="G872" i="1"/>
  <c r="G873" i="1"/>
  <c r="G874" i="1"/>
  <c r="G875" i="1"/>
  <c r="G870" i="1"/>
  <c r="G869" i="1"/>
  <c r="G877" i="1" l="1"/>
  <c r="G930" i="1"/>
  <c r="L930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49" i="1"/>
  <c r="G863" i="1" l="1"/>
  <c r="G1055" i="1"/>
  <c r="G1020" i="1"/>
  <c r="G1003" i="1" l="1"/>
  <c r="G1004" i="1"/>
  <c r="G1005" i="1"/>
  <c r="G1006" i="1"/>
  <c r="G1007" i="1"/>
  <c r="G1008" i="1"/>
  <c r="G100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967" i="1"/>
  <c r="G968" i="1"/>
  <c r="G969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66" i="1"/>
  <c r="G1010" i="1" l="1"/>
  <c r="D191" i="1"/>
  <c r="F183" i="1"/>
  <c r="F184" i="1"/>
  <c r="F185" i="1"/>
  <c r="F186" i="1"/>
  <c r="F180" i="1"/>
  <c r="F179" i="1"/>
  <c r="F178" i="1"/>
  <c r="F177" i="1"/>
  <c r="F176" i="1"/>
  <c r="F175" i="1"/>
  <c r="F174" i="1"/>
  <c r="F173" i="1"/>
  <c r="F172" i="1"/>
  <c r="F167" i="1"/>
  <c r="F168" i="1"/>
  <c r="F169" i="1"/>
  <c r="F170" i="1"/>
  <c r="F171" i="1"/>
  <c r="F166" i="1"/>
  <c r="F181" i="1" l="1"/>
  <c r="F187" i="1"/>
  <c r="M388" i="1"/>
  <c r="F388" i="1"/>
  <c r="F383" i="1"/>
  <c r="F384" i="1"/>
  <c r="F385" i="1"/>
  <c r="F386" i="1"/>
  <c r="F387" i="1"/>
  <c r="F382" i="1"/>
  <c r="F389" i="1" l="1"/>
  <c r="F33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32" i="1"/>
  <c r="F315" i="1"/>
  <c r="F377" i="1"/>
  <c r="F376" i="1"/>
  <c r="F375" i="1"/>
  <c r="F335" i="1"/>
  <c r="F336" i="1"/>
  <c r="F337" i="1"/>
  <c r="F338" i="1"/>
  <c r="F339" i="1"/>
  <c r="F340" i="1"/>
  <c r="F341" i="1"/>
  <c r="F342" i="1"/>
  <c r="F343" i="1"/>
  <c r="F344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5" i="1"/>
  <c r="F366" i="1"/>
  <c r="F367" i="1"/>
  <c r="F368" i="1"/>
  <c r="F369" i="1"/>
  <c r="F370" i="1"/>
  <c r="F371" i="1"/>
  <c r="F372" i="1"/>
  <c r="F373" i="1"/>
  <c r="F374" i="1"/>
  <c r="F334" i="1"/>
  <c r="F378" i="1" l="1"/>
  <c r="F345" i="1"/>
  <c r="F361" i="1"/>
  <c r="F328" i="1"/>
  <c r="I810" i="1"/>
  <c r="I809" i="1"/>
  <c r="H810" i="1"/>
  <c r="H809" i="1"/>
  <c r="H811" i="1" l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896" i="1"/>
  <c r="I919" i="1" l="1"/>
  <c r="G919" i="1"/>
  <c r="I832" i="1"/>
  <c r="I833" i="1"/>
  <c r="I834" i="1"/>
  <c r="I835" i="1"/>
  <c r="I836" i="1"/>
  <c r="I837" i="1"/>
  <c r="I838" i="1"/>
  <c r="I839" i="1"/>
  <c r="I840" i="1"/>
  <c r="I831" i="1"/>
  <c r="G832" i="1"/>
  <c r="G833" i="1"/>
  <c r="G834" i="1"/>
  <c r="G835" i="1"/>
  <c r="G836" i="1"/>
  <c r="G837" i="1"/>
  <c r="G838" i="1"/>
  <c r="G839" i="1"/>
  <c r="G840" i="1"/>
  <c r="G831" i="1"/>
  <c r="G841" i="1" l="1"/>
  <c r="H146" i="1"/>
  <c r="H147" i="1"/>
  <c r="H148" i="1"/>
  <c r="H149" i="1"/>
  <c r="H150" i="1"/>
  <c r="H151" i="1"/>
  <c r="H152" i="1"/>
  <c r="H153" i="1"/>
  <c r="H154" i="1"/>
  <c r="H14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2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6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5" i="1"/>
  <c r="H61" i="1" l="1"/>
  <c r="H101" i="1"/>
  <c r="H155" i="1"/>
  <c r="H121" i="1"/>
  <c r="H141" i="1"/>
  <c r="H81" i="1"/>
  <c r="F140" i="1"/>
  <c r="F139" i="1"/>
  <c r="F138" i="1"/>
  <c r="F137" i="1"/>
  <c r="F154" i="1"/>
  <c r="F135" i="1"/>
  <c r="F153" i="1"/>
  <c r="F134" i="1"/>
  <c r="F152" i="1"/>
  <c r="F133" i="1"/>
  <c r="F151" i="1"/>
  <c r="F132" i="1"/>
  <c r="F150" i="1"/>
  <c r="F131" i="1"/>
  <c r="F149" i="1"/>
  <c r="F130" i="1"/>
  <c r="F148" i="1"/>
  <c r="F129" i="1"/>
  <c r="F147" i="1"/>
  <c r="F128" i="1"/>
  <c r="F146" i="1"/>
  <c r="F127" i="1"/>
  <c r="F145" i="1"/>
  <c r="F126" i="1"/>
  <c r="F125" i="1"/>
  <c r="F120" i="1"/>
  <c r="F119" i="1"/>
  <c r="F100" i="1"/>
  <c r="F118" i="1"/>
  <c r="F99" i="1"/>
  <c r="F116" i="1"/>
  <c r="F97" i="1"/>
  <c r="F96" i="1"/>
  <c r="F114" i="1"/>
  <c r="F95" i="1"/>
  <c r="F113" i="1"/>
  <c r="F94" i="1"/>
  <c r="F112" i="1"/>
  <c r="F93" i="1"/>
  <c r="F111" i="1"/>
  <c r="F92" i="1"/>
  <c r="F110" i="1"/>
  <c r="F91" i="1"/>
  <c r="F109" i="1"/>
  <c r="F90" i="1"/>
  <c r="F89" i="1"/>
  <c r="F107" i="1"/>
  <c r="F88" i="1"/>
  <c r="F106" i="1"/>
  <c r="F87" i="1"/>
  <c r="F105" i="1"/>
  <c r="F86" i="1"/>
  <c r="F80" i="1"/>
  <c r="F60" i="1"/>
  <c r="F79" i="1"/>
  <c r="F59" i="1"/>
  <c r="F78" i="1"/>
  <c r="F58" i="1"/>
  <c r="F77" i="1"/>
  <c r="F57" i="1"/>
  <c r="F76" i="1"/>
  <c r="F56" i="1"/>
  <c r="F75" i="1"/>
  <c r="F55" i="1"/>
  <c r="F74" i="1"/>
  <c r="F54" i="1"/>
  <c r="F73" i="1"/>
  <c r="F53" i="1"/>
  <c r="F72" i="1"/>
  <c r="F52" i="1"/>
  <c r="F51" i="1"/>
  <c r="F70" i="1"/>
  <c r="F50" i="1"/>
  <c r="F69" i="1"/>
  <c r="F49" i="1"/>
  <c r="F68" i="1"/>
  <c r="F48" i="1"/>
  <c r="F67" i="1"/>
  <c r="F47" i="1"/>
  <c r="F66" i="1"/>
  <c r="F46" i="1"/>
  <c r="F65" i="1"/>
  <c r="F45" i="1"/>
  <c r="H40" i="1"/>
  <c r="F40" i="1"/>
  <c r="H20" i="1"/>
  <c r="F20" i="1"/>
  <c r="H39" i="1"/>
  <c r="F39" i="1"/>
  <c r="H19" i="1"/>
  <c r="F19" i="1"/>
  <c r="H38" i="1"/>
  <c r="F38" i="1"/>
  <c r="H18" i="1"/>
  <c r="F18" i="1"/>
  <c r="H37" i="1"/>
  <c r="F37" i="1"/>
  <c r="H17" i="1"/>
  <c r="F17" i="1"/>
  <c r="H36" i="1"/>
  <c r="F36" i="1"/>
  <c r="H16" i="1"/>
  <c r="F16" i="1"/>
  <c r="H35" i="1"/>
  <c r="F35" i="1"/>
  <c r="H15" i="1"/>
  <c r="F15" i="1"/>
  <c r="H34" i="1"/>
  <c r="F34" i="1"/>
  <c r="H14" i="1"/>
  <c r="F14" i="1"/>
  <c r="H33" i="1"/>
  <c r="F33" i="1"/>
  <c r="H13" i="1"/>
  <c r="F13" i="1"/>
  <c r="H32" i="1"/>
  <c r="F32" i="1"/>
  <c r="H12" i="1"/>
  <c r="F12" i="1"/>
  <c r="H31" i="1"/>
  <c r="F31" i="1"/>
  <c r="H11" i="1"/>
  <c r="F11" i="1"/>
  <c r="H30" i="1"/>
  <c r="F30" i="1"/>
  <c r="H10" i="1"/>
  <c r="F10" i="1"/>
  <c r="H29" i="1"/>
  <c r="F29" i="1"/>
  <c r="H9" i="1"/>
  <c r="F9" i="1"/>
  <c r="H28" i="1"/>
  <c r="F28" i="1"/>
  <c r="H8" i="1"/>
  <c r="F8" i="1"/>
  <c r="H27" i="1"/>
  <c r="F27" i="1"/>
  <c r="H7" i="1"/>
  <c r="F7" i="1"/>
  <c r="H26" i="1"/>
  <c r="F26" i="1"/>
  <c r="H6" i="1"/>
  <c r="F6" i="1"/>
  <c r="H25" i="1"/>
  <c r="F25" i="1"/>
  <c r="H5" i="1"/>
  <c r="F5" i="1"/>
  <c r="F21" i="1" s="1"/>
  <c r="F41" i="1" l="1"/>
  <c r="F121" i="1"/>
  <c r="F81" i="1"/>
  <c r="H41" i="1"/>
  <c r="F155" i="1"/>
  <c r="H21" i="1"/>
  <c r="F61" i="1"/>
  <c r="F101" i="1"/>
  <c r="F141" i="1"/>
</calcChain>
</file>

<file path=xl/sharedStrings.xml><?xml version="1.0" encoding="utf-8"?>
<sst xmlns="http://schemas.openxmlformats.org/spreadsheetml/2006/main" count="2346" uniqueCount="776">
  <si>
    <t>S No</t>
  </si>
  <si>
    <t>Models</t>
  </si>
  <si>
    <t>Type</t>
  </si>
  <si>
    <t>Rate</t>
  </si>
  <si>
    <t>QTY</t>
  </si>
  <si>
    <t>Amount</t>
  </si>
  <si>
    <t>Resale</t>
  </si>
  <si>
    <t>Profit</t>
  </si>
  <si>
    <t>Panel</t>
  </si>
  <si>
    <t xml:space="preserve">Oppo A37 </t>
  </si>
  <si>
    <t>j710</t>
  </si>
  <si>
    <t>Z3 Mini original</t>
  </si>
  <si>
    <t xml:space="preserve">Z3 Mini  Copy </t>
  </si>
  <si>
    <t>Xplay</t>
  </si>
  <si>
    <t>Moto G3</t>
  </si>
  <si>
    <t>J5 OGS</t>
  </si>
  <si>
    <t>J2 TFT</t>
  </si>
  <si>
    <t>J510</t>
  </si>
  <si>
    <t>turbo</t>
  </si>
  <si>
    <t>S3 tft</t>
  </si>
  <si>
    <t>S4 tft</t>
  </si>
  <si>
    <t>E4 + (Ribin)</t>
  </si>
  <si>
    <t>E4 + (Jack)</t>
  </si>
  <si>
    <t>J120 OGS</t>
  </si>
  <si>
    <t>Moto E2</t>
  </si>
  <si>
    <t>A71</t>
  </si>
  <si>
    <t>J250 TFT</t>
  </si>
  <si>
    <t>Total Page 1 Bill</t>
  </si>
  <si>
    <t>Total Page 2 Bill</t>
  </si>
  <si>
    <t>J3 Pro TFt</t>
  </si>
  <si>
    <t xml:space="preserve">24 pin R750 </t>
  </si>
  <si>
    <t>LCD</t>
  </si>
  <si>
    <t>J7 Prime</t>
  </si>
  <si>
    <t>touch</t>
  </si>
  <si>
    <t>J105 LCD</t>
  </si>
  <si>
    <t>i6 Metal 2017</t>
  </si>
  <si>
    <t xml:space="preserve">G530 </t>
  </si>
  <si>
    <t>Evok Power Lite</t>
  </si>
  <si>
    <t>C101</t>
  </si>
  <si>
    <t xml:space="preserve">Evok Power </t>
  </si>
  <si>
    <t>h100</t>
  </si>
  <si>
    <t xml:space="preserve">i8i </t>
  </si>
  <si>
    <t>N225</t>
  </si>
  <si>
    <t>N216</t>
  </si>
  <si>
    <t>i6i</t>
  </si>
  <si>
    <t>N220</t>
  </si>
  <si>
    <t>i6 Metal one</t>
  </si>
  <si>
    <t>J105</t>
  </si>
  <si>
    <t>N3310</t>
  </si>
  <si>
    <t>G355</t>
  </si>
  <si>
    <t>G360</t>
  </si>
  <si>
    <t>Lli 2an</t>
  </si>
  <si>
    <t>G532</t>
  </si>
  <si>
    <t>105 New</t>
  </si>
  <si>
    <t>G530</t>
  </si>
  <si>
    <t>Total Page 3 Bill</t>
  </si>
  <si>
    <t>Total Page 4 Bill</t>
  </si>
  <si>
    <t>Holding</t>
  </si>
  <si>
    <t>Grand-2 7102</t>
  </si>
  <si>
    <t>Strip</t>
  </si>
  <si>
    <t>A37</t>
  </si>
  <si>
    <t>x700 Pro-2</t>
  </si>
  <si>
    <t>3 pin cj</t>
  </si>
  <si>
    <t>x601 strip</t>
  </si>
  <si>
    <t>J100</t>
  </si>
  <si>
    <t>x5010 strip</t>
  </si>
  <si>
    <t>BACKGLASS</t>
  </si>
  <si>
    <t>A51 strip</t>
  </si>
  <si>
    <t>f1s strip</t>
  </si>
  <si>
    <t>A310 C14</t>
  </si>
  <si>
    <t>C/H</t>
  </si>
  <si>
    <t>B 7000 GHM</t>
  </si>
  <si>
    <t>ghm</t>
  </si>
  <si>
    <t xml:space="preserve">H100 new </t>
  </si>
  <si>
    <t>E-6000 GHM</t>
  </si>
  <si>
    <t>Total Page 5 Bill</t>
  </si>
  <si>
    <t>Broza</t>
  </si>
  <si>
    <t>broza</t>
  </si>
  <si>
    <t>Total Page 6 Bill</t>
  </si>
  <si>
    <t>Q88 touch</t>
  </si>
  <si>
    <t>Touch</t>
  </si>
  <si>
    <t>1616 ringer</t>
  </si>
  <si>
    <t>Ringer</t>
  </si>
  <si>
    <t>c203 516</t>
  </si>
  <si>
    <t>Charging Jack</t>
  </si>
  <si>
    <t>A200 orr A/P</t>
  </si>
  <si>
    <t>Air Piece</t>
  </si>
  <si>
    <t>9060  C/j</t>
  </si>
  <si>
    <t>13-2 AIP</t>
  </si>
  <si>
    <t>Z-12 C/j</t>
  </si>
  <si>
    <t xml:space="preserve">G-808 </t>
  </si>
  <si>
    <t>Buzzer</t>
  </si>
  <si>
    <t>J1 C/j</t>
  </si>
  <si>
    <t xml:space="preserve">108 AIR Ooriginal </t>
  </si>
  <si>
    <t>Air Piece Original</t>
  </si>
  <si>
    <t>G530 c/j</t>
  </si>
  <si>
    <t>x101</t>
  </si>
  <si>
    <t>white dolding wire</t>
  </si>
  <si>
    <t>Wire</t>
  </si>
  <si>
    <t>MBD C15</t>
  </si>
  <si>
    <t>Charging Jack Roll</t>
  </si>
  <si>
    <t>green</t>
  </si>
  <si>
    <t>530 Spray</t>
  </si>
  <si>
    <t>Spray</t>
  </si>
  <si>
    <t>8600 Street c/J</t>
  </si>
  <si>
    <t>Red Mic</t>
  </si>
  <si>
    <t>Mic</t>
  </si>
  <si>
    <t>Total Page 9 Bill</t>
  </si>
  <si>
    <t>Qmobile Sim/J</t>
  </si>
  <si>
    <t>Sim Jack</t>
  </si>
  <si>
    <t>B120 C/J</t>
  </si>
  <si>
    <t>Page 1 Bill</t>
  </si>
  <si>
    <t>Page 2 Bill</t>
  </si>
  <si>
    <t>Page 3 Bill</t>
  </si>
  <si>
    <t>Page 4 Bill</t>
  </si>
  <si>
    <t xml:space="preserve">M-9 Rinner </t>
  </si>
  <si>
    <t>Rinner</t>
  </si>
  <si>
    <t>Page 5 Bill</t>
  </si>
  <si>
    <t>Page 6 Bill</t>
  </si>
  <si>
    <t>Page 7 Bill</t>
  </si>
  <si>
    <t>Page 8 Bill</t>
  </si>
  <si>
    <t>5130 A/D</t>
  </si>
  <si>
    <t>A/D</t>
  </si>
  <si>
    <t>Grand total Bill=</t>
  </si>
  <si>
    <t>Total Page 7 Bill</t>
  </si>
  <si>
    <t>S.No</t>
  </si>
  <si>
    <t>Brand</t>
  </si>
  <si>
    <t>Qty</t>
  </si>
  <si>
    <t>RESELL</t>
  </si>
  <si>
    <t>Total</t>
  </si>
  <si>
    <t>PROFIT</t>
  </si>
  <si>
    <t xml:space="preserve">y81 </t>
  </si>
  <si>
    <t>panel</t>
  </si>
  <si>
    <t>moto g2</t>
  </si>
  <si>
    <t>J250 OGS</t>
  </si>
  <si>
    <t>J4 TFT</t>
  </si>
  <si>
    <t xml:space="preserve">Moto G3 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</si>
  <si>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</si>
  <si>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</si>
  <si>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</si>
  <si>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</si>
  <si>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</si>
  <si>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</si>
  <si>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</si>
  <si>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</si>
  <si>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</si>
  <si>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</si>
  <si>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</si>
  <si>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</si>
  <si>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>resell</t>
  </si>
  <si>
    <t>profit</t>
  </si>
  <si>
    <t>X601</t>
  </si>
  <si>
    <t>x554</t>
  </si>
  <si>
    <t>x624</t>
  </si>
  <si>
    <t>x553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</si>
  <si>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</si>
  <si>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</si>
  <si>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</si>
  <si>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</si>
  <si>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</si>
  <si>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</si>
  <si>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</si>
  <si>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</si>
  <si>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MIC</t>
  </si>
  <si>
    <t>Original Buzzer</t>
  </si>
  <si>
    <t>c130</t>
  </si>
  <si>
    <t>G3</t>
  </si>
  <si>
    <t>On/Off Key</t>
  </si>
  <si>
    <t>XP</t>
  </si>
  <si>
    <t>Zr</t>
  </si>
  <si>
    <t>Z4</t>
  </si>
  <si>
    <t>Z1 mini</t>
  </si>
  <si>
    <t>Z1</t>
  </si>
  <si>
    <t>Z3</t>
  </si>
  <si>
    <t>z2</t>
  </si>
  <si>
    <t>Z</t>
  </si>
  <si>
    <t>x557</t>
  </si>
  <si>
    <t>X559</t>
  </si>
  <si>
    <t>X572</t>
  </si>
  <si>
    <t xml:space="preserve">Y5-2 White </t>
  </si>
  <si>
    <t>HUAWEI</t>
  </si>
  <si>
    <t>Y5-2 black</t>
  </si>
  <si>
    <t>Y6 Pro Black</t>
  </si>
  <si>
    <t>Y6 Pro White</t>
  </si>
  <si>
    <t>Y6 Pro Gold</t>
  </si>
  <si>
    <t>G5S plus Black</t>
  </si>
  <si>
    <t>MOTOROLLA</t>
  </si>
  <si>
    <t>E4 No Thum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</si>
  <si>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</si>
  <si>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</si>
  <si>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</si>
  <si>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</si>
  <si>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</si>
  <si>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</si>
  <si>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</si>
  <si>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OPPO</t>
  </si>
  <si>
    <t>A37 WHITE</t>
  </si>
  <si>
    <t>X36 black</t>
  </si>
  <si>
    <t>Q-Mobile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</si>
  <si>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</si>
  <si>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</si>
  <si>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</si>
  <si>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</si>
  <si>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</si>
  <si>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</si>
  <si>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</si>
  <si>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</si>
  <si>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</si>
  <si>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</si>
  <si>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</si>
  <si>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</si>
  <si>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</si>
  <si>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</si>
  <si>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BLACK</t>
  </si>
  <si>
    <t>X33 GOLD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</si>
  <si>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</si>
  <si>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</si>
  <si>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</si>
  <si>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</si>
  <si>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</si>
  <si>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</si>
  <si>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</si>
  <si>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</si>
  <si>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</si>
  <si>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</si>
  <si>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</si>
  <si>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i8i gold</t>
  </si>
  <si>
    <t>i6 metal 2017</t>
  </si>
  <si>
    <t>s1 pro black</t>
  </si>
  <si>
    <t>S1 Pro gold</t>
  </si>
  <si>
    <t>Infinity C Gold</t>
  </si>
  <si>
    <t>i6 metal one</t>
  </si>
  <si>
    <t>i6i black</t>
  </si>
  <si>
    <t>i6 metal hd</t>
  </si>
  <si>
    <t>i6 metal 2018</t>
  </si>
  <si>
    <t>A290 Black</t>
  </si>
  <si>
    <t>i7i Black</t>
  </si>
  <si>
    <t>i7i gold</t>
  </si>
  <si>
    <t>i5i 2018 black</t>
  </si>
  <si>
    <t>i2 power black</t>
  </si>
  <si>
    <t>i2 power gold</t>
  </si>
  <si>
    <t>s4 gold</t>
  </si>
  <si>
    <t>Infinity B black</t>
  </si>
  <si>
    <t>Infinity B Gold</t>
  </si>
  <si>
    <t>js2 black</t>
  </si>
  <si>
    <t>x700 pro hd</t>
  </si>
  <si>
    <t>x700 pro hd black</t>
  </si>
  <si>
    <t>i8i pro 2 black</t>
  </si>
  <si>
    <t>i8i pro 2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</si>
  <si>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</si>
  <si>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</si>
  <si>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</si>
  <si>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</si>
  <si>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</si>
  <si>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</si>
  <si>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</si>
  <si>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</si>
  <si>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</si>
  <si>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</si>
  <si>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</si>
  <si>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 xml:space="preserve">a300 white </t>
  </si>
  <si>
    <t>L10 black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</si>
  <si>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</si>
  <si>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</si>
  <si>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</si>
  <si>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</si>
  <si>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</si>
  <si>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</si>
  <si>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</si>
  <si>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</si>
  <si>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</si>
  <si>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</si>
  <si>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</si>
  <si>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ON5 BLACK</t>
  </si>
  <si>
    <t>SAMSUNG</t>
  </si>
  <si>
    <t>ON5 GOLD</t>
  </si>
  <si>
    <t>ON5 WHITe</t>
  </si>
  <si>
    <t>G386 WHITE</t>
  </si>
  <si>
    <t>J1 BLACK</t>
  </si>
  <si>
    <t>J1 white</t>
  </si>
  <si>
    <t>G355 wHITE</t>
  </si>
  <si>
    <t>G355 BLACK</t>
  </si>
  <si>
    <t>G7102 WHITE</t>
  </si>
  <si>
    <t>G7102 BLACK</t>
  </si>
  <si>
    <t>G530 BLACK</t>
  </si>
  <si>
    <t>G530 WHITE</t>
  </si>
  <si>
    <t>G530 GOLD</t>
  </si>
  <si>
    <t>S7262 BLACK</t>
  </si>
  <si>
    <t>G360 WHIE</t>
  </si>
  <si>
    <t>G360 BLACK</t>
  </si>
  <si>
    <t>I-8262 BLACK</t>
  </si>
  <si>
    <t>G532 WHITE</t>
  </si>
  <si>
    <t>G532 GOLD</t>
  </si>
  <si>
    <t>G532 SILVER</t>
  </si>
  <si>
    <t>Iphone 6</t>
  </si>
  <si>
    <t>Dual one</t>
  </si>
  <si>
    <t>Z5 Mini</t>
  </si>
  <si>
    <t>Vigo-tel</t>
  </si>
  <si>
    <t>A5 TFT</t>
  </si>
  <si>
    <t>E50</t>
  </si>
  <si>
    <t>s1</t>
  </si>
  <si>
    <t>G350</t>
  </si>
  <si>
    <t>G2</t>
  </si>
  <si>
    <t xml:space="preserve">Z3 </t>
  </si>
  <si>
    <t xml:space="preserve">Z5 Mini </t>
  </si>
  <si>
    <t xml:space="preserve">Z2 </t>
  </si>
  <si>
    <t xml:space="preserve">Z4 </t>
  </si>
  <si>
    <t xml:space="preserve">Z3 mini </t>
  </si>
  <si>
    <t xml:space="preserve">Z3 Mini </t>
  </si>
  <si>
    <t xml:space="preserve">G5 G6  </t>
  </si>
  <si>
    <t>J6 Holding</t>
  </si>
  <si>
    <t>S7 Edge Strip</t>
  </si>
  <si>
    <t xml:space="preserve">S3 SIJ Original </t>
  </si>
  <si>
    <t xml:space="preserve">G4 Play </t>
  </si>
  <si>
    <t>T2 C/J</t>
  </si>
  <si>
    <t>J3  OGS</t>
  </si>
  <si>
    <t>i5</t>
  </si>
  <si>
    <t>infinity C Black</t>
  </si>
  <si>
    <t>I10 or L10 black</t>
  </si>
  <si>
    <t>phentom p1 pro black</t>
  </si>
  <si>
    <t>S1 Pro</t>
  </si>
  <si>
    <t>Iphone 5S</t>
  </si>
  <si>
    <t>Iphone 5G</t>
  </si>
  <si>
    <t>Iphone 6S</t>
  </si>
  <si>
    <t>E4 &lt;WF&gt; No Thum</t>
  </si>
  <si>
    <t>E4   &lt;F&gt; Thum</t>
  </si>
  <si>
    <t xml:space="preserve">F1S Oppo </t>
  </si>
  <si>
    <t>S5 TFT</t>
  </si>
  <si>
    <t xml:space="preserve">V7 plus </t>
  </si>
  <si>
    <t>e-4</t>
  </si>
  <si>
    <t>Z5</t>
  </si>
  <si>
    <t>03 Cable</t>
  </si>
  <si>
    <t>F9 Faster</t>
  </si>
  <si>
    <t>2.1 IQ</t>
  </si>
  <si>
    <t>Wireless FBT-08</t>
  </si>
  <si>
    <t>The Run</t>
  </si>
  <si>
    <t>Charger</t>
  </si>
  <si>
    <t>Bluetooth</t>
  </si>
  <si>
    <t>Handfree</t>
  </si>
  <si>
    <t>Battery</t>
  </si>
  <si>
    <t>Cable</t>
  </si>
  <si>
    <t>SHU 3.4 Faster</t>
  </si>
  <si>
    <t xml:space="preserve">F 69 </t>
  </si>
  <si>
    <t>Blueoth</t>
  </si>
  <si>
    <t>2.4 FAC 300 Faster</t>
  </si>
  <si>
    <t>s.No</t>
  </si>
  <si>
    <t>Name</t>
  </si>
  <si>
    <t>Faster</t>
  </si>
  <si>
    <t>Resell</t>
  </si>
  <si>
    <t xml:space="preserve">Total </t>
  </si>
  <si>
    <t>place</t>
  </si>
  <si>
    <t>4.1-4.2-4.3</t>
  </si>
  <si>
    <t>5.4-5.5</t>
  </si>
  <si>
    <t>Biz Data Cable</t>
  </si>
  <si>
    <t>Super Charger</t>
  </si>
  <si>
    <t>Mini B.t</t>
  </si>
  <si>
    <t>Jazz Bluetooth</t>
  </si>
  <si>
    <t>Card Reader</t>
  </si>
  <si>
    <t>4C Green Charger</t>
  </si>
  <si>
    <t>5C Green Charger</t>
  </si>
  <si>
    <t>N90 / 97</t>
  </si>
  <si>
    <t>nN97 Charger</t>
  </si>
  <si>
    <t>Gold H.f</t>
  </si>
  <si>
    <t>Reco Handfree</t>
  </si>
  <si>
    <t>Stareo</t>
  </si>
  <si>
    <t>Jazz</t>
  </si>
  <si>
    <t>Eco 2 In 1</t>
  </si>
  <si>
    <t>S4 Charger</t>
  </si>
  <si>
    <t>Boom Charger</t>
  </si>
  <si>
    <t>Z777 Car Charger</t>
  </si>
  <si>
    <t>Grace Charger</t>
  </si>
  <si>
    <t>Reco 2 in 1 / cable</t>
  </si>
  <si>
    <t>X man</t>
  </si>
  <si>
    <t>Gold Data cable</t>
  </si>
  <si>
    <t>Bolt Data Cable</t>
  </si>
  <si>
    <t>Interlink</t>
  </si>
  <si>
    <t>Type C Prime Charger</t>
  </si>
  <si>
    <t>5.8-5.9</t>
  </si>
  <si>
    <t>counter</t>
  </si>
  <si>
    <t>China</t>
  </si>
  <si>
    <t>lcd</t>
  </si>
  <si>
    <t>A-5 TFT</t>
  </si>
  <si>
    <t>Samsung</t>
  </si>
  <si>
    <t>HTC M8</t>
  </si>
  <si>
    <t>HTC</t>
  </si>
  <si>
    <t>SAmsung</t>
  </si>
  <si>
    <t>Q-mobile</t>
  </si>
  <si>
    <t>s1 pro</t>
  </si>
  <si>
    <t>w50</t>
  </si>
  <si>
    <t>Moto</t>
  </si>
  <si>
    <t>Moto X</t>
  </si>
  <si>
    <t>Oppo F5</t>
  </si>
  <si>
    <t>Li 1364 20 pin</t>
  </si>
  <si>
    <t>X302 / 203 / 206</t>
  </si>
  <si>
    <t>card reader</t>
  </si>
  <si>
    <t>faster</t>
  </si>
  <si>
    <t>S6</t>
  </si>
  <si>
    <t>S3</t>
  </si>
  <si>
    <t>S4</t>
  </si>
  <si>
    <t>Sony Z</t>
  </si>
  <si>
    <t>J5</t>
  </si>
  <si>
    <t>Turbo</t>
  </si>
  <si>
    <t>S7 #</t>
  </si>
  <si>
    <t>A20</t>
  </si>
  <si>
    <t>Moto Z</t>
  </si>
  <si>
    <t>G3 moto</t>
  </si>
  <si>
    <t>X2</t>
  </si>
  <si>
    <t>E4</t>
  </si>
  <si>
    <t>Nokia 2</t>
  </si>
  <si>
    <t>P8</t>
  </si>
  <si>
    <t>A850</t>
  </si>
  <si>
    <t>A110</t>
  </si>
  <si>
    <t>J120</t>
  </si>
  <si>
    <t>Note4</t>
  </si>
  <si>
    <t>Tab3</t>
  </si>
  <si>
    <t>Turbo2</t>
  </si>
  <si>
    <t>Note3</t>
  </si>
  <si>
    <t>Y91</t>
  </si>
  <si>
    <t>total</t>
  </si>
  <si>
    <t>E4 No Thumb</t>
  </si>
  <si>
    <t>X627</t>
  </si>
  <si>
    <t>7S</t>
  </si>
  <si>
    <t>7X</t>
  </si>
  <si>
    <t>Y7 2018</t>
  </si>
  <si>
    <t>Y5 2017</t>
  </si>
  <si>
    <t>pP8 Lite</t>
  </si>
  <si>
    <t>p20 Lite</t>
  </si>
  <si>
    <t>Y6</t>
  </si>
  <si>
    <t>P10 Lite</t>
  </si>
  <si>
    <t>bill 1</t>
  </si>
  <si>
    <t>bill 2</t>
  </si>
  <si>
    <t>bill 3</t>
  </si>
  <si>
    <t>bill 4</t>
  </si>
  <si>
    <t>bill 5</t>
  </si>
  <si>
    <t>A3</t>
  </si>
  <si>
    <t>Nokia5</t>
  </si>
  <si>
    <t>C5</t>
  </si>
  <si>
    <t>G7</t>
  </si>
  <si>
    <t>bill1</t>
  </si>
  <si>
    <t>bill2</t>
  </si>
  <si>
    <t>bill3</t>
  </si>
  <si>
    <t>bill4</t>
  </si>
  <si>
    <t>bill5</t>
  </si>
  <si>
    <t>S7 Edge</t>
  </si>
  <si>
    <t>S6 Edge</t>
  </si>
  <si>
    <t>Moto g2</t>
  </si>
  <si>
    <t>s3</t>
  </si>
  <si>
    <t>Turbo (fresh)</t>
  </si>
  <si>
    <t>x604</t>
  </si>
  <si>
    <t>x555</t>
  </si>
  <si>
    <t>x552</t>
  </si>
  <si>
    <t>Charging Flex</t>
  </si>
  <si>
    <t>x603</t>
  </si>
  <si>
    <t>x625</t>
  </si>
  <si>
    <t>x601</t>
  </si>
  <si>
    <t>x582 / 522</t>
  </si>
  <si>
    <t>Z1 Battery</t>
  </si>
  <si>
    <t>Sony</t>
  </si>
  <si>
    <t>Z3 Battery</t>
  </si>
  <si>
    <t>Z3 Mini Battery</t>
  </si>
  <si>
    <t>Z4 Battery</t>
  </si>
  <si>
    <t>S6 Edge Battery</t>
  </si>
  <si>
    <t>S7 Edge Battery</t>
  </si>
  <si>
    <t>S6 Battery</t>
  </si>
  <si>
    <t>Ex 34 Moto X</t>
  </si>
  <si>
    <t>Motorolla</t>
  </si>
  <si>
    <t>Backcover</t>
  </si>
  <si>
    <t>J5 Back Black</t>
  </si>
  <si>
    <t>J5 Middle Black</t>
  </si>
  <si>
    <t>J5 Back gold</t>
  </si>
  <si>
    <t>J5 Back White</t>
  </si>
  <si>
    <t>G530 Grand Prime Gold</t>
  </si>
  <si>
    <t>G530 Grand Prime Gray</t>
  </si>
  <si>
    <t>G530 Grand Prime White</t>
  </si>
  <si>
    <t>Moto G Back White</t>
  </si>
  <si>
    <t>S5 Back Golden</t>
  </si>
  <si>
    <t>S5 Back White</t>
  </si>
  <si>
    <t>J327 Back Black</t>
  </si>
  <si>
    <t>J327 Back Silver</t>
  </si>
  <si>
    <t>J3 Back Black</t>
  </si>
  <si>
    <t>J3 Back Gold</t>
  </si>
  <si>
    <t>J3 Back White</t>
  </si>
  <si>
    <t>Moto X Back Complete</t>
  </si>
  <si>
    <t>Moto X Back White</t>
  </si>
  <si>
    <t>Moto X Back With Flash Black</t>
  </si>
  <si>
    <t>Moto E Back Blue</t>
  </si>
  <si>
    <t>Moto E Back Red</t>
  </si>
  <si>
    <t>Moto X2 Back Gren</t>
  </si>
  <si>
    <t xml:space="preserve">Moto X Style Back Green </t>
  </si>
  <si>
    <t>Turbo 1254 Comlete Back</t>
  </si>
  <si>
    <t>Turbo 1254 Comlete Blue</t>
  </si>
  <si>
    <t>1254 Back Black</t>
  </si>
  <si>
    <t>1080 Max Back original</t>
  </si>
  <si>
    <t>Moto E4 Back Black</t>
  </si>
  <si>
    <t>E4 Back Brazilian Black</t>
  </si>
  <si>
    <t>E4+ Back Brazil Gray</t>
  </si>
  <si>
    <t>E4+ Back Gray</t>
  </si>
  <si>
    <t>Maxx 2 Back Blue</t>
  </si>
  <si>
    <t>Maxx 2 Back Grat</t>
  </si>
  <si>
    <t xml:space="preserve">EU 40 Battery </t>
  </si>
  <si>
    <t>Z1 Back black</t>
  </si>
  <si>
    <t>J3 Duos Complete Black</t>
  </si>
  <si>
    <t>J3 Comlete gold</t>
  </si>
  <si>
    <t>J3 Pro</t>
  </si>
  <si>
    <t>Moto 907</t>
  </si>
  <si>
    <t>27-02-2020</t>
  </si>
  <si>
    <t>x602</t>
  </si>
  <si>
    <t>Infinix</t>
  </si>
  <si>
    <t>new</t>
  </si>
  <si>
    <t>after sold</t>
  </si>
  <si>
    <t>After sold</t>
  </si>
  <si>
    <t>2 new</t>
  </si>
  <si>
    <t>1 new</t>
  </si>
  <si>
    <t>J327 / Emerge</t>
  </si>
  <si>
    <t>Y5 2 / II</t>
  </si>
  <si>
    <t>Honor 5C</t>
  </si>
  <si>
    <t>J5 Prime / ON5</t>
  </si>
  <si>
    <t>Moto E4+</t>
  </si>
  <si>
    <t>Moto E4</t>
  </si>
  <si>
    <t>Iphone 6S strip</t>
  </si>
  <si>
    <t>Iphone 5s strip</t>
  </si>
  <si>
    <t>Iphone 5a strip</t>
  </si>
  <si>
    <t>Note2 Strip</t>
  </si>
  <si>
    <t>s5 TFT</t>
  </si>
  <si>
    <t>7 days power Bank</t>
  </si>
  <si>
    <t>7 Days</t>
  </si>
  <si>
    <t>Power Bank</t>
  </si>
  <si>
    <t>2000 AMH</t>
  </si>
  <si>
    <t>8600 Cable</t>
  </si>
  <si>
    <t>New Handfree</t>
  </si>
  <si>
    <t>Handsfree</t>
  </si>
  <si>
    <t>Data Cable</t>
  </si>
  <si>
    <t>MI Charger</t>
  </si>
  <si>
    <t>2.1 Charger</t>
  </si>
  <si>
    <t>2.2 Charger</t>
  </si>
  <si>
    <t>2.4 Charger</t>
  </si>
  <si>
    <t>3.4 Charger</t>
  </si>
  <si>
    <t>Card 2 in 1 Handsfree</t>
  </si>
  <si>
    <t>Cable 2 in 1</t>
  </si>
  <si>
    <t>Fancy Ring</t>
  </si>
  <si>
    <t>Thunder Handsfree</t>
  </si>
  <si>
    <t>Thunder</t>
  </si>
  <si>
    <t xml:space="preserve">Pin Data </t>
  </si>
  <si>
    <t>Connector</t>
  </si>
  <si>
    <t>Print Pouch</t>
  </si>
  <si>
    <t>Pouch</t>
  </si>
  <si>
    <t>Mix Pouch</t>
  </si>
  <si>
    <t>Jely Pouch</t>
  </si>
  <si>
    <t>Mix Glass</t>
  </si>
  <si>
    <t>Glass</t>
  </si>
  <si>
    <t>Antic Glass</t>
  </si>
  <si>
    <t>CS1+</t>
  </si>
  <si>
    <t>}</t>
  </si>
  <si>
    <t>"</t>
  </si>
  <si>
    <t>Glass 2.5D</t>
  </si>
  <si>
    <t>glass</t>
  </si>
  <si>
    <t>Glass normal</t>
  </si>
  <si>
    <t>hot 8 2.5d</t>
  </si>
  <si>
    <t>cable</t>
  </si>
  <si>
    <t>vivo</t>
  </si>
  <si>
    <t>shu</t>
  </si>
  <si>
    <t xml:space="preserve"> shu</t>
  </si>
  <si>
    <t xml:space="preserve"> infanx  shu</t>
  </si>
  <si>
    <t>cool pocl  shu</t>
  </si>
  <si>
    <t xml:space="preserve"> sam shu</t>
  </si>
  <si>
    <t>moto shu</t>
  </si>
  <si>
    <t>stand</t>
  </si>
  <si>
    <t>sheet hook</t>
  </si>
  <si>
    <t>tokery</t>
  </si>
  <si>
    <t>Q-s6</t>
  </si>
  <si>
    <t>CS1</t>
  </si>
  <si>
    <t>LT700 Pro</t>
  </si>
  <si>
    <t xml:space="preserve">R550 E50 2.4 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</si>
  <si>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</si>
  <si>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</si>
  <si>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</si>
  <si>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</si>
  <si>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</si>
  <si>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</si>
  <si>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</si>
  <si>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</si>
  <si>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</si>
  <si>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</si>
  <si>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LGrolla</t>
  </si>
  <si>
    <t>Iphone</t>
  </si>
  <si>
    <t>OPPo</t>
  </si>
  <si>
    <t>Nokia</t>
  </si>
  <si>
    <t>Faster 5C battery</t>
  </si>
  <si>
    <t>Q S3</t>
  </si>
  <si>
    <t>bill 419</t>
  </si>
  <si>
    <t>balance = 5285</t>
  </si>
  <si>
    <t>Z2</t>
  </si>
  <si>
    <t>Back Glass</t>
  </si>
  <si>
    <t>M4</t>
  </si>
  <si>
    <t>C4</t>
  </si>
  <si>
    <t>Z5 Premium</t>
  </si>
  <si>
    <t>Z1 Mini</t>
  </si>
  <si>
    <t>Z1S</t>
  </si>
  <si>
    <t>bill 435</t>
  </si>
  <si>
    <t>3C Lite</t>
  </si>
  <si>
    <t>G7 Power</t>
  </si>
  <si>
    <t>Z3 Mini</t>
  </si>
  <si>
    <t>T560 Tablet Touch</t>
  </si>
  <si>
    <t>China Tab</t>
  </si>
  <si>
    <t>bill 436</t>
  </si>
  <si>
    <t>G6 Play</t>
  </si>
  <si>
    <t>Turbo 2</t>
  </si>
  <si>
    <t>F1+</t>
  </si>
  <si>
    <t>F3+</t>
  </si>
  <si>
    <t>A3S</t>
  </si>
  <si>
    <t>A7</t>
  </si>
  <si>
    <t>A31</t>
  </si>
  <si>
    <t>F7</t>
  </si>
  <si>
    <t>bill 437</t>
  </si>
  <si>
    <t>A320 OGS</t>
  </si>
  <si>
    <t>bill 438</t>
  </si>
  <si>
    <t>`</t>
  </si>
  <si>
    <t>balance</t>
  </si>
  <si>
    <t xml:space="preserve">balance </t>
  </si>
  <si>
    <t>deposit</t>
  </si>
  <si>
    <t>turbo 2</t>
  </si>
  <si>
    <t>J4</t>
  </si>
  <si>
    <t>x627</t>
  </si>
  <si>
    <t>S8 Sim Jack</t>
  </si>
  <si>
    <t>J320 Ogs</t>
  </si>
  <si>
    <t>balance 0</t>
  </si>
  <si>
    <t>balance 50</t>
  </si>
  <si>
    <t>j327</t>
  </si>
  <si>
    <t>j7 prime</t>
  </si>
  <si>
    <t>prev balnce</t>
  </si>
  <si>
    <t>Mate 10 Lite</t>
  </si>
  <si>
    <t>1030  / Ultra Mini</t>
  </si>
  <si>
    <t>J6 OGS</t>
  </si>
  <si>
    <t>A3s</t>
  </si>
  <si>
    <t>x650</t>
  </si>
  <si>
    <t>j110</t>
  </si>
  <si>
    <t>E5</t>
  </si>
  <si>
    <t>A510</t>
  </si>
  <si>
    <t xml:space="preserve">E7 </t>
  </si>
  <si>
    <t>A310</t>
  </si>
  <si>
    <t>J730</t>
  </si>
  <si>
    <t>star mobile</t>
  </si>
  <si>
    <t>nabeel 1</t>
  </si>
  <si>
    <t>mansoor 3</t>
  </si>
  <si>
    <t>mansoor 2</t>
  </si>
  <si>
    <t>mansoor 1</t>
  </si>
  <si>
    <t>ashraf 1</t>
  </si>
  <si>
    <t>ali 4</t>
  </si>
  <si>
    <t>ali 3</t>
  </si>
  <si>
    <t>ali 2</t>
  </si>
  <si>
    <t>ali 1</t>
  </si>
  <si>
    <t>power 8 LCD</t>
  </si>
  <si>
    <t>china</t>
  </si>
  <si>
    <t>E4 Classic</t>
  </si>
  <si>
    <t>azhar 1</t>
  </si>
  <si>
    <t>azhar 2</t>
  </si>
  <si>
    <t>azhar 3</t>
  </si>
  <si>
    <t>khalid 1</t>
  </si>
  <si>
    <t>khalid 2</t>
  </si>
  <si>
    <t>khalid 3</t>
  </si>
  <si>
    <t>khalid 4</t>
  </si>
  <si>
    <t>5c 4c faster</t>
  </si>
  <si>
    <t>battery</t>
  </si>
  <si>
    <t xml:space="preserve">2.4 Charger </t>
  </si>
  <si>
    <t>baloach1</t>
  </si>
  <si>
    <t>baloch 2</t>
  </si>
  <si>
    <t>fa</t>
  </si>
  <si>
    <t>hussain</t>
  </si>
  <si>
    <t>usama 1</t>
  </si>
  <si>
    <t>sanata</t>
  </si>
  <si>
    <t>taimur</t>
  </si>
  <si>
    <t>stand 1</t>
  </si>
  <si>
    <t>jaaali</t>
  </si>
  <si>
    <t>stand 2</t>
  </si>
  <si>
    <t>dabba 1</t>
  </si>
  <si>
    <t>dabba 2</t>
  </si>
  <si>
    <t>theli</t>
  </si>
  <si>
    <t>theli packet</t>
  </si>
  <si>
    <t>tape</t>
  </si>
  <si>
    <t xml:space="preserve">Q S6 </t>
  </si>
  <si>
    <t>Cs1+</t>
  </si>
  <si>
    <t>LT 700 Pro</t>
  </si>
  <si>
    <t>usama 2</t>
  </si>
  <si>
    <t>usama 3</t>
  </si>
  <si>
    <t>J727</t>
  </si>
  <si>
    <t xml:space="preserve">E50 return </t>
  </si>
  <si>
    <t>3C Lite Touch</t>
  </si>
  <si>
    <t>cash deposit</t>
  </si>
  <si>
    <t>J320 OGS</t>
  </si>
  <si>
    <t>Nokia 5 /  N5</t>
  </si>
  <si>
    <t>A57</t>
  </si>
  <si>
    <t>Techno K7</t>
  </si>
  <si>
    <t>A37 return</t>
  </si>
  <si>
    <t>old balance</t>
  </si>
  <si>
    <t>J3 OGS</t>
  </si>
  <si>
    <t>A1k</t>
  </si>
  <si>
    <t>Note 5 Backglass</t>
  </si>
  <si>
    <t>Backglass</t>
  </si>
  <si>
    <t>A710</t>
  </si>
  <si>
    <t xml:space="preserve">S7 </t>
  </si>
  <si>
    <t>previous</t>
  </si>
  <si>
    <t>cash</t>
  </si>
  <si>
    <t>bill 444</t>
  </si>
  <si>
    <t>J7 Pro OGS</t>
  </si>
  <si>
    <t>A39</t>
  </si>
  <si>
    <t>Sony Z5</t>
  </si>
  <si>
    <t>A83</t>
  </si>
  <si>
    <t>X557</t>
  </si>
  <si>
    <t>J110 OGS</t>
  </si>
  <si>
    <t>X653</t>
  </si>
  <si>
    <t>S6 Fresh Panel</t>
  </si>
  <si>
    <t>j7 pro dmg</t>
  </si>
  <si>
    <t>bill 450</t>
  </si>
  <si>
    <t>bill 451</t>
  </si>
  <si>
    <t xml:space="preserve">cash </t>
  </si>
  <si>
    <t>bank</t>
  </si>
  <si>
    <t>C+</t>
  </si>
  <si>
    <t>Xstylo</t>
  </si>
  <si>
    <t>G5+</t>
  </si>
  <si>
    <t>X4 Classic LCD</t>
  </si>
  <si>
    <t>TAB LCD</t>
  </si>
  <si>
    <t>S6 Fresh</t>
  </si>
  <si>
    <t>x652</t>
  </si>
  <si>
    <t>Tab Touch</t>
  </si>
  <si>
    <t>Tab LCD</t>
  </si>
  <si>
    <t>S6 shade return</t>
  </si>
  <si>
    <t xml:space="preserve">Z5 return </t>
  </si>
  <si>
    <t>mansoor</t>
  </si>
  <si>
    <t>J3 Ogs</t>
  </si>
  <si>
    <t>J327</t>
  </si>
  <si>
    <t>J3</t>
  </si>
  <si>
    <t>nabeel 2</t>
  </si>
  <si>
    <t>nabeel 3</t>
  </si>
  <si>
    <t>bill 41</t>
  </si>
  <si>
    <t>bill 9</t>
  </si>
  <si>
    <t>bill 11</t>
  </si>
  <si>
    <t>bill 16</t>
  </si>
  <si>
    <t>E7 TFT</t>
  </si>
  <si>
    <t>A510 Flex</t>
  </si>
  <si>
    <t>Note 4 Battery</t>
  </si>
  <si>
    <t xml:space="preserve">S5 </t>
  </si>
  <si>
    <t xml:space="preserve">S8 </t>
  </si>
  <si>
    <t xml:space="preserve">A7 </t>
  </si>
  <si>
    <t>Note 5</t>
  </si>
  <si>
    <t>J7 Pro</t>
  </si>
  <si>
    <t>J5 Pro</t>
  </si>
  <si>
    <t>Z3 mini</t>
  </si>
  <si>
    <t xml:space="preserve">Z5 </t>
  </si>
  <si>
    <t>Turbo 1</t>
  </si>
  <si>
    <t>Nexus 5</t>
  </si>
  <si>
    <t>G4+</t>
  </si>
  <si>
    <t>G6</t>
  </si>
  <si>
    <t>Xpower</t>
  </si>
  <si>
    <t>6s+</t>
  </si>
  <si>
    <t>6+</t>
  </si>
  <si>
    <t>5S</t>
  </si>
  <si>
    <t>bill 48</t>
  </si>
  <si>
    <t>bill 49</t>
  </si>
  <si>
    <t>J7 OGS</t>
  </si>
  <si>
    <t>4X</t>
  </si>
  <si>
    <t>5X</t>
  </si>
  <si>
    <t>A30 ogs</t>
  </si>
  <si>
    <t>A3 TFT</t>
  </si>
  <si>
    <t>A310 ogs</t>
  </si>
  <si>
    <t>J5 TFT</t>
  </si>
  <si>
    <t>J5 Ogs</t>
  </si>
  <si>
    <t>X609</t>
  </si>
  <si>
    <t>50 pin LCD</t>
  </si>
  <si>
    <t>Cherry TAB</t>
  </si>
  <si>
    <t>30 pin LCD</t>
  </si>
  <si>
    <t>bill 47</t>
  </si>
  <si>
    <t>a39</t>
  </si>
  <si>
    <t>online</t>
  </si>
  <si>
    <t>Y91C</t>
  </si>
  <si>
    <t>J4 Original</t>
  </si>
  <si>
    <t>j7 prime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</si>
</sst>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1" xfId="0" applyNumberFormat="1" applyBorder="1"/>
    <xf numFmtId="0" fontId="0" fillId="0" borderId="5" xfId="0" applyBorder="1"/>
    <xf numFmtId="0" fontId="1" fillId="0" borderId="3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" fillId="0" borderId="3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/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vertical="top"/>
    </xf>
    <xf numFmtId="0" fontId="0" fillId="5" borderId="0" xfId="0" applyFill="1"/>
    <xf numFmtId="0" fontId="0" fillId="4" borderId="1" xfId="0" applyFill="1" applyBorder="1" applyAlignment="1">
      <alignment horizontal="left" vertical="top"/>
    </xf>
    <xf numFmtId="0" fontId="1" fillId="6" borderId="1" xfId="0" applyFont="1" applyFill="1" applyBorder="1"/>
    <xf numFmtId="0" fontId="0" fillId="6" borderId="0" xfId="0" applyFill="1"/>
    <xf numFmtId="0" fontId="0" fillId="6" borderId="1" xfId="0" applyFont="1" applyFill="1" applyBorder="1" applyAlignment="1">
      <alignment vertical="top"/>
    </xf>
    <xf numFmtId="0" fontId="0" fillId="6" borderId="1" xfId="0" applyFont="1" applyFill="1" applyBorder="1"/>
    <xf numFmtId="0" fontId="0" fillId="0" borderId="0" xfId="0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0" fillId="6" borderId="1" xfId="0" applyFill="1" applyBorder="1" applyAlignment="1">
      <alignment horizontal="left" vertical="top"/>
    </xf>
    <xf numFmtId="164" fontId="0" fillId="0" borderId="0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7" borderId="5" xfId="0" applyFill="1" applyBorder="1"/>
    <xf numFmtId="0" fontId="0" fillId="7" borderId="4" xfId="0" applyFill="1" applyBorder="1"/>
    <xf numFmtId="0" fontId="4" fillId="4" borderId="0" xfId="0" applyFont="1" applyFill="1" applyBorder="1"/>
    <xf numFmtId="0" fontId="3" fillId="0" borderId="2" xfId="0" applyFont="1" applyBorder="1" applyAlignment="1">
      <alignment vertical="top"/>
    </xf>
    <xf numFmtId="0" fontId="0" fillId="0" borderId="3" xfId="0" applyBorder="1"/>
    <xf numFmtId="0" fontId="6" fillId="3" borderId="0" xfId="0" applyFont="1" applyFill="1" applyBorder="1"/>
    <xf numFmtId="0" fontId="0" fillId="3" borderId="1" xfId="0" applyFill="1" applyBorder="1"/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8" xfId="0" applyBorder="1"/>
    <xf numFmtId="0" fontId="3" fillId="0" borderId="9" xfId="0" applyFont="1" applyFill="1" applyBorder="1"/>
    <xf numFmtId="0" fontId="0" fillId="3" borderId="0" xfId="0" applyFont="1" applyFill="1" applyBorder="1"/>
    <xf numFmtId="164" fontId="0" fillId="0" borderId="10" xfId="0" applyNumberFormat="1" applyBorder="1"/>
    <xf numFmtId="0" fontId="0" fillId="0" borderId="11" xfId="0" applyBorder="1" applyAlignment="1">
      <alignment vertical="top"/>
    </xf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8" xfId="0" applyBorder="1" applyAlignment="1">
      <alignment vertical="top"/>
    </xf>
    <xf numFmtId="0" fontId="0" fillId="0" borderId="8" xfId="0" applyFill="1" applyBorder="1"/>
    <xf numFmtId="0" fontId="0" fillId="0" borderId="14" xfId="0" applyBorder="1"/>
    <xf numFmtId="0" fontId="0" fillId="8" borderId="1" xfId="0" applyFill="1" applyBorder="1"/>
    <xf numFmtId="0" fontId="1" fillId="5" borderId="0" xfId="0" applyFont="1" applyFill="1" applyBorder="1"/>
    <xf numFmtId="0" fontId="0" fillId="0" borderId="1" xfId="0" applyFont="1" applyFill="1" applyBorder="1"/>
    <xf numFmtId="0" fontId="1" fillId="0" borderId="0" xfId="0" applyFont="1" applyBorder="1" applyAlignment="1">
      <alignment vertical="top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Border="1" applyAlignment="1">
      <alignment vertical="top"/>
    </xf>
    <xf numFmtId="0" fontId="6" fillId="3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4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21</xdr:row>
      <xdr:rowOff>180974</xdr:rowOff>
    </xdr:from>
    <xdr:to>
      <xdr:col>5</xdr:col>
      <xdr:colOff>19050</xdr:colOff>
      <xdr:row>22</xdr:row>
      <xdr:rowOff>171449</xdr:rowOff>
    </xdr:to>
    <xdr:sp macro="" textlink="">
      <xdr:nvSpPr>
        <xdr:cNvPr id="2" name="TextBox 1"/>
        <xdr:cNvSpPr txBox="1"/>
      </xdr:nvSpPr>
      <xdr:spPr>
        <a:xfrm>
          <a:off x="7324724" y="180974"/>
          <a:ext cx="3581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142</xdr:row>
      <xdr:rowOff>0</xdr:rowOff>
    </xdr:from>
    <xdr:to>
      <xdr:col>5</xdr:col>
      <xdr:colOff>1</xdr:colOff>
      <xdr:row>142</xdr:row>
      <xdr:rowOff>180976</xdr:rowOff>
    </xdr:to>
    <xdr:sp macro="" textlink="">
      <xdr:nvSpPr>
        <xdr:cNvPr id="3" name="TextBox 2"/>
        <xdr:cNvSpPr txBox="1"/>
      </xdr:nvSpPr>
      <xdr:spPr>
        <a:xfrm>
          <a:off x="7448550" y="11315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8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</xdr:colOff>
      <xdr:row>122</xdr:row>
      <xdr:rowOff>180976</xdr:rowOff>
    </xdr:to>
    <xdr:sp macro="" textlink="">
      <xdr:nvSpPr>
        <xdr:cNvPr id="4" name="TextBox 3"/>
        <xdr:cNvSpPr txBox="1"/>
      </xdr:nvSpPr>
      <xdr:spPr>
        <a:xfrm>
          <a:off x="466725" y="11125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7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</xdr:colOff>
      <xdr:row>102</xdr:row>
      <xdr:rowOff>180976</xdr:rowOff>
    </xdr:to>
    <xdr:sp macro="" textlink="">
      <xdr:nvSpPr>
        <xdr:cNvPr id="5" name="TextBox 4"/>
        <xdr:cNvSpPr txBox="1"/>
      </xdr:nvSpPr>
      <xdr:spPr>
        <a:xfrm>
          <a:off x="7448550" y="76962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6</a:t>
          </a:r>
          <a:endParaRPr lang="en-US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5</xdr:col>
      <xdr:colOff>1</xdr:colOff>
      <xdr:row>83</xdr:row>
      <xdr:rowOff>180976</xdr:rowOff>
    </xdr:to>
    <xdr:sp macro="" textlink="">
      <xdr:nvSpPr>
        <xdr:cNvPr id="6" name="TextBox 5"/>
        <xdr:cNvSpPr txBox="1"/>
      </xdr:nvSpPr>
      <xdr:spPr>
        <a:xfrm>
          <a:off x="466725" y="7696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</xdr:colOff>
      <xdr:row>62</xdr:row>
      <xdr:rowOff>180976</xdr:rowOff>
    </xdr:to>
    <xdr:sp macro="" textlink="">
      <xdr:nvSpPr>
        <xdr:cNvPr id="7" name="TextBox 6"/>
        <xdr:cNvSpPr txBox="1"/>
      </xdr:nvSpPr>
      <xdr:spPr>
        <a:xfrm>
          <a:off x="7448550" y="4076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</xdr:colOff>
      <xdr:row>42</xdr:row>
      <xdr:rowOff>180976</xdr:rowOff>
    </xdr:to>
    <xdr:sp macro="" textlink="">
      <xdr:nvSpPr>
        <xdr:cNvPr id="8" name="TextBox 7"/>
        <xdr:cNvSpPr txBox="1"/>
      </xdr:nvSpPr>
      <xdr:spPr>
        <a:xfrm>
          <a:off x="466725" y="40767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1586192</xdr:colOff>
      <xdr:row>240</xdr:row>
      <xdr:rowOff>22973</xdr:rowOff>
    </xdr:from>
    <xdr:to>
      <xdr:col>6</xdr:col>
      <xdr:colOff>621926</xdr:colOff>
      <xdr:row>242</xdr:row>
      <xdr:rowOff>78441</xdr:rowOff>
    </xdr:to>
    <xdr:sp macro="" textlink="">
      <xdr:nvSpPr>
        <xdr:cNvPr id="9" name="TextBox 8"/>
        <xdr:cNvSpPr txBox="1"/>
      </xdr:nvSpPr>
      <xdr:spPr>
        <a:xfrm>
          <a:off x="2056839" y="39097885"/>
          <a:ext cx="4369734" cy="436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Ashraf data bill 1</a:t>
          </a:r>
        </a:p>
      </xdr:txBody>
    </xdr:sp>
    <xdr:clientData/>
  </xdr:twoCellAnchor>
  <xdr:twoCellAnchor>
    <xdr:from>
      <xdr:col>2</xdr:col>
      <xdr:colOff>123265</xdr:colOff>
      <xdr:row>955</xdr:row>
      <xdr:rowOff>134471</xdr:rowOff>
    </xdr:from>
    <xdr:to>
      <xdr:col>7</xdr:col>
      <xdr:colOff>6163</xdr:colOff>
      <xdr:row>957</xdr:row>
      <xdr:rowOff>165847</xdr:rowOff>
    </xdr:to>
    <xdr:sp macro="" textlink="">
      <xdr:nvSpPr>
        <xdr:cNvPr id="12" name="TextBox 11"/>
        <xdr:cNvSpPr txBox="1"/>
      </xdr:nvSpPr>
      <xdr:spPr>
        <a:xfrm>
          <a:off x="2498912" y="117415236"/>
          <a:ext cx="4029075" cy="41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Hussian</a:t>
          </a:r>
          <a:r>
            <a:rPr lang="en-US" sz="2400" b="1" baseline="0"/>
            <a:t> Fa Orangi</a:t>
          </a:r>
          <a:endParaRPr lang="en-US" sz="2400" b="1"/>
        </a:p>
      </xdr:txBody>
    </xdr:sp>
    <xdr:clientData/>
  </xdr:twoCellAnchor>
  <xdr:oneCellAnchor>
    <xdr:from>
      <xdr:col>2</xdr:col>
      <xdr:colOff>6723</xdr:colOff>
      <xdr:row>825</xdr:row>
      <xdr:rowOff>5043</xdr:rowOff>
    </xdr:from>
    <xdr:ext cx="3951088" cy="600075"/>
    <xdr:sp macro="" textlink="">
      <xdr:nvSpPr>
        <xdr:cNvPr id="14" name="Rectangle 13"/>
        <xdr:cNvSpPr/>
      </xdr:nvSpPr>
      <xdr:spPr>
        <a:xfrm>
          <a:off x="2382370" y="9222945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1</a:t>
          </a:r>
        </a:p>
      </xdr:txBody>
    </xdr:sp>
    <xdr:clientData/>
  </xdr:oneCellAnchor>
  <xdr:oneCellAnchor>
    <xdr:from>
      <xdr:col>2</xdr:col>
      <xdr:colOff>11206</xdr:colOff>
      <xdr:row>890</xdr:row>
      <xdr:rowOff>11206</xdr:rowOff>
    </xdr:from>
    <xdr:ext cx="3951088" cy="600075"/>
    <xdr:sp macro="" textlink="">
      <xdr:nvSpPr>
        <xdr:cNvPr id="15" name="Rectangle 14"/>
        <xdr:cNvSpPr/>
      </xdr:nvSpPr>
      <xdr:spPr>
        <a:xfrm>
          <a:off x="1949824" y="7150473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1</a:t>
          </a:r>
        </a:p>
      </xdr:txBody>
    </xdr:sp>
    <xdr:clientData/>
  </xdr:oneCellAnchor>
  <xdr:oneCellAnchor>
    <xdr:from>
      <xdr:col>2</xdr:col>
      <xdr:colOff>1</xdr:colOff>
      <xdr:row>803</xdr:row>
      <xdr:rowOff>145676</xdr:rowOff>
    </xdr:from>
    <xdr:ext cx="5210734" cy="600075"/>
    <xdr:sp macro="" textlink="">
      <xdr:nvSpPr>
        <xdr:cNvPr id="16" name="Rectangle 15"/>
        <xdr:cNvSpPr/>
      </xdr:nvSpPr>
      <xdr:spPr>
        <a:xfrm>
          <a:off x="2375648" y="92089941"/>
          <a:ext cx="5210734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1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931</xdr:row>
      <xdr:rowOff>0</xdr:rowOff>
    </xdr:from>
    <xdr:ext cx="3951088" cy="600075"/>
    <xdr:sp macro="" textlink="">
      <xdr:nvSpPr>
        <xdr:cNvPr id="17" name="Rectangle 16"/>
        <xdr:cNvSpPr/>
      </xdr:nvSpPr>
      <xdr:spPr>
        <a:xfrm>
          <a:off x="1938618" y="7930402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Taken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From FA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1456765</xdr:colOff>
      <xdr:row>0</xdr:row>
      <xdr:rowOff>0</xdr:rowOff>
    </xdr:from>
    <xdr:ext cx="3742764" cy="526675"/>
    <xdr:sp macro="" textlink="">
      <xdr:nvSpPr>
        <xdr:cNvPr id="19" name="Rectangle 18"/>
        <xdr:cNvSpPr/>
      </xdr:nvSpPr>
      <xdr:spPr>
        <a:xfrm>
          <a:off x="1927412" y="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1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159</xdr:row>
      <xdr:rowOff>112058</xdr:rowOff>
    </xdr:from>
    <xdr:ext cx="3742764" cy="526675"/>
    <xdr:sp macro="" textlink="">
      <xdr:nvSpPr>
        <xdr:cNvPr id="20" name="Rectangle 19"/>
        <xdr:cNvSpPr/>
      </xdr:nvSpPr>
      <xdr:spPr>
        <a:xfrm>
          <a:off x="1949824" y="31029087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2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27000</xdr:colOff>
      <xdr:row>268</xdr:row>
      <xdr:rowOff>67235</xdr:rowOff>
    </xdr:from>
    <xdr:ext cx="5728235" cy="750794"/>
    <xdr:sp macro="" textlink="">
      <xdr:nvSpPr>
        <xdr:cNvPr id="13" name="Rectangle 12"/>
        <xdr:cNvSpPr/>
      </xdr:nvSpPr>
      <xdr:spPr>
        <a:xfrm>
          <a:off x="2402647" y="43523647"/>
          <a:ext cx="5728235" cy="750794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1</a:t>
          </a:r>
        </a:p>
      </xdr:txBody>
    </xdr:sp>
    <xdr:clientData/>
  </xdr:oneCellAnchor>
  <xdr:oneCellAnchor>
    <xdr:from>
      <xdr:col>1</xdr:col>
      <xdr:colOff>1898381</xdr:colOff>
      <xdr:row>308</xdr:row>
      <xdr:rowOff>156881</xdr:rowOff>
    </xdr:from>
    <xdr:ext cx="5728235" cy="795619"/>
    <xdr:sp macro="" textlink="">
      <xdr:nvSpPr>
        <xdr:cNvPr id="21" name="Rectangle 20"/>
        <xdr:cNvSpPr/>
      </xdr:nvSpPr>
      <xdr:spPr>
        <a:xfrm>
          <a:off x="2369028" y="51233293"/>
          <a:ext cx="5728235" cy="795619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2</a:t>
          </a:r>
        </a:p>
      </xdr:txBody>
    </xdr:sp>
    <xdr:clientData/>
  </xdr:oneCellAnchor>
  <xdr:twoCellAnchor>
    <xdr:from>
      <xdr:col>2</xdr:col>
      <xdr:colOff>0</xdr:colOff>
      <xdr:row>961</xdr:row>
      <xdr:rowOff>0</xdr:rowOff>
    </xdr:from>
    <xdr:to>
      <xdr:col>7</xdr:col>
      <xdr:colOff>493059</xdr:colOff>
      <xdr:row>963</xdr:row>
      <xdr:rowOff>76200</xdr:rowOff>
    </xdr:to>
    <xdr:sp macro="" textlink="">
      <xdr:nvSpPr>
        <xdr:cNvPr id="22" name="TextBox 21"/>
        <xdr:cNvSpPr txBox="1"/>
      </xdr:nvSpPr>
      <xdr:spPr>
        <a:xfrm>
          <a:off x="1938618" y="105178412"/>
          <a:ext cx="4527176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Shahjahan</a:t>
          </a:r>
          <a:r>
            <a:rPr lang="en-US" sz="2400" b="1" baseline="0"/>
            <a:t> saddar, battery wala</a:t>
          </a:r>
          <a:endParaRPr lang="en-US" sz="2400" b="1"/>
        </a:p>
      </xdr:txBody>
    </xdr:sp>
    <xdr:clientData/>
  </xdr:twoCellAnchor>
  <xdr:oneCellAnchor>
    <xdr:from>
      <xdr:col>2</xdr:col>
      <xdr:colOff>624</xdr:colOff>
      <xdr:row>678</xdr:row>
      <xdr:rowOff>22410</xdr:rowOff>
    </xdr:from>
    <xdr:ext cx="6991846" cy="773207"/>
    <xdr:sp macro="" textlink="">
      <xdr:nvSpPr>
        <xdr:cNvPr id="11" name="Rectangle 10"/>
        <xdr:cNvSpPr/>
      </xdr:nvSpPr>
      <xdr:spPr>
        <a:xfrm>
          <a:off x="2376271" y="122603557"/>
          <a:ext cx="6991846" cy="773207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Star Mobile Saddar bill 1</a:t>
          </a:r>
        </a:p>
      </xdr:txBody>
    </xdr:sp>
    <xdr:clientData/>
  </xdr:oneCellAnchor>
  <xdr:oneCellAnchor>
    <xdr:from>
      <xdr:col>2</xdr:col>
      <xdr:colOff>11206</xdr:colOff>
      <xdr:row>1010</xdr:row>
      <xdr:rowOff>168088</xdr:rowOff>
    </xdr:from>
    <xdr:ext cx="3951088" cy="600075"/>
    <xdr:sp macro="" textlink="">
      <xdr:nvSpPr>
        <xdr:cNvPr id="23" name="Rectangle 22"/>
        <xdr:cNvSpPr/>
      </xdr:nvSpPr>
      <xdr:spPr>
        <a:xfrm>
          <a:off x="2386853" y="114681000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1 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1048</xdr:row>
      <xdr:rowOff>44823</xdr:rowOff>
    </xdr:from>
    <xdr:ext cx="3951088" cy="555252"/>
    <xdr:sp macro="" textlink="">
      <xdr:nvSpPr>
        <xdr:cNvPr id="24" name="Rectangle 23"/>
        <xdr:cNvSpPr/>
      </xdr:nvSpPr>
      <xdr:spPr>
        <a:xfrm>
          <a:off x="2375647" y="124082735"/>
          <a:ext cx="3951088" cy="555252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Asif Sanata</a:t>
          </a:r>
        </a:p>
      </xdr:txBody>
    </xdr:sp>
    <xdr:clientData/>
  </xdr:oneCellAnchor>
  <xdr:oneCellAnchor>
    <xdr:from>
      <xdr:col>2</xdr:col>
      <xdr:colOff>0</xdr:colOff>
      <xdr:row>842</xdr:row>
      <xdr:rowOff>1</xdr:rowOff>
    </xdr:from>
    <xdr:ext cx="3951088" cy="526676"/>
    <xdr:sp macro="" textlink="">
      <xdr:nvSpPr>
        <xdr:cNvPr id="25" name="Rectangle 24"/>
        <xdr:cNvSpPr/>
      </xdr:nvSpPr>
      <xdr:spPr>
        <a:xfrm>
          <a:off x="2375647" y="95462913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2</a:t>
          </a:r>
        </a:p>
      </xdr:txBody>
    </xdr:sp>
    <xdr:clientData/>
  </xdr:oneCellAnchor>
  <xdr:oneCellAnchor>
    <xdr:from>
      <xdr:col>2</xdr:col>
      <xdr:colOff>11206</xdr:colOff>
      <xdr:row>919</xdr:row>
      <xdr:rowOff>89647</xdr:rowOff>
    </xdr:from>
    <xdr:ext cx="3951088" cy="600075"/>
    <xdr:sp macro="" textlink="">
      <xdr:nvSpPr>
        <xdr:cNvPr id="26" name="Rectangle 25"/>
        <xdr:cNvSpPr/>
      </xdr:nvSpPr>
      <xdr:spPr>
        <a:xfrm>
          <a:off x="2386853" y="10526805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11206</xdr:colOff>
      <xdr:row>1055</xdr:row>
      <xdr:rowOff>100853</xdr:rowOff>
    </xdr:from>
    <xdr:ext cx="3951088" cy="600075"/>
    <xdr:sp macro="" textlink="">
      <xdr:nvSpPr>
        <xdr:cNvPr id="27" name="Rectangle 26"/>
        <xdr:cNvSpPr/>
      </xdr:nvSpPr>
      <xdr:spPr>
        <a:xfrm>
          <a:off x="2386853" y="12547226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Taimour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TNT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864</xdr:row>
      <xdr:rowOff>0</xdr:rowOff>
    </xdr:from>
    <xdr:ext cx="3951088" cy="526676"/>
    <xdr:sp macro="" textlink="">
      <xdr:nvSpPr>
        <xdr:cNvPr id="29" name="Rectangle 28"/>
        <xdr:cNvSpPr/>
      </xdr:nvSpPr>
      <xdr:spPr>
        <a:xfrm>
          <a:off x="2375647" y="99653912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3</a:t>
          </a: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1070</xdr:row>
      <xdr:rowOff>0</xdr:rowOff>
    </xdr:from>
    <xdr:ext cx="3951088" cy="600075"/>
    <xdr:sp macro="" textlink="">
      <xdr:nvSpPr>
        <xdr:cNvPr id="30" name="Rectangle 29"/>
        <xdr:cNvSpPr/>
      </xdr:nvSpPr>
      <xdr:spPr>
        <a:xfrm>
          <a:off x="2375647" y="129752912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Stand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1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1893793</xdr:colOff>
      <xdr:row>191</xdr:row>
      <xdr:rowOff>168088</xdr:rowOff>
    </xdr:from>
    <xdr:ext cx="3742764" cy="526675"/>
    <xdr:sp macro="" textlink="">
      <xdr:nvSpPr>
        <xdr:cNvPr id="31" name="Rectangle 30"/>
        <xdr:cNvSpPr/>
      </xdr:nvSpPr>
      <xdr:spPr>
        <a:xfrm>
          <a:off x="2364440" y="3733800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3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812</xdr:row>
      <xdr:rowOff>1</xdr:rowOff>
    </xdr:from>
    <xdr:ext cx="5378824" cy="504264"/>
    <xdr:sp macro="" textlink="">
      <xdr:nvSpPr>
        <xdr:cNvPr id="32" name="Rectangle 31"/>
        <xdr:cNvSpPr/>
      </xdr:nvSpPr>
      <xdr:spPr>
        <a:xfrm>
          <a:off x="2375647" y="93658766"/>
          <a:ext cx="5378824" cy="50426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1893794</xdr:colOff>
      <xdr:row>390</xdr:row>
      <xdr:rowOff>22413</xdr:rowOff>
    </xdr:from>
    <xdr:ext cx="5728235" cy="818028"/>
    <xdr:sp macro="" textlink="">
      <xdr:nvSpPr>
        <xdr:cNvPr id="33" name="Rectangle 32"/>
        <xdr:cNvSpPr/>
      </xdr:nvSpPr>
      <xdr:spPr>
        <a:xfrm>
          <a:off x="2364441" y="68154178"/>
          <a:ext cx="5728235" cy="818028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3</a:t>
          </a:r>
        </a:p>
      </xdr:txBody>
    </xdr:sp>
    <xdr:clientData/>
  </xdr:oneCellAnchor>
  <xdr:oneCellAnchor>
    <xdr:from>
      <xdr:col>2</xdr:col>
      <xdr:colOff>0</xdr:colOff>
      <xdr:row>210</xdr:row>
      <xdr:rowOff>0</xdr:rowOff>
    </xdr:from>
    <xdr:ext cx="3742764" cy="526675"/>
    <xdr:sp macro="" textlink="">
      <xdr:nvSpPr>
        <xdr:cNvPr id="34" name="Rectangle 33"/>
        <xdr:cNvSpPr/>
      </xdr:nvSpPr>
      <xdr:spPr>
        <a:xfrm>
          <a:off x="2375647" y="39343853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4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552</xdr:row>
      <xdr:rowOff>0</xdr:rowOff>
    </xdr:from>
    <xdr:ext cx="7205382" cy="750793"/>
    <xdr:sp macro="" textlink="">
      <xdr:nvSpPr>
        <xdr:cNvPr id="35" name="Rectangle 34"/>
        <xdr:cNvSpPr/>
      </xdr:nvSpPr>
      <xdr:spPr>
        <a:xfrm>
          <a:off x="2375647" y="106198147"/>
          <a:ext cx="7205382" cy="750793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Nabeel Bhai bill 1</a:t>
          </a:r>
        </a:p>
      </xdr:txBody>
    </xdr:sp>
    <xdr:clientData/>
  </xdr:oneCellAnchor>
  <xdr:oneCellAnchor>
    <xdr:from>
      <xdr:col>2</xdr:col>
      <xdr:colOff>0</xdr:colOff>
      <xdr:row>817</xdr:row>
      <xdr:rowOff>0</xdr:rowOff>
    </xdr:from>
    <xdr:ext cx="5378824" cy="504264"/>
    <xdr:sp macro="" textlink="">
      <xdr:nvSpPr>
        <xdr:cNvPr id="36" name="Rectangle 35"/>
        <xdr:cNvSpPr/>
      </xdr:nvSpPr>
      <xdr:spPr>
        <a:xfrm>
          <a:off x="2375647" y="119858118"/>
          <a:ext cx="5378824" cy="50426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3</a:t>
          </a: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`</a:t>
          </a:r>
        </a:p>
      </xdr:txBody>
    </xdr:sp>
    <xdr:clientData/>
  </xdr:oneCellAnchor>
  <xdr:oneCellAnchor>
    <xdr:from>
      <xdr:col>2</xdr:col>
      <xdr:colOff>0</xdr:colOff>
      <xdr:row>877</xdr:row>
      <xdr:rowOff>67235</xdr:rowOff>
    </xdr:from>
    <xdr:ext cx="3951088" cy="526676"/>
    <xdr:sp macro="" textlink="">
      <xdr:nvSpPr>
        <xdr:cNvPr id="37" name="Rectangle 36"/>
        <xdr:cNvSpPr/>
      </xdr:nvSpPr>
      <xdr:spPr>
        <a:xfrm>
          <a:off x="2375647" y="131355353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4</a:t>
          </a: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1079</xdr:row>
      <xdr:rowOff>100853</xdr:rowOff>
    </xdr:from>
    <xdr:ext cx="3951088" cy="600075"/>
    <xdr:sp macro="" textlink="">
      <xdr:nvSpPr>
        <xdr:cNvPr id="38" name="Rectangle 37"/>
        <xdr:cNvSpPr/>
      </xdr:nvSpPr>
      <xdr:spPr>
        <a:xfrm>
          <a:off x="2386853" y="166440971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Stand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2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22412</xdr:colOff>
      <xdr:row>1088</xdr:row>
      <xdr:rowOff>33617</xdr:rowOff>
    </xdr:from>
    <xdr:ext cx="3951088" cy="600075"/>
    <xdr:sp macro="" textlink="">
      <xdr:nvSpPr>
        <xdr:cNvPr id="39" name="Rectangle 38"/>
        <xdr:cNvSpPr/>
      </xdr:nvSpPr>
      <xdr:spPr>
        <a:xfrm>
          <a:off x="2398059" y="168099441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Dabba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1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1094</xdr:row>
      <xdr:rowOff>0</xdr:rowOff>
    </xdr:from>
    <xdr:ext cx="3951088" cy="600075"/>
    <xdr:sp macro="" textlink="">
      <xdr:nvSpPr>
        <xdr:cNvPr id="40" name="Rectangle 39"/>
        <xdr:cNvSpPr/>
      </xdr:nvSpPr>
      <xdr:spPr>
        <a:xfrm>
          <a:off x="2375647" y="169399324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Dabba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1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11206</xdr:colOff>
      <xdr:row>1099</xdr:row>
      <xdr:rowOff>112059</xdr:rowOff>
    </xdr:from>
    <xdr:ext cx="3951088" cy="600075"/>
    <xdr:sp macro="" textlink="">
      <xdr:nvSpPr>
        <xdr:cNvPr id="41" name="Rectangle 40"/>
        <xdr:cNvSpPr/>
      </xdr:nvSpPr>
      <xdr:spPr>
        <a:xfrm>
          <a:off x="2386853" y="170273383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thelli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1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1020</xdr:row>
      <xdr:rowOff>123265</xdr:rowOff>
    </xdr:from>
    <xdr:ext cx="3951088" cy="600075"/>
    <xdr:sp macro="" textlink="">
      <xdr:nvSpPr>
        <xdr:cNvPr id="42" name="Rectangle 41"/>
        <xdr:cNvSpPr/>
      </xdr:nvSpPr>
      <xdr:spPr>
        <a:xfrm>
          <a:off x="2375647" y="158652883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2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1781735</xdr:colOff>
      <xdr:row>1030</xdr:row>
      <xdr:rowOff>11205</xdr:rowOff>
    </xdr:from>
    <xdr:ext cx="3951088" cy="521634"/>
    <xdr:sp macro="" textlink="">
      <xdr:nvSpPr>
        <xdr:cNvPr id="43" name="Rectangle 42"/>
        <xdr:cNvSpPr/>
      </xdr:nvSpPr>
      <xdr:spPr>
        <a:xfrm>
          <a:off x="2252382" y="160445823"/>
          <a:ext cx="3951088" cy="52163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3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11206</xdr:colOff>
      <xdr:row>1038</xdr:row>
      <xdr:rowOff>33618</xdr:rowOff>
    </xdr:from>
    <xdr:ext cx="3951088" cy="521634"/>
    <xdr:sp macro="" textlink="">
      <xdr:nvSpPr>
        <xdr:cNvPr id="44" name="Rectangle 43"/>
        <xdr:cNvSpPr/>
      </xdr:nvSpPr>
      <xdr:spPr>
        <a:xfrm>
          <a:off x="2386853" y="161992236"/>
          <a:ext cx="3951088" cy="52163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 3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8</xdr:col>
      <xdr:colOff>134470</xdr:colOff>
      <xdr:row>217</xdr:row>
      <xdr:rowOff>44824</xdr:rowOff>
    </xdr:from>
    <xdr:ext cx="3742764" cy="526675"/>
    <xdr:sp macro="" textlink="">
      <xdr:nvSpPr>
        <xdr:cNvPr id="45" name="Rectangle 44"/>
        <xdr:cNvSpPr/>
      </xdr:nvSpPr>
      <xdr:spPr>
        <a:xfrm>
          <a:off x="7463117" y="42324618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4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1</xdr:col>
      <xdr:colOff>1019735</xdr:colOff>
      <xdr:row>466</xdr:row>
      <xdr:rowOff>22412</xdr:rowOff>
    </xdr:from>
    <xdr:ext cx="5728235" cy="818028"/>
    <xdr:sp macro="" textlink="">
      <xdr:nvSpPr>
        <xdr:cNvPr id="46" name="Rectangle 45"/>
        <xdr:cNvSpPr/>
      </xdr:nvSpPr>
      <xdr:spPr>
        <a:xfrm>
          <a:off x="1490382" y="89837559"/>
          <a:ext cx="5728235" cy="818028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4</a:t>
          </a:r>
        </a:p>
      </xdr:txBody>
    </xdr:sp>
    <xdr:clientData/>
  </xdr:oneCellAnchor>
  <xdr:oneCellAnchor>
    <xdr:from>
      <xdr:col>1</xdr:col>
      <xdr:colOff>1882588</xdr:colOff>
      <xdr:row>567</xdr:row>
      <xdr:rowOff>168088</xdr:rowOff>
    </xdr:from>
    <xdr:ext cx="7205382" cy="750793"/>
    <xdr:sp macro="" textlink="">
      <xdr:nvSpPr>
        <xdr:cNvPr id="47" name="Rectangle 46"/>
        <xdr:cNvSpPr/>
      </xdr:nvSpPr>
      <xdr:spPr>
        <a:xfrm>
          <a:off x="2353235" y="109223735"/>
          <a:ext cx="7205382" cy="750793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Nabeel Bhai bill 2</a:t>
          </a:r>
        </a:p>
      </xdr:txBody>
    </xdr:sp>
    <xdr:clientData/>
  </xdr:oneCellAnchor>
  <xdr:oneCellAnchor>
    <xdr:from>
      <xdr:col>2</xdr:col>
      <xdr:colOff>0</xdr:colOff>
      <xdr:row>597</xdr:row>
      <xdr:rowOff>112059</xdr:rowOff>
    </xdr:from>
    <xdr:ext cx="7205382" cy="795618"/>
    <xdr:sp macro="" textlink="">
      <xdr:nvSpPr>
        <xdr:cNvPr id="48" name="Rectangle 47"/>
        <xdr:cNvSpPr/>
      </xdr:nvSpPr>
      <xdr:spPr>
        <a:xfrm>
          <a:off x="2375647" y="114501706"/>
          <a:ext cx="7205382" cy="795618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Nabeel Bhai bill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07"/>
  <sheetViews>
    <sheetView tabSelected="1" topLeftCell="A655" zoomScale="85" zoomScaleNormal="85" workbookViewId="0">
      <selection activeCell="F677" sqref="F677"/>
    </sheetView>
  </sheetViews>
  <sheetFormatPr defaultRowHeight="15" x14ac:dyDescent="0.25"/>
  <cols>
    <col min="1" max="1" width="7" bestFit="1" customWidth="1"/>
    <col min="2" max="2" width="28.5703125" style="29" bestFit="1" customWidth="1"/>
    <col min="3" max="3" width="17.85546875" bestFit="1" customWidth="1"/>
    <col min="4" max="4" width="11.57031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140625" bestFit="1" customWidth="1"/>
    <col min="9" max="9" width="12.42578125" bestFit="1" customWidth="1"/>
    <col min="10" max="10" width="13.7109375" bestFit="1" customWidth="1"/>
    <col min="11" max="11" width="11.42578125" bestFit="1" customWidth="1"/>
    <col min="12" max="12" width="16.5703125" bestFit="1" customWidth="1"/>
    <col min="13" max="13" width="16.7109375" bestFit="1" customWidth="1"/>
  </cols>
  <sheetData>
    <row r="2" spans="1:10" x14ac:dyDescent="0.25">
      <c r="A2" t="s">
        <v>650</v>
      </c>
    </row>
    <row r="4" spans="1:10" ht="21" x14ac:dyDescent="0.35">
      <c r="A4" s="1" t="s">
        <v>0</v>
      </c>
      <c r="B4" s="25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4"/>
      <c r="J4" s="4"/>
    </row>
    <row r="5" spans="1:10" x14ac:dyDescent="0.25">
      <c r="A5" s="5">
        <v>1</v>
      </c>
      <c r="B5" s="26" t="s">
        <v>391</v>
      </c>
      <c r="C5" s="6" t="s">
        <v>8</v>
      </c>
      <c r="D5" s="7">
        <v>1800</v>
      </c>
      <c r="E5" s="7">
        <v>3</v>
      </c>
      <c r="F5" s="6">
        <f t="shared" ref="F5:F20" si="0">(D5*E5)</f>
        <v>5400</v>
      </c>
      <c r="G5" s="6">
        <v>2500</v>
      </c>
      <c r="H5" s="6">
        <f>(G5-D5)</f>
        <v>700</v>
      </c>
    </row>
    <row r="6" spans="1:10" x14ac:dyDescent="0.25">
      <c r="A6" s="5">
        <v>2</v>
      </c>
      <c r="B6" s="26" t="s">
        <v>10</v>
      </c>
      <c r="C6" s="6" t="s">
        <v>8</v>
      </c>
      <c r="D6" s="7">
        <v>1250</v>
      </c>
      <c r="E6" s="7">
        <v>3</v>
      </c>
      <c r="F6" s="6">
        <f t="shared" si="0"/>
        <v>3750</v>
      </c>
      <c r="G6" s="6">
        <v>1400</v>
      </c>
      <c r="H6" s="6">
        <f t="shared" ref="H6:H20" si="1">(G6-D6)</f>
        <v>150</v>
      </c>
    </row>
    <row r="7" spans="1:10" x14ac:dyDescent="0.25">
      <c r="A7" s="5">
        <v>3</v>
      </c>
      <c r="B7" s="26" t="s">
        <v>294</v>
      </c>
      <c r="C7" s="6" t="s">
        <v>8</v>
      </c>
      <c r="D7" s="7">
        <v>1150</v>
      </c>
      <c r="E7" s="7">
        <v>2</v>
      </c>
      <c r="F7" s="6">
        <f t="shared" si="0"/>
        <v>2300</v>
      </c>
      <c r="G7" s="6">
        <v>1300</v>
      </c>
      <c r="H7" s="6">
        <f t="shared" si="1"/>
        <v>150</v>
      </c>
    </row>
    <row r="8" spans="1:10" x14ac:dyDescent="0.25">
      <c r="A8" s="5">
        <v>4</v>
      </c>
      <c r="B8" s="26" t="s">
        <v>323</v>
      </c>
      <c r="C8" s="6" t="s">
        <v>8</v>
      </c>
      <c r="D8" s="7">
        <v>1500</v>
      </c>
      <c r="E8" s="7">
        <v>2</v>
      </c>
      <c r="F8" s="6">
        <f t="shared" si="0"/>
        <v>3000</v>
      </c>
      <c r="G8" s="6">
        <v>1650</v>
      </c>
      <c r="H8" s="6">
        <f t="shared" si="1"/>
        <v>150</v>
      </c>
    </row>
    <row r="9" spans="1:10" x14ac:dyDescent="0.25">
      <c r="A9" s="5">
        <v>5</v>
      </c>
      <c r="B9" s="26" t="s">
        <v>14</v>
      </c>
      <c r="C9" s="6" t="s">
        <v>8</v>
      </c>
      <c r="D9" s="7">
        <v>1050</v>
      </c>
      <c r="E9" s="7">
        <v>4</v>
      </c>
      <c r="F9" s="6">
        <f t="shared" si="0"/>
        <v>4200</v>
      </c>
      <c r="G9" s="6">
        <v>1200</v>
      </c>
      <c r="H9" s="6">
        <f t="shared" si="1"/>
        <v>150</v>
      </c>
    </row>
    <row r="10" spans="1:10" x14ac:dyDescent="0.25">
      <c r="A10" s="5">
        <v>6</v>
      </c>
      <c r="B10" s="26" t="s">
        <v>322</v>
      </c>
      <c r="C10" s="6" t="s">
        <v>8</v>
      </c>
      <c r="D10" s="7">
        <v>920</v>
      </c>
      <c r="E10" s="7">
        <v>1</v>
      </c>
      <c r="F10" s="6">
        <f t="shared" si="0"/>
        <v>920</v>
      </c>
      <c r="G10" s="6">
        <v>1100</v>
      </c>
      <c r="H10" s="6">
        <f t="shared" si="1"/>
        <v>180</v>
      </c>
    </row>
    <row r="11" spans="1:10" x14ac:dyDescent="0.25">
      <c r="A11" s="5">
        <v>7</v>
      </c>
      <c r="B11" s="26" t="s">
        <v>321</v>
      </c>
      <c r="C11" s="6" t="s">
        <v>8</v>
      </c>
      <c r="D11" s="7">
        <v>920</v>
      </c>
      <c r="E11" s="7">
        <v>2</v>
      </c>
      <c r="F11" s="6">
        <f t="shared" si="0"/>
        <v>1840</v>
      </c>
      <c r="G11" s="6">
        <v>1100</v>
      </c>
      <c r="H11" s="6">
        <f t="shared" si="1"/>
        <v>180</v>
      </c>
    </row>
    <row r="12" spans="1:10" x14ac:dyDescent="0.25">
      <c r="A12" s="5">
        <v>8</v>
      </c>
      <c r="B12" s="26" t="s">
        <v>17</v>
      </c>
      <c r="C12" s="6" t="s">
        <v>8</v>
      </c>
      <c r="D12" s="7">
        <v>1350</v>
      </c>
      <c r="E12" s="7">
        <v>3</v>
      </c>
      <c r="F12" s="6">
        <f t="shared" si="0"/>
        <v>4050</v>
      </c>
      <c r="G12" s="6">
        <v>1500</v>
      </c>
      <c r="H12" s="6">
        <f t="shared" si="1"/>
        <v>150</v>
      </c>
    </row>
    <row r="13" spans="1:10" x14ac:dyDescent="0.25">
      <c r="A13" s="5">
        <v>9</v>
      </c>
      <c r="B13" s="26" t="s">
        <v>18</v>
      </c>
      <c r="C13" s="6" t="s">
        <v>8</v>
      </c>
      <c r="D13" s="7">
        <v>2850</v>
      </c>
      <c r="E13" s="7">
        <v>3</v>
      </c>
      <c r="F13" s="6">
        <f t="shared" si="0"/>
        <v>8550</v>
      </c>
      <c r="G13" s="6">
        <v>3000</v>
      </c>
      <c r="H13" s="24">
        <f t="shared" si="1"/>
        <v>150</v>
      </c>
    </row>
    <row r="14" spans="1:10" x14ac:dyDescent="0.25">
      <c r="A14" s="5">
        <v>10</v>
      </c>
      <c r="B14" s="26" t="s">
        <v>773</v>
      </c>
      <c r="C14" s="6" t="s">
        <v>8</v>
      </c>
      <c r="D14" s="7">
        <v>1900</v>
      </c>
      <c r="E14" s="7">
        <v>2</v>
      </c>
      <c r="F14" s="6">
        <f t="shared" si="0"/>
        <v>3800</v>
      </c>
      <c r="G14" s="6">
        <v>2050</v>
      </c>
      <c r="H14" s="6">
        <f t="shared" si="1"/>
        <v>150</v>
      </c>
    </row>
    <row r="15" spans="1:10" x14ac:dyDescent="0.25">
      <c r="A15" s="5">
        <v>11</v>
      </c>
      <c r="B15" s="26" t="s">
        <v>21</v>
      </c>
      <c r="C15" s="6" t="s">
        <v>8</v>
      </c>
      <c r="D15" s="7">
        <v>1450</v>
      </c>
      <c r="E15" s="7">
        <v>2</v>
      </c>
      <c r="F15" s="6">
        <f t="shared" si="0"/>
        <v>2900</v>
      </c>
      <c r="G15" s="6">
        <v>1650</v>
      </c>
      <c r="H15" s="6">
        <f t="shared" si="1"/>
        <v>200</v>
      </c>
    </row>
    <row r="16" spans="1:10" x14ac:dyDescent="0.25">
      <c r="A16" s="5">
        <v>12</v>
      </c>
      <c r="B16" s="26" t="s">
        <v>22</v>
      </c>
      <c r="C16" s="6" t="s">
        <v>8</v>
      </c>
      <c r="D16" s="7">
        <v>2100</v>
      </c>
      <c r="E16" s="7">
        <v>2</v>
      </c>
      <c r="F16" s="6">
        <f t="shared" si="0"/>
        <v>4200</v>
      </c>
      <c r="G16" s="6">
        <v>2250</v>
      </c>
      <c r="H16" s="6">
        <f t="shared" si="1"/>
        <v>150</v>
      </c>
    </row>
    <row r="17" spans="1:18" x14ac:dyDescent="0.25">
      <c r="A17" s="5">
        <v>13</v>
      </c>
      <c r="B17" s="33" t="s">
        <v>326</v>
      </c>
      <c r="C17" s="6" t="s">
        <v>8</v>
      </c>
      <c r="D17" s="7">
        <v>1100</v>
      </c>
      <c r="E17" s="7">
        <v>2</v>
      </c>
      <c r="F17" s="6">
        <f t="shared" si="0"/>
        <v>2200</v>
      </c>
      <c r="G17" s="6">
        <v>1300</v>
      </c>
      <c r="H17" s="6">
        <f t="shared" si="1"/>
        <v>200</v>
      </c>
    </row>
    <row r="18" spans="1:18" x14ac:dyDescent="0.25">
      <c r="A18" s="5">
        <v>14</v>
      </c>
      <c r="B18" s="26" t="s">
        <v>298</v>
      </c>
      <c r="C18" s="6" t="s">
        <v>8</v>
      </c>
      <c r="D18" s="7">
        <v>1350</v>
      </c>
      <c r="E18" s="7">
        <v>5</v>
      </c>
      <c r="F18" s="6">
        <f t="shared" si="0"/>
        <v>6750</v>
      </c>
      <c r="G18" s="6">
        <v>1500</v>
      </c>
      <c r="H18" s="6">
        <f t="shared" si="1"/>
        <v>150</v>
      </c>
    </row>
    <row r="19" spans="1:18" x14ac:dyDescent="0.25">
      <c r="A19" s="5">
        <v>15</v>
      </c>
      <c r="B19" s="28" t="s">
        <v>24</v>
      </c>
      <c r="C19" s="6" t="s">
        <v>8</v>
      </c>
      <c r="D19" s="7">
        <v>1100</v>
      </c>
      <c r="E19" s="7">
        <v>4</v>
      </c>
      <c r="F19" s="6">
        <f t="shared" si="0"/>
        <v>4400</v>
      </c>
      <c r="G19" s="6">
        <v>1250</v>
      </c>
      <c r="H19" s="6">
        <f t="shared" si="1"/>
        <v>150</v>
      </c>
    </row>
    <row r="20" spans="1:18" x14ac:dyDescent="0.25">
      <c r="A20" s="5">
        <v>16</v>
      </c>
      <c r="B20" s="26" t="s">
        <v>25</v>
      </c>
      <c r="C20" s="6" t="s">
        <v>8</v>
      </c>
      <c r="D20" s="9">
        <v>1350</v>
      </c>
      <c r="E20" s="9">
        <v>2</v>
      </c>
      <c r="F20" s="10">
        <f t="shared" si="0"/>
        <v>2700</v>
      </c>
      <c r="G20" s="6">
        <v>1500</v>
      </c>
      <c r="H20" s="6">
        <f t="shared" si="1"/>
        <v>150</v>
      </c>
    </row>
    <row r="21" spans="1:18" x14ac:dyDescent="0.25">
      <c r="A21" s="11"/>
      <c r="C21" s="111" t="s">
        <v>27</v>
      </c>
      <c r="D21" s="111"/>
      <c r="E21" s="111"/>
      <c r="F21" s="6">
        <f>SUM(F5:F20)</f>
        <v>60960</v>
      </c>
      <c r="G21" s="6"/>
      <c r="H21" s="8">
        <f>SUM(H5:H20)</f>
        <v>3110</v>
      </c>
    </row>
    <row r="22" spans="1:18" x14ac:dyDescent="0.25">
      <c r="A22" s="11"/>
      <c r="C22" s="17"/>
      <c r="D22" s="17"/>
      <c r="E22" s="17"/>
      <c r="F22" s="16"/>
      <c r="G22" s="16"/>
      <c r="H22" s="16"/>
      <c r="K22" s="11"/>
      <c r="M22" s="17"/>
      <c r="N22" s="17"/>
      <c r="O22" s="17"/>
      <c r="P22" s="16"/>
      <c r="R22" s="19"/>
    </row>
    <row r="23" spans="1:18" x14ac:dyDescent="0.25">
      <c r="K23" s="11"/>
      <c r="M23" s="17"/>
      <c r="N23" s="17"/>
      <c r="O23" s="17"/>
      <c r="P23" s="16"/>
      <c r="R23" s="19"/>
    </row>
    <row r="24" spans="1:18" ht="21" x14ac:dyDescent="0.35">
      <c r="A24" s="1" t="s">
        <v>0</v>
      </c>
      <c r="B24" s="25" t="s">
        <v>1</v>
      </c>
      <c r="C24" s="2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K24" s="11"/>
      <c r="M24" s="17"/>
      <c r="N24" s="17"/>
      <c r="O24" s="17"/>
      <c r="P24" s="16"/>
      <c r="R24" s="19"/>
    </row>
    <row r="25" spans="1:18" x14ac:dyDescent="0.25">
      <c r="A25" s="5">
        <v>17</v>
      </c>
      <c r="B25" s="26" t="s">
        <v>9</v>
      </c>
      <c r="C25" s="6" t="s">
        <v>8</v>
      </c>
      <c r="D25" s="7">
        <v>980</v>
      </c>
      <c r="E25" s="7">
        <v>4</v>
      </c>
      <c r="F25" s="6">
        <f t="shared" ref="F25:F40" si="2">(D25*E25)</f>
        <v>3920</v>
      </c>
      <c r="G25" s="6">
        <v>1100</v>
      </c>
      <c r="H25" s="6">
        <f t="shared" ref="H25:H40" si="3">(G25-D25)</f>
        <v>120</v>
      </c>
      <c r="K25" s="11"/>
      <c r="M25" s="17"/>
      <c r="N25" s="17"/>
      <c r="O25" s="17"/>
      <c r="P25" s="16"/>
      <c r="R25" s="19"/>
    </row>
    <row r="26" spans="1:18" x14ac:dyDescent="0.25">
      <c r="A26" s="5">
        <v>18</v>
      </c>
      <c r="B26" s="26" t="s">
        <v>11</v>
      </c>
      <c r="C26" s="6" t="s">
        <v>8</v>
      </c>
      <c r="D26" s="7">
        <v>1750</v>
      </c>
      <c r="E26" s="7">
        <v>2</v>
      </c>
      <c r="F26" s="6">
        <f t="shared" si="2"/>
        <v>3500</v>
      </c>
      <c r="G26" s="6">
        <v>1950</v>
      </c>
      <c r="H26" s="6">
        <f t="shared" si="3"/>
        <v>200</v>
      </c>
      <c r="K26" s="11"/>
      <c r="M26" s="17"/>
      <c r="N26" s="17"/>
      <c r="O26" s="17"/>
      <c r="P26" s="16"/>
      <c r="R26" s="19"/>
    </row>
    <row r="27" spans="1:18" x14ac:dyDescent="0.25">
      <c r="A27" s="5">
        <v>19</v>
      </c>
      <c r="B27" s="26" t="s">
        <v>12</v>
      </c>
      <c r="C27" s="6" t="s">
        <v>8</v>
      </c>
      <c r="D27" s="7">
        <v>1550</v>
      </c>
      <c r="E27" s="7">
        <v>1</v>
      </c>
      <c r="F27" s="6">
        <f t="shared" si="2"/>
        <v>1550</v>
      </c>
      <c r="G27" s="6">
        <v>1700</v>
      </c>
      <c r="H27" s="6">
        <f t="shared" si="3"/>
        <v>150</v>
      </c>
      <c r="K27" s="11"/>
      <c r="M27" s="17"/>
      <c r="N27" s="17"/>
      <c r="O27" s="17"/>
      <c r="P27" s="16"/>
      <c r="R27" s="19"/>
    </row>
    <row r="28" spans="1:18" x14ac:dyDescent="0.25">
      <c r="A28" s="5">
        <v>20</v>
      </c>
      <c r="B28" s="26" t="s">
        <v>13</v>
      </c>
      <c r="C28" s="6" t="s">
        <v>8</v>
      </c>
      <c r="D28" s="7">
        <v>2000</v>
      </c>
      <c r="E28" s="7">
        <v>2</v>
      </c>
      <c r="F28" s="6">
        <f t="shared" si="2"/>
        <v>4000</v>
      </c>
      <c r="G28" s="6">
        <v>2200</v>
      </c>
      <c r="H28" s="6">
        <f t="shared" si="3"/>
        <v>200</v>
      </c>
      <c r="K28" s="11"/>
      <c r="M28" s="17"/>
      <c r="N28" s="17"/>
      <c r="O28" s="17"/>
      <c r="P28" s="16"/>
      <c r="R28" s="19"/>
    </row>
    <row r="29" spans="1:18" x14ac:dyDescent="0.25">
      <c r="A29" s="5">
        <v>21</v>
      </c>
      <c r="B29" s="26" t="s">
        <v>15</v>
      </c>
      <c r="C29" s="6" t="s">
        <v>8</v>
      </c>
      <c r="D29" s="7">
        <v>1050</v>
      </c>
      <c r="E29" s="7">
        <v>6</v>
      </c>
      <c r="F29" s="6">
        <f t="shared" si="2"/>
        <v>6300</v>
      </c>
      <c r="G29" s="6">
        <v>1250</v>
      </c>
      <c r="H29" s="6">
        <f t="shared" si="3"/>
        <v>200</v>
      </c>
      <c r="K29" s="11"/>
      <c r="M29" s="17"/>
      <c r="N29" s="17"/>
      <c r="O29" s="17"/>
      <c r="P29" s="16"/>
      <c r="R29" s="19"/>
    </row>
    <row r="30" spans="1:18" x14ac:dyDescent="0.25">
      <c r="A30" s="5">
        <v>22</v>
      </c>
      <c r="B30" s="26" t="s">
        <v>16</v>
      </c>
      <c r="C30" s="6" t="s">
        <v>8</v>
      </c>
      <c r="D30" s="7">
        <v>1050</v>
      </c>
      <c r="E30" s="7">
        <v>4</v>
      </c>
      <c r="F30" s="6">
        <f t="shared" si="2"/>
        <v>4200</v>
      </c>
      <c r="G30" s="6">
        <v>1250</v>
      </c>
      <c r="H30" s="6">
        <f t="shared" si="3"/>
        <v>200</v>
      </c>
      <c r="K30" s="11"/>
      <c r="M30" s="17"/>
      <c r="N30" s="17"/>
      <c r="O30" s="17"/>
      <c r="P30" s="16"/>
      <c r="R30" s="19"/>
    </row>
    <row r="31" spans="1:18" x14ac:dyDescent="0.25">
      <c r="A31" s="5">
        <v>23</v>
      </c>
      <c r="B31" s="26" t="s">
        <v>325</v>
      </c>
      <c r="C31" s="6" t="s">
        <v>8</v>
      </c>
      <c r="D31" s="7">
        <v>1250</v>
      </c>
      <c r="E31" s="7">
        <v>4</v>
      </c>
      <c r="F31" s="6">
        <f t="shared" si="2"/>
        <v>5000</v>
      </c>
      <c r="G31" s="6">
        <v>1350</v>
      </c>
      <c r="H31" s="6">
        <f t="shared" si="3"/>
        <v>100</v>
      </c>
      <c r="K31" s="11"/>
      <c r="M31" s="17"/>
      <c r="N31" s="17"/>
      <c r="O31" s="17"/>
      <c r="P31" s="16"/>
      <c r="R31" s="19"/>
    </row>
    <row r="32" spans="1:18" x14ac:dyDescent="0.25">
      <c r="A32" s="5">
        <v>24</v>
      </c>
      <c r="B32" s="26" t="s">
        <v>324</v>
      </c>
      <c r="C32" s="6" t="s">
        <v>8</v>
      </c>
      <c r="D32" s="7">
        <v>1250</v>
      </c>
      <c r="E32" s="7">
        <v>4</v>
      </c>
      <c r="F32" s="6">
        <f t="shared" si="2"/>
        <v>5000</v>
      </c>
      <c r="G32" s="6">
        <v>1350</v>
      </c>
      <c r="H32" s="6">
        <f t="shared" si="3"/>
        <v>100</v>
      </c>
      <c r="K32" s="11"/>
      <c r="M32" s="17"/>
      <c r="N32" s="17"/>
      <c r="O32" s="17"/>
      <c r="P32" s="16"/>
      <c r="R32" s="19"/>
    </row>
    <row r="33" spans="1:18" x14ac:dyDescent="0.25">
      <c r="A33" s="5">
        <v>25</v>
      </c>
      <c r="B33" s="26" t="s">
        <v>19</v>
      </c>
      <c r="C33" s="6" t="s">
        <v>8</v>
      </c>
      <c r="D33" s="7">
        <v>2250</v>
      </c>
      <c r="E33" s="7">
        <v>2</v>
      </c>
      <c r="F33" s="6">
        <f t="shared" si="2"/>
        <v>4500</v>
      </c>
      <c r="G33" s="6">
        <v>2350</v>
      </c>
      <c r="H33" s="6">
        <f t="shared" si="3"/>
        <v>100</v>
      </c>
      <c r="K33" s="11"/>
      <c r="M33" s="17"/>
      <c r="N33" s="17"/>
      <c r="O33" s="17"/>
      <c r="P33" s="16"/>
      <c r="R33" s="19"/>
    </row>
    <row r="34" spans="1:18" x14ac:dyDescent="0.25">
      <c r="A34" s="5">
        <v>26</v>
      </c>
      <c r="B34" s="26" t="s">
        <v>20</v>
      </c>
      <c r="C34" s="6" t="s">
        <v>8</v>
      </c>
      <c r="D34" s="7">
        <v>2300</v>
      </c>
      <c r="E34" s="7">
        <v>2</v>
      </c>
      <c r="F34" s="6">
        <f t="shared" si="2"/>
        <v>4600</v>
      </c>
      <c r="G34" s="6">
        <v>2450</v>
      </c>
      <c r="H34" s="6">
        <f t="shared" si="3"/>
        <v>150</v>
      </c>
      <c r="K34" s="11"/>
      <c r="M34" s="17"/>
      <c r="N34" s="17"/>
      <c r="O34" s="17"/>
      <c r="P34" s="16"/>
      <c r="R34" s="19"/>
    </row>
    <row r="35" spans="1:18" x14ac:dyDescent="0.25">
      <c r="A35" s="5">
        <v>27</v>
      </c>
      <c r="B35" s="26" t="s">
        <v>315</v>
      </c>
      <c r="C35" s="6" t="s">
        <v>8</v>
      </c>
      <c r="D35" s="7">
        <v>1050</v>
      </c>
      <c r="E35" s="7">
        <v>3</v>
      </c>
      <c r="F35" s="6">
        <f t="shared" si="2"/>
        <v>3150</v>
      </c>
      <c r="G35" s="6">
        <v>1250</v>
      </c>
      <c r="H35" s="6">
        <f t="shared" si="3"/>
        <v>200</v>
      </c>
      <c r="J35" t="s">
        <v>552</v>
      </c>
      <c r="K35" s="11" t="s">
        <v>553</v>
      </c>
      <c r="M35" s="17"/>
      <c r="N35" s="17"/>
      <c r="O35" s="17"/>
      <c r="P35" s="16"/>
      <c r="R35" s="19"/>
    </row>
    <row r="36" spans="1:18" x14ac:dyDescent="0.25">
      <c r="A36" s="5">
        <v>28</v>
      </c>
      <c r="B36" s="26" t="s">
        <v>23</v>
      </c>
      <c r="C36" s="6" t="s">
        <v>8</v>
      </c>
      <c r="D36" s="7">
        <v>1150</v>
      </c>
      <c r="E36" s="7">
        <v>4</v>
      </c>
      <c r="F36" s="6">
        <f t="shared" si="2"/>
        <v>4600</v>
      </c>
      <c r="G36" s="6">
        <v>1300</v>
      </c>
      <c r="H36" s="6">
        <f t="shared" si="3"/>
        <v>150</v>
      </c>
      <c r="K36" s="11"/>
      <c r="M36" s="17"/>
      <c r="N36" s="17"/>
      <c r="O36" s="17"/>
      <c r="P36" s="16"/>
      <c r="R36" s="19"/>
    </row>
    <row r="37" spans="1:18" x14ac:dyDescent="0.25">
      <c r="A37" s="5">
        <v>29</v>
      </c>
      <c r="B37" s="26" t="s">
        <v>516</v>
      </c>
      <c r="C37" s="6" t="s">
        <v>8</v>
      </c>
      <c r="D37" s="7">
        <v>1550</v>
      </c>
      <c r="E37" s="7">
        <v>5</v>
      </c>
      <c r="F37" s="6">
        <f t="shared" si="2"/>
        <v>7750</v>
      </c>
      <c r="G37" s="6">
        <v>1750</v>
      </c>
      <c r="H37" s="6">
        <f t="shared" si="3"/>
        <v>200</v>
      </c>
      <c r="K37" s="11"/>
      <c r="M37" s="17"/>
      <c r="N37" s="17"/>
      <c r="O37" s="17"/>
      <c r="P37" s="16"/>
      <c r="R37" s="19"/>
    </row>
    <row r="38" spans="1:18" x14ac:dyDescent="0.25">
      <c r="A38" s="5">
        <v>30</v>
      </c>
      <c r="B38" s="26" t="s">
        <v>513</v>
      </c>
      <c r="C38" s="6" t="s">
        <v>8</v>
      </c>
      <c r="D38" s="7">
        <v>1550</v>
      </c>
      <c r="E38" s="7">
        <v>4</v>
      </c>
      <c r="F38" s="6">
        <f t="shared" si="2"/>
        <v>6200</v>
      </c>
      <c r="G38" s="6">
        <v>1750</v>
      </c>
      <c r="H38" s="6">
        <f t="shared" si="3"/>
        <v>200</v>
      </c>
      <c r="K38" s="11"/>
      <c r="M38" s="17"/>
      <c r="N38" s="17"/>
      <c r="O38" s="17"/>
      <c r="P38" s="16"/>
      <c r="R38" s="19"/>
    </row>
    <row r="39" spans="1:18" x14ac:dyDescent="0.25">
      <c r="A39" s="5">
        <v>31</v>
      </c>
      <c r="B39" s="26" t="s">
        <v>327</v>
      </c>
      <c r="C39" s="6" t="s">
        <v>8</v>
      </c>
      <c r="D39" s="7">
        <v>2400</v>
      </c>
      <c r="E39" s="7">
        <v>2</v>
      </c>
      <c r="F39" s="6">
        <f t="shared" si="2"/>
        <v>4800</v>
      </c>
      <c r="G39" s="6">
        <v>2550</v>
      </c>
      <c r="H39" s="6">
        <f t="shared" si="3"/>
        <v>150</v>
      </c>
      <c r="K39" s="11"/>
      <c r="M39" s="17"/>
      <c r="N39" s="17"/>
      <c r="O39" s="17"/>
      <c r="P39" s="16"/>
      <c r="R39" s="19"/>
    </row>
    <row r="40" spans="1:18" x14ac:dyDescent="0.25">
      <c r="A40" s="5">
        <v>32</v>
      </c>
      <c r="B40" s="26" t="s">
        <v>26</v>
      </c>
      <c r="C40" s="6" t="s">
        <v>8</v>
      </c>
      <c r="D40" s="9">
        <v>1100</v>
      </c>
      <c r="E40" s="9">
        <v>2</v>
      </c>
      <c r="F40" s="6">
        <f t="shared" si="2"/>
        <v>2200</v>
      </c>
      <c r="G40" s="6">
        <v>1250</v>
      </c>
      <c r="H40" s="6">
        <f t="shared" si="3"/>
        <v>150</v>
      </c>
      <c r="K40" s="11"/>
      <c r="M40" s="17"/>
      <c r="N40" s="17"/>
      <c r="O40" s="17"/>
      <c r="P40" s="16"/>
      <c r="R40" s="19"/>
    </row>
    <row r="41" spans="1:18" x14ac:dyDescent="0.25">
      <c r="A41" s="11"/>
      <c r="C41" s="111" t="s">
        <v>28</v>
      </c>
      <c r="D41" s="111"/>
      <c r="E41" s="111"/>
      <c r="F41" s="6">
        <f>SUM(F25:F40)</f>
        <v>71270</v>
      </c>
      <c r="H41" s="23">
        <f>SUM(H25:H40)</f>
        <v>2570</v>
      </c>
      <c r="K41" s="11"/>
      <c r="M41" s="17"/>
      <c r="N41" s="17"/>
      <c r="O41" s="17"/>
      <c r="P41" s="16"/>
      <c r="R41" s="19"/>
    </row>
    <row r="42" spans="1:18" x14ac:dyDescent="0.25">
      <c r="A42" s="11"/>
    </row>
    <row r="43" spans="1:18" x14ac:dyDescent="0.25">
      <c r="A43" s="11"/>
    </row>
    <row r="44" spans="1:18" ht="21" x14ac:dyDescent="0.35">
      <c r="A44" s="1" t="s">
        <v>0</v>
      </c>
      <c r="B44" s="25" t="s">
        <v>1</v>
      </c>
      <c r="C44" s="2" t="s">
        <v>2</v>
      </c>
      <c r="D44" s="2" t="s">
        <v>3</v>
      </c>
      <c r="E44" s="2" t="s">
        <v>4</v>
      </c>
      <c r="F44" s="3" t="s">
        <v>5</v>
      </c>
      <c r="G44" s="3" t="s">
        <v>6</v>
      </c>
      <c r="H44" s="3" t="s">
        <v>7</v>
      </c>
    </row>
    <row r="45" spans="1:18" x14ac:dyDescent="0.25">
      <c r="A45" s="13">
        <v>33</v>
      </c>
      <c r="B45" s="26" t="s">
        <v>29</v>
      </c>
      <c r="C45" s="6" t="s">
        <v>8</v>
      </c>
      <c r="D45" s="7">
        <v>1000</v>
      </c>
      <c r="E45" s="7">
        <v>3</v>
      </c>
      <c r="F45" s="6">
        <f t="shared" ref="F45:F60" si="4">(D45*E45)</f>
        <v>3000</v>
      </c>
      <c r="G45" s="6">
        <v>1200</v>
      </c>
      <c r="H45" s="6">
        <f>(G45-D45)</f>
        <v>200</v>
      </c>
    </row>
    <row r="46" spans="1:18" x14ac:dyDescent="0.25">
      <c r="A46" s="13">
        <v>34</v>
      </c>
      <c r="B46" s="26" t="s">
        <v>32</v>
      </c>
      <c r="C46" s="6" t="s">
        <v>8</v>
      </c>
      <c r="D46" s="7">
        <v>1650</v>
      </c>
      <c r="E46" s="7">
        <v>3</v>
      </c>
      <c r="F46" s="6">
        <f t="shared" si="4"/>
        <v>4950</v>
      </c>
      <c r="G46" s="6">
        <v>1800</v>
      </c>
      <c r="H46" s="6">
        <f t="shared" ref="H46:H60" si="5">(G46-D46)</f>
        <v>150</v>
      </c>
    </row>
    <row r="47" spans="1:18" x14ac:dyDescent="0.25">
      <c r="A47" s="13">
        <v>35</v>
      </c>
      <c r="B47" s="26" t="s">
        <v>34</v>
      </c>
      <c r="C47" s="6" t="s">
        <v>31</v>
      </c>
      <c r="D47" s="7">
        <v>480</v>
      </c>
      <c r="E47" s="7">
        <v>2</v>
      </c>
      <c r="F47" s="6">
        <f t="shared" si="4"/>
        <v>960</v>
      </c>
      <c r="G47" s="6">
        <v>550</v>
      </c>
      <c r="H47" s="6">
        <f t="shared" si="5"/>
        <v>70</v>
      </c>
    </row>
    <row r="48" spans="1:18" x14ac:dyDescent="0.25">
      <c r="A48" s="13">
        <v>36</v>
      </c>
      <c r="B48" s="26" t="s">
        <v>36</v>
      </c>
      <c r="C48" s="6" t="s">
        <v>31</v>
      </c>
      <c r="D48" s="7">
        <v>650</v>
      </c>
      <c r="E48" s="7">
        <v>4</v>
      </c>
      <c r="F48" s="6">
        <f t="shared" si="4"/>
        <v>2600</v>
      </c>
      <c r="G48" s="6">
        <v>750</v>
      </c>
      <c r="H48" s="6">
        <f t="shared" si="5"/>
        <v>100</v>
      </c>
    </row>
    <row r="49" spans="1:8" x14ac:dyDescent="0.25">
      <c r="A49" s="13">
        <v>37</v>
      </c>
      <c r="B49" s="26" t="s">
        <v>38</v>
      </c>
      <c r="C49" s="6" t="s">
        <v>31</v>
      </c>
      <c r="D49" s="7">
        <v>115</v>
      </c>
      <c r="E49" s="7">
        <v>20</v>
      </c>
      <c r="F49" s="6">
        <f t="shared" si="4"/>
        <v>2300</v>
      </c>
      <c r="G49" s="6">
        <v>120</v>
      </c>
      <c r="H49" s="6">
        <f t="shared" si="5"/>
        <v>5</v>
      </c>
    </row>
    <row r="50" spans="1:8" x14ac:dyDescent="0.25">
      <c r="A50" s="13">
        <v>38</v>
      </c>
      <c r="B50" s="26" t="s">
        <v>40</v>
      </c>
      <c r="C50" s="6" t="s">
        <v>31</v>
      </c>
      <c r="D50" s="7">
        <v>153</v>
      </c>
      <c r="E50" s="7">
        <v>20</v>
      </c>
      <c r="F50" s="6">
        <f t="shared" si="4"/>
        <v>3060</v>
      </c>
      <c r="G50" s="6">
        <v>200</v>
      </c>
      <c r="H50" s="6">
        <f t="shared" si="5"/>
        <v>47</v>
      </c>
    </row>
    <row r="51" spans="1:8" x14ac:dyDescent="0.25">
      <c r="A51" s="13">
        <v>39</v>
      </c>
      <c r="B51" s="26" t="s">
        <v>42</v>
      </c>
      <c r="C51" s="6" t="s">
        <v>31</v>
      </c>
      <c r="D51" s="7">
        <v>250</v>
      </c>
      <c r="E51" s="7">
        <v>10</v>
      </c>
      <c r="F51" s="6">
        <f t="shared" si="4"/>
        <v>2500</v>
      </c>
      <c r="G51" s="6">
        <v>290</v>
      </c>
      <c r="H51" s="6">
        <f t="shared" si="5"/>
        <v>40</v>
      </c>
    </row>
    <row r="52" spans="1:8" x14ac:dyDescent="0.25">
      <c r="A52" s="13">
        <v>40</v>
      </c>
      <c r="B52" s="26" t="s">
        <v>43</v>
      </c>
      <c r="C52" s="6" t="s">
        <v>31</v>
      </c>
      <c r="D52" s="7">
        <v>195</v>
      </c>
      <c r="E52" s="7">
        <v>10</v>
      </c>
      <c r="F52" s="6">
        <f t="shared" si="4"/>
        <v>1950</v>
      </c>
      <c r="G52" s="6">
        <v>220</v>
      </c>
      <c r="H52" s="6">
        <f t="shared" si="5"/>
        <v>25</v>
      </c>
    </row>
    <row r="53" spans="1:8" x14ac:dyDescent="0.25">
      <c r="A53" s="13">
        <v>41</v>
      </c>
      <c r="B53" s="26" t="s">
        <v>45</v>
      </c>
      <c r="C53" s="6" t="s">
        <v>31</v>
      </c>
      <c r="D53" s="7">
        <v>185</v>
      </c>
      <c r="E53" s="7">
        <v>10</v>
      </c>
      <c r="F53" s="6">
        <f t="shared" si="4"/>
        <v>1850</v>
      </c>
      <c r="G53" s="6">
        <v>210</v>
      </c>
      <c r="H53" s="6">
        <f t="shared" si="5"/>
        <v>25</v>
      </c>
    </row>
    <row r="54" spans="1:8" x14ac:dyDescent="0.25">
      <c r="A54" s="13">
        <v>42</v>
      </c>
      <c r="B54" s="26" t="s">
        <v>393</v>
      </c>
      <c r="C54" s="6" t="s">
        <v>31</v>
      </c>
      <c r="D54" s="7">
        <v>185</v>
      </c>
      <c r="E54" s="7">
        <v>10</v>
      </c>
      <c r="F54" s="6">
        <f t="shared" si="4"/>
        <v>1850</v>
      </c>
      <c r="G54" s="6">
        <v>210</v>
      </c>
      <c r="H54" s="6">
        <f t="shared" si="5"/>
        <v>25</v>
      </c>
    </row>
    <row r="55" spans="1:8" x14ac:dyDescent="0.25">
      <c r="A55" s="13">
        <v>43</v>
      </c>
      <c r="B55" s="26" t="s">
        <v>48</v>
      </c>
      <c r="C55" s="6" t="s">
        <v>31</v>
      </c>
      <c r="D55" s="7">
        <v>170</v>
      </c>
      <c r="E55" s="7">
        <v>10</v>
      </c>
      <c r="F55" s="6">
        <f t="shared" si="4"/>
        <v>1700</v>
      </c>
      <c r="G55" s="6">
        <v>200</v>
      </c>
      <c r="H55" s="6">
        <f t="shared" si="5"/>
        <v>30</v>
      </c>
    </row>
    <row r="56" spans="1:8" x14ac:dyDescent="0.25">
      <c r="A56" s="13">
        <v>44</v>
      </c>
      <c r="B56" s="26" t="s">
        <v>299</v>
      </c>
      <c r="C56" s="6" t="s">
        <v>31</v>
      </c>
      <c r="D56" s="7">
        <v>153</v>
      </c>
      <c r="E56" s="7">
        <v>10</v>
      </c>
      <c r="F56" s="6">
        <f t="shared" si="4"/>
        <v>1530</v>
      </c>
      <c r="G56" s="6">
        <v>200</v>
      </c>
      <c r="H56" s="6">
        <f t="shared" si="5"/>
        <v>47</v>
      </c>
    </row>
    <row r="57" spans="1:8" x14ac:dyDescent="0.25">
      <c r="A57" s="13">
        <v>45</v>
      </c>
      <c r="B57" s="26" t="s">
        <v>392</v>
      </c>
      <c r="C57" s="6" t="s">
        <v>31</v>
      </c>
      <c r="D57" s="7">
        <v>120</v>
      </c>
      <c r="E57" s="7">
        <v>20</v>
      </c>
      <c r="F57" s="6">
        <f t="shared" si="4"/>
        <v>2400</v>
      </c>
      <c r="G57" s="6">
        <v>200</v>
      </c>
      <c r="H57" s="6">
        <f t="shared" si="5"/>
        <v>80</v>
      </c>
    </row>
    <row r="58" spans="1:8" x14ac:dyDescent="0.25">
      <c r="A58" s="13">
        <v>46</v>
      </c>
      <c r="B58" s="30">
        <v>8039</v>
      </c>
      <c r="C58" s="6" t="s">
        <v>31</v>
      </c>
      <c r="D58" s="7">
        <v>120</v>
      </c>
      <c r="E58" s="7">
        <v>10</v>
      </c>
      <c r="F58" s="6">
        <f t="shared" si="4"/>
        <v>1200</v>
      </c>
      <c r="G58" s="6">
        <v>200</v>
      </c>
      <c r="H58" s="6">
        <f t="shared" si="5"/>
        <v>80</v>
      </c>
    </row>
    <row r="59" spans="1:8" x14ac:dyDescent="0.25">
      <c r="A59" s="13">
        <v>47</v>
      </c>
      <c r="B59" s="26" t="s">
        <v>51</v>
      </c>
      <c r="C59" s="6" t="s">
        <v>31</v>
      </c>
      <c r="D59" s="7">
        <v>150</v>
      </c>
      <c r="E59" s="7">
        <v>10</v>
      </c>
      <c r="F59" s="6">
        <f t="shared" si="4"/>
        <v>1500</v>
      </c>
      <c r="G59" s="6">
        <v>200</v>
      </c>
      <c r="H59" s="6">
        <f t="shared" si="5"/>
        <v>50</v>
      </c>
    </row>
    <row r="60" spans="1:8" x14ac:dyDescent="0.25">
      <c r="A60" s="13">
        <v>48</v>
      </c>
      <c r="B60" s="26" t="s">
        <v>53</v>
      </c>
      <c r="C60" s="6" t="s">
        <v>31</v>
      </c>
      <c r="D60" s="7">
        <v>130</v>
      </c>
      <c r="E60" s="7">
        <v>10</v>
      </c>
      <c r="F60" s="6">
        <f t="shared" si="4"/>
        <v>1300</v>
      </c>
      <c r="G60" s="6">
        <v>140</v>
      </c>
      <c r="H60" s="6">
        <f t="shared" si="5"/>
        <v>10</v>
      </c>
    </row>
    <row r="61" spans="1:8" x14ac:dyDescent="0.25">
      <c r="A61" s="11"/>
      <c r="C61" s="111" t="s">
        <v>55</v>
      </c>
      <c r="D61" s="111"/>
      <c r="E61" s="111"/>
      <c r="F61" s="14">
        <f>SUM(F45:F60)</f>
        <v>34650</v>
      </c>
      <c r="H61" s="12">
        <f>SUM(H45:H60)</f>
        <v>984</v>
      </c>
    </row>
    <row r="62" spans="1:8" x14ac:dyDescent="0.25">
      <c r="A62" s="11"/>
    </row>
    <row r="63" spans="1:8" x14ac:dyDescent="0.25">
      <c r="A63" s="11"/>
    </row>
    <row r="64" spans="1:8" ht="21" x14ac:dyDescent="0.35">
      <c r="A64" s="1" t="s">
        <v>0</v>
      </c>
      <c r="B64" s="25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3" t="s">
        <v>6</v>
      </c>
      <c r="H64" s="3" t="s">
        <v>7</v>
      </c>
    </row>
    <row r="65" spans="1:8" x14ac:dyDescent="0.25">
      <c r="A65" s="13">
        <v>49</v>
      </c>
      <c r="B65" s="26" t="s">
        <v>30</v>
      </c>
      <c r="C65" s="6" t="s">
        <v>31</v>
      </c>
      <c r="D65" s="7">
        <v>235</v>
      </c>
      <c r="E65" s="7">
        <v>10</v>
      </c>
      <c r="F65" s="6">
        <f t="shared" ref="F65:F80" si="6">(D65*E65)</f>
        <v>2350</v>
      </c>
      <c r="G65" s="6">
        <v>270</v>
      </c>
      <c r="H65" s="6">
        <f>(G65-D65)</f>
        <v>35</v>
      </c>
    </row>
    <row r="66" spans="1:8" x14ac:dyDescent="0.25">
      <c r="A66" s="13">
        <v>50</v>
      </c>
      <c r="B66" s="26" t="s">
        <v>320</v>
      </c>
      <c r="C66" s="6" t="s">
        <v>33</v>
      </c>
      <c r="D66" s="7">
        <v>170</v>
      </c>
      <c r="E66" s="7">
        <v>5</v>
      </c>
      <c r="F66" s="6">
        <f t="shared" si="6"/>
        <v>850</v>
      </c>
      <c r="G66" s="6">
        <v>200</v>
      </c>
      <c r="H66" s="6">
        <f t="shared" ref="H66:H80" si="7">(G66-D66)</f>
        <v>30</v>
      </c>
    </row>
    <row r="67" spans="1:8" x14ac:dyDescent="0.25">
      <c r="A67" s="13">
        <v>51</v>
      </c>
      <c r="B67" s="26" t="s">
        <v>35</v>
      </c>
      <c r="C67" s="6" t="s">
        <v>33</v>
      </c>
      <c r="D67" s="7">
        <v>160</v>
      </c>
      <c r="E67" s="7">
        <v>10</v>
      </c>
      <c r="F67" s="6">
        <f t="shared" si="6"/>
        <v>1600</v>
      </c>
      <c r="G67" s="6">
        <v>200</v>
      </c>
      <c r="H67" s="6">
        <f t="shared" si="7"/>
        <v>40</v>
      </c>
    </row>
    <row r="68" spans="1:8" x14ac:dyDescent="0.25">
      <c r="A68" s="13">
        <v>52</v>
      </c>
      <c r="B68" s="26" t="s">
        <v>37</v>
      </c>
      <c r="C68" s="6" t="s">
        <v>33</v>
      </c>
      <c r="D68" s="7">
        <v>160</v>
      </c>
      <c r="E68" s="7">
        <v>5</v>
      </c>
      <c r="F68" s="6">
        <f t="shared" si="6"/>
        <v>800</v>
      </c>
      <c r="G68" s="6">
        <v>300</v>
      </c>
      <c r="H68" s="6">
        <f t="shared" si="7"/>
        <v>140</v>
      </c>
    </row>
    <row r="69" spans="1:8" x14ac:dyDescent="0.25">
      <c r="A69" s="13">
        <v>53</v>
      </c>
      <c r="B69" s="26" t="s">
        <v>39</v>
      </c>
      <c r="C69" s="6" t="s">
        <v>33</v>
      </c>
      <c r="D69" s="7">
        <v>165</v>
      </c>
      <c r="E69" s="7">
        <v>10</v>
      </c>
      <c r="F69" s="6">
        <f t="shared" si="6"/>
        <v>1650</v>
      </c>
      <c r="G69" s="6">
        <v>200</v>
      </c>
      <c r="H69" s="6">
        <f t="shared" si="7"/>
        <v>35</v>
      </c>
    </row>
    <row r="70" spans="1:8" x14ac:dyDescent="0.25">
      <c r="A70" s="13">
        <v>54</v>
      </c>
      <c r="B70" s="26" t="s">
        <v>41</v>
      </c>
      <c r="C70" s="6" t="s">
        <v>33</v>
      </c>
      <c r="D70" s="7">
        <v>160</v>
      </c>
      <c r="E70" s="7">
        <v>5</v>
      </c>
      <c r="F70" s="6">
        <f t="shared" si="6"/>
        <v>800</v>
      </c>
      <c r="G70" s="6">
        <v>200</v>
      </c>
      <c r="H70" s="6">
        <f t="shared" si="7"/>
        <v>40</v>
      </c>
    </row>
    <row r="71" spans="1:8" x14ac:dyDescent="0.25">
      <c r="A71" s="13">
        <v>55</v>
      </c>
      <c r="B71" s="26" t="s">
        <v>295</v>
      </c>
      <c r="C71" s="6" t="s">
        <v>33</v>
      </c>
      <c r="D71" s="7">
        <v>160</v>
      </c>
      <c r="E71" s="7">
        <v>5</v>
      </c>
      <c r="F71" s="6">
        <v>300</v>
      </c>
      <c r="G71" s="6">
        <v>200</v>
      </c>
      <c r="H71" s="6">
        <f t="shared" si="7"/>
        <v>40</v>
      </c>
    </row>
    <row r="72" spans="1:8" x14ac:dyDescent="0.25">
      <c r="A72" s="13">
        <v>56</v>
      </c>
      <c r="B72" s="26" t="s">
        <v>44</v>
      </c>
      <c r="C72" s="6" t="s">
        <v>33</v>
      </c>
      <c r="D72" s="7">
        <v>160</v>
      </c>
      <c r="E72" s="7">
        <v>5</v>
      </c>
      <c r="F72" s="6">
        <f t="shared" si="6"/>
        <v>800</v>
      </c>
      <c r="G72" s="6">
        <v>200</v>
      </c>
      <c r="H72" s="6">
        <f t="shared" si="7"/>
        <v>40</v>
      </c>
    </row>
    <row r="73" spans="1:8" x14ac:dyDescent="0.25">
      <c r="A73" s="13">
        <v>57</v>
      </c>
      <c r="B73" s="26" t="s">
        <v>46</v>
      </c>
      <c r="C73" s="6" t="s">
        <v>33</v>
      </c>
      <c r="D73" s="7">
        <v>160</v>
      </c>
      <c r="E73" s="7">
        <v>5</v>
      </c>
      <c r="F73" s="6">
        <f t="shared" si="6"/>
        <v>800</v>
      </c>
      <c r="G73" s="6">
        <v>200</v>
      </c>
      <c r="H73" s="6">
        <f t="shared" si="7"/>
        <v>40</v>
      </c>
    </row>
    <row r="74" spans="1:8" x14ac:dyDescent="0.25">
      <c r="A74" s="13">
        <v>58</v>
      </c>
      <c r="B74" s="26" t="s">
        <v>47</v>
      </c>
      <c r="C74" s="6" t="s">
        <v>33</v>
      </c>
      <c r="D74" s="7">
        <v>150</v>
      </c>
      <c r="E74" s="7">
        <v>15</v>
      </c>
      <c r="F74" s="6">
        <f t="shared" si="6"/>
        <v>2250</v>
      </c>
      <c r="G74" s="6">
        <v>200</v>
      </c>
      <c r="H74" s="6">
        <f t="shared" si="7"/>
        <v>50</v>
      </c>
    </row>
    <row r="75" spans="1:8" x14ac:dyDescent="0.25">
      <c r="A75" s="13">
        <v>59</v>
      </c>
      <c r="B75" s="26" t="s">
        <v>49</v>
      </c>
      <c r="C75" s="6" t="s">
        <v>33</v>
      </c>
      <c r="D75" s="7">
        <v>150</v>
      </c>
      <c r="E75" s="7">
        <v>10</v>
      </c>
      <c r="F75" s="6">
        <f t="shared" si="6"/>
        <v>1500</v>
      </c>
      <c r="G75" s="6">
        <v>200</v>
      </c>
      <c r="H75" s="6">
        <f t="shared" si="7"/>
        <v>50</v>
      </c>
    </row>
    <row r="76" spans="1:8" x14ac:dyDescent="0.25">
      <c r="A76" s="13">
        <v>60</v>
      </c>
      <c r="B76" s="26" t="s">
        <v>300</v>
      </c>
      <c r="C76" s="6" t="s">
        <v>33</v>
      </c>
      <c r="D76" s="7">
        <v>160</v>
      </c>
      <c r="E76" s="7">
        <v>5</v>
      </c>
      <c r="F76" s="6">
        <f t="shared" si="6"/>
        <v>800</v>
      </c>
      <c r="G76" s="6">
        <v>200</v>
      </c>
      <c r="H76" s="6">
        <f t="shared" si="7"/>
        <v>40</v>
      </c>
    </row>
    <row r="77" spans="1:8" x14ac:dyDescent="0.25">
      <c r="A77" s="13">
        <v>61</v>
      </c>
      <c r="B77" s="26" t="s">
        <v>316</v>
      </c>
      <c r="C77" s="6" t="s">
        <v>33</v>
      </c>
      <c r="D77" s="7">
        <v>165</v>
      </c>
      <c r="E77" s="7">
        <v>5</v>
      </c>
      <c r="F77" s="6">
        <f t="shared" si="6"/>
        <v>825</v>
      </c>
      <c r="G77" s="6">
        <v>200</v>
      </c>
      <c r="H77" s="6">
        <f t="shared" si="7"/>
        <v>35</v>
      </c>
    </row>
    <row r="78" spans="1:8" x14ac:dyDescent="0.25">
      <c r="A78" s="13">
        <v>62</v>
      </c>
      <c r="B78" s="26" t="s">
        <v>50</v>
      </c>
      <c r="C78" s="6" t="s">
        <v>33</v>
      </c>
      <c r="D78" s="7">
        <v>150</v>
      </c>
      <c r="E78" s="7">
        <v>10</v>
      </c>
      <c r="F78" s="6">
        <f t="shared" si="6"/>
        <v>1500</v>
      </c>
      <c r="G78" s="6">
        <v>200</v>
      </c>
      <c r="H78" s="6">
        <f t="shared" si="7"/>
        <v>50</v>
      </c>
    </row>
    <row r="79" spans="1:8" x14ac:dyDescent="0.25">
      <c r="A79" s="13">
        <v>63</v>
      </c>
      <c r="B79" s="26" t="s">
        <v>52</v>
      </c>
      <c r="C79" s="6" t="s">
        <v>33</v>
      </c>
      <c r="D79" s="7">
        <v>160</v>
      </c>
      <c r="E79" s="7">
        <v>20</v>
      </c>
      <c r="F79" s="6">
        <f t="shared" si="6"/>
        <v>3200</v>
      </c>
      <c r="G79" s="8">
        <v>200</v>
      </c>
      <c r="H79" s="24">
        <f t="shared" si="7"/>
        <v>40</v>
      </c>
    </row>
    <row r="80" spans="1:8" x14ac:dyDescent="0.25">
      <c r="A80" s="13">
        <v>64</v>
      </c>
      <c r="B80" s="26" t="s">
        <v>54</v>
      </c>
      <c r="C80" s="6" t="s">
        <v>33</v>
      </c>
      <c r="D80" s="9">
        <v>160</v>
      </c>
      <c r="E80" s="9">
        <v>13</v>
      </c>
      <c r="F80" s="6">
        <f t="shared" si="6"/>
        <v>2080</v>
      </c>
      <c r="G80" s="6">
        <v>200</v>
      </c>
      <c r="H80" s="6">
        <f t="shared" si="7"/>
        <v>40</v>
      </c>
    </row>
    <row r="81" spans="1:8" x14ac:dyDescent="0.25">
      <c r="A81" s="11"/>
      <c r="C81" s="111" t="s">
        <v>56</v>
      </c>
      <c r="D81" s="111"/>
      <c r="E81" s="111"/>
      <c r="F81" s="14">
        <f>SUM(F65:F80)</f>
        <v>22105</v>
      </c>
      <c r="H81" s="12">
        <f>SUM(H65:H80)</f>
        <v>745</v>
      </c>
    </row>
    <row r="83" spans="1:8" x14ac:dyDescent="0.25">
      <c r="A83" s="11"/>
    </row>
    <row r="84" spans="1:8" x14ac:dyDescent="0.25">
      <c r="A84" s="11"/>
    </row>
    <row r="85" spans="1:8" ht="21" x14ac:dyDescent="0.35">
      <c r="A85" s="1" t="s">
        <v>0</v>
      </c>
      <c r="B85" s="25" t="s">
        <v>1</v>
      </c>
      <c r="C85" s="2" t="s">
        <v>2</v>
      </c>
      <c r="D85" s="2" t="s">
        <v>3</v>
      </c>
      <c r="E85" s="2" t="s">
        <v>4</v>
      </c>
      <c r="F85" s="3" t="s">
        <v>5</v>
      </c>
      <c r="G85" s="3" t="s">
        <v>6</v>
      </c>
      <c r="H85" s="3" t="s">
        <v>7</v>
      </c>
    </row>
    <row r="86" spans="1:8" x14ac:dyDescent="0.25">
      <c r="A86" s="13">
        <v>65</v>
      </c>
      <c r="B86" s="26" t="s">
        <v>301</v>
      </c>
      <c r="C86" s="6" t="s">
        <v>33</v>
      </c>
      <c r="D86" s="7">
        <v>150</v>
      </c>
      <c r="E86" s="7">
        <v>10</v>
      </c>
      <c r="F86" s="6">
        <f t="shared" ref="F86:F100" si="8">(D86*E86)</f>
        <v>1500</v>
      </c>
      <c r="G86" s="22">
        <v>200</v>
      </c>
      <c r="H86" s="6">
        <f>(G86-D86)</f>
        <v>50</v>
      </c>
    </row>
    <row r="87" spans="1:8" x14ac:dyDescent="0.25">
      <c r="A87" s="13">
        <v>66</v>
      </c>
      <c r="B87" s="26" t="s">
        <v>58</v>
      </c>
      <c r="C87" s="6" t="s">
        <v>33</v>
      </c>
      <c r="D87" s="7">
        <v>180</v>
      </c>
      <c r="E87" s="7">
        <v>10</v>
      </c>
      <c r="F87" s="6">
        <f t="shared" si="8"/>
        <v>1800</v>
      </c>
      <c r="G87" s="22">
        <v>200</v>
      </c>
      <c r="H87" s="6">
        <f t="shared" ref="H87:H100" si="9">(G87-D87)</f>
        <v>20</v>
      </c>
    </row>
    <row r="88" spans="1:8" x14ac:dyDescent="0.25">
      <c r="A88" s="13">
        <v>67</v>
      </c>
      <c r="B88" s="26" t="s">
        <v>60</v>
      </c>
      <c r="C88" s="6" t="s">
        <v>33</v>
      </c>
      <c r="D88" s="7">
        <v>170</v>
      </c>
      <c r="E88" s="7">
        <v>5</v>
      </c>
      <c r="F88" s="6">
        <f t="shared" si="8"/>
        <v>850</v>
      </c>
      <c r="G88" s="22">
        <v>220</v>
      </c>
      <c r="H88" s="6">
        <f t="shared" si="9"/>
        <v>50</v>
      </c>
    </row>
    <row r="89" spans="1:8" x14ac:dyDescent="0.25">
      <c r="A89" s="13">
        <v>68</v>
      </c>
      <c r="B89" s="26" t="s">
        <v>302</v>
      </c>
      <c r="C89" s="6" t="s">
        <v>33</v>
      </c>
      <c r="D89" s="7">
        <v>250</v>
      </c>
      <c r="E89" s="7">
        <v>5</v>
      </c>
      <c r="F89" s="6">
        <f t="shared" si="8"/>
        <v>1250</v>
      </c>
      <c r="G89" s="22">
        <v>300</v>
      </c>
      <c r="H89" s="6">
        <f t="shared" si="9"/>
        <v>50</v>
      </c>
    </row>
    <row r="90" spans="1:8" x14ac:dyDescent="0.25">
      <c r="A90" s="13">
        <v>69</v>
      </c>
      <c r="B90" s="26" t="s">
        <v>61</v>
      </c>
      <c r="C90" s="6" t="s">
        <v>33</v>
      </c>
      <c r="D90" s="7">
        <v>170</v>
      </c>
      <c r="E90" s="7">
        <v>5</v>
      </c>
      <c r="F90" s="6">
        <f t="shared" si="8"/>
        <v>850</v>
      </c>
      <c r="G90" s="22">
        <v>200</v>
      </c>
      <c r="H90" s="6">
        <f t="shared" si="9"/>
        <v>30</v>
      </c>
    </row>
    <row r="91" spans="1:8" x14ac:dyDescent="0.25">
      <c r="A91" s="13">
        <v>70</v>
      </c>
      <c r="B91" s="30">
        <v>9082</v>
      </c>
      <c r="C91" s="6" t="s">
        <v>33</v>
      </c>
      <c r="D91" s="7">
        <v>180</v>
      </c>
      <c r="E91" s="7">
        <v>10</v>
      </c>
      <c r="F91" s="6">
        <f t="shared" si="8"/>
        <v>1800</v>
      </c>
      <c r="G91" s="22">
        <v>230</v>
      </c>
      <c r="H91" s="6">
        <f t="shared" si="9"/>
        <v>50</v>
      </c>
    </row>
    <row r="92" spans="1:8" x14ac:dyDescent="0.25">
      <c r="A92" s="13">
        <v>71</v>
      </c>
      <c r="B92" s="26" t="s">
        <v>64</v>
      </c>
      <c r="C92" s="6" t="s">
        <v>33</v>
      </c>
      <c r="D92" s="7">
        <v>150</v>
      </c>
      <c r="E92" s="7">
        <v>5</v>
      </c>
      <c r="F92" s="6">
        <f t="shared" si="8"/>
        <v>750</v>
      </c>
      <c r="G92" s="22">
        <v>200</v>
      </c>
      <c r="H92" s="6">
        <f t="shared" si="9"/>
        <v>50</v>
      </c>
    </row>
    <row r="93" spans="1:8" x14ac:dyDescent="0.25">
      <c r="A93" s="13">
        <v>72</v>
      </c>
      <c r="B93" s="26" t="s">
        <v>303</v>
      </c>
      <c r="C93" s="6" t="s">
        <v>66</v>
      </c>
      <c r="D93" s="7">
        <v>100</v>
      </c>
      <c r="E93" s="7">
        <v>6</v>
      </c>
      <c r="F93" s="6">
        <f t="shared" si="8"/>
        <v>600</v>
      </c>
      <c r="G93" s="22">
        <v>130</v>
      </c>
      <c r="H93" s="6">
        <f t="shared" si="9"/>
        <v>30</v>
      </c>
    </row>
    <row r="94" spans="1:8" x14ac:dyDescent="0.25">
      <c r="A94" s="13">
        <v>73</v>
      </c>
      <c r="B94" s="26" t="s">
        <v>304</v>
      </c>
      <c r="C94" s="6" t="s">
        <v>66</v>
      </c>
      <c r="D94" s="7">
        <v>130</v>
      </c>
      <c r="E94" s="7">
        <v>4</v>
      </c>
      <c r="F94" s="6">
        <f t="shared" si="8"/>
        <v>520</v>
      </c>
      <c r="G94" s="22">
        <v>150</v>
      </c>
      <c r="H94" s="6">
        <f t="shared" si="9"/>
        <v>20</v>
      </c>
    </row>
    <row r="95" spans="1:8" x14ac:dyDescent="0.25">
      <c r="A95" s="13">
        <v>74</v>
      </c>
      <c r="B95" s="26" t="s">
        <v>305</v>
      </c>
      <c r="C95" s="6" t="s">
        <v>66</v>
      </c>
      <c r="D95" s="7">
        <v>100</v>
      </c>
      <c r="E95" s="7">
        <v>6</v>
      </c>
      <c r="F95" s="6">
        <f t="shared" si="8"/>
        <v>600</v>
      </c>
      <c r="G95" s="22">
        <v>120</v>
      </c>
      <c r="H95" s="6">
        <f t="shared" si="9"/>
        <v>20</v>
      </c>
    </row>
    <row r="96" spans="1:8" x14ac:dyDescent="0.25">
      <c r="A96" s="13">
        <v>75</v>
      </c>
      <c r="B96" s="26" t="s">
        <v>306</v>
      </c>
      <c r="C96" s="6" t="s">
        <v>66</v>
      </c>
      <c r="D96" s="7">
        <v>100</v>
      </c>
      <c r="E96" s="7">
        <v>4</v>
      </c>
      <c r="F96" s="6">
        <f t="shared" si="8"/>
        <v>400</v>
      </c>
      <c r="G96" s="22">
        <v>120</v>
      </c>
      <c r="H96" s="6">
        <f t="shared" si="9"/>
        <v>20</v>
      </c>
    </row>
    <row r="97" spans="1:17" x14ac:dyDescent="0.25">
      <c r="A97" s="13">
        <v>76</v>
      </c>
      <c r="B97" s="26" t="s">
        <v>307</v>
      </c>
      <c r="C97" s="6" t="s">
        <v>66</v>
      </c>
      <c r="D97" s="7">
        <v>85</v>
      </c>
      <c r="E97" s="7">
        <v>8</v>
      </c>
      <c r="F97" s="6">
        <f t="shared" si="8"/>
        <v>680</v>
      </c>
      <c r="G97" s="22">
        <v>100</v>
      </c>
      <c r="H97" s="6">
        <f t="shared" si="9"/>
        <v>15</v>
      </c>
    </row>
    <row r="98" spans="1:17" x14ac:dyDescent="0.25">
      <c r="A98" s="13">
        <v>77</v>
      </c>
      <c r="B98" s="26" t="s">
        <v>308</v>
      </c>
      <c r="C98" s="6" t="s">
        <v>33</v>
      </c>
      <c r="D98" s="7">
        <v>310</v>
      </c>
      <c r="E98" s="7">
        <v>4</v>
      </c>
      <c r="F98" s="6">
        <v>450</v>
      </c>
      <c r="G98" s="22">
        <v>400</v>
      </c>
      <c r="H98" s="6">
        <f t="shared" si="9"/>
        <v>90</v>
      </c>
    </row>
    <row r="99" spans="1:17" x14ac:dyDescent="0.25">
      <c r="A99" s="13">
        <v>78</v>
      </c>
      <c r="B99" s="26" t="s">
        <v>309</v>
      </c>
      <c r="C99" s="6" t="s">
        <v>31</v>
      </c>
      <c r="D99" s="7">
        <v>158</v>
      </c>
      <c r="E99" s="7">
        <v>10</v>
      </c>
      <c r="F99" s="6">
        <f t="shared" si="8"/>
        <v>1580</v>
      </c>
      <c r="G99" s="22">
        <v>200</v>
      </c>
      <c r="H99" s="6">
        <f t="shared" si="9"/>
        <v>42</v>
      </c>
    </row>
    <row r="100" spans="1:17" x14ac:dyDescent="0.25">
      <c r="A100" s="13">
        <v>79</v>
      </c>
      <c r="B100" s="26" t="s">
        <v>73</v>
      </c>
      <c r="C100" s="6" t="s">
        <v>31</v>
      </c>
      <c r="D100" s="7">
        <v>210</v>
      </c>
      <c r="E100" s="7">
        <v>20</v>
      </c>
      <c r="F100" s="6">
        <f t="shared" si="8"/>
        <v>4200</v>
      </c>
      <c r="G100" s="22">
        <v>240</v>
      </c>
      <c r="H100" s="6">
        <f t="shared" si="9"/>
        <v>30</v>
      </c>
    </row>
    <row r="101" spans="1:17" x14ac:dyDescent="0.25">
      <c r="A101" s="11"/>
      <c r="C101" s="111" t="s">
        <v>75</v>
      </c>
      <c r="D101" s="111"/>
      <c r="E101" s="111"/>
      <c r="F101" s="6">
        <f>SUM(F86:F100)</f>
        <v>17830</v>
      </c>
      <c r="H101" s="6">
        <f>SUM(H86:H100)</f>
        <v>567</v>
      </c>
    </row>
    <row r="102" spans="1:17" x14ac:dyDescent="0.25">
      <c r="A102" s="11"/>
      <c r="C102" s="17"/>
      <c r="D102" s="17"/>
      <c r="E102" s="17"/>
      <c r="F102" s="16"/>
    </row>
    <row r="103" spans="1:17" x14ac:dyDescent="0.25">
      <c r="A103" s="11"/>
      <c r="K103" s="18"/>
      <c r="L103" s="16"/>
      <c r="M103" s="16"/>
      <c r="N103" s="17"/>
      <c r="O103" s="17"/>
      <c r="P103" s="16"/>
      <c r="Q103" s="16"/>
    </row>
    <row r="104" spans="1:17" ht="21" x14ac:dyDescent="0.35">
      <c r="A104" s="1" t="s">
        <v>0</v>
      </c>
      <c r="B104" s="25" t="s">
        <v>1</v>
      </c>
      <c r="C104" s="2" t="s">
        <v>2</v>
      </c>
      <c r="D104" s="2" t="s">
        <v>3</v>
      </c>
      <c r="E104" s="2" t="s">
        <v>4</v>
      </c>
      <c r="F104" s="3" t="s">
        <v>5</v>
      </c>
      <c r="G104" s="3" t="s">
        <v>6</v>
      </c>
      <c r="H104" s="3" t="s">
        <v>7</v>
      </c>
      <c r="K104" s="18"/>
      <c r="L104" s="16"/>
      <c r="M104" s="16"/>
      <c r="N104" s="17"/>
      <c r="O104" s="17"/>
      <c r="P104" s="16"/>
      <c r="Q104" s="16"/>
    </row>
    <row r="105" spans="1:17" x14ac:dyDescent="0.25">
      <c r="A105" s="13">
        <v>80</v>
      </c>
      <c r="B105" s="26" t="s">
        <v>310</v>
      </c>
      <c r="C105" s="6" t="s">
        <v>57</v>
      </c>
      <c r="D105" s="7">
        <v>300</v>
      </c>
      <c r="E105" s="7">
        <v>3</v>
      </c>
      <c r="F105" s="6">
        <f>(D105*E105)</f>
        <v>900</v>
      </c>
      <c r="G105" s="22">
        <v>350</v>
      </c>
      <c r="H105" s="6">
        <f>(G105-D105)</f>
        <v>50</v>
      </c>
      <c r="K105" s="18"/>
      <c r="L105" s="16"/>
      <c r="M105" s="16"/>
      <c r="N105" s="17"/>
      <c r="O105" s="17"/>
      <c r="P105" s="16"/>
      <c r="Q105" s="16"/>
    </row>
    <row r="106" spans="1:17" x14ac:dyDescent="0.25">
      <c r="A106" s="13">
        <v>81</v>
      </c>
      <c r="B106" s="26" t="s">
        <v>311</v>
      </c>
      <c r="C106" s="6" t="s">
        <v>59</v>
      </c>
      <c r="D106" s="7">
        <v>250</v>
      </c>
      <c r="E106" s="7">
        <v>1</v>
      </c>
      <c r="F106" s="6">
        <f>(D106*E106)</f>
        <v>250</v>
      </c>
      <c r="G106" s="22">
        <v>350</v>
      </c>
      <c r="H106" s="6">
        <f t="shared" ref="H106:H120" si="10">(G106-D106)</f>
        <v>100</v>
      </c>
      <c r="K106" s="18"/>
      <c r="L106" s="16"/>
      <c r="M106" s="16"/>
      <c r="N106" s="17"/>
      <c r="O106" s="17"/>
      <c r="P106" s="16"/>
      <c r="Q106" s="16"/>
    </row>
    <row r="107" spans="1:17" x14ac:dyDescent="0.25">
      <c r="A107" s="13">
        <v>82</v>
      </c>
      <c r="B107" s="26" t="s">
        <v>522</v>
      </c>
      <c r="C107" s="6" t="s">
        <v>59</v>
      </c>
      <c r="D107" s="7">
        <v>230</v>
      </c>
      <c r="E107" s="7">
        <v>5</v>
      </c>
      <c r="F107" s="6">
        <f>(D107*E107)</f>
        <v>1150</v>
      </c>
      <c r="G107" s="22">
        <v>300</v>
      </c>
      <c r="H107" s="6">
        <f t="shared" si="10"/>
        <v>70</v>
      </c>
      <c r="K107" s="18"/>
      <c r="L107" s="16"/>
      <c r="M107" s="16"/>
      <c r="N107" s="17"/>
      <c r="O107" s="17"/>
      <c r="P107" s="16"/>
      <c r="Q107" s="16"/>
    </row>
    <row r="108" spans="1:17" x14ac:dyDescent="0.25">
      <c r="A108" s="13">
        <v>83</v>
      </c>
      <c r="B108" s="26" t="s">
        <v>517</v>
      </c>
      <c r="C108" s="6" t="s">
        <v>59</v>
      </c>
      <c r="D108" s="7">
        <v>150</v>
      </c>
      <c r="E108" s="7">
        <v>10</v>
      </c>
      <c r="F108" s="6">
        <v>1500</v>
      </c>
      <c r="G108" s="22">
        <v>250</v>
      </c>
      <c r="H108" s="24">
        <f t="shared" si="10"/>
        <v>100</v>
      </c>
      <c r="K108" s="18"/>
      <c r="L108" s="16"/>
      <c r="M108" s="16"/>
      <c r="N108" s="17"/>
      <c r="O108" s="17"/>
      <c r="P108" s="16"/>
      <c r="Q108" s="16"/>
    </row>
    <row r="109" spans="1:17" x14ac:dyDescent="0.25">
      <c r="A109" s="13">
        <v>84</v>
      </c>
      <c r="B109" s="26" t="s">
        <v>62</v>
      </c>
      <c r="C109" s="6" t="s">
        <v>59</v>
      </c>
      <c r="D109" s="7">
        <v>22</v>
      </c>
      <c r="E109" s="7">
        <v>50</v>
      </c>
      <c r="F109" s="6">
        <f t="shared" ref="F109:F114" si="11">(D109*E109)</f>
        <v>1100</v>
      </c>
      <c r="G109" s="22">
        <v>30</v>
      </c>
      <c r="H109" s="6">
        <f t="shared" si="10"/>
        <v>8</v>
      </c>
      <c r="K109" s="18"/>
      <c r="L109" s="16"/>
      <c r="M109" s="16"/>
      <c r="N109" s="17"/>
      <c r="O109" s="17"/>
      <c r="P109" s="16"/>
      <c r="Q109" s="16"/>
    </row>
    <row r="110" spans="1:17" x14ac:dyDescent="0.25">
      <c r="A110" s="13">
        <v>85</v>
      </c>
      <c r="B110" s="26" t="s">
        <v>63</v>
      </c>
      <c r="C110" s="6" t="s">
        <v>59</v>
      </c>
      <c r="D110" s="7">
        <v>180</v>
      </c>
      <c r="E110" s="7">
        <v>2</v>
      </c>
      <c r="F110" s="6">
        <f t="shared" si="11"/>
        <v>360</v>
      </c>
      <c r="G110" s="22">
        <v>250</v>
      </c>
      <c r="H110" s="6">
        <f t="shared" si="10"/>
        <v>70</v>
      </c>
      <c r="K110" s="18"/>
      <c r="L110" s="16"/>
      <c r="M110" s="16"/>
      <c r="N110" s="17"/>
      <c r="O110" s="17"/>
      <c r="P110" s="16"/>
      <c r="Q110" s="16"/>
    </row>
    <row r="111" spans="1:17" x14ac:dyDescent="0.25">
      <c r="A111" s="13">
        <v>86</v>
      </c>
      <c r="B111" s="26" t="s">
        <v>65</v>
      </c>
      <c r="C111" s="6" t="s">
        <v>59</v>
      </c>
      <c r="D111" s="7">
        <v>180</v>
      </c>
      <c r="E111" s="7">
        <v>1</v>
      </c>
      <c r="F111" s="6">
        <f t="shared" si="11"/>
        <v>180</v>
      </c>
      <c r="G111" s="22">
        <v>250</v>
      </c>
      <c r="H111" s="6">
        <f t="shared" si="10"/>
        <v>70</v>
      </c>
      <c r="K111" s="18"/>
      <c r="L111" s="16"/>
      <c r="M111" s="16"/>
      <c r="N111" s="17"/>
      <c r="O111" s="17"/>
      <c r="P111" s="16"/>
      <c r="Q111" s="16"/>
    </row>
    <row r="112" spans="1:17" x14ac:dyDescent="0.25">
      <c r="A112" s="13">
        <v>87</v>
      </c>
      <c r="B112" s="26" t="s">
        <v>67</v>
      </c>
      <c r="C112" s="6" t="s">
        <v>59</v>
      </c>
      <c r="D112" s="7">
        <v>250</v>
      </c>
      <c r="E112" s="7">
        <v>4</v>
      </c>
      <c r="F112" s="6">
        <f t="shared" si="11"/>
        <v>1000</v>
      </c>
      <c r="G112" s="22">
        <v>300</v>
      </c>
      <c r="H112" s="6">
        <f t="shared" si="10"/>
        <v>50</v>
      </c>
      <c r="K112" s="18"/>
      <c r="L112" s="16"/>
      <c r="M112" s="16"/>
      <c r="N112" s="17"/>
      <c r="O112" s="17"/>
      <c r="P112" s="16"/>
      <c r="Q112" s="16"/>
    </row>
    <row r="113" spans="1:17" x14ac:dyDescent="0.25">
      <c r="A113" s="13">
        <v>88</v>
      </c>
      <c r="B113" s="26" t="s">
        <v>68</v>
      </c>
      <c r="C113" s="6" t="s">
        <v>59</v>
      </c>
      <c r="D113" s="7">
        <v>200</v>
      </c>
      <c r="E113" s="7">
        <v>2</v>
      </c>
      <c r="F113" s="6">
        <f t="shared" si="11"/>
        <v>400</v>
      </c>
      <c r="G113" s="22">
        <v>300</v>
      </c>
      <c r="H113" s="6">
        <f t="shared" si="10"/>
        <v>100</v>
      </c>
      <c r="K113" s="18"/>
      <c r="L113" s="16"/>
      <c r="M113" s="16"/>
      <c r="N113" s="17"/>
      <c r="O113" s="17"/>
      <c r="P113" s="16"/>
      <c r="Q113" s="16"/>
    </row>
    <row r="114" spans="1:17" x14ac:dyDescent="0.25">
      <c r="A114" s="13">
        <v>89</v>
      </c>
      <c r="B114" s="26" t="s">
        <v>521</v>
      </c>
      <c r="C114" s="6" t="s">
        <v>59</v>
      </c>
      <c r="D114" s="7">
        <v>250</v>
      </c>
      <c r="E114" s="7">
        <v>2</v>
      </c>
      <c r="F114" s="6">
        <f t="shared" si="11"/>
        <v>500</v>
      </c>
      <c r="G114" s="22">
        <v>350</v>
      </c>
      <c r="H114" s="6">
        <f t="shared" si="10"/>
        <v>100</v>
      </c>
      <c r="K114" s="18"/>
      <c r="L114" s="16"/>
      <c r="M114" s="16"/>
      <c r="N114" s="17"/>
      <c r="O114" s="17"/>
      <c r="P114" s="16"/>
      <c r="Q114" s="16"/>
    </row>
    <row r="115" spans="1:17" x14ac:dyDescent="0.25">
      <c r="A115" s="13">
        <v>90</v>
      </c>
      <c r="B115" s="26" t="s">
        <v>520</v>
      </c>
      <c r="C115" s="6" t="s">
        <v>59</v>
      </c>
      <c r="D115" s="7">
        <v>250</v>
      </c>
      <c r="E115" s="7">
        <v>2</v>
      </c>
      <c r="F115" s="6">
        <v>500</v>
      </c>
      <c r="G115" s="22">
        <v>350</v>
      </c>
      <c r="H115" s="6">
        <f t="shared" si="10"/>
        <v>100</v>
      </c>
      <c r="K115" s="18"/>
      <c r="L115" s="16"/>
      <c r="M115" s="16"/>
      <c r="N115" s="17"/>
      <c r="O115" s="17"/>
      <c r="P115" s="16"/>
      <c r="Q115" s="16"/>
    </row>
    <row r="116" spans="1:17" x14ac:dyDescent="0.25">
      <c r="A116" s="13">
        <v>91</v>
      </c>
      <c r="B116" s="26" t="s">
        <v>519</v>
      </c>
      <c r="C116" s="6" t="s">
        <v>59</v>
      </c>
      <c r="D116" s="7">
        <v>300</v>
      </c>
      <c r="E116" s="7">
        <v>6</v>
      </c>
      <c r="F116" s="6">
        <f>(D116*E116)</f>
        <v>1800</v>
      </c>
      <c r="G116" s="22">
        <v>450</v>
      </c>
      <c r="H116" s="6">
        <f t="shared" si="10"/>
        <v>150</v>
      </c>
      <c r="K116" s="18"/>
      <c r="L116" s="16"/>
      <c r="M116" s="16"/>
      <c r="N116" s="17"/>
      <c r="O116" s="17"/>
      <c r="P116" s="16"/>
      <c r="Q116" s="16"/>
    </row>
    <row r="117" spans="1:17" x14ac:dyDescent="0.25">
      <c r="A117" s="13">
        <v>92</v>
      </c>
      <c r="B117" s="26" t="s">
        <v>69</v>
      </c>
      <c r="C117" s="6" t="s">
        <v>70</v>
      </c>
      <c r="D117" s="7">
        <v>20</v>
      </c>
      <c r="E117" s="7">
        <v>4</v>
      </c>
      <c r="F117" s="6">
        <v>480</v>
      </c>
      <c r="G117" s="22">
        <v>30</v>
      </c>
      <c r="H117" s="6">
        <f t="shared" si="10"/>
        <v>10</v>
      </c>
      <c r="K117" s="18"/>
      <c r="L117" s="16"/>
      <c r="M117" s="16"/>
      <c r="N117" s="17"/>
      <c r="O117" s="17"/>
      <c r="P117" s="16"/>
      <c r="Q117" s="16"/>
    </row>
    <row r="118" spans="1:17" x14ac:dyDescent="0.25">
      <c r="A118" s="13">
        <v>93</v>
      </c>
      <c r="B118" s="26" t="s">
        <v>71</v>
      </c>
      <c r="C118" s="6" t="s">
        <v>72</v>
      </c>
      <c r="D118" s="7">
        <v>130</v>
      </c>
      <c r="E118" s="7">
        <v>10</v>
      </c>
      <c r="F118" s="6">
        <f>(D118*E118)</f>
        <v>1300</v>
      </c>
      <c r="G118" s="22">
        <v>200</v>
      </c>
      <c r="H118" s="6">
        <f t="shared" si="10"/>
        <v>70</v>
      </c>
      <c r="K118" s="18"/>
      <c r="M118" s="16"/>
      <c r="N118" s="17"/>
      <c r="O118" s="17"/>
      <c r="P118" s="16"/>
      <c r="Q118" s="16"/>
    </row>
    <row r="119" spans="1:17" x14ac:dyDescent="0.25">
      <c r="A119" s="13">
        <v>94</v>
      </c>
      <c r="B119" s="26" t="s">
        <v>74</v>
      </c>
      <c r="C119" s="6" t="s">
        <v>72</v>
      </c>
      <c r="D119" s="7">
        <v>130</v>
      </c>
      <c r="E119" s="7">
        <v>10</v>
      </c>
      <c r="F119" s="6">
        <f>(D119*E119)</f>
        <v>1300</v>
      </c>
      <c r="G119" s="22">
        <v>200</v>
      </c>
      <c r="H119" s="6">
        <f t="shared" si="10"/>
        <v>70</v>
      </c>
      <c r="K119" s="18"/>
      <c r="M119" s="16"/>
      <c r="N119" s="17"/>
      <c r="O119" s="17"/>
      <c r="P119" s="16"/>
      <c r="Q119" s="16"/>
    </row>
    <row r="120" spans="1:17" x14ac:dyDescent="0.25">
      <c r="A120" s="13">
        <v>95</v>
      </c>
      <c r="B120" s="26" t="s">
        <v>76</v>
      </c>
      <c r="C120" s="6" t="s">
        <v>77</v>
      </c>
      <c r="D120" s="7">
        <v>7</v>
      </c>
      <c r="E120" s="7">
        <v>48</v>
      </c>
      <c r="F120" s="6">
        <f>(D120*E120)</f>
        <v>336</v>
      </c>
      <c r="G120" s="22">
        <v>20</v>
      </c>
      <c r="H120" s="6">
        <f t="shared" si="10"/>
        <v>13</v>
      </c>
      <c r="K120" s="18"/>
      <c r="M120" s="16"/>
      <c r="N120" s="17"/>
      <c r="O120" s="17"/>
      <c r="P120" s="16"/>
      <c r="Q120" s="16"/>
    </row>
    <row r="121" spans="1:17" x14ac:dyDescent="0.25">
      <c r="A121" s="18"/>
      <c r="B121" s="31"/>
      <c r="C121" s="111" t="s">
        <v>78</v>
      </c>
      <c r="D121" s="111"/>
      <c r="E121" s="111"/>
      <c r="F121" s="6">
        <f>SUM(F105:F120)</f>
        <v>13056</v>
      </c>
      <c r="G121" s="16"/>
      <c r="H121" s="6">
        <f>SUM(H105:H120)</f>
        <v>1131</v>
      </c>
      <c r="K121" s="18"/>
      <c r="M121" s="16"/>
      <c r="N121" s="17"/>
      <c r="O121" s="17"/>
      <c r="P121" s="16"/>
      <c r="Q121" s="16"/>
    </row>
    <row r="122" spans="1:17" x14ac:dyDescent="0.25">
      <c r="A122" s="11"/>
      <c r="C122" s="17"/>
      <c r="D122" s="17"/>
      <c r="E122" s="17"/>
      <c r="F122" s="16"/>
      <c r="K122" s="18"/>
      <c r="M122" s="16"/>
      <c r="N122" s="17"/>
      <c r="O122" s="17"/>
      <c r="P122" s="16"/>
      <c r="Q122" s="16"/>
    </row>
    <row r="123" spans="1:17" x14ac:dyDescent="0.25">
      <c r="A123" s="11"/>
      <c r="K123" s="18"/>
      <c r="M123" s="16"/>
      <c r="N123" s="17"/>
      <c r="O123" s="17"/>
      <c r="P123" s="16"/>
      <c r="Q123" s="16"/>
    </row>
    <row r="124" spans="1:17" ht="21" x14ac:dyDescent="0.35">
      <c r="A124" s="1" t="s">
        <v>0</v>
      </c>
      <c r="B124" s="25" t="s">
        <v>1</v>
      </c>
      <c r="C124" s="2" t="s">
        <v>2</v>
      </c>
      <c r="D124" s="2" t="s">
        <v>3</v>
      </c>
      <c r="E124" s="2" t="s">
        <v>4</v>
      </c>
      <c r="F124" s="3" t="s">
        <v>5</v>
      </c>
      <c r="G124" s="3" t="s">
        <v>6</v>
      </c>
      <c r="H124" s="3" t="s">
        <v>7</v>
      </c>
      <c r="K124" s="18"/>
      <c r="L124" s="16"/>
      <c r="M124" s="16"/>
      <c r="N124" s="17"/>
      <c r="O124" s="17"/>
      <c r="P124" s="16"/>
      <c r="Q124" s="16"/>
    </row>
    <row r="125" spans="1:17" x14ac:dyDescent="0.25">
      <c r="A125" s="13">
        <v>96</v>
      </c>
      <c r="B125" s="26" t="s">
        <v>79</v>
      </c>
      <c r="C125" s="6" t="s">
        <v>80</v>
      </c>
      <c r="D125" s="7">
        <v>150</v>
      </c>
      <c r="E125" s="7">
        <v>10</v>
      </c>
      <c r="F125" s="6">
        <f t="shared" ref="F125:F135" si="12">(D125*E125)</f>
        <v>1500</v>
      </c>
      <c r="G125" s="6">
        <v>200</v>
      </c>
      <c r="H125" s="6">
        <f>(G125-D125)</f>
        <v>50</v>
      </c>
      <c r="K125" s="18"/>
      <c r="L125" s="16"/>
      <c r="M125" s="16"/>
      <c r="N125" s="17"/>
      <c r="O125" s="17"/>
      <c r="P125" s="16"/>
      <c r="Q125" s="16"/>
    </row>
    <row r="126" spans="1:17" x14ac:dyDescent="0.25">
      <c r="A126" s="13">
        <v>97</v>
      </c>
      <c r="B126" s="26" t="s">
        <v>518</v>
      </c>
      <c r="C126" s="6" t="s">
        <v>59</v>
      </c>
      <c r="D126" s="7">
        <v>180</v>
      </c>
      <c r="E126" s="7">
        <v>7</v>
      </c>
      <c r="F126" s="6">
        <f t="shared" si="12"/>
        <v>1260</v>
      </c>
      <c r="G126" s="6">
        <v>250</v>
      </c>
      <c r="H126" s="6">
        <f t="shared" ref="H126:H140" si="13">(G126-D126)</f>
        <v>70</v>
      </c>
      <c r="K126" s="18"/>
      <c r="L126" s="16"/>
      <c r="M126" s="16"/>
      <c r="N126" s="17"/>
      <c r="O126" s="17"/>
      <c r="P126" s="16"/>
      <c r="Q126" s="16"/>
    </row>
    <row r="127" spans="1:17" x14ac:dyDescent="0.25">
      <c r="A127" s="13">
        <v>98</v>
      </c>
      <c r="B127" s="26" t="s">
        <v>313</v>
      </c>
      <c r="C127" s="6" t="s">
        <v>59</v>
      </c>
      <c r="D127" s="7">
        <v>150</v>
      </c>
      <c r="E127" s="7">
        <v>10</v>
      </c>
      <c r="F127" s="6">
        <f t="shared" si="12"/>
        <v>1500</v>
      </c>
      <c r="G127" s="6">
        <v>250</v>
      </c>
      <c r="H127" s="6">
        <f t="shared" si="13"/>
        <v>100</v>
      </c>
      <c r="K127" s="18"/>
      <c r="L127" s="16"/>
      <c r="M127" s="16"/>
      <c r="N127" s="17"/>
      <c r="O127" s="17"/>
      <c r="P127" s="16"/>
      <c r="Q127" s="16"/>
    </row>
    <row r="128" spans="1:17" x14ac:dyDescent="0.25">
      <c r="A128" s="13">
        <v>99</v>
      </c>
      <c r="B128" s="26" t="s">
        <v>312</v>
      </c>
      <c r="C128" s="6" t="s">
        <v>84</v>
      </c>
      <c r="D128" s="7">
        <v>13</v>
      </c>
      <c r="E128" s="7">
        <v>50</v>
      </c>
      <c r="F128" s="6">
        <f t="shared" si="12"/>
        <v>650</v>
      </c>
      <c r="G128" s="6">
        <v>20</v>
      </c>
      <c r="H128" s="6">
        <f t="shared" si="13"/>
        <v>7</v>
      </c>
      <c r="K128" s="18"/>
      <c r="L128" s="16"/>
      <c r="M128" s="16"/>
      <c r="N128" s="17"/>
      <c r="O128" s="17"/>
      <c r="P128" s="16"/>
      <c r="Q128" s="16"/>
    </row>
    <row r="129" spans="1:17" x14ac:dyDescent="0.25">
      <c r="A129" s="13">
        <v>100</v>
      </c>
      <c r="B129" s="26" t="s">
        <v>87</v>
      </c>
      <c r="C129" s="6" t="s">
        <v>84</v>
      </c>
      <c r="D129" s="7">
        <v>25</v>
      </c>
      <c r="E129" s="7">
        <v>20</v>
      </c>
      <c r="F129" s="6">
        <f t="shared" si="12"/>
        <v>500</v>
      </c>
      <c r="G129" s="6">
        <v>60</v>
      </c>
      <c r="H129" s="6">
        <f t="shared" si="13"/>
        <v>35</v>
      </c>
      <c r="K129" s="18"/>
      <c r="L129" s="16"/>
      <c r="M129" s="16"/>
      <c r="N129" s="17"/>
      <c r="O129" s="17"/>
      <c r="P129" s="16"/>
      <c r="Q129" s="16"/>
    </row>
    <row r="130" spans="1:17" x14ac:dyDescent="0.25">
      <c r="A130" s="13">
        <v>101</v>
      </c>
      <c r="B130" s="26" t="s">
        <v>89</v>
      </c>
      <c r="C130" s="6" t="s">
        <v>84</v>
      </c>
      <c r="D130" s="7">
        <v>45</v>
      </c>
      <c r="E130" s="7">
        <v>5</v>
      </c>
      <c r="F130" s="6">
        <f t="shared" si="12"/>
        <v>225</v>
      </c>
      <c r="G130" s="6">
        <v>20</v>
      </c>
      <c r="H130" s="24">
        <f t="shared" si="13"/>
        <v>-25</v>
      </c>
      <c r="K130" s="18"/>
      <c r="L130" s="16"/>
      <c r="M130" s="16"/>
      <c r="N130" s="17"/>
      <c r="O130" s="17"/>
      <c r="P130" s="16"/>
      <c r="Q130" s="16"/>
    </row>
    <row r="131" spans="1:17" x14ac:dyDescent="0.25">
      <c r="A131" s="13">
        <v>102</v>
      </c>
      <c r="B131" s="26" t="s">
        <v>92</v>
      </c>
      <c r="C131" s="6" t="s">
        <v>84</v>
      </c>
      <c r="D131" s="7">
        <v>18</v>
      </c>
      <c r="E131" s="7">
        <v>50</v>
      </c>
      <c r="F131" s="6">
        <f t="shared" si="12"/>
        <v>900</v>
      </c>
      <c r="G131" s="6">
        <v>40</v>
      </c>
      <c r="H131" s="6">
        <f t="shared" si="13"/>
        <v>22</v>
      </c>
      <c r="K131" s="11"/>
    </row>
    <row r="132" spans="1:17" x14ac:dyDescent="0.25">
      <c r="A132" s="13">
        <v>103</v>
      </c>
      <c r="B132" s="26" t="s">
        <v>95</v>
      </c>
      <c r="C132" s="6" t="s">
        <v>84</v>
      </c>
      <c r="D132" s="7">
        <v>12</v>
      </c>
      <c r="E132" s="7">
        <v>50</v>
      </c>
      <c r="F132" s="6">
        <f t="shared" si="12"/>
        <v>600</v>
      </c>
      <c r="G132" s="6">
        <v>20</v>
      </c>
      <c r="H132" s="6">
        <f t="shared" si="13"/>
        <v>8</v>
      </c>
    </row>
    <row r="133" spans="1:17" x14ac:dyDescent="0.25">
      <c r="A133" s="13">
        <v>104</v>
      </c>
      <c r="B133" s="26" t="s">
        <v>97</v>
      </c>
      <c r="C133" s="6" t="s">
        <v>98</v>
      </c>
      <c r="D133" s="7">
        <v>30</v>
      </c>
      <c r="E133" s="7">
        <v>30</v>
      </c>
      <c r="F133" s="6">
        <f t="shared" si="12"/>
        <v>900</v>
      </c>
      <c r="G133" s="6">
        <v>40</v>
      </c>
      <c r="H133" s="6">
        <f t="shared" si="13"/>
        <v>10</v>
      </c>
    </row>
    <row r="134" spans="1:17" x14ac:dyDescent="0.25">
      <c r="A134" s="13">
        <v>105</v>
      </c>
      <c r="B134" s="26" t="s">
        <v>101</v>
      </c>
      <c r="C134" s="6" t="s">
        <v>98</v>
      </c>
      <c r="D134" s="7">
        <v>90</v>
      </c>
      <c r="E134" s="7">
        <v>30</v>
      </c>
      <c r="F134" s="6">
        <f t="shared" si="12"/>
        <v>2700</v>
      </c>
      <c r="G134" s="6">
        <v>120</v>
      </c>
      <c r="H134" s="6">
        <f t="shared" si="13"/>
        <v>30</v>
      </c>
    </row>
    <row r="135" spans="1:17" x14ac:dyDescent="0.25">
      <c r="A135" s="13">
        <v>106</v>
      </c>
      <c r="B135" s="26" t="s">
        <v>102</v>
      </c>
      <c r="C135" s="6" t="s">
        <v>103</v>
      </c>
      <c r="D135" s="7">
        <v>300</v>
      </c>
      <c r="E135" s="7">
        <v>3</v>
      </c>
      <c r="F135" s="6">
        <f t="shared" si="12"/>
        <v>900</v>
      </c>
      <c r="G135" s="6">
        <v>350</v>
      </c>
      <c r="H135" s="6">
        <f t="shared" si="13"/>
        <v>50</v>
      </c>
    </row>
    <row r="136" spans="1:17" x14ac:dyDescent="0.25">
      <c r="A136" s="13">
        <v>107</v>
      </c>
      <c r="B136" s="26" t="s">
        <v>105</v>
      </c>
      <c r="C136" s="6" t="s">
        <v>106</v>
      </c>
      <c r="D136" s="7">
        <v>5.5</v>
      </c>
      <c r="E136" s="7">
        <v>100</v>
      </c>
      <c r="F136" s="6">
        <v>550</v>
      </c>
      <c r="G136" s="6">
        <v>10</v>
      </c>
      <c r="H136" s="24">
        <f t="shared" si="13"/>
        <v>4.5</v>
      </c>
    </row>
    <row r="137" spans="1:17" x14ac:dyDescent="0.25">
      <c r="A137" s="13">
        <v>108</v>
      </c>
      <c r="B137" s="26" t="s">
        <v>108</v>
      </c>
      <c r="C137" s="6" t="s">
        <v>109</v>
      </c>
      <c r="D137" s="7">
        <v>3</v>
      </c>
      <c r="E137" s="7">
        <v>50</v>
      </c>
      <c r="F137" s="6">
        <f>(D137*E137)</f>
        <v>150</v>
      </c>
      <c r="G137" s="6">
        <v>10</v>
      </c>
      <c r="H137" s="6">
        <f t="shared" si="13"/>
        <v>7</v>
      </c>
    </row>
    <row r="138" spans="1:17" x14ac:dyDescent="0.25">
      <c r="A138" s="13">
        <v>109</v>
      </c>
      <c r="B138" s="26" t="s">
        <v>110</v>
      </c>
      <c r="C138" s="6" t="s">
        <v>84</v>
      </c>
      <c r="D138" s="7">
        <v>25</v>
      </c>
      <c r="E138" s="7">
        <v>200</v>
      </c>
      <c r="F138" s="6">
        <f>(D138*E138)</f>
        <v>5000</v>
      </c>
      <c r="G138" s="6">
        <v>30</v>
      </c>
      <c r="H138" s="6">
        <f t="shared" si="13"/>
        <v>5</v>
      </c>
    </row>
    <row r="139" spans="1:17" x14ac:dyDescent="0.25">
      <c r="A139" s="13">
        <v>110</v>
      </c>
      <c r="B139" s="26" t="s">
        <v>115</v>
      </c>
      <c r="C139" s="6" t="s">
        <v>116</v>
      </c>
      <c r="D139" s="7">
        <v>15</v>
      </c>
      <c r="E139" s="7">
        <v>250</v>
      </c>
      <c r="F139" s="6">
        <f>(D139*E139)</f>
        <v>3750</v>
      </c>
      <c r="G139" s="6">
        <v>20</v>
      </c>
      <c r="H139" s="6">
        <f t="shared" si="13"/>
        <v>5</v>
      </c>
    </row>
    <row r="140" spans="1:17" x14ac:dyDescent="0.25">
      <c r="A140" s="13">
        <v>111</v>
      </c>
      <c r="B140" s="26" t="s">
        <v>121</v>
      </c>
      <c r="C140" s="6" t="s">
        <v>122</v>
      </c>
      <c r="D140" s="7">
        <v>45</v>
      </c>
      <c r="E140" s="7">
        <v>20</v>
      </c>
      <c r="F140" s="6">
        <f>(D140*E140)</f>
        <v>900</v>
      </c>
      <c r="G140" s="6">
        <v>50</v>
      </c>
      <c r="H140" s="6">
        <f t="shared" si="13"/>
        <v>5</v>
      </c>
    </row>
    <row r="141" spans="1:17" x14ac:dyDescent="0.25">
      <c r="A141" s="11"/>
      <c r="C141" s="111" t="s">
        <v>124</v>
      </c>
      <c r="D141" s="111"/>
      <c r="E141" s="111"/>
      <c r="F141" s="6">
        <f>SUM(F125:F140)</f>
        <v>21985</v>
      </c>
      <c r="H141" s="12">
        <f>SUM(H125:H140)</f>
        <v>383.5</v>
      </c>
    </row>
    <row r="143" spans="1:17" x14ac:dyDescent="0.25">
      <c r="A143" s="11"/>
    </row>
    <row r="144" spans="1:17" ht="21" x14ac:dyDescent="0.35">
      <c r="A144" s="1" t="s">
        <v>0</v>
      </c>
      <c r="B144" s="25" t="s">
        <v>1</v>
      </c>
      <c r="C144" s="2" t="s">
        <v>2</v>
      </c>
      <c r="D144" s="2" t="s">
        <v>3</v>
      </c>
      <c r="E144" s="2" t="s">
        <v>4</v>
      </c>
      <c r="F144" s="3" t="s">
        <v>5</v>
      </c>
      <c r="G144" s="3" t="s">
        <v>6</v>
      </c>
      <c r="H144" s="3" t="s">
        <v>7</v>
      </c>
    </row>
    <row r="145" spans="1:12" x14ac:dyDescent="0.25">
      <c r="A145" s="13">
        <v>112</v>
      </c>
      <c r="B145" s="26" t="s">
        <v>81</v>
      </c>
      <c r="C145" s="6" t="s">
        <v>82</v>
      </c>
      <c r="D145" s="7">
        <v>25</v>
      </c>
      <c r="E145" s="7">
        <v>40</v>
      </c>
      <c r="F145" s="6">
        <f>(D145*E145)</f>
        <v>1000</v>
      </c>
      <c r="G145" s="22">
        <v>30</v>
      </c>
      <c r="H145" s="6">
        <f>(G145-D145)</f>
        <v>5</v>
      </c>
    </row>
    <row r="146" spans="1:12" x14ac:dyDescent="0.25">
      <c r="A146" s="13">
        <v>113</v>
      </c>
      <c r="B146" s="26" t="s">
        <v>83</v>
      </c>
      <c r="C146" s="6" t="s">
        <v>84</v>
      </c>
      <c r="D146" s="7">
        <v>45</v>
      </c>
      <c r="E146" s="7">
        <v>10</v>
      </c>
      <c r="F146" s="6">
        <f t="shared" ref="F146:F154" si="14">(D146*E146)</f>
        <v>450</v>
      </c>
      <c r="G146" s="22">
        <v>50</v>
      </c>
      <c r="H146" s="6">
        <f t="shared" ref="H146:H154" si="15">(G146-D146)</f>
        <v>5</v>
      </c>
    </row>
    <row r="147" spans="1:12" x14ac:dyDescent="0.25">
      <c r="A147" s="13">
        <v>114</v>
      </c>
      <c r="B147" s="26" t="s">
        <v>85</v>
      </c>
      <c r="C147" s="6" t="s">
        <v>86</v>
      </c>
      <c r="D147" s="7">
        <v>13</v>
      </c>
      <c r="E147" s="7">
        <v>50</v>
      </c>
      <c r="F147" s="6">
        <f t="shared" si="14"/>
        <v>650</v>
      </c>
      <c r="G147" s="22">
        <v>20</v>
      </c>
      <c r="H147" s="6">
        <f t="shared" si="15"/>
        <v>7</v>
      </c>
    </row>
    <row r="148" spans="1:12" x14ac:dyDescent="0.25">
      <c r="A148" s="13">
        <v>115</v>
      </c>
      <c r="B148" s="26" t="s">
        <v>88</v>
      </c>
      <c r="C148" s="6" t="s">
        <v>86</v>
      </c>
      <c r="D148" s="7">
        <v>10</v>
      </c>
      <c r="E148" s="7">
        <v>100</v>
      </c>
      <c r="F148" s="6">
        <f t="shared" si="14"/>
        <v>1000</v>
      </c>
      <c r="G148" s="22">
        <v>15</v>
      </c>
      <c r="H148" s="6">
        <f t="shared" si="15"/>
        <v>5</v>
      </c>
    </row>
    <row r="149" spans="1:12" x14ac:dyDescent="0.25">
      <c r="A149" s="13">
        <v>116</v>
      </c>
      <c r="B149" s="26" t="s">
        <v>90</v>
      </c>
      <c r="C149" s="6" t="s">
        <v>91</v>
      </c>
      <c r="D149" s="7">
        <v>15</v>
      </c>
      <c r="E149" s="7">
        <v>20</v>
      </c>
      <c r="F149" s="6">
        <f t="shared" si="14"/>
        <v>300</v>
      </c>
      <c r="G149" s="22">
        <v>20</v>
      </c>
      <c r="H149" s="6">
        <f t="shared" si="15"/>
        <v>5</v>
      </c>
    </row>
    <row r="150" spans="1:12" x14ac:dyDescent="0.25">
      <c r="A150" s="13">
        <v>117</v>
      </c>
      <c r="B150" s="26" t="s">
        <v>93</v>
      </c>
      <c r="C150" s="6" t="s">
        <v>94</v>
      </c>
      <c r="D150" s="7">
        <v>21</v>
      </c>
      <c r="E150" s="7">
        <v>20</v>
      </c>
      <c r="F150" s="6">
        <f t="shared" si="14"/>
        <v>420</v>
      </c>
      <c r="G150" s="22">
        <v>30</v>
      </c>
      <c r="H150" s="6">
        <f t="shared" si="15"/>
        <v>9</v>
      </c>
    </row>
    <row r="151" spans="1:12" x14ac:dyDescent="0.25">
      <c r="A151" s="13">
        <v>118</v>
      </c>
      <c r="B151" s="26" t="s">
        <v>96</v>
      </c>
      <c r="C151" s="6" t="s">
        <v>31</v>
      </c>
      <c r="D151" s="7">
        <v>20</v>
      </c>
      <c r="E151" s="7">
        <v>20</v>
      </c>
      <c r="F151" s="6">
        <f t="shared" si="14"/>
        <v>400</v>
      </c>
      <c r="G151" s="22">
        <v>90</v>
      </c>
      <c r="H151" s="6">
        <f t="shared" si="15"/>
        <v>70</v>
      </c>
    </row>
    <row r="152" spans="1:12" x14ac:dyDescent="0.25">
      <c r="A152" s="13">
        <v>119</v>
      </c>
      <c r="B152" s="26" t="s">
        <v>99</v>
      </c>
      <c r="C152" s="6" t="s">
        <v>100</v>
      </c>
      <c r="D152" s="7">
        <v>3</v>
      </c>
      <c r="E152" s="7">
        <v>1500</v>
      </c>
      <c r="F152" s="6">
        <f t="shared" si="14"/>
        <v>4500</v>
      </c>
      <c r="G152" s="22">
        <v>5</v>
      </c>
      <c r="H152" s="6">
        <f t="shared" si="15"/>
        <v>2</v>
      </c>
    </row>
    <row r="153" spans="1:12" x14ac:dyDescent="0.25">
      <c r="A153" s="13">
        <v>120</v>
      </c>
      <c r="B153" s="26" t="s">
        <v>314</v>
      </c>
      <c r="C153" s="6" t="s">
        <v>100</v>
      </c>
      <c r="D153" s="7">
        <v>2.5</v>
      </c>
      <c r="E153" s="7">
        <v>1500</v>
      </c>
      <c r="F153" s="6">
        <f t="shared" si="14"/>
        <v>3750</v>
      </c>
      <c r="G153" s="22">
        <v>5</v>
      </c>
      <c r="H153" s="6">
        <f t="shared" si="15"/>
        <v>2.5</v>
      </c>
      <c r="L153" s="20"/>
    </row>
    <row r="154" spans="1:12" x14ac:dyDescent="0.25">
      <c r="A154" s="13">
        <v>121</v>
      </c>
      <c r="B154" s="26" t="s">
        <v>104</v>
      </c>
      <c r="C154" s="6" t="s">
        <v>84</v>
      </c>
      <c r="D154" s="7">
        <v>1.8</v>
      </c>
      <c r="E154" s="7">
        <v>1500</v>
      </c>
      <c r="F154" s="6">
        <f t="shared" si="14"/>
        <v>2700</v>
      </c>
      <c r="G154" s="22">
        <v>5</v>
      </c>
      <c r="H154" s="6">
        <f t="shared" si="15"/>
        <v>3.2</v>
      </c>
      <c r="L154" s="72"/>
    </row>
    <row r="155" spans="1:12" x14ac:dyDescent="0.25">
      <c r="C155" s="108" t="s">
        <v>107</v>
      </c>
      <c r="D155" s="109"/>
      <c r="E155" s="110"/>
      <c r="F155" s="6">
        <f>SUM(F145:F154)</f>
        <v>15170</v>
      </c>
      <c r="H155" s="6">
        <f>SUM(H145:H154)</f>
        <v>113.7</v>
      </c>
      <c r="L155" s="72"/>
    </row>
    <row r="156" spans="1:12" x14ac:dyDescent="0.25">
      <c r="L156" s="72"/>
    </row>
    <row r="157" spans="1:12" x14ac:dyDescent="0.25">
      <c r="A157" s="7" t="s">
        <v>111</v>
      </c>
      <c r="B157" s="32">
        <v>60960</v>
      </c>
      <c r="C157" s="7" t="s">
        <v>112</v>
      </c>
      <c r="D157" s="15">
        <v>71270</v>
      </c>
      <c r="E157" s="7" t="s">
        <v>113</v>
      </c>
      <c r="F157" s="15">
        <v>34650</v>
      </c>
      <c r="G157" s="7" t="s">
        <v>114</v>
      </c>
      <c r="H157" s="15">
        <v>22605</v>
      </c>
    </row>
    <row r="158" spans="1:12" x14ac:dyDescent="0.25">
      <c r="A158" s="7" t="s">
        <v>117</v>
      </c>
      <c r="B158" s="32">
        <v>18620</v>
      </c>
      <c r="C158" s="7" t="s">
        <v>118</v>
      </c>
      <c r="D158" s="15">
        <v>13056</v>
      </c>
      <c r="E158" s="7" t="s">
        <v>119</v>
      </c>
      <c r="F158" s="15">
        <v>21985</v>
      </c>
      <c r="G158" s="7" t="s">
        <v>120</v>
      </c>
      <c r="H158" s="15">
        <v>15170</v>
      </c>
    </row>
    <row r="159" spans="1:12" x14ac:dyDescent="0.25">
      <c r="C159" s="6" t="s">
        <v>123</v>
      </c>
      <c r="D159" s="6"/>
      <c r="E159" s="6">
        <v>258316</v>
      </c>
    </row>
    <row r="160" spans="1:12" x14ac:dyDescent="0.25">
      <c r="C160" s="16"/>
      <c r="D160" s="16"/>
      <c r="E160" s="16"/>
    </row>
    <row r="161" spans="1:12" x14ac:dyDescent="0.25">
      <c r="C161" s="16"/>
      <c r="D161" s="16"/>
      <c r="E161" s="16"/>
    </row>
    <row r="162" spans="1:12" x14ac:dyDescent="0.25">
      <c r="A162" t="s">
        <v>649</v>
      </c>
      <c r="C162" s="16"/>
      <c r="D162" s="16"/>
      <c r="E162" s="16"/>
    </row>
    <row r="163" spans="1:12" x14ac:dyDescent="0.25">
      <c r="C163" s="16"/>
      <c r="D163" s="16"/>
      <c r="E163" s="16"/>
    </row>
    <row r="164" spans="1:12" x14ac:dyDescent="0.25">
      <c r="C164" s="16"/>
      <c r="D164" s="16"/>
      <c r="E164" s="16"/>
    </row>
    <row r="165" spans="1:12" ht="21" x14ac:dyDescent="0.35">
      <c r="A165" s="1" t="s">
        <v>0</v>
      </c>
      <c r="B165" s="25" t="s">
        <v>1</v>
      </c>
      <c r="C165" s="2" t="s">
        <v>2</v>
      </c>
      <c r="D165" s="2" t="s">
        <v>3</v>
      </c>
      <c r="E165" s="2" t="s">
        <v>4</v>
      </c>
      <c r="F165" s="3" t="s">
        <v>5</v>
      </c>
      <c r="G165" s="3" t="s">
        <v>6</v>
      </c>
      <c r="H165" s="3"/>
      <c r="I165" s="3"/>
      <c r="J165" s="3"/>
      <c r="K165" s="74"/>
      <c r="L165" s="73"/>
    </row>
    <row r="166" spans="1:12" x14ac:dyDescent="0.25">
      <c r="A166" s="6">
        <v>1</v>
      </c>
      <c r="B166" s="26" t="s">
        <v>60</v>
      </c>
      <c r="C166" s="6" t="s">
        <v>8</v>
      </c>
      <c r="D166" s="6">
        <v>1350</v>
      </c>
      <c r="E166" s="6">
        <v>2</v>
      </c>
      <c r="F166" s="6">
        <f>(E166*D166)</f>
        <v>2700</v>
      </c>
      <c r="G166" s="6"/>
      <c r="H166" s="6"/>
      <c r="I166" s="6"/>
      <c r="J166" s="6"/>
      <c r="K166" s="6"/>
      <c r="L166" s="6"/>
    </row>
    <row r="167" spans="1:12" x14ac:dyDescent="0.25">
      <c r="A167" s="6">
        <v>2</v>
      </c>
      <c r="B167" s="26" t="s">
        <v>24</v>
      </c>
      <c r="C167" s="6" t="s">
        <v>8</v>
      </c>
      <c r="D167" s="6">
        <v>1300</v>
      </c>
      <c r="E167" s="6">
        <v>1</v>
      </c>
      <c r="F167" s="6">
        <f t="shared" ref="F167:F186" si="16">(E167*D167)</f>
        <v>1300</v>
      </c>
      <c r="G167" s="6"/>
      <c r="H167" s="6"/>
      <c r="I167" s="6"/>
      <c r="J167" s="6"/>
      <c r="K167" s="6"/>
      <c r="L167" s="6"/>
    </row>
    <row r="168" spans="1:12" x14ac:dyDescent="0.25">
      <c r="A168" s="6">
        <v>3</v>
      </c>
      <c r="B168" s="26" t="s">
        <v>23</v>
      </c>
      <c r="C168" s="6" t="s">
        <v>8</v>
      </c>
      <c r="D168" s="6">
        <v>1400</v>
      </c>
      <c r="E168" s="6">
        <v>2</v>
      </c>
      <c r="F168" s="6">
        <f t="shared" si="16"/>
        <v>2800</v>
      </c>
      <c r="G168" s="6"/>
      <c r="H168" s="6"/>
      <c r="I168" s="6"/>
      <c r="J168" s="6"/>
      <c r="K168" s="75"/>
    </row>
    <row r="169" spans="1:12" x14ac:dyDescent="0.25">
      <c r="A169" s="6">
        <v>4</v>
      </c>
      <c r="B169" s="26" t="s">
        <v>398</v>
      </c>
      <c r="C169" s="6" t="s">
        <v>8</v>
      </c>
      <c r="D169" s="48">
        <v>2700</v>
      </c>
      <c r="E169" s="48">
        <v>2</v>
      </c>
      <c r="F169" s="6">
        <f t="shared" si="16"/>
        <v>5400</v>
      </c>
      <c r="G169" s="6"/>
      <c r="H169" s="6"/>
      <c r="I169" s="6"/>
      <c r="J169" s="6"/>
      <c r="K169" s="6"/>
    </row>
    <row r="170" spans="1:12" x14ac:dyDescent="0.25">
      <c r="A170" s="6">
        <v>5</v>
      </c>
      <c r="B170" s="26" t="s">
        <v>407</v>
      </c>
      <c r="C170" s="6" t="s">
        <v>8</v>
      </c>
      <c r="D170" s="48">
        <v>1700</v>
      </c>
      <c r="E170" s="48">
        <v>2</v>
      </c>
      <c r="F170" s="6">
        <f t="shared" si="16"/>
        <v>3400</v>
      </c>
      <c r="G170" s="6"/>
      <c r="H170" s="6"/>
      <c r="I170" s="6"/>
      <c r="J170" s="6"/>
      <c r="K170" s="6"/>
    </row>
    <row r="171" spans="1:12" x14ac:dyDescent="0.25">
      <c r="A171" s="6">
        <v>6</v>
      </c>
      <c r="B171" s="26" t="s">
        <v>447</v>
      </c>
      <c r="C171" s="6" t="s">
        <v>8</v>
      </c>
      <c r="D171" s="48">
        <v>3100</v>
      </c>
      <c r="E171" s="48">
        <v>2</v>
      </c>
      <c r="F171" s="6">
        <f t="shared" si="16"/>
        <v>6200</v>
      </c>
      <c r="G171" s="6"/>
      <c r="H171" s="6"/>
      <c r="I171" s="6"/>
      <c r="J171" s="6"/>
      <c r="K171" s="6"/>
    </row>
    <row r="172" spans="1:12" x14ac:dyDescent="0.25">
      <c r="A172" s="6">
        <v>7</v>
      </c>
      <c r="B172" s="26" t="s">
        <v>54</v>
      </c>
      <c r="C172" s="6" t="s">
        <v>31</v>
      </c>
      <c r="D172" s="48">
        <v>1000</v>
      </c>
      <c r="E172" s="48">
        <v>2</v>
      </c>
      <c r="F172" s="6">
        <f t="shared" si="16"/>
        <v>2000</v>
      </c>
      <c r="G172" s="6"/>
      <c r="H172" s="6"/>
      <c r="I172" s="6"/>
      <c r="J172" s="6"/>
      <c r="K172" s="6"/>
    </row>
    <row r="173" spans="1:12" x14ac:dyDescent="0.25">
      <c r="A173" s="6">
        <v>8</v>
      </c>
      <c r="B173" s="26" t="s">
        <v>43</v>
      </c>
      <c r="C173" s="6" t="s">
        <v>31</v>
      </c>
      <c r="D173" s="48">
        <v>280</v>
      </c>
      <c r="E173" s="48">
        <v>5</v>
      </c>
      <c r="F173" s="6">
        <f t="shared" si="16"/>
        <v>1400</v>
      </c>
      <c r="G173" s="6"/>
      <c r="H173" s="6"/>
      <c r="I173" s="6"/>
      <c r="J173" s="6"/>
      <c r="K173" s="6"/>
    </row>
    <row r="174" spans="1:12" x14ac:dyDescent="0.25">
      <c r="A174" s="6">
        <v>9</v>
      </c>
      <c r="B174" s="26" t="s">
        <v>45</v>
      </c>
      <c r="C174" s="6" t="s">
        <v>31</v>
      </c>
      <c r="D174" s="48">
        <v>250</v>
      </c>
      <c r="E174" s="48">
        <v>5</v>
      </c>
      <c r="F174" s="6">
        <f t="shared" si="16"/>
        <v>1250</v>
      </c>
      <c r="G174" s="6"/>
      <c r="H174" s="6"/>
      <c r="I174" s="6"/>
      <c r="J174" s="6"/>
      <c r="K174" s="6"/>
    </row>
    <row r="175" spans="1:12" x14ac:dyDescent="0.25">
      <c r="A175" s="6">
        <v>10</v>
      </c>
      <c r="B175" s="26" t="s">
        <v>60</v>
      </c>
      <c r="C175" s="48" t="s">
        <v>80</v>
      </c>
      <c r="D175" s="48">
        <v>190</v>
      </c>
      <c r="E175" s="48">
        <v>3</v>
      </c>
      <c r="F175" s="6">
        <f t="shared" si="16"/>
        <v>570</v>
      </c>
      <c r="G175" s="6"/>
      <c r="H175" s="6"/>
      <c r="I175" s="6"/>
      <c r="J175" s="6"/>
      <c r="K175" s="6"/>
    </row>
    <row r="176" spans="1:12" x14ac:dyDescent="0.25">
      <c r="A176" s="6">
        <v>11</v>
      </c>
      <c r="B176" s="26" t="s">
        <v>52</v>
      </c>
      <c r="C176" s="48" t="s">
        <v>80</v>
      </c>
      <c r="D176" s="48">
        <v>180</v>
      </c>
      <c r="E176" s="48">
        <v>6</v>
      </c>
      <c r="F176" s="6">
        <f t="shared" si="16"/>
        <v>1080</v>
      </c>
      <c r="G176" s="6"/>
      <c r="H176" s="6"/>
      <c r="I176" s="6"/>
      <c r="J176" s="6"/>
      <c r="K176" s="6"/>
    </row>
    <row r="177" spans="1:11" x14ac:dyDescent="0.25">
      <c r="A177" s="6">
        <v>12</v>
      </c>
      <c r="B177" s="26" t="s">
        <v>448</v>
      </c>
      <c r="C177" s="48" t="s">
        <v>451</v>
      </c>
      <c r="D177" s="48">
        <v>250</v>
      </c>
      <c r="E177" s="48">
        <v>2</v>
      </c>
      <c r="F177" s="6">
        <f t="shared" si="16"/>
        <v>500</v>
      </c>
      <c r="G177" s="6"/>
      <c r="H177" s="6"/>
      <c r="I177" s="6"/>
      <c r="J177" s="6"/>
      <c r="K177" s="6"/>
    </row>
    <row r="178" spans="1:11" x14ac:dyDescent="0.25">
      <c r="A178" s="6">
        <v>13</v>
      </c>
      <c r="B178" s="26" t="s">
        <v>156</v>
      </c>
      <c r="C178" s="48" t="s">
        <v>451</v>
      </c>
      <c r="D178" s="48">
        <v>220</v>
      </c>
      <c r="E178" s="48">
        <v>2</v>
      </c>
      <c r="F178" s="6">
        <f t="shared" si="16"/>
        <v>440</v>
      </c>
      <c r="G178" s="6"/>
      <c r="H178" s="6"/>
      <c r="I178" s="6"/>
      <c r="J178" s="6"/>
      <c r="K178" s="6"/>
    </row>
    <row r="179" spans="1:11" x14ac:dyDescent="0.25">
      <c r="A179" s="6">
        <v>14</v>
      </c>
      <c r="B179" s="26" t="s">
        <v>449</v>
      </c>
      <c r="C179" s="48" t="s">
        <v>451</v>
      </c>
      <c r="D179" s="48">
        <v>220</v>
      </c>
      <c r="E179" s="48">
        <v>2</v>
      </c>
      <c r="F179" s="6">
        <f t="shared" si="16"/>
        <v>440</v>
      </c>
      <c r="G179" s="6"/>
      <c r="H179" s="6"/>
      <c r="I179" s="6"/>
      <c r="J179" s="6"/>
      <c r="K179" s="6"/>
    </row>
    <row r="180" spans="1:11" x14ac:dyDescent="0.25">
      <c r="A180" s="21">
        <v>15</v>
      </c>
      <c r="B180" s="26" t="s">
        <v>450</v>
      </c>
      <c r="C180" s="48" t="s">
        <v>451</v>
      </c>
      <c r="D180" s="48">
        <v>250</v>
      </c>
      <c r="E180" s="48">
        <v>2</v>
      </c>
      <c r="F180" s="6">
        <f t="shared" si="16"/>
        <v>500</v>
      </c>
      <c r="G180" s="6"/>
      <c r="H180" s="6"/>
      <c r="I180" s="6"/>
      <c r="J180" s="6"/>
      <c r="K180" s="6"/>
    </row>
    <row r="181" spans="1:11" x14ac:dyDescent="0.25">
      <c r="A181" s="21"/>
      <c r="B181" s="26"/>
      <c r="C181" s="48"/>
      <c r="D181" s="48"/>
      <c r="E181" s="48"/>
      <c r="F181" s="6">
        <f>SUM(F166:F180)</f>
        <v>29980</v>
      </c>
      <c r="G181" s="6"/>
      <c r="H181" s="6"/>
      <c r="I181" s="6"/>
      <c r="J181" s="6"/>
      <c r="K181" s="6"/>
    </row>
    <row r="182" spans="1:11" ht="21" x14ac:dyDescent="0.35">
      <c r="A182" s="1" t="s">
        <v>0</v>
      </c>
      <c r="B182" s="25" t="s">
        <v>1</v>
      </c>
      <c r="C182" s="2" t="s">
        <v>2</v>
      </c>
      <c r="D182" s="2" t="s">
        <v>3</v>
      </c>
      <c r="E182" s="2" t="s">
        <v>4</v>
      </c>
      <c r="F182" s="3" t="s">
        <v>5</v>
      </c>
      <c r="G182" s="3" t="s">
        <v>6</v>
      </c>
      <c r="H182" s="3" t="s">
        <v>7</v>
      </c>
    </row>
    <row r="183" spans="1:11" x14ac:dyDescent="0.25">
      <c r="A183" s="66">
        <v>1</v>
      </c>
      <c r="B183" s="26" t="s">
        <v>452</v>
      </c>
      <c r="C183" s="48" t="s">
        <v>451</v>
      </c>
      <c r="D183" s="48">
        <v>250</v>
      </c>
      <c r="E183" s="48">
        <v>2</v>
      </c>
      <c r="F183" s="6">
        <f t="shared" si="16"/>
        <v>500</v>
      </c>
      <c r="G183" s="6"/>
      <c r="H183" s="6"/>
    </row>
    <row r="184" spans="1:11" x14ac:dyDescent="0.25">
      <c r="A184" s="66">
        <v>2</v>
      </c>
      <c r="B184" s="26" t="s">
        <v>453</v>
      </c>
      <c r="C184" s="48" t="s">
        <v>451</v>
      </c>
      <c r="D184" s="48">
        <v>250</v>
      </c>
      <c r="E184" s="48">
        <v>2</v>
      </c>
      <c r="F184" s="6">
        <f t="shared" si="16"/>
        <v>500</v>
      </c>
      <c r="G184" s="6"/>
      <c r="H184" s="6"/>
    </row>
    <row r="185" spans="1:11" x14ac:dyDescent="0.25">
      <c r="A185" s="66">
        <v>3</v>
      </c>
      <c r="B185" s="26" t="s">
        <v>161</v>
      </c>
      <c r="C185" s="48" t="s">
        <v>451</v>
      </c>
      <c r="D185" s="48">
        <v>250</v>
      </c>
      <c r="E185" s="48">
        <v>2</v>
      </c>
      <c r="F185" s="6">
        <f t="shared" si="16"/>
        <v>500</v>
      </c>
      <c r="G185" s="6"/>
      <c r="H185" s="6"/>
    </row>
    <row r="186" spans="1:11" x14ac:dyDescent="0.25">
      <c r="A186" s="66">
        <v>4</v>
      </c>
      <c r="B186" s="26" t="s">
        <v>454</v>
      </c>
      <c r="C186" s="48" t="s">
        <v>451</v>
      </c>
      <c r="D186" s="48">
        <v>250</v>
      </c>
      <c r="E186" s="48">
        <v>2</v>
      </c>
      <c r="F186" s="6">
        <f t="shared" si="16"/>
        <v>500</v>
      </c>
      <c r="G186" s="6"/>
      <c r="H186" s="6"/>
    </row>
    <row r="187" spans="1:11" x14ac:dyDescent="0.25">
      <c r="A187" s="65"/>
      <c r="C187" s="19"/>
      <c r="D187" s="19"/>
      <c r="E187" s="19"/>
      <c r="F187" s="12">
        <f>SUM(F183:F186)</f>
        <v>2000</v>
      </c>
    </row>
    <row r="188" spans="1:11" x14ac:dyDescent="0.25">
      <c r="A188" s="65"/>
      <c r="C188" s="19"/>
      <c r="D188" s="19"/>
      <c r="E188" s="19"/>
    </row>
    <row r="189" spans="1:11" x14ac:dyDescent="0.25">
      <c r="A189" s="65"/>
      <c r="C189" s="62" t="s">
        <v>429</v>
      </c>
      <c r="D189" s="62">
        <v>29980</v>
      </c>
      <c r="E189" s="19"/>
    </row>
    <row r="190" spans="1:11" x14ac:dyDescent="0.25">
      <c r="A190" s="65"/>
      <c r="C190" s="62" t="s">
        <v>430</v>
      </c>
      <c r="D190" s="62">
        <v>2000</v>
      </c>
      <c r="E190" s="19"/>
    </row>
    <row r="191" spans="1:11" x14ac:dyDescent="0.25">
      <c r="A191" s="11"/>
      <c r="C191" s="62" t="s">
        <v>418</v>
      </c>
      <c r="D191" s="62">
        <f>SUM(D189:D190)</f>
        <v>31980</v>
      </c>
      <c r="E191" s="19"/>
    </row>
    <row r="192" spans="1:11" x14ac:dyDescent="0.25">
      <c r="A192" s="11"/>
      <c r="C192" s="19"/>
      <c r="D192" s="19"/>
      <c r="E192" s="19"/>
    </row>
    <row r="193" spans="1:8" x14ac:dyDescent="0.25">
      <c r="A193" s="64"/>
      <c r="B193" s="31" t="s">
        <v>625</v>
      </c>
      <c r="C193" s="19"/>
      <c r="D193" s="19"/>
      <c r="E193" s="19"/>
      <c r="F193" s="16"/>
      <c r="G193" s="16"/>
      <c r="H193" s="16"/>
    </row>
    <row r="194" spans="1:8" x14ac:dyDescent="0.25">
      <c r="A194" s="64" t="s">
        <v>648</v>
      </c>
      <c r="B194" s="31"/>
      <c r="C194" s="19"/>
      <c r="D194" s="19"/>
      <c r="E194" s="19"/>
      <c r="F194" s="16"/>
      <c r="G194" s="16"/>
      <c r="H194" s="16"/>
    </row>
    <row r="195" spans="1:8" x14ac:dyDescent="0.25">
      <c r="A195" s="64"/>
      <c r="B195" s="31"/>
      <c r="C195" s="19"/>
      <c r="D195" s="19"/>
      <c r="E195" s="19"/>
      <c r="F195" s="16"/>
      <c r="G195" s="16"/>
      <c r="H195" s="16"/>
    </row>
    <row r="196" spans="1:8" ht="21" x14ac:dyDescent="0.35">
      <c r="A196" s="1" t="s">
        <v>0</v>
      </c>
      <c r="B196" s="25" t="s">
        <v>1</v>
      </c>
      <c r="C196" s="2" t="s">
        <v>2</v>
      </c>
      <c r="D196" s="2" t="s">
        <v>3</v>
      </c>
      <c r="E196" s="2" t="s">
        <v>4</v>
      </c>
      <c r="F196" s="3" t="s">
        <v>5</v>
      </c>
      <c r="G196" s="3" t="s">
        <v>6</v>
      </c>
      <c r="H196" s="3" t="s">
        <v>7</v>
      </c>
    </row>
    <row r="197" spans="1:8" x14ac:dyDescent="0.25">
      <c r="A197" s="21">
        <v>1</v>
      </c>
      <c r="B197" s="26" t="s">
        <v>569</v>
      </c>
      <c r="C197" s="48" t="s">
        <v>198</v>
      </c>
      <c r="D197" s="48">
        <v>1500</v>
      </c>
      <c r="E197" s="48">
        <v>2</v>
      </c>
      <c r="F197" s="48">
        <v>3100</v>
      </c>
      <c r="G197" s="6"/>
      <c r="H197" s="6"/>
    </row>
    <row r="198" spans="1:8" x14ac:dyDescent="0.25">
      <c r="A198" s="21">
        <v>2</v>
      </c>
      <c r="B198" s="26" t="s">
        <v>570</v>
      </c>
      <c r="C198" s="48" t="s">
        <v>198</v>
      </c>
      <c r="D198" s="48">
        <v>1500</v>
      </c>
      <c r="E198" s="48">
        <v>1</v>
      </c>
      <c r="F198" s="48">
        <v>1500</v>
      </c>
      <c r="G198" s="6"/>
      <c r="H198" s="6"/>
    </row>
    <row r="199" spans="1:8" x14ac:dyDescent="0.25">
      <c r="A199" s="21">
        <v>3</v>
      </c>
      <c r="B199" s="26" t="s">
        <v>551</v>
      </c>
      <c r="C199" s="48" t="s">
        <v>198</v>
      </c>
      <c r="D199" s="48">
        <v>1800</v>
      </c>
      <c r="E199" s="48">
        <v>1</v>
      </c>
      <c r="F199" s="48">
        <v>1800</v>
      </c>
      <c r="G199" s="6"/>
      <c r="H199" s="6"/>
    </row>
    <row r="200" spans="1:8" x14ac:dyDescent="0.25">
      <c r="A200" s="21">
        <v>4</v>
      </c>
      <c r="B200" s="26" t="s">
        <v>571</v>
      </c>
      <c r="C200" s="48" t="s">
        <v>198</v>
      </c>
      <c r="D200" s="48">
        <v>1500</v>
      </c>
      <c r="E200" s="48">
        <v>1</v>
      </c>
      <c r="F200" s="48">
        <v>1500</v>
      </c>
      <c r="G200" s="6"/>
      <c r="H200" s="6"/>
    </row>
    <row r="201" spans="1:8" x14ac:dyDescent="0.25">
      <c r="A201" s="64"/>
      <c r="B201" s="31"/>
      <c r="C201" s="19"/>
      <c r="D201" s="19"/>
      <c r="E201" s="19"/>
      <c r="F201" s="16">
        <f>SUM(F197:F200)</f>
        <v>7900</v>
      </c>
      <c r="G201" s="16"/>
      <c r="H201" s="16"/>
    </row>
    <row r="202" spans="1:8" x14ac:dyDescent="0.25">
      <c r="A202" s="64"/>
      <c r="B202" s="31"/>
      <c r="C202" s="19"/>
      <c r="D202" s="19"/>
      <c r="E202" s="19"/>
      <c r="F202" s="16"/>
      <c r="G202" s="16"/>
      <c r="H202" s="16"/>
    </row>
    <row r="203" spans="1:8" x14ac:dyDescent="0.25">
      <c r="A203" s="64"/>
      <c r="B203" s="31"/>
      <c r="C203" s="48" t="s">
        <v>617</v>
      </c>
      <c r="D203" s="48">
        <v>7900</v>
      </c>
      <c r="E203" s="19"/>
      <c r="F203" s="16"/>
      <c r="G203" s="16"/>
      <c r="H203" s="16"/>
    </row>
    <row r="204" spans="1:8" x14ac:dyDescent="0.25">
      <c r="A204" s="64"/>
      <c r="B204" s="31"/>
      <c r="C204" s="48" t="s">
        <v>627</v>
      </c>
      <c r="D204" s="48">
        <v>-1550</v>
      </c>
      <c r="E204" s="19"/>
      <c r="F204" s="16"/>
      <c r="G204" s="16"/>
      <c r="H204" s="16"/>
    </row>
    <row r="205" spans="1:8" x14ac:dyDescent="0.25">
      <c r="A205" s="64"/>
      <c r="B205" s="31"/>
      <c r="C205" s="48" t="s">
        <v>627</v>
      </c>
      <c r="D205" s="48">
        <v>-1550</v>
      </c>
      <c r="E205" s="19"/>
      <c r="F205" s="16"/>
      <c r="G205" s="16"/>
      <c r="H205" s="16"/>
    </row>
    <row r="206" spans="1:8" x14ac:dyDescent="0.25">
      <c r="A206" s="64"/>
      <c r="B206" s="31"/>
      <c r="C206" s="48" t="s">
        <v>627</v>
      </c>
      <c r="D206" s="48">
        <v>-1550</v>
      </c>
      <c r="E206" s="19"/>
      <c r="F206" s="16"/>
      <c r="G206" s="16"/>
      <c r="H206" s="16"/>
    </row>
    <row r="207" spans="1:8" x14ac:dyDescent="0.25">
      <c r="A207" s="64"/>
      <c r="B207" s="31"/>
      <c r="C207" s="48" t="s">
        <v>627</v>
      </c>
      <c r="D207" s="48">
        <v>-1550</v>
      </c>
      <c r="E207" s="19"/>
      <c r="F207" s="16"/>
      <c r="G207" s="16"/>
      <c r="H207" s="16"/>
    </row>
    <row r="208" spans="1:8" x14ac:dyDescent="0.25">
      <c r="A208" s="64"/>
      <c r="B208" s="31"/>
      <c r="C208" s="48" t="s">
        <v>628</v>
      </c>
      <c r="D208" s="48">
        <v>-1650</v>
      </c>
      <c r="E208" s="19"/>
      <c r="F208" s="16"/>
      <c r="G208" s="16"/>
      <c r="H208" s="16"/>
    </row>
    <row r="209" spans="1:8" x14ac:dyDescent="0.25">
      <c r="A209" s="64"/>
      <c r="B209" s="31"/>
      <c r="C209" s="48"/>
      <c r="D209" s="62">
        <f>SUM(D203:D208)</f>
        <v>50</v>
      </c>
      <c r="E209" s="19"/>
      <c r="F209" s="16"/>
      <c r="G209" s="16"/>
      <c r="H209" s="16"/>
    </row>
    <row r="210" spans="1:8" x14ac:dyDescent="0.25">
      <c r="A210" s="64"/>
      <c r="B210" s="31"/>
      <c r="C210" s="19"/>
      <c r="D210" s="19"/>
      <c r="E210" s="19"/>
      <c r="F210" s="16"/>
      <c r="G210" s="16"/>
      <c r="H210" s="16"/>
    </row>
    <row r="211" spans="1:8" x14ac:dyDescent="0.25">
      <c r="A211" s="64"/>
      <c r="B211" s="31" t="s">
        <v>626</v>
      </c>
      <c r="C211" s="19"/>
      <c r="D211" s="19"/>
      <c r="E211" s="19"/>
      <c r="F211" s="16"/>
      <c r="G211" s="16"/>
      <c r="H211" s="16"/>
    </row>
    <row r="212" spans="1:8" x14ac:dyDescent="0.25">
      <c r="A212" s="64" t="s">
        <v>647</v>
      </c>
      <c r="B212" s="31"/>
      <c r="C212" s="19"/>
      <c r="D212" s="19"/>
      <c r="E212" s="19"/>
      <c r="F212" s="16"/>
      <c r="G212" s="16"/>
      <c r="H212" s="16"/>
    </row>
    <row r="213" spans="1:8" x14ac:dyDescent="0.25">
      <c r="A213" s="64"/>
      <c r="B213" s="31"/>
      <c r="C213" s="19"/>
      <c r="D213" s="19"/>
      <c r="E213" s="19"/>
      <c r="F213" s="16"/>
      <c r="G213" s="16"/>
      <c r="H213" s="16"/>
    </row>
    <row r="214" spans="1:8" x14ac:dyDescent="0.25">
      <c r="A214" s="64"/>
      <c r="B214" s="31"/>
      <c r="C214" s="19"/>
      <c r="D214" s="19"/>
      <c r="E214" s="19"/>
      <c r="F214" s="16"/>
      <c r="G214" s="16"/>
      <c r="H214" s="16"/>
    </row>
    <row r="215" spans="1:8" ht="21" x14ac:dyDescent="0.35">
      <c r="A215" s="1" t="s">
        <v>0</v>
      </c>
      <c r="B215" s="25" t="s">
        <v>1</v>
      </c>
      <c r="C215" s="2" t="s">
        <v>2</v>
      </c>
      <c r="D215" s="2" t="s">
        <v>3</v>
      </c>
      <c r="E215" s="2" t="s">
        <v>4</v>
      </c>
      <c r="F215" s="3" t="s">
        <v>5</v>
      </c>
      <c r="G215" s="3" t="s">
        <v>6</v>
      </c>
      <c r="H215" s="3" t="s">
        <v>7</v>
      </c>
    </row>
    <row r="216" spans="1:8" x14ac:dyDescent="0.25">
      <c r="A216" s="21">
        <v>1</v>
      </c>
      <c r="B216" s="26" t="s">
        <v>606</v>
      </c>
      <c r="C216" s="48" t="s">
        <v>132</v>
      </c>
      <c r="D216" s="48">
        <v>2600</v>
      </c>
      <c r="E216" s="48">
        <v>1</v>
      </c>
      <c r="F216" s="6">
        <v>2600</v>
      </c>
      <c r="G216" s="6"/>
      <c r="H216" s="6"/>
    </row>
    <row r="217" spans="1:8" x14ac:dyDescent="0.25">
      <c r="A217" s="21">
        <v>2</v>
      </c>
      <c r="B217" s="26" t="s">
        <v>624</v>
      </c>
      <c r="C217" s="48" t="s">
        <v>132</v>
      </c>
      <c r="D217" s="48">
        <v>1250</v>
      </c>
      <c r="E217" s="48">
        <v>2</v>
      </c>
      <c r="F217" s="48">
        <v>2500</v>
      </c>
      <c r="G217" s="6"/>
      <c r="H217" s="6"/>
    </row>
    <row r="218" spans="1:8" x14ac:dyDescent="0.25">
      <c r="A218" s="64"/>
      <c r="B218" s="31"/>
      <c r="C218" s="19"/>
      <c r="D218" s="19"/>
      <c r="E218" s="19"/>
      <c r="F218" s="19"/>
      <c r="G218" s="16"/>
      <c r="H218" s="16"/>
    </row>
    <row r="219" spans="1:8" x14ac:dyDescent="0.25">
      <c r="A219" s="64"/>
      <c r="B219" s="31"/>
      <c r="C219" s="19"/>
      <c r="D219" s="19"/>
      <c r="E219" s="19"/>
      <c r="F219" s="16">
        <f>SUM(F216:F217)</f>
        <v>5100</v>
      </c>
      <c r="G219" s="16"/>
      <c r="H219" s="16"/>
    </row>
    <row r="220" spans="1:8" x14ac:dyDescent="0.25">
      <c r="A220" s="64"/>
      <c r="B220" s="31"/>
      <c r="C220" s="19"/>
      <c r="D220" s="19"/>
      <c r="E220" s="19" t="s">
        <v>629</v>
      </c>
      <c r="F220" s="16">
        <v>50</v>
      </c>
      <c r="G220" s="16"/>
      <c r="H220" s="16"/>
    </row>
    <row r="221" spans="1:8" x14ac:dyDescent="0.25">
      <c r="A221" s="64"/>
      <c r="B221" s="31"/>
      <c r="C221" s="19"/>
      <c r="D221" s="19"/>
      <c r="E221" s="19" t="s">
        <v>617</v>
      </c>
      <c r="F221" s="6">
        <v>5150</v>
      </c>
      <c r="G221" s="16"/>
      <c r="H221" s="16"/>
    </row>
    <row r="222" spans="1:8" x14ac:dyDescent="0.25">
      <c r="A222" s="64"/>
      <c r="B222" s="31"/>
      <c r="C222" s="19"/>
      <c r="D222" s="19"/>
      <c r="E222" s="19"/>
      <c r="F222" s="16"/>
      <c r="G222" s="16"/>
      <c r="H222" s="16"/>
    </row>
    <row r="223" spans="1:8" x14ac:dyDescent="0.25">
      <c r="A223" s="64"/>
      <c r="B223" s="31"/>
      <c r="C223" s="19"/>
      <c r="D223" s="19"/>
      <c r="E223" s="19"/>
      <c r="F223" s="16"/>
      <c r="G223" s="16"/>
      <c r="H223" s="16"/>
    </row>
    <row r="224" spans="1:8" x14ac:dyDescent="0.25">
      <c r="A224" s="64"/>
      <c r="B224" s="31"/>
      <c r="C224" s="19"/>
      <c r="D224" s="19"/>
      <c r="E224" s="19"/>
      <c r="F224" s="16"/>
      <c r="G224" s="16"/>
      <c r="H224" s="16"/>
    </row>
    <row r="225" spans="1:13" x14ac:dyDescent="0.25">
      <c r="A225" s="64"/>
      <c r="B225" s="31"/>
      <c r="C225" s="19"/>
      <c r="D225" s="19"/>
      <c r="E225" s="19"/>
      <c r="F225" s="16"/>
      <c r="G225" s="16"/>
      <c r="H225" s="16"/>
    </row>
    <row r="226" spans="1:13" ht="21" x14ac:dyDescent="0.35">
      <c r="A226" s="1" t="s">
        <v>0</v>
      </c>
      <c r="B226" s="25" t="s">
        <v>1</v>
      </c>
      <c r="C226" s="2" t="s">
        <v>2</v>
      </c>
      <c r="D226" s="2" t="s">
        <v>3</v>
      </c>
      <c r="E226" s="2" t="s">
        <v>4</v>
      </c>
      <c r="F226" s="3" t="s">
        <v>5</v>
      </c>
      <c r="G226" s="3" t="s">
        <v>6</v>
      </c>
      <c r="H226" s="3" t="s">
        <v>7</v>
      </c>
    </row>
    <row r="227" spans="1:13" x14ac:dyDescent="0.25">
      <c r="A227" s="21">
        <v>1</v>
      </c>
      <c r="B227" s="26" t="s">
        <v>518</v>
      </c>
      <c r="C227" s="48" t="s">
        <v>8</v>
      </c>
      <c r="D227" s="48">
        <v>1400</v>
      </c>
      <c r="E227" s="48">
        <v>3</v>
      </c>
      <c r="F227" s="6">
        <f>(D227*E227)</f>
        <v>4200</v>
      </c>
      <c r="G227" s="6"/>
      <c r="H227" s="6"/>
    </row>
    <row r="228" spans="1:13" x14ac:dyDescent="0.25">
      <c r="A228" s="21">
        <v>2</v>
      </c>
      <c r="B228" s="26" t="s">
        <v>688</v>
      </c>
      <c r="C228" s="48" t="s">
        <v>8</v>
      </c>
      <c r="D228" s="48">
        <v>1150</v>
      </c>
      <c r="E228" s="48">
        <v>6</v>
      </c>
      <c r="F228" s="6">
        <f t="shared" ref="F228:F232" si="17">(D228*E228)</f>
        <v>6900</v>
      </c>
      <c r="G228" s="6"/>
      <c r="H228" s="6"/>
    </row>
    <row r="229" spans="1:13" x14ac:dyDescent="0.25">
      <c r="A229" s="21">
        <v>3</v>
      </c>
      <c r="B229" s="26" t="s">
        <v>689</v>
      </c>
      <c r="C229" s="48" t="s">
        <v>8</v>
      </c>
      <c r="D229" s="48">
        <v>1450</v>
      </c>
      <c r="E229" s="48">
        <v>2</v>
      </c>
      <c r="F229" s="6">
        <f t="shared" si="17"/>
        <v>2900</v>
      </c>
      <c r="G229" s="6"/>
      <c r="H229" s="6"/>
    </row>
    <row r="230" spans="1:13" x14ac:dyDescent="0.25">
      <c r="A230" s="21">
        <v>4</v>
      </c>
      <c r="B230" s="26" t="s">
        <v>690</v>
      </c>
      <c r="C230" s="48" t="s">
        <v>8</v>
      </c>
      <c r="D230" s="48">
        <v>1300</v>
      </c>
      <c r="E230" s="48">
        <v>2</v>
      </c>
      <c r="F230" s="6">
        <f t="shared" si="17"/>
        <v>2600</v>
      </c>
      <c r="G230" s="6"/>
      <c r="H230" s="6"/>
    </row>
    <row r="231" spans="1:13" x14ac:dyDescent="0.25">
      <c r="A231" s="21">
        <v>5</v>
      </c>
      <c r="B231" s="26" t="s">
        <v>25</v>
      </c>
      <c r="C231" s="48" t="s">
        <v>8</v>
      </c>
      <c r="D231" s="48">
        <v>1400</v>
      </c>
      <c r="E231" s="48">
        <v>1</v>
      </c>
      <c r="F231" s="6">
        <f t="shared" si="17"/>
        <v>1400</v>
      </c>
      <c r="G231" s="6"/>
      <c r="H231" s="6"/>
    </row>
    <row r="232" spans="1:13" x14ac:dyDescent="0.25">
      <c r="A232" s="21">
        <v>6</v>
      </c>
      <c r="B232" s="26" t="s">
        <v>691</v>
      </c>
      <c r="C232" s="48" t="s">
        <v>8</v>
      </c>
      <c r="D232" s="48">
        <v>2300</v>
      </c>
      <c r="E232" s="48">
        <v>1</v>
      </c>
      <c r="F232" s="6">
        <f t="shared" si="17"/>
        <v>2300</v>
      </c>
      <c r="G232" s="6"/>
      <c r="H232" s="6"/>
    </row>
    <row r="233" spans="1:13" x14ac:dyDescent="0.25">
      <c r="A233" s="64"/>
      <c r="B233" s="26"/>
      <c r="C233" s="48"/>
      <c r="D233" s="48"/>
      <c r="E233" s="48"/>
      <c r="F233" s="62">
        <f>SUM(F227:F232)</f>
        <v>20300</v>
      </c>
      <c r="G233" s="16"/>
      <c r="H233" s="16"/>
    </row>
    <row r="234" spans="1:13" x14ac:dyDescent="0.25">
      <c r="A234" s="64"/>
      <c r="B234" s="26" t="s">
        <v>692</v>
      </c>
      <c r="C234" s="48" t="s">
        <v>132</v>
      </c>
      <c r="D234" s="48">
        <v>1300</v>
      </c>
      <c r="E234" s="48">
        <v>1</v>
      </c>
      <c r="F234" s="62">
        <v>-1300</v>
      </c>
      <c r="G234" s="16"/>
      <c r="H234" s="16"/>
    </row>
    <row r="235" spans="1:13" x14ac:dyDescent="0.25">
      <c r="A235" s="64"/>
      <c r="B235" s="26"/>
      <c r="C235" s="48"/>
      <c r="D235" s="48"/>
      <c r="E235" s="48"/>
      <c r="F235" s="62">
        <f>SUM(F233:F234)</f>
        <v>19000</v>
      </c>
      <c r="G235" s="16"/>
      <c r="H235" s="16"/>
    </row>
    <row r="236" spans="1:13" x14ac:dyDescent="0.25">
      <c r="A236" s="64"/>
      <c r="B236" s="26"/>
      <c r="C236" s="48"/>
      <c r="D236" s="48" t="s">
        <v>693</v>
      </c>
      <c r="E236" s="48"/>
      <c r="F236" s="62">
        <v>150</v>
      </c>
      <c r="G236" s="16"/>
      <c r="H236" s="16"/>
    </row>
    <row r="237" spans="1:13" x14ac:dyDescent="0.25">
      <c r="A237" s="64"/>
      <c r="B237" s="26"/>
      <c r="C237" s="48"/>
      <c r="D237" s="48" t="s">
        <v>418</v>
      </c>
      <c r="E237" s="48"/>
      <c r="F237" s="62">
        <v>19150</v>
      </c>
      <c r="G237" s="16"/>
      <c r="H237" s="16"/>
    </row>
    <row r="238" spans="1:13" ht="15.75" thickBot="1" x14ac:dyDescent="0.3">
      <c r="A238" s="64"/>
      <c r="B238" s="31"/>
      <c r="C238" s="19"/>
      <c r="D238" s="19"/>
      <c r="E238" s="19"/>
      <c r="F238" s="16"/>
      <c r="G238" s="16"/>
      <c r="H238" s="16"/>
    </row>
    <row r="239" spans="1:13" x14ac:dyDescent="0.25">
      <c r="A239" s="89"/>
      <c r="B239" s="90"/>
      <c r="C239" s="91"/>
      <c r="D239" s="91"/>
      <c r="E239" s="91"/>
      <c r="F239" s="92"/>
      <c r="G239" s="92"/>
      <c r="H239" s="92"/>
      <c r="I239" s="92"/>
      <c r="J239" s="92"/>
      <c r="K239" s="92"/>
      <c r="L239" s="92"/>
      <c r="M239" s="93"/>
    </row>
    <row r="240" spans="1:13" ht="15.75" thickBot="1" x14ac:dyDescent="0.3">
      <c r="A240" s="94"/>
      <c r="B240" s="95"/>
      <c r="C240" s="96"/>
      <c r="D240" s="96"/>
      <c r="E240" s="96"/>
      <c r="F240" s="86"/>
      <c r="G240" s="86"/>
      <c r="H240" s="86"/>
      <c r="I240" s="86"/>
      <c r="J240" s="86"/>
      <c r="K240" s="86"/>
      <c r="L240" s="86"/>
      <c r="M240" s="97"/>
    </row>
    <row r="242" spans="1:15" x14ac:dyDescent="0.25">
      <c r="A242" t="s">
        <v>646</v>
      </c>
    </row>
    <row r="244" spans="1:15" x14ac:dyDescent="0.25">
      <c r="A244" s="8" t="s">
        <v>125</v>
      </c>
      <c r="B244" s="27" t="s">
        <v>126</v>
      </c>
      <c r="C244" s="8" t="s">
        <v>2</v>
      </c>
      <c r="D244" s="8" t="s">
        <v>127</v>
      </c>
      <c r="E244" s="8" t="s">
        <v>3</v>
      </c>
      <c r="F244" s="8" t="s">
        <v>128</v>
      </c>
      <c r="G244" s="8" t="s">
        <v>129</v>
      </c>
      <c r="H244" s="8" t="s">
        <v>130</v>
      </c>
      <c r="K244" s="16"/>
      <c r="L244" s="17"/>
      <c r="M244" s="16"/>
      <c r="N244" s="16"/>
      <c r="O244" s="16"/>
    </row>
    <row r="245" spans="1:15" x14ac:dyDescent="0.25">
      <c r="A245" s="6">
        <v>1</v>
      </c>
      <c r="B245" s="26" t="s">
        <v>131</v>
      </c>
      <c r="C245" s="6" t="s">
        <v>132</v>
      </c>
      <c r="D245" s="6">
        <v>2</v>
      </c>
      <c r="E245" s="6">
        <v>2400</v>
      </c>
      <c r="F245" s="6">
        <v>2600</v>
      </c>
      <c r="G245" s="6">
        <v>4800</v>
      </c>
      <c r="H245" s="6">
        <v>200</v>
      </c>
      <c r="K245" s="16"/>
      <c r="L245" s="17"/>
      <c r="M245" s="16"/>
      <c r="N245" s="16"/>
      <c r="O245" s="16"/>
    </row>
    <row r="246" spans="1:15" x14ac:dyDescent="0.25">
      <c r="A246" s="6">
        <v>2</v>
      </c>
      <c r="B246" s="26" t="s">
        <v>133</v>
      </c>
      <c r="C246" s="6" t="s">
        <v>132</v>
      </c>
      <c r="D246" s="6">
        <v>2</v>
      </c>
      <c r="E246" s="6">
        <v>1150</v>
      </c>
      <c r="F246" s="6">
        <v>1350</v>
      </c>
      <c r="G246" s="6">
        <v>2300</v>
      </c>
      <c r="H246" s="6">
        <v>200</v>
      </c>
      <c r="K246" s="16"/>
      <c r="L246" s="17"/>
      <c r="M246" s="16"/>
      <c r="N246" s="16"/>
      <c r="O246" s="16"/>
    </row>
    <row r="247" spans="1:15" x14ac:dyDescent="0.25">
      <c r="A247" s="6">
        <v>3</v>
      </c>
      <c r="B247" s="26" t="s">
        <v>134</v>
      </c>
      <c r="C247" s="6" t="s">
        <v>132</v>
      </c>
      <c r="D247" s="6">
        <v>2</v>
      </c>
      <c r="E247" s="6">
        <v>1400</v>
      </c>
      <c r="F247" s="6">
        <v>1550</v>
      </c>
      <c r="G247" s="6">
        <v>2800</v>
      </c>
      <c r="H247" s="6">
        <v>150</v>
      </c>
      <c r="K247" s="16"/>
      <c r="L247" s="17"/>
      <c r="M247" s="16"/>
      <c r="N247" s="16"/>
      <c r="O247" s="16"/>
    </row>
    <row r="248" spans="1:15" x14ac:dyDescent="0.25">
      <c r="A248" s="6">
        <v>4</v>
      </c>
      <c r="B248" s="26" t="s">
        <v>135</v>
      </c>
      <c r="C248" s="6" t="s">
        <v>132</v>
      </c>
      <c r="D248" s="6">
        <v>2</v>
      </c>
      <c r="E248" s="6">
        <v>1400</v>
      </c>
      <c r="F248" s="6">
        <v>1600</v>
      </c>
      <c r="G248" s="6">
        <v>2800</v>
      </c>
      <c r="H248" s="6">
        <v>200</v>
      </c>
      <c r="K248" s="16"/>
      <c r="L248" s="17"/>
      <c r="M248" s="16"/>
      <c r="N248" s="16"/>
      <c r="O248" s="16"/>
    </row>
    <row r="249" spans="1:15" x14ac:dyDescent="0.25">
      <c r="A249" s="6">
        <v>5</v>
      </c>
      <c r="B249" s="26" t="s">
        <v>136</v>
      </c>
      <c r="C249" s="6" t="s">
        <v>132</v>
      </c>
      <c r="D249" s="6">
        <v>2</v>
      </c>
      <c r="E249" s="6">
        <v>1100</v>
      </c>
      <c r="F249" s="6">
        <v>1300</v>
      </c>
      <c r="G249" s="6">
        <v>2200</v>
      </c>
      <c r="H249" s="6">
        <v>200</v>
      </c>
      <c r="K249" s="16"/>
      <c r="L249" s="17"/>
      <c r="M249" s="16"/>
      <c r="N249" s="16"/>
      <c r="O249" s="16"/>
    </row>
    <row r="250" spans="1:15" x14ac:dyDescent="0.25">
      <c r="A250" s="6">
        <v>6</v>
      </c>
      <c r="B250" s="26" t="s">
        <v>24</v>
      </c>
      <c r="C250" s="6" t="s">
        <v>132</v>
      </c>
      <c r="D250" s="6">
        <v>2</v>
      </c>
      <c r="E250" s="6">
        <v>1150</v>
      </c>
      <c r="F250" s="6">
        <v>1350</v>
      </c>
      <c r="G250" s="6">
        <v>2300</v>
      </c>
      <c r="H250" s="6">
        <v>200</v>
      </c>
      <c r="K250" s="16"/>
      <c r="L250" s="17"/>
      <c r="M250" s="16"/>
      <c r="N250" s="16"/>
      <c r="O250" s="16"/>
    </row>
    <row r="251" spans="1:15" x14ac:dyDescent="0.25">
      <c r="A251" s="6">
        <v>7</v>
      </c>
      <c r="B251" s="26" t="s">
        <v>32</v>
      </c>
      <c r="C251" s="6" t="s">
        <v>132</v>
      </c>
      <c r="D251" s="6">
        <v>2</v>
      </c>
      <c r="E251" s="6">
        <v>1650</v>
      </c>
      <c r="F251" s="6">
        <v>1800</v>
      </c>
      <c r="G251" s="6">
        <v>3300</v>
      </c>
      <c r="H251" s="6">
        <v>150</v>
      </c>
      <c r="K251" s="16"/>
      <c r="L251" s="17"/>
      <c r="M251" s="16"/>
      <c r="N251" s="16"/>
      <c r="O251" s="16"/>
    </row>
    <row r="252" spans="1:15" x14ac:dyDescent="0.25">
      <c r="A252" s="6">
        <v>8</v>
      </c>
      <c r="B252" s="26" t="s">
        <v>137</v>
      </c>
      <c r="C252" s="6" t="s">
        <v>132</v>
      </c>
      <c r="D252" s="6">
        <v>2</v>
      </c>
      <c r="E252" s="6">
        <v>1250</v>
      </c>
      <c r="F252" s="6">
        <v>1400</v>
      </c>
      <c r="G252" s="6">
        <v>2500</v>
      </c>
      <c r="H252" s="6">
        <v>150</v>
      </c>
      <c r="K252" s="16"/>
      <c r="L252" s="16"/>
      <c r="M252" s="16"/>
      <c r="N252" s="16"/>
      <c r="O252" s="16"/>
    </row>
    <row r="253" spans="1:15" x14ac:dyDescent="0.25">
      <c r="A253" s="6">
        <v>9</v>
      </c>
      <c r="B253" s="26" t="s">
        <v>138</v>
      </c>
      <c r="C253" s="6" t="s">
        <v>132</v>
      </c>
      <c r="D253" s="6">
        <v>2</v>
      </c>
      <c r="E253" s="6">
        <v>1800</v>
      </c>
      <c r="F253" s="6">
        <v>2000</v>
      </c>
      <c r="G253" s="6">
        <v>3600</v>
      </c>
      <c r="H253" s="6">
        <v>200</v>
      </c>
    </row>
    <row r="254" spans="1:15" x14ac:dyDescent="0.25">
      <c r="A254" s="6">
        <v>10</v>
      </c>
      <c r="B254" s="26" t="s">
        <v>139</v>
      </c>
      <c r="C254" s="6" t="s">
        <v>132</v>
      </c>
      <c r="D254" s="6">
        <v>2</v>
      </c>
      <c r="E254" s="6">
        <v>1500</v>
      </c>
      <c r="F254" s="6">
        <v>1750</v>
      </c>
      <c r="G254" s="6">
        <v>3000</v>
      </c>
      <c r="H254" s="6">
        <v>250</v>
      </c>
    </row>
    <row r="255" spans="1:15" x14ac:dyDescent="0.25">
      <c r="A255" s="6">
        <v>11</v>
      </c>
      <c r="B255" s="26" t="s">
        <v>140</v>
      </c>
      <c r="C255" s="6" t="s">
        <v>132</v>
      </c>
      <c r="D255" s="6">
        <v>2</v>
      </c>
      <c r="E255" s="6">
        <v>1550</v>
      </c>
      <c r="F255" s="6">
        <v>1800</v>
      </c>
      <c r="G255" s="6">
        <v>3100</v>
      </c>
      <c r="H255" s="6">
        <v>250</v>
      </c>
    </row>
    <row r="256" spans="1:15" x14ac:dyDescent="0.25">
      <c r="A256" s="6">
        <v>12</v>
      </c>
      <c r="B256" s="26" t="s">
        <v>141</v>
      </c>
      <c r="C256" s="6" t="s">
        <v>132</v>
      </c>
      <c r="D256" s="6">
        <v>2</v>
      </c>
      <c r="E256" s="6">
        <v>1350</v>
      </c>
      <c r="F256" s="6">
        <v>1600</v>
      </c>
      <c r="G256" s="6">
        <v>2700</v>
      </c>
      <c r="H256" s="6">
        <v>250</v>
      </c>
    </row>
    <row r="257" spans="1:8" x14ac:dyDescent="0.25">
      <c r="A257" s="6">
        <v>13</v>
      </c>
      <c r="B257" s="26" t="s">
        <v>142</v>
      </c>
      <c r="C257" s="6" t="s">
        <v>132</v>
      </c>
      <c r="D257" s="6">
        <v>2</v>
      </c>
      <c r="E257" s="6">
        <v>1500</v>
      </c>
      <c r="F257" s="6">
        <v>1750</v>
      </c>
      <c r="G257" s="6">
        <v>3000</v>
      </c>
      <c r="H257" s="6">
        <v>250</v>
      </c>
    </row>
    <row r="258" spans="1:8" x14ac:dyDescent="0.25">
      <c r="A258" s="21">
        <v>14</v>
      </c>
      <c r="B258" s="26" t="s">
        <v>143</v>
      </c>
      <c r="C258" s="6" t="s">
        <v>132</v>
      </c>
      <c r="D258" s="6">
        <v>2</v>
      </c>
      <c r="E258" s="6">
        <v>1900</v>
      </c>
      <c r="F258" s="6">
        <v>2150</v>
      </c>
      <c r="G258" s="6">
        <v>3800</v>
      </c>
      <c r="H258" s="6">
        <v>250</v>
      </c>
    </row>
    <row r="259" spans="1:8" x14ac:dyDescent="0.25">
      <c r="A259" s="6">
        <v>15</v>
      </c>
      <c r="B259" s="26" t="s">
        <v>144</v>
      </c>
      <c r="C259" s="6" t="s">
        <v>132</v>
      </c>
      <c r="D259" s="6">
        <v>2</v>
      </c>
      <c r="E259" s="6">
        <v>1700</v>
      </c>
      <c r="F259" s="6">
        <v>1900</v>
      </c>
      <c r="G259" s="6">
        <v>3400</v>
      </c>
      <c r="H259" s="6">
        <v>200</v>
      </c>
    </row>
    <row r="260" spans="1:8" x14ac:dyDescent="0.25">
      <c r="A260" s="6">
        <v>16</v>
      </c>
      <c r="B260" s="30">
        <v>907</v>
      </c>
      <c r="C260" s="6" t="s">
        <v>132</v>
      </c>
      <c r="D260" s="6">
        <v>2</v>
      </c>
      <c r="E260" s="6">
        <v>1500</v>
      </c>
      <c r="F260" s="6">
        <v>1750</v>
      </c>
      <c r="G260" s="6">
        <v>3000</v>
      </c>
      <c r="H260" s="6">
        <v>250</v>
      </c>
    </row>
    <row r="261" spans="1:8" x14ac:dyDescent="0.25">
      <c r="A261" s="6">
        <v>17</v>
      </c>
      <c r="B261" s="26" t="s">
        <v>145</v>
      </c>
      <c r="C261" s="6" t="s">
        <v>132</v>
      </c>
      <c r="D261" s="6">
        <v>2</v>
      </c>
      <c r="E261" s="6">
        <v>1250</v>
      </c>
      <c r="F261" s="6">
        <v>1450</v>
      </c>
      <c r="G261" s="6">
        <v>2500</v>
      </c>
      <c r="H261" s="6">
        <v>200</v>
      </c>
    </row>
    <row r="262" spans="1:8" x14ac:dyDescent="0.25">
      <c r="A262" s="6">
        <v>18</v>
      </c>
      <c r="B262" s="26" t="s">
        <v>146</v>
      </c>
      <c r="C262" s="6" t="s">
        <v>132</v>
      </c>
      <c r="D262" s="6">
        <v>2</v>
      </c>
      <c r="E262" s="6">
        <v>1600</v>
      </c>
      <c r="F262" s="6">
        <v>1800</v>
      </c>
      <c r="G262" s="6">
        <v>3200</v>
      </c>
      <c r="H262" s="6">
        <v>200</v>
      </c>
    </row>
    <row r="263" spans="1:8" x14ac:dyDescent="0.25">
      <c r="A263" s="6">
        <v>19</v>
      </c>
      <c r="B263" s="26" t="s">
        <v>147</v>
      </c>
      <c r="C263" s="6" t="s">
        <v>132</v>
      </c>
      <c r="D263" s="6">
        <v>2</v>
      </c>
      <c r="E263" s="6">
        <v>1650</v>
      </c>
      <c r="F263" s="6">
        <v>1850</v>
      </c>
      <c r="G263" s="6">
        <v>3300</v>
      </c>
      <c r="H263" s="6">
        <v>200</v>
      </c>
    </row>
    <row r="264" spans="1:8" x14ac:dyDescent="0.25">
      <c r="A264" s="6">
        <v>20</v>
      </c>
      <c r="B264" s="26" t="s">
        <v>148</v>
      </c>
      <c r="C264" s="6" t="s">
        <v>132</v>
      </c>
      <c r="D264" s="6">
        <v>2</v>
      </c>
      <c r="E264" s="6">
        <v>2450</v>
      </c>
      <c r="F264" s="6">
        <v>2650</v>
      </c>
      <c r="G264" s="6">
        <v>4900</v>
      </c>
      <c r="H264" s="6">
        <v>200</v>
      </c>
    </row>
    <row r="265" spans="1:8" x14ac:dyDescent="0.25">
      <c r="A265" s="6">
        <v>21</v>
      </c>
      <c r="B265" s="26" t="s">
        <v>328</v>
      </c>
      <c r="C265" s="6" t="s">
        <v>132</v>
      </c>
      <c r="D265" s="6">
        <v>2</v>
      </c>
      <c r="E265" s="6">
        <v>1650</v>
      </c>
      <c r="F265" s="6">
        <v>1850</v>
      </c>
      <c r="G265" s="6">
        <v>3300</v>
      </c>
      <c r="H265" s="6">
        <v>200</v>
      </c>
    </row>
    <row r="266" spans="1:8" x14ac:dyDescent="0.25">
      <c r="A266" s="6">
        <v>22</v>
      </c>
      <c r="B266" s="26" t="s">
        <v>417</v>
      </c>
      <c r="C266" s="6" t="s">
        <v>132</v>
      </c>
      <c r="D266" s="6">
        <v>2</v>
      </c>
      <c r="E266" s="6">
        <v>2150</v>
      </c>
      <c r="F266" s="6">
        <v>2350</v>
      </c>
      <c r="G266" s="6">
        <v>4300</v>
      </c>
      <c r="H266" s="6">
        <v>200</v>
      </c>
    </row>
    <row r="267" spans="1:8" x14ac:dyDescent="0.25">
      <c r="A267" s="6"/>
      <c r="B267" s="26"/>
      <c r="C267" s="6"/>
      <c r="D267" s="6"/>
      <c r="E267" s="6"/>
      <c r="F267" s="6"/>
      <c r="G267" s="6">
        <v>70100</v>
      </c>
      <c r="H267" s="8">
        <v>4550</v>
      </c>
    </row>
    <row r="268" spans="1:8" x14ac:dyDescent="0.25">
      <c r="A268" s="16"/>
      <c r="B268" s="31"/>
      <c r="C268" s="16"/>
      <c r="D268" s="16"/>
      <c r="E268" s="16"/>
      <c r="F268" s="16"/>
      <c r="G268" s="16"/>
      <c r="H268" s="35"/>
    </row>
    <row r="271" spans="1:8" x14ac:dyDescent="0.25">
      <c r="A271" t="s">
        <v>645</v>
      </c>
    </row>
    <row r="274" spans="1:8" s="54" customFormat="1" x14ac:dyDescent="0.25">
      <c r="A274" s="52" t="s">
        <v>0</v>
      </c>
      <c r="B274" s="53" t="s">
        <v>1</v>
      </c>
      <c r="C274" s="52" t="s">
        <v>2</v>
      </c>
      <c r="D274" s="52" t="s">
        <v>3</v>
      </c>
      <c r="E274" s="52" t="s">
        <v>4</v>
      </c>
      <c r="F274" s="52" t="s">
        <v>149</v>
      </c>
      <c r="G274" s="52" t="s">
        <v>5</v>
      </c>
      <c r="H274" s="52" t="s">
        <v>150</v>
      </c>
    </row>
    <row r="275" spans="1:8" x14ac:dyDescent="0.25">
      <c r="A275" s="6">
        <v>1</v>
      </c>
      <c r="B275" s="26" t="s">
        <v>151</v>
      </c>
      <c r="C275" s="6" t="s">
        <v>8</v>
      </c>
      <c r="D275" s="6">
        <v>2200</v>
      </c>
      <c r="E275" s="6">
        <v>1</v>
      </c>
      <c r="F275" s="6">
        <v>2400</v>
      </c>
      <c r="G275" s="6">
        <v>2200</v>
      </c>
      <c r="H275" s="6">
        <v>200</v>
      </c>
    </row>
    <row r="276" spans="1:8" x14ac:dyDescent="0.25">
      <c r="A276" s="6">
        <v>2</v>
      </c>
      <c r="B276" s="26" t="s">
        <v>152</v>
      </c>
      <c r="C276" s="6" t="s">
        <v>8</v>
      </c>
      <c r="D276" s="6">
        <v>1500</v>
      </c>
      <c r="E276" s="6">
        <v>1</v>
      </c>
      <c r="F276" s="6">
        <v>1700</v>
      </c>
      <c r="G276" s="6">
        <v>1500</v>
      </c>
      <c r="H276" s="6">
        <v>200</v>
      </c>
    </row>
    <row r="277" spans="1:8" x14ac:dyDescent="0.25">
      <c r="A277" s="6">
        <v>3</v>
      </c>
      <c r="B277" s="26" t="s">
        <v>153</v>
      </c>
      <c r="C277" s="6" t="s">
        <v>8</v>
      </c>
      <c r="D277" s="6">
        <v>2400</v>
      </c>
      <c r="E277" s="6">
        <v>1</v>
      </c>
      <c r="F277" s="6">
        <v>2600</v>
      </c>
      <c r="G277" s="6">
        <v>2400</v>
      </c>
      <c r="H277" s="6">
        <v>200</v>
      </c>
    </row>
    <row r="278" spans="1:8" x14ac:dyDescent="0.25">
      <c r="A278" s="6">
        <v>4</v>
      </c>
      <c r="B278" s="26" t="s">
        <v>154</v>
      </c>
      <c r="C278" s="6" t="s">
        <v>8</v>
      </c>
      <c r="D278" s="6">
        <v>1500</v>
      </c>
      <c r="E278" s="6">
        <v>1</v>
      </c>
      <c r="F278" s="6">
        <v>1750</v>
      </c>
      <c r="G278" s="6">
        <v>1500</v>
      </c>
      <c r="H278" s="6">
        <v>250</v>
      </c>
    </row>
    <row r="279" spans="1:8" x14ac:dyDescent="0.25">
      <c r="A279" s="6">
        <v>5</v>
      </c>
      <c r="B279" s="26" t="s">
        <v>455</v>
      </c>
      <c r="C279" s="6" t="s">
        <v>8</v>
      </c>
      <c r="D279" s="6">
        <v>1550</v>
      </c>
      <c r="E279" s="6">
        <v>1</v>
      </c>
      <c r="F279" s="6">
        <v>1850</v>
      </c>
      <c r="G279" s="6">
        <v>1550</v>
      </c>
      <c r="H279" s="6">
        <v>300</v>
      </c>
    </row>
    <row r="280" spans="1:8" x14ac:dyDescent="0.25">
      <c r="A280" s="21">
        <v>6</v>
      </c>
      <c r="B280" s="26" t="s">
        <v>155</v>
      </c>
      <c r="C280" s="6" t="s">
        <v>8</v>
      </c>
      <c r="D280" s="6">
        <v>1800</v>
      </c>
      <c r="E280" s="6">
        <v>1</v>
      </c>
      <c r="F280" s="6">
        <v>2050</v>
      </c>
      <c r="G280" s="6">
        <v>1800</v>
      </c>
      <c r="H280" s="6">
        <v>250</v>
      </c>
    </row>
    <row r="281" spans="1:8" x14ac:dyDescent="0.25">
      <c r="A281" s="6">
        <v>7</v>
      </c>
      <c r="B281" s="26" t="s">
        <v>156</v>
      </c>
      <c r="C281" s="6" t="s">
        <v>8</v>
      </c>
      <c r="D281" s="6">
        <v>1500</v>
      </c>
      <c r="E281" s="6">
        <v>1</v>
      </c>
      <c r="F281" s="6">
        <v>1750</v>
      </c>
      <c r="G281" s="6">
        <v>1500</v>
      </c>
      <c r="H281" s="6">
        <v>250</v>
      </c>
    </row>
    <row r="282" spans="1:8" x14ac:dyDescent="0.25">
      <c r="A282" s="6">
        <v>8</v>
      </c>
      <c r="B282" s="26" t="s">
        <v>157</v>
      </c>
      <c r="C282" s="6" t="s">
        <v>8</v>
      </c>
      <c r="D282" s="6">
        <v>1500</v>
      </c>
      <c r="E282" s="6">
        <v>1</v>
      </c>
      <c r="F282" s="6">
        <v>1750</v>
      </c>
      <c r="G282" s="6">
        <v>1500</v>
      </c>
      <c r="H282" s="6">
        <v>250</v>
      </c>
    </row>
    <row r="283" spans="1:8" x14ac:dyDescent="0.25">
      <c r="A283" s="6">
        <v>9</v>
      </c>
      <c r="B283" s="26" t="s">
        <v>158</v>
      </c>
      <c r="C283" s="6" t="s">
        <v>8</v>
      </c>
      <c r="D283" s="6">
        <v>1550</v>
      </c>
      <c r="E283" s="6">
        <v>1</v>
      </c>
      <c r="F283" s="6">
        <v>1800</v>
      </c>
      <c r="G283" s="6">
        <v>1550</v>
      </c>
      <c r="H283" s="6">
        <v>250</v>
      </c>
    </row>
    <row r="284" spans="1:8" x14ac:dyDescent="0.25">
      <c r="A284" s="6">
        <v>10</v>
      </c>
      <c r="B284" s="26" t="s">
        <v>159</v>
      </c>
      <c r="C284" s="6" t="s">
        <v>8</v>
      </c>
      <c r="D284" s="6">
        <v>1700</v>
      </c>
      <c r="E284" s="6">
        <v>1</v>
      </c>
      <c r="F284" s="6">
        <v>1900</v>
      </c>
      <c r="G284" s="6">
        <v>1700</v>
      </c>
      <c r="H284" s="6">
        <v>200</v>
      </c>
    </row>
    <row r="285" spans="1:8" x14ac:dyDescent="0.25">
      <c r="A285" s="6">
        <v>11</v>
      </c>
      <c r="B285" s="26" t="s">
        <v>160</v>
      </c>
      <c r="C285" s="6" t="s">
        <v>8</v>
      </c>
      <c r="D285" s="6">
        <v>1350</v>
      </c>
      <c r="E285" s="6">
        <v>1</v>
      </c>
      <c r="F285" s="6">
        <v>1550</v>
      </c>
      <c r="G285" s="6">
        <v>1350</v>
      </c>
      <c r="H285" s="6">
        <v>200</v>
      </c>
    </row>
    <row r="286" spans="1:8" x14ac:dyDescent="0.25">
      <c r="A286" s="6">
        <v>12</v>
      </c>
      <c r="B286" s="26" t="s">
        <v>161</v>
      </c>
      <c r="C286" s="6" t="s">
        <v>8</v>
      </c>
      <c r="D286" s="6">
        <v>1700</v>
      </c>
      <c r="E286" s="6">
        <v>1</v>
      </c>
      <c r="F286" s="6">
        <v>1950</v>
      </c>
      <c r="G286" s="6">
        <v>1700</v>
      </c>
      <c r="H286" s="6">
        <v>250</v>
      </c>
    </row>
    <row r="287" spans="1:8" x14ac:dyDescent="0.25">
      <c r="A287" s="6">
        <v>13</v>
      </c>
      <c r="B287" s="26" t="s">
        <v>162</v>
      </c>
      <c r="C287" s="6" t="s">
        <v>163</v>
      </c>
      <c r="D287" s="6">
        <v>4</v>
      </c>
      <c r="E287" s="6">
        <v>200</v>
      </c>
      <c r="F287" s="6">
        <v>8</v>
      </c>
      <c r="G287" s="6">
        <v>800</v>
      </c>
      <c r="H287" s="6">
        <v>4</v>
      </c>
    </row>
    <row r="288" spans="1:8" x14ac:dyDescent="0.25">
      <c r="A288" s="6">
        <v>14</v>
      </c>
      <c r="B288" s="30">
        <v>6300</v>
      </c>
      <c r="C288" s="6" t="s">
        <v>164</v>
      </c>
      <c r="D288" s="6">
        <v>20</v>
      </c>
      <c r="E288" s="6">
        <v>20</v>
      </c>
      <c r="F288" s="6">
        <v>30</v>
      </c>
      <c r="G288" s="6">
        <v>400</v>
      </c>
      <c r="H288" s="6">
        <v>10</v>
      </c>
    </row>
    <row r="289" spans="1:8" x14ac:dyDescent="0.25">
      <c r="A289" s="6">
        <v>15</v>
      </c>
      <c r="B289" s="30">
        <v>101</v>
      </c>
      <c r="C289" s="6" t="s">
        <v>164</v>
      </c>
      <c r="D289" s="6">
        <v>23</v>
      </c>
      <c r="E289" s="6">
        <v>20</v>
      </c>
      <c r="F289" s="6">
        <v>35</v>
      </c>
      <c r="G289" s="6">
        <v>460</v>
      </c>
      <c r="H289" s="6">
        <v>12</v>
      </c>
    </row>
    <row r="290" spans="1:8" x14ac:dyDescent="0.25">
      <c r="A290" s="6">
        <v>16</v>
      </c>
      <c r="B290" s="26" t="s">
        <v>165</v>
      </c>
      <c r="C290" s="6" t="s">
        <v>86</v>
      </c>
      <c r="D290" s="6">
        <v>8</v>
      </c>
      <c r="E290" s="6">
        <v>100</v>
      </c>
      <c r="F290" s="6">
        <v>20</v>
      </c>
      <c r="G290" s="6">
        <v>800</v>
      </c>
      <c r="H290" s="6">
        <v>12</v>
      </c>
    </row>
    <row r="291" spans="1:8" x14ac:dyDescent="0.25">
      <c r="A291" s="6">
        <v>17</v>
      </c>
      <c r="B291" s="30">
        <v>5130</v>
      </c>
      <c r="C291" s="6" t="s">
        <v>86</v>
      </c>
      <c r="D291" s="6">
        <v>35</v>
      </c>
      <c r="E291" s="6">
        <v>10</v>
      </c>
      <c r="F291" s="6">
        <v>40</v>
      </c>
      <c r="G291" s="6">
        <v>350</v>
      </c>
      <c r="H291" s="6">
        <v>5</v>
      </c>
    </row>
    <row r="292" spans="1:8" x14ac:dyDescent="0.25">
      <c r="A292" s="6">
        <v>18</v>
      </c>
      <c r="B292" s="26" t="s">
        <v>166</v>
      </c>
      <c r="C292" s="6" t="s">
        <v>109</v>
      </c>
      <c r="D292" s="6">
        <v>35</v>
      </c>
      <c r="E292" s="6">
        <v>20</v>
      </c>
      <c r="F292" s="6">
        <v>40</v>
      </c>
      <c r="G292" s="6">
        <v>700</v>
      </c>
      <c r="H292" s="6">
        <v>5</v>
      </c>
    </row>
    <row r="293" spans="1:8" x14ac:dyDescent="0.25">
      <c r="A293" s="6">
        <v>19</v>
      </c>
      <c r="B293" s="30">
        <v>3110</v>
      </c>
      <c r="C293" s="6" t="s">
        <v>167</v>
      </c>
      <c r="D293" s="6">
        <v>7</v>
      </c>
      <c r="E293" s="6">
        <v>100</v>
      </c>
      <c r="F293" s="6">
        <v>10</v>
      </c>
      <c r="G293" s="6">
        <v>700</v>
      </c>
      <c r="H293" s="6">
        <v>3</v>
      </c>
    </row>
    <row r="294" spans="1:8" x14ac:dyDescent="0.25">
      <c r="A294" s="6">
        <v>20</v>
      </c>
      <c r="B294" s="26" t="s">
        <v>168</v>
      </c>
      <c r="C294" s="6" t="s">
        <v>8</v>
      </c>
      <c r="D294" s="6">
        <v>2800</v>
      </c>
      <c r="E294" s="6">
        <v>2</v>
      </c>
      <c r="F294" s="6">
        <v>3000</v>
      </c>
      <c r="G294" s="6">
        <v>5600</v>
      </c>
      <c r="H294" s="6">
        <v>200</v>
      </c>
    </row>
    <row r="295" spans="1:8" x14ac:dyDescent="0.25">
      <c r="A295" s="6">
        <v>21</v>
      </c>
      <c r="B295" s="26" t="s">
        <v>169</v>
      </c>
      <c r="C295" s="6" t="s">
        <v>8</v>
      </c>
      <c r="D295" s="6">
        <v>1550</v>
      </c>
      <c r="E295" s="6">
        <v>2</v>
      </c>
      <c r="F295" s="6">
        <v>1800</v>
      </c>
      <c r="G295" s="6">
        <v>3100</v>
      </c>
      <c r="H295" s="6">
        <v>250</v>
      </c>
    </row>
    <row r="296" spans="1:8" x14ac:dyDescent="0.25">
      <c r="A296" s="6">
        <v>22</v>
      </c>
      <c r="B296" s="26" t="s">
        <v>170</v>
      </c>
      <c r="C296" s="6" t="s">
        <v>8</v>
      </c>
      <c r="D296" s="6">
        <v>1900</v>
      </c>
      <c r="E296" s="6">
        <v>2</v>
      </c>
      <c r="F296" s="6">
        <v>2150</v>
      </c>
      <c r="G296" s="6">
        <v>3800</v>
      </c>
      <c r="H296" s="6">
        <v>250</v>
      </c>
    </row>
    <row r="297" spans="1:8" x14ac:dyDescent="0.25">
      <c r="A297" s="6">
        <v>23</v>
      </c>
      <c r="B297" s="26" t="s">
        <v>171</v>
      </c>
      <c r="C297" s="6" t="s">
        <v>8</v>
      </c>
      <c r="D297" s="6">
        <v>1800</v>
      </c>
      <c r="E297" s="6">
        <v>1</v>
      </c>
      <c r="F297" s="6">
        <v>2050</v>
      </c>
      <c r="G297" s="6">
        <v>1800</v>
      </c>
      <c r="H297" s="6">
        <v>250</v>
      </c>
    </row>
    <row r="298" spans="1:8" x14ac:dyDescent="0.25">
      <c r="A298" s="6">
        <v>24</v>
      </c>
      <c r="B298" s="26" t="s">
        <v>172</v>
      </c>
      <c r="C298" s="6" t="s">
        <v>8</v>
      </c>
      <c r="D298" s="6">
        <v>1450</v>
      </c>
      <c r="E298" s="6">
        <v>2</v>
      </c>
      <c r="F298" s="6">
        <v>1650</v>
      </c>
      <c r="G298" s="6">
        <v>2900</v>
      </c>
      <c r="H298" s="6">
        <v>200</v>
      </c>
    </row>
    <row r="299" spans="1:8" x14ac:dyDescent="0.25">
      <c r="A299" s="21">
        <v>25</v>
      </c>
      <c r="B299" s="26" t="s">
        <v>173</v>
      </c>
      <c r="C299" s="6" t="s">
        <v>8</v>
      </c>
      <c r="D299" s="6">
        <v>1400</v>
      </c>
      <c r="E299" s="6">
        <v>2</v>
      </c>
      <c r="F299" s="6">
        <v>1650</v>
      </c>
      <c r="G299" s="6">
        <v>2800</v>
      </c>
      <c r="H299" s="6">
        <v>250</v>
      </c>
    </row>
    <row r="300" spans="1:8" x14ac:dyDescent="0.25">
      <c r="A300" s="6">
        <v>26</v>
      </c>
      <c r="B300" s="26" t="s">
        <v>174</v>
      </c>
      <c r="C300" s="6" t="s">
        <v>8</v>
      </c>
      <c r="D300" s="6">
        <v>1450</v>
      </c>
      <c r="E300" s="6">
        <v>2</v>
      </c>
      <c r="F300" s="6">
        <v>1700</v>
      </c>
      <c r="G300" s="6">
        <v>2900</v>
      </c>
      <c r="H300" s="6">
        <v>250</v>
      </c>
    </row>
    <row r="301" spans="1:8" x14ac:dyDescent="0.25">
      <c r="A301" s="6">
        <v>27</v>
      </c>
      <c r="B301" s="26" t="s">
        <v>175</v>
      </c>
      <c r="C301" s="6" t="s">
        <v>8</v>
      </c>
      <c r="D301" s="6">
        <v>1400</v>
      </c>
      <c r="E301" s="6">
        <v>2</v>
      </c>
      <c r="F301" s="6">
        <v>1600</v>
      </c>
      <c r="G301" s="6">
        <v>2800</v>
      </c>
      <c r="H301" s="6">
        <v>200</v>
      </c>
    </row>
    <row r="302" spans="1:8" x14ac:dyDescent="0.25">
      <c r="A302" s="6">
        <v>28</v>
      </c>
      <c r="B302" s="26" t="s">
        <v>330</v>
      </c>
      <c r="C302" s="6" t="s">
        <v>8</v>
      </c>
      <c r="D302" s="6">
        <v>2000</v>
      </c>
      <c r="E302" s="6">
        <v>1</v>
      </c>
      <c r="F302" s="6">
        <v>2200</v>
      </c>
      <c r="G302" s="6">
        <v>2000</v>
      </c>
      <c r="H302" s="6">
        <v>200</v>
      </c>
    </row>
    <row r="303" spans="1:8" x14ac:dyDescent="0.25">
      <c r="A303" s="6">
        <v>29</v>
      </c>
      <c r="B303" s="26" t="s">
        <v>296</v>
      </c>
      <c r="C303" s="6" t="s">
        <v>8</v>
      </c>
      <c r="D303" s="6">
        <v>2000</v>
      </c>
      <c r="E303" s="6">
        <v>2</v>
      </c>
      <c r="F303" s="6">
        <v>2200</v>
      </c>
      <c r="G303" s="6">
        <v>4000</v>
      </c>
      <c r="H303" s="6">
        <v>200</v>
      </c>
    </row>
    <row r="304" spans="1:8" x14ac:dyDescent="0.25">
      <c r="A304" s="6">
        <v>30</v>
      </c>
      <c r="B304" s="26" t="s">
        <v>176</v>
      </c>
      <c r="C304" s="6" t="s">
        <v>8</v>
      </c>
      <c r="D304" s="6">
        <v>1400</v>
      </c>
      <c r="E304" s="6">
        <v>1</v>
      </c>
      <c r="F304" s="6">
        <v>1650</v>
      </c>
      <c r="G304" s="6">
        <v>1400</v>
      </c>
      <c r="H304" s="6">
        <v>250</v>
      </c>
    </row>
    <row r="305" spans="1:25" x14ac:dyDescent="0.25">
      <c r="A305" s="6">
        <v>31</v>
      </c>
      <c r="B305" s="26" t="s">
        <v>177</v>
      </c>
      <c r="C305" s="6" t="s">
        <v>8</v>
      </c>
      <c r="D305" s="6">
        <v>1400</v>
      </c>
      <c r="E305" s="6">
        <v>1</v>
      </c>
      <c r="F305" s="6">
        <v>1650</v>
      </c>
      <c r="G305" s="6">
        <v>1400</v>
      </c>
      <c r="H305" s="6">
        <v>250</v>
      </c>
    </row>
    <row r="306" spans="1:25" x14ac:dyDescent="0.25">
      <c r="A306" s="6">
        <v>32</v>
      </c>
      <c r="B306" s="26" t="s">
        <v>178</v>
      </c>
      <c r="C306" s="6" t="s">
        <v>8</v>
      </c>
      <c r="D306" s="6">
        <v>2200</v>
      </c>
      <c r="E306" s="6">
        <v>1</v>
      </c>
      <c r="F306" s="6">
        <v>2400</v>
      </c>
      <c r="G306" s="6">
        <v>2200</v>
      </c>
      <c r="H306" s="6">
        <v>200</v>
      </c>
    </row>
    <row r="307" spans="1:25" x14ac:dyDescent="0.25">
      <c r="A307" s="6"/>
      <c r="B307" s="26"/>
      <c r="C307" s="6" t="s">
        <v>27</v>
      </c>
      <c r="D307" s="6"/>
      <c r="E307" s="6"/>
      <c r="F307" s="6"/>
      <c r="G307" s="6">
        <v>61160</v>
      </c>
      <c r="H307" s="8">
        <v>5801</v>
      </c>
    </row>
    <row r="308" spans="1:25" x14ac:dyDescent="0.25">
      <c r="A308" s="6"/>
      <c r="B308" s="26"/>
      <c r="C308" s="6"/>
      <c r="D308" s="6"/>
      <c r="E308" s="6"/>
      <c r="F308" s="6"/>
      <c r="G308" s="6"/>
      <c r="H308" s="6"/>
    </row>
    <row r="309" spans="1:25" x14ac:dyDescent="0.25">
      <c r="A309" s="16"/>
      <c r="B309" s="31"/>
      <c r="C309" s="16"/>
      <c r="D309" s="16"/>
      <c r="E309" s="16"/>
      <c r="F309" s="16"/>
      <c r="G309" s="16"/>
      <c r="H309" s="16"/>
    </row>
    <row r="310" spans="1:25" x14ac:dyDescent="0.25">
      <c r="A310" s="16"/>
      <c r="B310" s="31"/>
      <c r="C310" s="16"/>
      <c r="D310" s="16"/>
      <c r="E310" s="16"/>
      <c r="F310" s="16"/>
      <c r="G310" s="16"/>
      <c r="H310" s="16"/>
    </row>
    <row r="311" spans="1:25" x14ac:dyDescent="0.25">
      <c r="A311" s="16" t="s">
        <v>644</v>
      </c>
      <c r="B311" s="31"/>
      <c r="C311" s="16"/>
      <c r="D311" s="16"/>
      <c r="E311" s="16"/>
      <c r="F311" s="16"/>
      <c r="G311" s="16"/>
      <c r="H311" s="16"/>
    </row>
    <row r="312" spans="1:25" x14ac:dyDescent="0.25">
      <c r="A312" s="16"/>
      <c r="B312" s="31"/>
      <c r="C312" s="16"/>
      <c r="D312" s="16"/>
      <c r="E312" s="16"/>
      <c r="F312" s="16"/>
      <c r="G312" s="16"/>
      <c r="H312" s="16"/>
    </row>
    <row r="313" spans="1:25" x14ac:dyDescent="0.25">
      <c r="A313" s="16"/>
      <c r="B313" s="31"/>
      <c r="C313" s="16"/>
      <c r="D313" s="16" t="s">
        <v>429</v>
      </c>
      <c r="E313" s="16"/>
      <c r="F313" s="16"/>
      <c r="G313" s="16"/>
      <c r="H313" s="16"/>
    </row>
    <row r="314" spans="1:25" s="54" customFormat="1" x14ac:dyDescent="0.25">
      <c r="A314" s="52" t="s">
        <v>0</v>
      </c>
      <c r="B314" s="53" t="s">
        <v>1</v>
      </c>
      <c r="C314" s="52" t="s">
        <v>2</v>
      </c>
      <c r="D314" s="52" t="s">
        <v>3</v>
      </c>
      <c r="E314" s="52" t="s">
        <v>4</v>
      </c>
      <c r="F314" s="52" t="s">
        <v>418</v>
      </c>
      <c r="G314" s="52" t="s">
        <v>5</v>
      </c>
      <c r="H314" s="52" t="s">
        <v>150</v>
      </c>
    </row>
    <row r="315" spans="1:25" s="57" customFormat="1" x14ac:dyDescent="0.25">
      <c r="A315" s="56">
        <v>1</v>
      </c>
      <c r="B315" s="58" t="s">
        <v>169</v>
      </c>
      <c r="C315" s="59" t="s">
        <v>132</v>
      </c>
      <c r="D315" s="59">
        <v>1550</v>
      </c>
      <c r="E315" s="59">
        <v>2</v>
      </c>
      <c r="F315" s="59">
        <f>(D315*E315)</f>
        <v>3100</v>
      </c>
      <c r="G315" s="56"/>
      <c r="H315" s="56"/>
      <c r="I315" t="s">
        <v>512</v>
      </c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s="57" customFormat="1" x14ac:dyDescent="0.25">
      <c r="A316" s="56">
        <v>2</v>
      </c>
      <c r="B316" s="58" t="s">
        <v>172</v>
      </c>
      <c r="C316" s="59" t="s">
        <v>132</v>
      </c>
      <c r="D316" s="59">
        <v>1450</v>
      </c>
      <c r="E316" s="59">
        <v>3</v>
      </c>
      <c r="F316" s="59">
        <f t="shared" ref="F316:F333" si="18">(D316*E316)</f>
        <v>4350</v>
      </c>
      <c r="G316" s="56"/>
      <c r="H316" s="56"/>
      <c r="I316" t="s">
        <v>511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s="57" customFormat="1" x14ac:dyDescent="0.25">
      <c r="A317" s="56">
        <v>3</v>
      </c>
      <c r="B317" s="58" t="s">
        <v>170</v>
      </c>
      <c r="C317" s="59" t="s">
        <v>132</v>
      </c>
      <c r="D317" s="59">
        <v>1900</v>
      </c>
      <c r="E317" s="59">
        <v>2</v>
      </c>
      <c r="F317" s="59">
        <f t="shared" si="18"/>
        <v>3800</v>
      </c>
      <c r="G317" s="56"/>
      <c r="H317" s="56"/>
      <c r="I317" t="s">
        <v>509</v>
      </c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s="57" customFormat="1" x14ac:dyDescent="0.25">
      <c r="A318" s="56">
        <v>4</v>
      </c>
      <c r="B318" s="58" t="s">
        <v>419</v>
      </c>
      <c r="C318" s="59" t="s">
        <v>132</v>
      </c>
      <c r="D318" s="59">
        <v>1600</v>
      </c>
      <c r="E318" s="59">
        <v>1</v>
      </c>
      <c r="F318" s="59">
        <f t="shared" si="18"/>
        <v>1600</v>
      </c>
      <c r="G318" s="56"/>
      <c r="H318" s="56"/>
      <c r="I318" t="s">
        <v>508</v>
      </c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s="57" customFormat="1" x14ac:dyDescent="0.25">
      <c r="A319" s="56">
        <v>5</v>
      </c>
      <c r="B319" s="58" t="s">
        <v>420</v>
      </c>
      <c r="C319" s="59" t="s">
        <v>132</v>
      </c>
      <c r="D319" s="59">
        <v>2600</v>
      </c>
      <c r="E319" s="59">
        <v>2</v>
      </c>
      <c r="F319" s="59">
        <f t="shared" si="18"/>
        <v>5200</v>
      </c>
      <c r="G319" s="56"/>
      <c r="H319" s="56"/>
      <c r="I319" t="s">
        <v>508</v>
      </c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s="57" customFormat="1" x14ac:dyDescent="0.25">
      <c r="A320" s="56">
        <v>6</v>
      </c>
      <c r="B320" s="58" t="s">
        <v>515</v>
      </c>
      <c r="C320" s="59" t="s">
        <v>132</v>
      </c>
      <c r="D320" s="59">
        <v>1700</v>
      </c>
      <c r="E320" s="59">
        <v>1</v>
      </c>
      <c r="F320" s="59">
        <f t="shared" si="18"/>
        <v>1700</v>
      </c>
      <c r="G320" s="56"/>
      <c r="H320" s="56"/>
      <c r="I320" t="s">
        <v>508</v>
      </c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s="57" customFormat="1" x14ac:dyDescent="0.25">
      <c r="A321" s="56">
        <v>7</v>
      </c>
      <c r="B321" s="58" t="s">
        <v>421</v>
      </c>
      <c r="C321" s="59" t="s">
        <v>132</v>
      </c>
      <c r="D321" s="59">
        <v>1700</v>
      </c>
      <c r="E321" s="59">
        <v>1</v>
      </c>
      <c r="F321" s="59">
        <f t="shared" si="18"/>
        <v>1700</v>
      </c>
      <c r="G321" s="56"/>
      <c r="H321" s="56"/>
      <c r="I321" t="s">
        <v>508</v>
      </c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s="57" customFormat="1" x14ac:dyDescent="0.25">
      <c r="A322" s="56">
        <v>8</v>
      </c>
      <c r="B322" s="58" t="s">
        <v>422</v>
      </c>
      <c r="C322" s="59" t="s">
        <v>132</v>
      </c>
      <c r="D322" s="59">
        <v>1700</v>
      </c>
      <c r="E322" s="59">
        <v>1</v>
      </c>
      <c r="F322" s="59">
        <f t="shared" si="18"/>
        <v>1700</v>
      </c>
      <c r="G322" s="56"/>
      <c r="H322" s="56"/>
      <c r="I322" t="s">
        <v>508</v>
      </c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s="57" customFormat="1" x14ac:dyDescent="0.25">
      <c r="A323" s="56">
        <v>9</v>
      </c>
      <c r="B323" s="58" t="s">
        <v>423</v>
      </c>
      <c r="C323" s="59" t="s">
        <v>132</v>
      </c>
      <c r="D323" s="59">
        <v>2000</v>
      </c>
      <c r="E323" s="59">
        <v>1</v>
      </c>
      <c r="F323" s="59">
        <f t="shared" si="18"/>
        <v>2000</v>
      </c>
      <c r="G323" s="56"/>
      <c r="H323" s="56"/>
      <c r="I323" t="s">
        <v>508</v>
      </c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s="57" customFormat="1" x14ac:dyDescent="0.25">
      <c r="A324" s="56">
        <v>10</v>
      </c>
      <c r="B324" s="58" t="s">
        <v>424</v>
      </c>
      <c r="C324" s="59" t="s">
        <v>132</v>
      </c>
      <c r="D324" s="59">
        <v>1800</v>
      </c>
      <c r="E324" s="59">
        <v>1</v>
      </c>
      <c r="F324" s="59">
        <f t="shared" si="18"/>
        <v>1800</v>
      </c>
      <c r="G324" s="56"/>
      <c r="H324" s="56"/>
      <c r="I324" t="s">
        <v>508</v>
      </c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s="57" customFormat="1" x14ac:dyDescent="0.25">
      <c r="A325" s="56">
        <v>11</v>
      </c>
      <c r="B325" s="58" t="s">
        <v>514</v>
      </c>
      <c r="C325" s="59" t="s">
        <v>132</v>
      </c>
      <c r="D325" s="59">
        <v>1700</v>
      </c>
      <c r="E325" s="59">
        <v>1</v>
      </c>
      <c r="F325" s="59">
        <f t="shared" si="18"/>
        <v>1700</v>
      </c>
      <c r="G325" s="56"/>
      <c r="H325" s="56"/>
      <c r="I325" t="s">
        <v>508</v>
      </c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s="57" customFormat="1" x14ac:dyDescent="0.25">
      <c r="A326" s="56">
        <v>12</v>
      </c>
      <c r="B326" s="58" t="s">
        <v>425</v>
      </c>
      <c r="C326" s="59" t="s">
        <v>132</v>
      </c>
      <c r="D326" s="59">
        <v>1800</v>
      </c>
      <c r="E326" s="59">
        <v>1</v>
      </c>
      <c r="F326" s="59">
        <f t="shared" si="18"/>
        <v>1800</v>
      </c>
      <c r="G326" s="56"/>
      <c r="H326" s="56"/>
      <c r="I326" t="s">
        <v>508</v>
      </c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s="57" customFormat="1" x14ac:dyDescent="0.25">
      <c r="A327" s="56">
        <v>13</v>
      </c>
      <c r="B327" s="58" t="s">
        <v>428</v>
      </c>
      <c r="C327" s="59" t="s">
        <v>132</v>
      </c>
      <c r="D327" s="59">
        <v>1850</v>
      </c>
      <c r="E327" s="59">
        <v>1</v>
      </c>
      <c r="F327" s="59">
        <f t="shared" si="18"/>
        <v>1850</v>
      </c>
      <c r="G327" s="56"/>
      <c r="H327" s="56"/>
      <c r="I327" t="s">
        <v>508</v>
      </c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s="57" customFormat="1" x14ac:dyDescent="0.25">
      <c r="A328" s="56"/>
      <c r="B328" s="58"/>
      <c r="C328" s="59"/>
      <c r="D328" s="59"/>
      <c r="E328" s="59"/>
      <c r="F328" s="56">
        <f>SUM(F315:F327)</f>
        <v>32300</v>
      </c>
      <c r="G328" s="56"/>
      <c r="H328" s="56"/>
      <c r="I328" t="s">
        <v>508</v>
      </c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s="57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D330" t="s">
        <v>430</v>
      </c>
    </row>
    <row r="331" spans="1:25" s="54" customFormat="1" x14ac:dyDescent="0.25">
      <c r="A331" s="52" t="s">
        <v>0</v>
      </c>
      <c r="B331" s="53" t="s">
        <v>1</v>
      </c>
      <c r="C331" s="52" t="s">
        <v>2</v>
      </c>
      <c r="D331" s="52" t="s">
        <v>3</v>
      </c>
      <c r="E331" s="52" t="s">
        <v>4</v>
      </c>
      <c r="F331" s="52" t="s">
        <v>418</v>
      </c>
      <c r="G331" s="52" t="s">
        <v>5</v>
      </c>
      <c r="H331" s="52" t="s">
        <v>150</v>
      </c>
    </row>
    <row r="332" spans="1:25" s="57" customFormat="1" x14ac:dyDescent="0.25">
      <c r="A332" s="56">
        <v>14</v>
      </c>
      <c r="B332" s="58" t="s">
        <v>426</v>
      </c>
      <c r="C332" s="59" t="s">
        <v>132</v>
      </c>
      <c r="D332" s="59">
        <v>1800</v>
      </c>
      <c r="E332" s="59">
        <v>1</v>
      </c>
      <c r="F332" s="59">
        <f t="shared" si="18"/>
        <v>1800</v>
      </c>
      <c r="G332" s="56"/>
      <c r="H332" s="56"/>
      <c r="I332" t="s">
        <v>508</v>
      </c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s="57" customFormat="1" x14ac:dyDescent="0.25">
      <c r="A333" s="56">
        <v>15</v>
      </c>
      <c r="B333" s="58" t="s">
        <v>427</v>
      </c>
      <c r="C333" s="59" t="s">
        <v>132</v>
      </c>
      <c r="D333" s="59">
        <v>1700</v>
      </c>
      <c r="E333" s="59">
        <v>1</v>
      </c>
      <c r="F333" s="59">
        <f t="shared" si="18"/>
        <v>1700</v>
      </c>
      <c r="G333" s="56"/>
      <c r="H333" s="56"/>
      <c r="I333" t="s">
        <v>508</v>
      </c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 s="6">
        <v>1</v>
      </c>
      <c r="B334" s="30" t="s">
        <v>396</v>
      </c>
      <c r="C334" s="6" t="s">
        <v>84</v>
      </c>
      <c r="D334" s="6">
        <v>35</v>
      </c>
      <c r="E334" s="6">
        <v>20</v>
      </c>
      <c r="F334" s="6">
        <f>(D334*E334)</f>
        <v>700</v>
      </c>
      <c r="G334" s="6"/>
      <c r="H334" s="6"/>
      <c r="I334" t="s">
        <v>508</v>
      </c>
    </row>
    <row r="335" spans="1:25" x14ac:dyDescent="0.25">
      <c r="A335" s="6">
        <v>2</v>
      </c>
      <c r="B335" s="30" t="s">
        <v>446</v>
      </c>
      <c r="C335" s="6" t="s">
        <v>84</v>
      </c>
      <c r="D335" s="6">
        <v>20</v>
      </c>
      <c r="E335" s="6">
        <v>10</v>
      </c>
      <c r="F335" s="6">
        <f t="shared" ref="F335:F377" si="19">(D335*E335)</f>
        <v>200</v>
      </c>
      <c r="G335" s="6"/>
      <c r="H335" s="6"/>
      <c r="I335" t="s">
        <v>508</v>
      </c>
    </row>
    <row r="336" spans="1:25" x14ac:dyDescent="0.25">
      <c r="A336" s="6">
        <v>3</v>
      </c>
      <c r="B336" s="30">
        <v>3310</v>
      </c>
      <c r="C336" s="6" t="s">
        <v>84</v>
      </c>
      <c r="D336" s="6">
        <v>20</v>
      </c>
      <c r="E336" s="6">
        <v>20</v>
      </c>
      <c r="F336" s="6">
        <f t="shared" si="19"/>
        <v>400</v>
      </c>
      <c r="G336" s="6"/>
      <c r="H336" s="6"/>
      <c r="I336" t="s">
        <v>508</v>
      </c>
    </row>
    <row r="337" spans="1:9" x14ac:dyDescent="0.25">
      <c r="A337" s="6">
        <v>4</v>
      </c>
      <c r="B337" s="30">
        <v>1080</v>
      </c>
      <c r="C337" s="6" t="s">
        <v>84</v>
      </c>
      <c r="D337" s="6">
        <v>20</v>
      </c>
      <c r="E337" s="6">
        <v>10</v>
      </c>
      <c r="F337" s="6">
        <f t="shared" si="19"/>
        <v>200</v>
      </c>
      <c r="G337" s="6"/>
      <c r="H337" s="6"/>
      <c r="I337" t="s">
        <v>508</v>
      </c>
    </row>
    <row r="338" spans="1:9" x14ac:dyDescent="0.25">
      <c r="A338" s="6">
        <v>5</v>
      </c>
      <c r="B338" s="55" t="s">
        <v>445</v>
      </c>
      <c r="C338" s="6" t="s">
        <v>84</v>
      </c>
      <c r="D338" s="6">
        <v>20</v>
      </c>
      <c r="E338" s="6">
        <v>10</v>
      </c>
      <c r="F338" s="6">
        <f t="shared" si="19"/>
        <v>200</v>
      </c>
      <c r="G338" s="6"/>
      <c r="H338" s="6"/>
      <c r="I338" t="s">
        <v>508</v>
      </c>
    </row>
    <row r="339" spans="1:9" x14ac:dyDescent="0.25">
      <c r="A339" s="6">
        <v>6</v>
      </c>
      <c r="B339" s="30">
        <v>8262</v>
      </c>
      <c r="C339" s="6" t="s">
        <v>84</v>
      </c>
      <c r="D339" s="6">
        <v>20</v>
      </c>
      <c r="E339" s="6">
        <v>20</v>
      </c>
      <c r="F339" s="6">
        <f t="shared" si="19"/>
        <v>400</v>
      </c>
      <c r="G339" s="6"/>
      <c r="H339" s="6"/>
      <c r="I339" t="s">
        <v>508</v>
      </c>
    </row>
    <row r="340" spans="1:9" x14ac:dyDescent="0.25">
      <c r="A340" s="6">
        <v>7</v>
      </c>
      <c r="B340" s="30" t="s">
        <v>398</v>
      </c>
      <c r="C340" s="6" t="s">
        <v>84</v>
      </c>
      <c r="D340" s="6">
        <v>15</v>
      </c>
      <c r="E340" s="6">
        <v>20</v>
      </c>
      <c r="F340" s="6">
        <f t="shared" si="19"/>
        <v>300</v>
      </c>
      <c r="G340" s="6"/>
      <c r="H340" s="6"/>
      <c r="I340" t="s">
        <v>508</v>
      </c>
    </row>
    <row r="341" spans="1:9" x14ac:dyDescent="0.25">
      <c r="A341" s="6">
        <v>8</v>
      </c>
      <c r="B341" s="63" t="s">
        <v>399</v>
      </c>
      <c r="C341" s="6" t="s">
        <v>84</v>
      </c>
      <c r="D341" s="6">
        <v>35</v>
      </c>
      <c r="E341" s="6">
        <v>10</v>
      </c>
      <c r="F341" s="6">
        <f t="shared" si="19"/>
        <v>350</v>
      </c>
      <c r="G341" s="6"/>
      <c r="H341" s="6"/>
      <c r="I341" t="s">
        <v>508</v>
      </c>
    </row>
    <row r="342" spans="1:9" x14ac:dyDescent="0.25">
      <c r="A342" s="6">
        <v>9</v>
      </c>
      <c r="B342" s="30" t="s">
        <v>400</v>
      </c>
      <c r="C342" s="6" t="s">
        <v>84</v>
      </c>
      <c r="D342" s="6">
        <v>15</v>
      </c>
      <c r="E342" s="6">
        <v>20</v>
      </c>
      <c r="F342" s="6">
        <f t="shared" si="19"/>
        <v>300</v>
      </c>
      <c r="G342" s="6"/>
      <c r="H342" s="6"/>
      <c r="I342" t="s">
        <v>508</v>
      </c>
    </row>
    <row r="343" spans="1:9" x14ac:dyDescent="0.25">
      <c r="A343" s="6">
        <v>10</v>
      </c>
      <c r="B343" s="30" t="s">
        <v>401</v>
      </c>
      <c r="C343" s="6" t="s">
        <v>84</v>
      </c>
      <c r="D343" s="6">
        <v>18</v>
      </c>
      <c r="E343" s="6">
        <v>30</v>
      </c>
      <c r="F343" s="6">
        <f t="shared" si="19"/>
        <v>540</v>
      </c>
      <c r="G343" s="6"/>
      <c r="H343" s="6"/>
      <c r="I343" t="s">
        <v>508</v>
      </c>
    </row>
    <row r="344" spans="1:9" x14ac:dyDescent="0.25">
      <c r="A344" s="6">
        <v>11</v>
      </c>
      <c r="B344" s="30">
        <v>8600</v>
      </c>
      <c r="C344" s="6" t="s">
        <v>84</v>
      </c>
      <c r="D344" s="6">
        <v>3</v>
      </c>
      <c r="E344" s="6">
        <v>150</v>
      </c>
      <c r="F344" s="6">
        <f t="shared" si="19"/>
        <v>450</v>
      </c>
      <c r="G344" s="6"/>
      <c r="H344" s="6"/>
      <c r="I344" t="s">
        <v>508</v>
      </c>
    </row>
    <row r="345" spans="1:9" x14ac:dyDescent="0.25">
      <c r="A345" s="16"/>
      <c r="B345" s="16"/>
      <c r="C345" s="16"/>
      <c r="D345" s="16"/>
      <c r="E345" s="16"/>
      <c r="F345" s="23">
        <f>SUM(F332:F344)</f>
        <v>7540</v>
      </c>
      <c r="G345" s="16"/>
      <c r="H345" s="16"/>
    </row>
    <row r="346" spans="1:9" x14ac:dyDescent="0.25">
      <c r="A346" s="16"/>
      <c r="B346" s="60"/>
      <c r="C346" s="16"/>
      <c r="D346" s="16" t="s">
        <v>431</v>
      </c>
      <c r="E346" s="16"/>
      <c r="F346" s="16"/>
      <c r="G346" s="16"/>
      <c r="H346" s="16"/>
    </row>
    <row r="347" spans="1:9" s="54" customFormat="1" x14ac:dyDescent="0.25">
      <c r="A347" s="52" t="s">
        <v>0</v>
      </c>
      <c r="B347" s="53" t="s">
        <v>1</v>
      </c>
      <c r="C347" s="52" t="s">
        <v>2</v>
      </c>
      <c r="D347" s="52" t="s">
        <v>3</v>
      </c>
      <c r="E347" s="52" t="s">
        <v>4</v>
      </c>
      <c r="F347" s="52" t="s">
        <v>418</v>
      </c>
      <c r="G347" s="52" t="s">
        <v>5</v>
      </c>
      <c r="H347" s="52" t="s">
        <v>150</v>
      </c>
    </row>
    <row r="348" spans="1:9" x14ac:dyDescent="0.25">
      <c r="A348" s="6">
        <v>12</v>
      </c>
      <c r="B348" s="55" t="s">
        <v>443</v>
      </c>
      <c r="C348" s="6" t="s">
        <v>84</v>
      </c>
      <c r="D348" s="6">
        <v>140</v>
      </c>
      <c r="E348" s="6">
        <v>5</v>
      </c>
      <c r="F348" s="6">
        <f t="shared" si="19"/>
        <v>700</v>
      </c>
      <c r="G348" s="6"/>
      <c r="H348" s="6"/>
      <c r="I348" t="s">
        <v>508</v>
      </c>
    </row>
    <row r="349" spans="1:9" x14ac:dyDescent="0.25">
      <c r="A349" s="6">
        <v>13</v>
      </c>
      <c r="B349" s="30" t="s">
        <v>403</v>
      </c>
      <c r="C349" s="6" t="s">
        <v>84</v>
      </c>
      <c r="D349" s="6">
        <v>130</v>
      </c>
      <c r="E349" s="6">
        <v>5</v>
      </c>
      <c r="F349" s="6">
        <f t="shared" si="19"/>
        <v>650</v>
      </c>
      <c r="G349" s="6"/>
      <c r="H349" s="6"/>
      <c r="I349" t="s">
        <v>508</v>
      </c>
    </row>
    <row r="350" spans="1:9" x14ac:dyDescent="0.25">
      <c r="A350" s="6">
        <v>14</v>
      </c>
      <c r="B350" s="55" t="s">
        <v>404</v>
      </c>
      <c r="C350" s="6" t="s">
        <v>84</v>
      </c>
      <c r="D350" s="6">
        <v>80</v>
      </c>
      <c r="E350" s="6">
        <v>30</v>
      </c>
      <c r="F350" s="6">
        <f t="shared" si="19"/>
        <v>2400</v>
      </c>
      <c r="G350" s="6"/>
      <c r="H350" s="6"/>
      <c r="I350" t="s">
        <v>508</v>
      </c>
    </row>
    <row r="351" spans="1:9" x14ac:dyDescent="0.25">
      <c r="A351" s="6">
        <v>15</v>
      </c>
      <c r="B351" s="30" t="s">
        <v>166</v>
      </c>
      <c r="C351" s="6" t="s">
        <v>109</v>
      </c>
      <c r="D351" s="6">
        <v>35</v>
      </c>
      <c r="E351" s="6">
        <v>5</v>
      </c>
      <c r="F351" s="6">
        <f t="shared" si="19"/>
        <v>175</v>
      </c>
      <c r="G351" s="6"/>
      <c r="H351" s="6"/>
      <c r="I351" t="s">
        <v>508</v>
      </c>
    </row>
    <row r="352" spans="1:9" x14ac:dyDescent="0.25">
      <c r="A352" s="6">
        <v>16</v>
      </c>
      <c r="B352" s="30">
        <v>8262</v>
      </c>
      <c r="C352" s="6" t="s">
        <v>109</v>
      </c>
      <c r="D352" s="6">
        <v>35</v>
      </c>
      <c r="E352" s="6">
        <v>4</v>
      </c>
      <c r="F352" s="6">
        <f t="shared" si="19"/>
        <v>140</v>
      </c>
      <c r="G352" s="6"/>
      <c r="H352" s="6"/>
      <c r="I352" t="s">
        <v>508</v>
      </c>
    </row>
    <row r="353" spans="1:9" x14ac:dyDescent="0.25">
      <c r="A353" s="6">
        <v>17</v>
      </c>
      <c r="B353" s="30" t="s">
        <v>405</v>
      </c>
      <c r="C353" s="6" t="s">
        <v>109</v>
      </c>
      <c r="D353" s="6">
        <v>45</v>
      </c>
      <c r="E353" s="6">
        <v>5</v>
      </c>
      <c r="F353" s="6">
        <f t="shared" si="19"/>
        <v>225</v>
      </c>
      <c r="G353" s="6"/>
      <c r="H353" s="6"/>
      <c r="I353" t="s">
        <v>508</v>
      </c>
    </row>
    <row r="354" spans="1:9" x14ac:dyDescent="0.25">
      <c r="A354" s="6">
        <v>18</v>
      </c>
      <c r="B354" s="55" t="s">
        <v>406</v>
      </c>
      <c r="C354" s="6" t="s">
        <v>109</v>
      </c>
      <c r="D354" s="6">
        <v>120</v>
      </c>
      <c r="E354" s="6">
        <v>6</v>
      </c>
      <c r="F354" s="6">
        <f t="shared" si="19"/>
        <v>720</v>
      </c>
      <c r="G354" s="6"/>
      <c r="H354" s="6"/>
      <c r="I354" t="s">
        <v>508</v>
      </c>
    </row>
    <row r="355" spans="1:9" x14ac:dyDescent="0.25">
      <c r="A355" s="6">
        <v>19</v>
      </c>
      <c r="B355" s="30" t="s">
        <v>302</v>
      </c>
      <c r="C355" s="6" t="s">
        <v>109</v>
      </c>
      <c r="D355" s="6">
        <v>100</v>
      </c>
      <c r="E355" s="6">
        <v>5</v>
      </c>
      <c r="F355" s="6">
        <f t="shared" si="19"/>
        <v>500</v>
      </c>
      <c r="G355" s="6"/>
      <c r="H355" s="6"/>
      <c r="I355" t="s">
        <v>508</v>
      </c>
    </row>
    <row r="356" spans="1:9" x14ac:dyDescent="0.25">
      <c r="A356" s="6">
        <v>20</v>
      </c>
      <c r="B356" s="55" t="s">
        <v>444</v>
      </c>
      <c r="C356" s="6" t="s">
        <v>109</v>
      </c>
      <c r="D356" s="6">
        <v>150</v>
      </c>
      <c r="E356" s="6">
        <v>5</v>
      </c>
      <c r="F356" s="6">
        <f t="shared" si="19"/>
        <v>750</v>
      </c>
      <c r="G356" s="6"/>
      <c r="H356" s="6"/>
      <c r="I356" t="s">
        <v>508</v>
      </c>
    </row>
    <row r="357" spans="1:9" x14ac:dyDescent="0.25">
      <c r="A357" s="6">
        <v>21</v>
      </c>
      <c r="B357" s="55" t="s">
        <v>407</v>
      </c>
      <c r="C357" s="6" t="s">
        <v>109</v>
      </c>
      <c r="D357" s="6">
        <v>100</v>
      </c>
      <c r="E357" s="6">
        <v>5</v>
      </c>
      <c r="F357" s="6">
        <f t="shared" si="19"/>
        <v>500</v>
      </c>
      <c r="G357" s="6"/>
      <c r="H357" s="6"/>
      <c r="I357" t="s">
        <v>508</v>
      </c>
    </row>
    <row r="358" spans="1:9" x14ac:dyDescent="0.25">
      <c r="A358" s="6">
        <v>22</v>
      </c>
      <c r="B358" s="30" t="s">
        <v>397</v>
      </c>
      <c r="C358" s="6" t="s">
        <v>109</v>
      </c>
      <c r="D358" s="6">
        <v>40</v>
      </c>
      <c r="E358" s="6">
        <v>5</v>
      </c>
      <c r="F358" s="6">
        <f t="shared" si="19"/>
        <v>200</v>
      </c>
      <c r="G358" s="6"/>
      <c r="H358" s="6"/>
      <c r="I358" t="s">
        <v>508</v>
      </c>
    </row>
    <row r="359" spans="1:9" x14ac:dyDescent="0.25">
      <c r="A359" s="6">
        <v>23</v>
      </c>
      <c r="B359" s="30" t="s">
        <v>408</v>
      </c>
      <c r="C359" s="6" t="s">
        <v>109</v>
      </c>
      <c r="D359" s="6">
        <v>140</v>
      </c>
      <c r="E359" s="6">
        <v>5</v>
      </c>
      <c r="F359" s="6">
        <f t="shared" si="19"/>
        <v>700</v>
      </c>
      <c r="G359" s="6"/>
      <c r="H359" s="6"/>
      <c r="I359" t="s">
        <v>508</v>
      </c>
    </row>
    <row r="360" spans="1:9" x14ac:dyDescent="0.25">
      <c r="A360" s="6">
        <v>24</v>
      </c>
      <c r="B360" s="30" t="s">
        <v>402</v>
      </c>
      <c r="C360" s="6" t="s">
        <v>109</v>
      </c>
      <c r="D360" s="6">
        <v>250</v>
      </c>
      <c r="E360" s="6">
        <v>2</v>
      </c>
      <c r="F360" s="6">
        <f t="shared" si="19"/>
        <v>500</v>
      </c>
      <c r="G360" s="6"/>
      <c r="H360" s="6"/>
      <c r="I360" t="s">
        <v>508</v>
      </c>
    </row>
    <row r="361" spans="1:9" x14ac:dyDescent="0.25">
      <c r="A361" s="16"/>
      <c r="B361" s="60"/>
      <c r="C361" s="16"/>
      <c r="D361" s="16"/>
      <c r="E361" s="16"/>
      <c r="F361" s="23">
        <f>SUM(F348:F360)</f>
        <v>8160</v>
      </c>
      <c r="G361" s="16"/>
      <c r="H361" s="16"/>
    </row>
    <row r="362" spans="1:9" x14ac:dyDescent="0.25">
      <c r="A362" s="16"/>
      <c r="B362" s="60"/>
      <c r="C362" s="16"/>
      <c r="D362" s="16"/>
      <c r="E362" s="16"/>
      <c r="F362" s="61"/>
      <c r="G362" s="16"/>
      <c r="H362" s="16"/>
    </row>
    <row r="363" spans="1:9" x14ac:dyDescent="0.25">
      <c r="A363" s="16"/>
      <c r="B363" s="60"/>
      <c r="C363" s="16"/>
      <c r="D363" s="16" t="s">
        <v>432</v>
      </c>
      <c r="E363" s="16"/>
      <c r="F363" s="61"/>
      <c r="G363" s="16"/>
      <c r="H363" s="16"/>
    </row>
    <row r="364" spans="1:9" s="54" customFormat="1" x14ac:dyDescent="0.25">
      <c r="A364" s="52" t="s">
        <v>0</v>
      </c>
      <c r="B364" s="53" t="s">
        <v>1</v>
      </c>
      <c r="C364" s="52" t="s">
        <v>2</v>
      </c>
      <c r="D364" s="52" t="s">
        <v>3</v>
      </c>
      <c r="E364" s="52" t="s">
        <v>4</v>
      </c>
      <c r="F364" s="52" t="s">
        <v>418</v>
      </c>
      <c r="G364" s="52" t="s">
        <v>5</v>
      </c>
      <c r="H364" s="52" t="s">
        <v>150</v>
      </c>
    </row>
    <row r="365" spans="1:9" x14ac:dyDescent="0.25">
      <c r="A365" s="6">
        <v>25</v>
      </c>
      <c r="B365" s="30">
        <v>225</v>
      </c>
      <c r="C365" s="6" t="s">
        <v>84</v>
      </c>
      <c r="D365" s="6">
        <v>10</v>
      </c>
      <c r="E365" s="6">
        <v>20</v>
      </c>
      <c r="F365" s="6">
        <f t="shared" si="19"/>
        <v>200</v>
      </c>
      <c r="G365" s="6"/>
      <c r="H365" s="6"/>
      <c r="I365" t="s">
        <v>508</v>
      </c>
    </row>
    <row r="366" spans="1:9" x14ac:dyDescent="0.25">
      <c r="A366" s="6">
        <v>26</v>
      </c>
      <c r="B366" s="30" t="s">
        <v>409</v>
      </c>
      <c r="C366" s="6" t="s">
        <v>84</v>
      </c>
      <c r="D366" s="6">
        <v>8</v>
      </c>
      <c r="E366" s="6">
        <v>20</v>
      </c>
      <c r="F366" s="6">
        <f t="shared" si="19"/>
        <v>160</v>
      </c>
      <c r="G366" s="6"/>
      <c r="H366" s="6"/>
      <c r="I366" t="s">
        <v>508</v>
      </c>
    </row>
    <row r="367" spans="1:9" x14ac:dyDescent="0.25">
      <c r="A367" s="6">
        <v>27</v>
      </c>
      <c r="B367" s="30" t="s">
        <v>54</v>
      </c>
      <c r="C367" s="6" t="s">
        <v>84</v>
      </c>
      <c r="D367" s="6">
        <v>10</v>
      </c>
      <c r="E367" s="6">
        <v>20</v>
      </c>
      <c r="F367" s="6">
        <f t="shared" si="19"/>
        <v>200</v>
      </c>
      <c r="G367" s="6"/>
      <c r="H367" s="6"/>
      <c r="I367" t="s">
        <v>508</v>
      </c>
    </row>
    <row r="368" spans="1:9" x14ac:dyDescent="0.25">
      <c r="A368" s="6">
        <v>28</v>
      </c>
      <c r="B368" s="30">
        <v>9060</v>
      </c>
      <c r="C368" s="6" t="s">
        <v>84</v>
      </c>
      <c r="D368" s="6">
        <v>20</v>
      </c>
      <c r="E368" s="6">
        <v>20</v>
      </c>
      <c r="F368" s="6">
        <f t="shared" si="19"/>
        <v>400</v>
      </c>
      <c r="G368" s="6"/>
      <c r="H368" s="6"/>
      <c r="I368" t="s">
        <v>508</v>
      </c>
    </row>
    <row r="369" spans="1:13" x14ac:dyDescent="0.25">
      <c r="A369" s="6">
        <v>29</v>
      </c>
      <c r="B369" s="30" t="s">
        <v>410</v>
      </c>
      <c r="C369" s="6" t="s">
        <v>84</v>
      </c>
      <c r="D369" s="6">
        <v>10</v>
      </c>
      <c r="E369" s="6">
        <v>20</v>
      </c>
      <c r="F369" s="6">
        <f t="shared" si="19"/>
        <v>200</v>
      </c>
      <c r="G369" s="6"/>
      <c r="H369" s="6"/>
      <c r="I369" t="s">
        <v>508</v>
      </c>
    </row>
    <row r="370" spans="1:13" x14ac:dyDescent="0.25">
      <c r="A370" s="6">
        <v>30</v>
      </c>
      <c r="B370" s="30" t="s">
        <v>411</v>
      </c>
      <c r="C370" s="6" t="s">
        <v>84</v>
      </c>
      <c r="D370" s="6">
        <v>10</v>
      </c>
      <c r="E370" s="6">
        <v>20</v>
      </c>
      <c r="F370" s="6">
        <f t="shared" si="19"/>
        <v>200</v>
      </c>
      <c r="G370" s="6"/>
      <c r="H370" s="6"/>
      <c r="I370" t="s">
        <v>508</v>
      </c>
    </row>
    <row r="371" spans="1:13" x14ac:dyDescent="0.25">
      <c r="A371" s="6">
        <v>31</v>
      </c>
      <c r="B371" s="30" t="s">
        <v>412</v>
      </c>
      <c r="C371" s="6" t="s">
        <v>84</v>
      </c>
      <c r="D371" s="6">
        <v>20</v>
      </c>
      <c r="E371" s="6">
        <v>20</v>
      </c>
      <c r="F371" s="6">
        <f t="shared" si="19"/>
        <v>400</v>
      </c>
      <c r="G371" s="6"/>
      <c r="H371" s="6"/>
      <c r="I371" t="s">
        <v>508</v>
      </c>
    </row>
    <row r="372" spans="1:13" x14ac:dyDescent="0.25">
      <c r="A372" s="6">
        <v>32</v>
      </c>
      <c r="B372" s="30" t="s">
        <v>413</v>
      </c>
      <c r="C372" s="6" t="s">
        <v>84</v>
      </c>
      <c r="D372" s="6">
        <v>45</v>
      </c>
      <c r="E372" s="6">
        <v>5</v>
      </c>
      <c r="F372" s="6">
        <f t="shared" si="19"/>
        <v>225</v>
      </c>
      <c r="G372" s="6"/>
      <c r="H372" s="6"/>
      <c r="I372" t="s">
        <v>508</v>
      </c>
    </row>
    <row r="373" spans="1:13" x14ac:dyDescent="0.25">
      <c r="A373" s="6">
        <v>33</v>
      </c>
      <c r="B373" s="30" t="s">
        <v>414</v>
      </c>
      <c r="C373" s="6" t="s">
        <v>84</v>
      </c>
      <c r="D373" s="6">
        <v>40</v>
      </c>
      <c r="E373" s="6">
        <v>10</v>
      </c>
      <c r="F373" s="6">
        <f t="shared" si="19"/>
        <v>400</v>
      </c>
      <c r="G373" s="6"/>
      <c r="H373" s="6"/>
      <c r="I373" t="s">
        <v>508</v>
      </c>
    </row>
    <row r="374" spans="1:13" x14ac:dyDescent="0.25">
      <c r="A374" s="6">
        <v>34</v>
      </c>
      <c r="B374" s="30" t="s">
        <v>415</v>
      </c>
      <c r="C374" s="6" t="s">
        <v>84</v>
      </c>
      <c r="D374" s="6">
        <v>20</v>
      </c>
      <c r="E374" s="6">
        <v>10</v>
      </c>
      <c r="F374" s="6">
        <f t="shared" si="19"/>
        <v>200</v>
      </c>
      <c r="G374" s="6"/>
      <c r="H374" s="6"/>
      <c r="I374" t="s">
        <v>508</v>
      </c>
    </row>
    <row r="375" spans="1:13" x14ac:dyDescent="0.25">
      <c r="A375" s="48">
        <v>35</v>
      </c>
      <c r="B375" s="26" t="s">
        <v>416</v>
      </c>
      <c r="C375" s="6" t="s">
        <v>84</v>
      </c>
      <c r="D375" s="48">
        <v>45</v>
      </c>
      <c r="E375" s="48">
        <v>5</v>
      </c>
      <c r="F375" s="48">
        <f t="shared" si="19"/>
        <v>225</v>
      </c>
      <c r="G375" s="6"/>
      <c r="H375" s="6"/>
      <c r="I375" t="s">
        <v>508</v>
      </c>
    </row>
    <row r="376" spans="1:13" x14ac:dyDescent="0.25">
      <c r="A376" s="48">
        <v>36</v>
      </c>
      <c r="B376" s="26" t="s">
        <v>143</v>
      </c>
      <c r="C376" s="6" t="s">
        <v>84</v>
      </c>
      <c r="D376" s="48">
        <v>50</v>
      </c>
      <c r="E376" s="48">
        <v>10</v>
      </c>
      <c r="F376" s="48">
        <f t="shared" si="19"/>
        <v>500</v>
      </c>
      <c r="G376" s="6"/>
      <c r="H376" s="6"/>
      <c r="I376" t="s">
        <v>508</v>
      </c>
    </row>
    <row r="377" spans="1:13" x14ac:dyDescent="0.25">
      <c r="A377" s="48">
        <v>37</v>
      </c>
      <c r="B377" s="26" t="s">
        <v>417</v>
      </c>
      <c r="C377" s="6" t="s">
        <v>84</v>
      </c>
      <c r="D377" s="48">
        <v>50</v>
      </c>
      <c r="E377" s="48">
        <v>10</v>
      </c>
      <c r="F377" s="48">
        <f t="shared" si="19"/>
        <v>500</v>
      </c>
      <c r="G377" s="6"/>
      <c r="H377" s="6"/>
    </row>
    <row r="378" spans="1:13" x14ac:dyDescent="0.25">
      <c r="A378" s="16"/>
      <c r="B378" s="31"/>
      <c r="C378" s="16"/>
      <c r="D378" s="19"/>
      <c r="E378" s="19"/>
      <c r="F378" s="23">
        <f>SUM(F365:F377)</f>
        <v>3810</v>
      </c>
      <c r="G378" s="16"/>
      <c r="H378" s="16"/>
    </row>
    <row r="379" spans="1:13" x14ac:dyDescent="0.25">
      <c r="A379" s="16"/>
      <c r="B379" s="31"/>
      <c r="C379" s="16"/>
      <c r="D379" s="19"/>
      <c r="E379" s="19"/>
      <c r="F379" s="61"/>
      <c r="G379" s="16"/>
      <c r="H379" s="16"/>
    </row>
    <row r="380" spans="1:13" x14ac:dyDescent="0.25">
      <c r="A380" s="16"/>
      <c r="B380" s="31"/>
      <c r="C380" s="16"/>
      <c r="D380" s="19" t="s">
        <v>433</v>
      </c>
      <c r="E380" s="19"/>
      <c r="F380" s="61"/>
      <c r="G380" s="16"/>
      <c r="H380" s="16"/>
    </row>
    <row r="381" spans="1:13" s="54" customFormat="1" x14ac:dyDescent="0.25">
      <c r="A381" s="52" t="s">
        <v>0</v>
      </c>
      <c r="B381" s="53" t="s">
        <v>1</v>
      </c>
      <c r="C381" s="52" t="s">
        <v>2</v>
      </c>
      <c r="D381" s="52" t="s">
        <v>3</v>
      </c>
      <c r="E381" s="52" t="s">
        <v>4</v>
      </c>
      <c r="F381" s="52" t="s">
        <v>418</v>
      </c>
      <c r="G381" s="52" t="s">
        <v>5</v>
      </c>
      <c r="H381" s="52" t="s">
        <v>150</v>
      </c>
    </row>
    <row r="382" spans="1:13" x14ac:dyDescent="0.25">
      <c r="A382" s="6">
        <v>1</v>
      </c>
      <c r="B382" s="26" t="s">
        <v>399</v>
      </c>
      <c r="C382" s="6" t="s">
        <v>109</v>
      </c>
      <c r="D382" s="48">
        <v>100</v>
      </c>
      <c r="E382" s="48">
        <v>4</v>
      </c>
      <c r="F382" s="62">
        <f>(D382*E382)</f>
        <v>400</v>
      </c>
      <c r="G382" s="6"/>
      <c r="H382" s="6"/>
      <c r="I382" t="s">
        <v>508</v>
      </c>
    </row>
    <row r="383" spans="1:13" x14ac:dyDescent="0.25">
      <c r="A383" s="6">
        <v>2</v>
      </c>
      <c r="B383" s="26" t="s">
        <v>434</v>
      </c>
      <c r="C383" s="6" t="s">
        <v>109</v>
      </c>
      <c r="D383" s="48">
        <v>150</v>
      </c>
      <c r="E383" s="48">
        <v>5</v>
      </c>
      <c r="F383" s="62">
        <f t="shared" ref="F383:F388" si="20">(D383*E383)</f>
        <v>750</v>
      </c>
      <c r="G383" s="6"/>
      <c r="H383" s="6"/>
      <c r="I383" t="s">
        <v>508</v>
      </c>
      <c r="L383" s="8" t="s">
        <v>438</v>
      </c>
      <c r="M383" s="8">
        <v>32300</v>
      </c>
    </row>
    <row r="384" spans="1:13" x14ac:dyDescent="0.25">
      <c r="A384" s="6">
        <v>3</v>
      </c>
      <c r="B384" s="26" t="s">
        <v>435</v>
      </c>
      <c r="C384" s="6" t="s">
        <v>109</v>
      </c>
      <c r="D384" s="48">
        <v>150</v>
      </c>
      <c r="E384" s="48">
        <v>5</v>
      </c>
      <c r="F384" s="62">
        <f t="shared" si="20"/>
        <v>750</v>
      </c>
      <c r="G384" s="6"/>
      <c r="H384" s="6"/>
      <c r="I384" t="s">
        <v>508</v>
      </c>
      <c r="L384" s="8" t="s">
        <v>439</v>
      </c>
      <c r="M384" s="8">
        <v>7540</v>
      </c>
    </row>
    <row r="385" spans="1:13" x14ac:dyDescent="0.25">
      <c r="A385" s="6">
        <v>4</v>
      </c>
      <c r="B385" s="26" t="s">
        <v>436</v>
      </c>
      <c r="C385" s="6" t="s">
        <v>109</v>
      </c>
      <c r="D385" s="48">
        <v>150</v>
      </c>
      <c r="E385" s="48">
        <v>5</v>
      </c>
      <c r="F385" s="62">
        <f t="shared" si="20"/>
        <v>750</v>
      </c>
      <c r="G385" s="6"/>
      <c r="H385" s="6"/>
      <c r="I385" t="s">
        <v>508</v>
      </c>
      <c r="L385" s="8" t="s">
        <v>440</v>
      </c>
      <c r="M385" s="8">
        <v>8160</v>
      </c>
    </row>
    <row r="386" spans="1:13" x14ac:dyDescent="0.25">
      <c r="A386" s="6">
        <v>5</v>
      </c>
      <c r="B386" s="26" t="s">
        <v>437</v>
      </c>
      <c r="C386" s="6" t="s">
        <v>109</v>
      </c>
      <c r="D386" s="48">
        <v>35</v>
      </c>
      <c r="E386" s="48">
        <v>5</v>
      </c>
      <c r="F386" s="62">
        <f t="shared" si="20"/>
        <v>175</v>
      </c>
      <c r="G386" s="6"/>
      <c r="H386" s="6"/>
      <c r="I386" t="s">
        <v>508</v>
      </c>
      <c r="L386" s="8" t="s">
        <v>441</v>
      </c>
      <c r="M386" s="8">
        <v>3810</v>
      </c>
    </row>
    <row r="387" spans="1:13" x14ac:dyDescent="0.25">
      <c r="A387" s="6">
        <v>6</v>
      </c>
      <c r="B387" s="26" t="s">
        <v>400</v>
      </c>
      <c r="C387" s="6" t="s">
        <v>109</v>
      </c>
      <c r="D387" s="48">
        <v>50</v>
      </c>
      <c r="E387" s="48">
        <v>6</v>
      </c>
      <c r="F387" s="62">
        <f t="shared" si="20"/>
        <v>300</v>
      </c>
      <c r="G387" s="6"/>
      <c r="H387" s="6"/>
      <c r="I387" t="s">
        <v>508</v>
      </c>
      <c r="L387" s="8" t="s">
        <v>442</v>
      </c>
      <c r="M387" s="8">
        <v>3475</v>
      </c>
    </row>
    <row r="388" spans="1:13" x14ac:dyDescent="0.25">
      <c r="A388" s="6">
        <v>7</v>
      </c>
      <c r="B388" s="30">
        <v>206</v>
      </c>
      <c r="C388" s="6" t="s">
        <v>109</v>
      </c>
      <c r="D388" s="48">
        <v>70</v>
      </c>
      <c r="E388" s="48">
        <v>5</v>
      </c>
      <c r="F388" s="62">
        <f t="shared" si="20"/>
        <v>350</v>
      </c>
      <c r="G388" s="6"/>
      <c r="H388" s="6"/>
      <c r="I388" t="s">
        <v>508</v>
      </c>
      <c r="L388" s="8" t="s">
        <v>418</v>
      </c>
      <c r="M388" s="52">
        <f>SUM(M383:M387)</f>
        <v>55285</v>
      </c>
    </row>
    <row r="389" spans="1:13" x14ac:dyDescent="0.25">
      <c r="A389" s="16"/>
      <c r="B389" s="60"/>
      <c r="C389" s="16"/>
      <c r="D389" s="19"/>
      <c r="E389" s="19"/>
      <c r="F389" s="61">
        <f>SUM(F382:F388)</f>
        <v>3475</v>
      </c>
      <c r="G389" s="16"/>
      <c r="H389" s="16"/>
      <c r="L389" s="35"/>
      <c r="M389" s="99"/>
    </row>
    <row r="390" spans="1:13" x14ac:dyDescent="0.25">
      <c r="A390" s="16"/>
      <c r="B390" s="60"/>
      <c r="C390" s="16"/>
      <c r="D390" s="19"/>
      <c r="E390" s="19"/>
      <c r="F390" s="61"/>
      <c r="G390" s="16"/>
      <c r="H390" s="16"/>
      <c r="L390" s="35"/>
      <c r="M390" s="35"/>
    </row>
    <row r="391" spans="1:13" x14ac:dyDescent="0.25">
      <c r="A391" s="16"/>
      <c r="B391" s="60"/>
      <c r="C391" s="16"/>
      <c r="D391" s="19"/>
      <c r="E391" s="19"/>
      <c r="F391" s="61"/>
      <c r="G391" s="16"/>
      <c r="H391" s="16"/>
      <c r="L391" s="35"/>
      <c r="M391" s="35"/>
    </row>
    <row r="392" spans="1:13" x14ac:dyDescent="0.25">
      <c r="A392" s="16" t="s">
        <v>643</v>
      </c>
      <c r="B392" s="60" t="s">
        <v>590</v>
      </c>
      <c r="C392" s="16"/>
      <c r="D392" s="19"/>
      <c r="E392" s="19"/>
      <c r="F392" s="61"/>
      <c r="G392" s="16"/>
      <c r="H392" s="16"/>
      <c r="L392" s="35"/>
      <c r="M392" s="35"/>
    </row>
    <row r="393" spans="1:13" x14ac:dyDescent="0.25">
      <c r="A393" s="16"/>
      <c r="B393" s="60"/>
      <c r="C393" s="16"/>
      <c r="D393" s="19"/>
      <c r="E393" s="19"/>
      <c r="F393" s="61"/>
      <c r="G393" s="16"/>
      <c r="H393" s="16"/>
      <c r="L393" s="35"/>
      <c r="M393" s="35"/>
    </row>
    <row r="394" spans="1:13" x14ac:dyDescent="0.25">
      <c r="A394" s="16"/>
      <c r="B394" s="60"/>
      <c r="C394" s="16"/>
      <c r="D394" s="19"/>
      <c r="E394" s="19"/>
      <c r="F394" s="61"/>
      <c r="G394" s="16"/>
      <c r="H394" s="16"/>
      <c r="L394" s="35"/>
      <c r="M394" s="35"/>
    </row>
    <row r="395" spans="1:13" x14ac:dyDescent="0.25">
      <c r="A395" s="16"/>
      <c r="B395" s="60"/>
      <c r="C395" s="16"/>
      <c r="D395" s="19"/>
      <c r="E395" s="19"/>
      <c r="F395" s="61"/>
      <c r="G395" s="16"/>
      <c r="H395" s="16"/>
      <c r="L395" s="35"/>
      <c r="M395" s="35"/>
    </row>
    <row r="396" spans="1:13" s="54" customFormat="1" x14ac:dyDescent="0.25">
      <c r="A396" s="52" t="s">
        <v>0</v>
      </c>
      <c r="B396" s="53" t="s">
        <v>1</v>
      </c>
      <c r="C396" s="52" t="s">
        <v>2</v>
      </c>
      <c r="D396" s="52" t="s">
        <v>3</v>
      </c>
      <c r="E396" s="52" t="s">
        <v>4</v>
      </c>
      <c r="F396" s="52" t="s">
        <v>418</v>
      </c>
      <c r="G396" s="52" t="s">
        <v>5</v>
      </c>
      <c r="H396" s="52" t="s">
        <v>150</v>
      </c>
    </row>
    <row r="397" spans="1:13" x14ac:dyDescent="0.25">
      <c r="A397" s="6">
        <v>1</v>
      </c>
      <c r="B397" s="30" t="s">
        <v>588</v>
      </c>
      <c r="C397" s="6" t="s">
        <v>80</v>
      </c>
      <c r="D397" s="48">
        <v>230</v>
      </c>
      <c r="E397" s="48">
        <v>3</v>
      </c>
      <c r="F397" s="100">
        <f>(E397*D397)</f>
        <v>690</v>
      </c>
      <c r="G397" s="6"/>
      <c r="H397" s="6"/>
      <c r="I397" t="s">
        <v>589</v>
      </c>
      <c r="J397" s="62">
        <v>690</v>
      </c>
      <c r="L397" s="35"/>
      <c r="M397" s="35"/>
    </row>
    <row r="398" spans="1:13" x14ac:dyDescent="0.25">
      <c r="A398" s="16"/>
      <c r="B398" s="60"/>
      <c r="C398" s="16"/>
      <c r="D398" s="19"/>
      <c r="E398" s="19"/>
      <c r="F398" s="72"/>
      <c r="G398" s="16"/>
      <c r="H398" s="16"/>
      <c r="J398" s="61"/>
      <c r="L398" s="35"/>
      <c r="M398" s="35"/>
    </row>
    <row r="399" spans="1:13" s="16" customFormat="1" x14ac:dyDescent="0.25">
      <c r="B399" s="60"/>
      <c r="D399" s="19"/>
      <c r="E399" s="19"/>
      <c r="F399" s="61"/>
      <c r="J399" s="61"/>
      <c r="L399" s="35"/>
      <c r="M399" s="35"/>
    </row>
    <row r="400" spans="1:13" x14ac:dyDescent="0.25">
      <c r="A400" s="16"/>
      <c r="B400" s="60"/>
      <c r="C400" s="16"/>
      <c r="D400" s="19"/>
      <c r="E400" s="19"/>
      <c r="F400" s="61"/>
      <c r="G400" s="16"/>
      <c r="H400" s="16"/>
      <c r="L400" s="35"/>
      <c r="M400" s="35"/>
    </row>
    <row r="401" spans="1:13" s="54" customFormat="1" x14ac:dyDescent="0.25">
      <c r="A401" s="52" t="s">
        <v>0</v>
      </c>
      <c r="B401" s="53" t="s">
        <v>1</v>
      </c>
      <c r="C401" s="52" t="s">
        <v>2</v>
      </c>
      <c r="D401" s="52" t="s">
        <v>3</v>
      </c>
      <c r="E401" s="52" t="s">
        <v>4</v>
      </c>
      <c r="F401" s="52" t="s">
        <v>418</v>
      </c>
      <c r="G401" s="52" t="s">
        <v>5</v>
      </c>
      <c r="H401" s="52" t="s">
        <v>150</v>
      </c>
    </row>
    <row r="402" spans="1:13" x14ac:dyDescent="0.25">
      <c r="A402" s="6">
        <v>1</v>
      </c>
      <c r="B402" s="30" t="s">
        <v>591</v>
      </c>
      <c r="C402" s="48" t="s">
        <v>592</v>
      </c>
      <c r="D402" s="48">
        <v>120</v>
      </c>
      <c r="E402" s="48">
        <v>5</v>
      </c>
      <c r="F402" s="100">
        <f>(D402*E402)</f>
        <v>600</v>
      </c>
      <c r="G402" s="6"/>
      <c r="H402" s="6"/>
      <c r="L402" s="35"/>
      <c r="M402" s="35"/>
    </row>
    <row r="403" spans="1:13" x14ac:dyDescent="0.25">
      <c r="A403" s="6">
        <v>2</v>
      </c>
      <c r="B403" s="30" t="s">
        <v>175</v>
      </c>
      <c r="C403" s="48" t="s">
        <v>592</v>
      </c>
      <c r="D403" s="48">
        <v>120</v>
      </c>
      <c r="E403" s="48">
        <v>5</v>
      </c>
      <c r="F403" s="100">
        <f t="shared" ref="F403:F413" si="21">(D403*E403)</f>
        <v>600</v>
      </c>
      <c r="G403" s="6"/>
      <c r="H403" s="6"/>
      <c r="L403" s="35"/>
      <c r="M403" s="35"/>
    </row>
    <row r="404" spans="1:13" x14ac:dyDescent="0.25">
      <c r="A404" s="6">
        <v>3</v>
      </c>
      <c r="B404" s="30" t="s">
        <v>593</v>
      </c>
      <c r="C404" s="48" t="s">
        <v>592</v>
      </c>
      <c r="D404" s="48">
        <v>150</v>
      </c>
      <c r="E404" s="48">
        <v>5</v>
      </c>
      <c r="F404" s="100">
        <f t="shared" si="21"/>
        <v>750</v>
      </c>
      <c r="G404" s="6"/>
      <c r="H404" s="6"/>
      <c r="L404" s="35"/>
      <c r="M404" s="35"/>
    </row>
    <row r="405" spans="1:13" x14ac:dyDescent="0.25">
      <c r="A405" s="6">
        <v>4</v>
      </c>
      <c r="B405" s="30" t="s">
        <v>173</v>
      </c>
      <c r="C405" s="48" t="s">
        <v>592</v>
      </c>
      <c r="D405" s="48">
        <v>120</v>
      </c>
      <c r="E405" s="48">
        <v>5</v>
      </c>
      <c r="F405" s="100">
        <f t="shared" si="21"/>
        <v>600</v>
      </c>
      <c r="G405" s="6"/>
      <c r="H405" s="6"/>
      <c r="L405" s="35"/>
      <c r="M405" s="35"/>
    </row>
    <row r="406" spans="1:13" x14ac:dyDescent="0.25">
      <c r="A406" s="6">
        <v>5</v>
      </c>
      <c r="B406" s="30" t="s">
        <v>594</v>
      </c>
      <c r="C406" s="48" t="s">
        <v>592</v>
      </c>
      <c r="D406" s="48">
        <v>180</v>
      </c>
      <c r="E406" s="48">
        <v>4</v>
      </c>
      <c r="F406" s="100">
        <f t="shared" si="21"/>
        <v>720</v>
      </c>
      <c r="G406" s="6"/>
      <c r="H406" s="6"/>
      <c r="L406" s="35"/>
      <c r="M406" s="35"/>
    </row>
    <row r="407" spans="1:13" x14ac:dyDescent="0.25">
      <c r="A407" s="6">
        <v>6</v>
      </c>
      <c r="B407" s="30" t="s">
        <v>436</v>
      </c>
      <c r="C407" s="48" t="s">
        <v>592</v>
      </c>
      <c r="D407" s="48">
        <v>180</v>
      </c>
      <c r="E407" s="48">
        <v>4</v>
      </c>
      <c r="F407" s="100">
        <f t="shared" si="21"/>
        <v>720</v>
      </c>
      <c r="G407" s="6"/>
      <c r="H407" s="6"/>
      <c r="L407" s="35"/>
      <c r="M407" s="35"/>
    </row>
    <row r="408" spans="1:13" x14ac:dyDescent="0.25">
      <c r="A408" s="6">
        <v>7</v>
      </c>
      <c r="B408" s="30" t="s">
        <v>595</v>
      </c>
      <c r="C408" s="48" t="s">
        <v>592</v>
      </c>
      <c r="D408" s="48">
        <v>220</v>
      </c>
      <c r="E408" s="48">
        <v>5</v>
      </c>
      <c r="F408" s="100">
        <f t="shared" si="21"/>
        <v>1100</v>
      </c>
      <c r="G408" s="6"/>
      <c r="H408" s="6"/>
      <c r="L408" s="35"/>
      <c r="M408" s="35"/>
    </row>
    <row r="409" spans="1:13" x14ac:dyDescent="0.25">
      <c r="A409" s="6">
        <v>8</v>
      </c>
      <c r="B409" s="30" t="s">
        <v>596</v>
      </c>
      <c r="C409" s="48" t="s">
        <v>592</v>
      </c>
      <c r="D409" s="48">
        <v>130</v>
      </c>
      <c r="E409" s="48">
        <v>5</v>
      </c>
      <c r="F409" s="100">
        <f t="shared" si="21"/>
        <v>650</v>
      </c>
      <c r="G409" s="6"/>
      <c r="H409" s="6"/>
      <c r="L409" s="35"/>
      <c r="M409" s="35"/>
    </row>
    <row r="410" spans="1:13" x14ac:dyDescent="0.25">
      <c r="A410" s="6">
        <v>9</v>
      </c>
      <c r="B410" s="30" t="s">
        <v>597</v>
      </c>
      <c r="C410" s="48" t="s">
        <v>592</v>
      </c>
      <c r="D410" s="48">
        <v>150</v>
      </c>
      <c r="E410" s="48">
        <v>5</v>
      </c>
      <c r="F410" s="100">
        <f t="shared" si="21"/>
        <v>750</v>
      </c>
      <c r="G410" s="6"/>
      <c r="H410" s="6"/>
      <c r="L410" s="35"/>
      <c r="M410" s="35"/>
    </row>
    <row r="411" spans="1:13" x14ac:dyDescent="0.25">
      <c r="A411" s="6">
        <v>10</v>
      </c>
      <c r="B411" s="30" t="s">
        <v>296</v>
      </c>
      <c r="C411" s="48" t="s">
        <v>592</v>
      </c>
      <c r="D411" s="48">
        <v>220</v>
      </c>
      <c r="E411" s="48">
        <v>5</v>
      </c>
      <c r="F411" s="100">
        <f>(D411*E411)</f>
        <v>1100</v>
      </c>
      <c r="G411" s="6"/>
      <c r="H411" s="6"/>
      <c r="L411" s="35"/>
      <c r="M411" s="35"/>
    </row>
    <row r="412" spans="1:13" x14ac:dyDescent="0.25">
      <c r="A412" s="6">
        <v>11</v>
      </c>
      <c r="B412" s="26" t="s">
        <v>330</v>
      </c>
      <c r="C412" s="48" t="s">
        <v>592</v>
      </c>
      <c r="D412" s="48">
        <v>220</v>
      </c>
      <c r="E412" s="48">
        <v>5</v>
      </c>
      <c r="F412" s="100">
        <f>(D412*E412)</f>
        <v>1100</v>
      </c>
      <c r="G412" s="6"/>
      <c r="H412" s="6"/>
      <c r="L412" s="35"/>
      <c r="M412" s="35"/>
    </row>
    <row r="413" spans="1:13" x14ac:dyDescent="0.25">
      <c r="A413" s="6">
        <v>12</v>
      </c>
      <c r="B413" s="30" t="s">
        <v>172</v>
      </c>
      <c r="C413" s="48" t="s">
        <v>592</v>
      </c>
      <c r="D413" s="48">
        <v>120</v>
      </c>
      <c r="E413" s="48">
        <v>5</v>
      </c>
      <c r="F413" s="100">
        <f t="shared" si="21"/>
        <v>600</v>
      </c>
      <c r="G413" s="6"/>
      <c r="H413" s="6"/>
      <c r="I413" t="s">
        <v>598</v>
      </c>
      <c r="J413" s="62">
        <v>9290</v>
      </c>
      <c r="L413" s="35"/>
      <c r="M413" s="35"/>
    </row>
    <row r="414" spans="1:13" x14ac:dyDescent="0.25">
      <c r="A414" s="16"/>
      <c r="B414" s="60"/>
      <c r="C414" s="19"/>
      <c r="D414" s="19"/>
      <c r="E414" s="19"/>
      <c r="F414" s="61">
        <f>SUM(F402:F413)</f>
        <v>9290</v>
      </c>
      <c r="G414" s="16"/>
      <c r="H414" s="16"/>
      <c r="L414" s="35"/>
      <c r="M414" s="35"/>
    </row>
    <row r="415" spans="1:13" x14ac:dyDescent="0.25">
      <c r="A415" s="16"/>
      <c r="B415" s="60"/>
      <c r="C415" s="19"/>
      <c r="D415" s="19"/>
      <c r="E415" s="19"/>
      <c r="F415" s="61"/>
      <c r="G415" s="16"/>
      <c r="H415" s="16"/>
      <c r="L415" s="35"/>
      <c r="M415" s="35"/>
    </row>
    <row r="416" spans="1:13" x14ac:dyDescent="0.25">
      <c r="A416" s="16"/>
      <c r="B416" s="60"/>
      <c r="C416" s="19"/>
      <c r="D416" s="19"/>
      <c r="E416" s="19"/>
      <c r="F416" s="62"/>
      <c r="G416" s="16"/>
      <c r="H416" s="16"/>
      <c r="L416" s="35"/>
      <c r="M416" s="35"/>
    </row>
    <row r="417" spans="1:13" x14ac:dyDescent="0.25">
      <c r="A417" s="16"/>
      <c r="B417" s="60"/>
      <c r="C417" s="19"/>
      <c r="D417" s="19"/>
      <c r="E417" s="19"/>
      <c r="F417" s="61"/>
      <c r="G417" s="16"/>
      <c r="H417" s="16"/>
      <c r="L417" s="35"/>
      <c r="M417" s="35"/>
    </row>
    <row r="418" spans="1:13" s="54" customFormat="1" x14ac:dyDescent="0.25">
      <c r="A418" s="52" t="s">
        <v>0</v>
      </c>
      <c r="B418" s="53" t="s">
        <v>1</v>
      </c>
      <c r="C418" s="52" t="s">
        <v>2</v>
      </c>
      <c r="D418" s="52" t="s">
        <v>3</v>
      </c>
      <c r="E418" s="52" t="s">
        <v>4</v>
      </c>
      <c r="F418" s="52" t="s">
        <v>418</v>
      </c>
      <c r="G418" s="52" t="s">
        <v>5</v>
      </c>
      <c r="H418" s="52" t="s">
        <v>150</v>
      </c>
    </row>
    <row r="419" spans="1:13" x14ac:dyDescent="0.25">
      <c r="A419" s="6">
        <v>1</v>
      </c>
      <c r="B419" s="30" t="s">
        <v>599</v>
      </c>
      <c r="C419" s="48" t="s">
        <v>8</v>
      </c>
      <c r="D419" s="48">
        <v>1550</v>
      </c>
      <c r="E419" s="48">
        <v>1</v>
      </c>
      <c r="F419" s="62">
        <f>(D419*E419)</f>
        <v>1550</v>
      </c>
      <c r="G419" s="6"/>
      <c r="H419" s="6"/>
      <c r="L419" s="35"/>
      <c r="M419" s="35"/>
    </row>
    <row r="420" spans="1:13" x14ac:dyDescent="0.25">
      <c r="A420" s="6">
        <v>2</v>
      </c>
      <c r="B420" s="30" t="s">
        <v>605</v>
      </c>
      <c r="C420" s="48" t="s">
        <v>8</v>
      </c>
      <c r="D420" s="48">
        <v>2100</v>
      </c>
      <c r="E420" s="48">
        <v>2</v>
      </c>
      <c r="F420" s="62">
        <f>(D420*E420)</f>
        <v>4200</v>
      </c>
      <c r="G420" s="6"/>
      <c r="H420" s="6"/>
      <c r="L420" s="35"/>
      <c r="M420" s="35"/>
    </row>
    <row r="421" spans="1:13" x14ac:dyDescent="0.25">
      <c r="A421" s="6">
        <v>3</v>
      </c>
      <c r="B421" s="30" t="s">
        <v>600</v>
      </c>
      <c r="C421" s="48" t="s">
        <v>8</v>
      </c>
      <c r="D421" s="48">
        <v>3000</v>
      </c>
      <c r="E421" s="48">
        <v>1</v>
      </c>
      <c r="F421" s="62">
        <f t="shared" ref="F421:F426" si="22">(D421*E421)</f>
        <v>3000</v>
      </c>
      <c r="G421" s="6"/>
      <c r="H421" s="6"/>
      <c r="L421" s="35"/>
      <c r="M421" s="35"/>
    </row>
    <row r="422" spans="1:13" x14ac:dyDescent="0.25">
      <c r="A422" s="6">
        <v>4</v>
      </c>
      <c r="B422" s="30" t="s">
        <v>606</v>
      </c>
      <c r="C422" s="48" t="s">
        <v>8</v>
      </c>
      <c r="D422" s="48">
        <v>3500</v>
      </c>
      <c r="E422" s="48">
        <v>1</v>
      </c>
      <c r="F422" s="62">
        <f t="shared" si="22"/>
        <v>3500</v>
      </c>
      <c r="G422" s="6"/>
      <c r="H422" s="6"/>
      <c r="L422" s="35"/>
      <c r="M422" s="35"/>
    </row>
    <row r="423" spans="1:13" x14ac:dyDescent="0.25">
      <c r="A423" s="6">
        <v>5</v>
      </c>
      <c r="B423" s="30" t="s">
        <v>601</v>
      </c>
      <c r="C423" s="48" t="s">
        <v>8</v>
      </c>
      <c r="D423" s="48">
        <v>1750</v>
      </c>
      <c r="E423" s="48">
        <v>2</v>
      </c>
      <c r="F423" s="62">
        <f t="shared" si="22"/>
        <v>3500</v>
      </c>
      <c r="G423" s="6"/>
      <c r="H423" s="6"/>
      <c r="L423" s="35"/>
      <c r="M423" s="35"/>
    </row>
    <row r="424" spans="1:13" x14ac:dyDescent="0.25">
      <c r="A424" s="6">
        <v>6</v>
      </c>
      <c r="B424" s="30" t="s">
        <v>135</v>
      </c>
      <c r="C424" s="48" t="s">
        <v>8</v>
      </c>
      <c r="D424" s="48">
        <v>1700</v>
      </c>
      <c r="E424" s="48">
        <v>1</v>
      </c>
      <c r="F424" s="62">
        <f t="shared" si="22"/>
        <v>1700</v>
      </c>
      <c r="G424" s="6"/>
      <c r="H424" s="6"/>
      <c r="L424" s="35"/>
      <c r="M424" s="35"/>
    </row>
    <row r="425" spans="1:13" x14ac:dyDescent="0.25">
      <c r="A425" s="6">
        <v>7</v>
      </c>
      <c r="B425" s="30" t="s">
        <v>602</v>
      </c>
      <c r="C425" s="48" t="s">
        <v>80</v>
      </c>
      <c r="D425" s="48">
        <v>800</v>
      </c>
      <c r="E425" s="48">
        <v>2</v>
      </c>
      <c r="F425" s="62">
        <f t="shared" si="22"/>
        <v>1600</v>
      </c>
      <c r="G425" s="6"/>
      <c r="H425" s="6"/>
      <c r="L425" s="35"/>
      <c r="M425" s="35"/>
    </row>
    <row r="426" spans="1:13" x14ac:dyDescent="0.25">
      <c r="A426" s="6">
        <v>8</v>
      </c>
      <c r="B426" s="30" t="s">
        <v>603</v>
      </c>
      <c r="C426" s="48" t="s">
        <v>80</v>
      </c>
      <c r="D426" s="48">
        <v>800</v>
      </c>
      <c r="E426" s="48">
        <v>2</v>
      </c>
      <c r="F426" s="62">
        <f t="shared" si="22"/>
        <v>1600</v>
      </c>
      <c r="G426" s="6"/>
      <c r="H426" s="6"/>
      <c r="I426" t="s">
        <v>604</v>
      </c>
      <c r="J426" s="6">
        <v>20650</v>
      </c>
      <c r="L426" s="35"/>
      <c r="M426" s="35"/>
    </row>
    <row r="427" spans="1:13" x14ac:dyDescent="0.25">
      <c r="A427" s="16"/>
      <c r="B427" s="60"/>
      <c r="C427" s="19"/>
      <c r="D427" s="19"/>
      <c r="E427" s="19"/>
      <c r="F427" s="61">
        <f>SUM(F419:F426)</f>
        <v>20650</v>
      </c>
      <c r="G427" s="16"/>
      <c r="H427" s="16"/>
      <c r="L427" s="35"/>
      <c r="M427" s="35"/>
    </row>
    <row r="428" spans="1:13" x14ac:dyDescent="0.25">
      <c r="A428" s="16"/>
      <c r="B428" s="60"/>
      <c r="C428" s="19"/>
      <c r="D428" s="19"/>
      <c r="E428" s="19" t="s">
        <v>430</v>
      </c>
      <c r="F428" s="61"/>
      <c r="G428" s="16"/>
      <c r="H428" s="16"/>
      <c r="L428" s="35"/>
      <c r="M428" s="35"/>
    </row>
    <row r="429" spans="1:13" x14ac:dyDescent="0.25">
      <c r="A429" s="16"/>
      <c r="B429" s="60"/>
      <c r="C429" s="19"/>
      <c r="D429" s="19"/>
      <c r="E429" s="19"/>
      <c r="F429" s="61"/>
      <c r="G429" s="16"/>
      <c r="H429" s="16"/>
      <c r="L429" s="35"/>
      <c r="M429" s="35"/>
    </row>
    <row r="430" spans="1:13" x14ac:dyDescent="0.25">
      <c r="A430" s="16"/>
      <c r="B430" s="60"/>
      <c r="C430" s="19"/>
      <c r="D430" s="19"/>
      <c r="E430" s="19"/>
      <c r="F430" s="61"/>
      <c r="G430" s="16"/>
      <c r="H430" s="16"/>
      <c r="L430" s="35"/>
      <c r="M430" s="35"/>
    </row>
    <row r="431" spans="1:13" s="54" customFormat="1" x14ac:dyDescent="0.25">
      <c r="A431" s="52" t="s">
        <v>0</v>
      </c>
      <c r="B431" s="53" t="s">
        <v>1</v>
      </c>
      <c r="C431" s="52" t="s">
        <v>2</v>
      </c>
      <c r="D431" s="52" t="s">
        <v>3</v>
      </c>
      <c r="E431" s="52" t="s">
        <v>4</v>
      </c>
      <c r="F431" s="52" t="s">
        <v>418</v>
      </c>
      <c r="G431" s="52" t="s">
        <v>5</v>
      </c>
      <c r="H431" s="52" t="s">
        <v>150</v>
      </c>
    </row>
    <row r="432" spans="1:13" x14ac:dyDescent="0.25">
      <c r="A432" s="6">
        <v>1</v>
      </c>
      <c r="B432" s="30" t="s">
        <v>607</v>
      </c>
      <c r="C432" s="48" t="s">
        <v>581</v>
      </c>
      <c r="D432" s="48">
        <v>250</v>
      </c>
      <c r="E432" s="48">
        <v>3</v>
      </c>
      <c r="F432" s="62">
        <f>(D432*E432)</f>
        <v>750</v>
      </c>
      <c r="G432" s="6"/>
      <c r="H432" s="6"/>
      <c r="L432" s="35"/>
      <c r="M432" s="35"/>
    </row>
    <row r="433" spans="1:13" x14ac:dyDescent="0.25">
      <c r="A433" s="6">
        <v>2</v>
      </c>
      <c r="B433" s="30" t="s">
        <v>608</v>
      </c>
      <c r="C433" s="48" t="s">
        <v>581</v>
      </c>
      <c r="D433" s="48">
        <v>250</v>
      </c>
      <c r="E433" s="48">
        <v>3</v>
      </c>
      <c r="F433" s="62">
        <f t="shared" ref="F433:F438" si="23">(D433*E433)</f>
        <v>750</v>
      </c>
      <c r="G433" s="6"/>
      <c r="H433" s="6"/>
      <c r="L433" s="35"/>
      <c r="M433" s="35"/>
    </row>
    <row r="434" spans="1:13" x14ac:dyDescent="0.25">
      <c r="A434" s="6">
        <v>3</v>
      </c>
      <c r="B434" s="30" t="s">
        <v>609</v>
      </c>
      <c r="C434" s="48" t="s">
        <v>581</v>
      </c>
      <c r="D434" s="48">
        <v>300</v>
      </c>
      <c r="E434" s="48">
        <v>3</v>
      </c>
      <c r="F434" s="62">
        <f t="shared" si="23"/>
        <v>900</v>
      </c>
      <c r="G434" s="6"/>
      <c r="H434" s="6"/>
      <c r="L434" s="35"/>
      <c r="M434" s="35"/>
    </row>
    <row r="435" spans="1:13" x14ac:dyDescent="0.25">
      <c r="A435" s="6">
        <v>4</v>
      </c>
      <c r="B435" s="30" t="s">
        <v>610</v>
      </c>
      <c r="C435" s="48" t="s">
        <v>581</v>
      </c>
      <c r="D435" s="48">
        <v>300</v>
      </c>
      <c r="E435" s="48">
        <v>3</v>
      </c>
      <c r="F435" s="62">
        <f t="shared" si="23"/>
        <v>900</v>
      </c>
      <c r="G435" s="6"/>
      <c r="H435" s="6"/>
      <c r="L435" s="35"/>
      <c r="M435" s="35"/>
    </row>
    <row r="436" spans="1:13" x14ac:dyDescent="0.25">
      <c r="A436" s="6">
        <v>5</v>
      </c>
      <c r="B436" s="30" t="s">
        <v>612</v>
      </c>
      <c r="C436" s="48" t="s">
        <v>581</v>
      </c>
      <c r="D436" s="48">
        <v>280</v>
      </c>
      <c r="E436" s="48">
        <v>2</v>
      </c>
      <c r="F436" s="62">
        <f t="shared" si="23"/>
        <v>560</v>
      </c>
      <c r="G436" s="6"/>
      <c r="H436" s="6"/>
      <c r="L436" s="35"/>
      <c r="M436" s="35"/>
    </row>
    <row r="437" spans="1:13" x14ac:dyDescent="0.25">
      <c r="A437" s="6">
        <v>6</v>
      </c>
      <c r="B437" s="30" t="s">
        <v>611</v>
      </c>
      <c r="C437" s="48" t="s">
        <v>581</v>
      </c>
      <c r="D437" s="48">
        <v>280</v>
      </c>
      <c r="E437" s="48">
        <v>3</v>
      </c>
      <c r="F437" s="62">
        <f t="shared" si="23"/>
        <v>840</v>
      </c>
      <c r="G437" s="6"/>
      <c r="H437" s="6"/>
      <c r="L437" s="35"/>
      <c r="M437" s="35"/>
    </row>
    <row r="438" spans="1:13" x14ac:dyDescent="0.25">
      <c r="A438" s="6">
        <v>7</v>
      </c>
      <c r="B438" s="30" t="s">
        <v>25</v>
      </c>
      <c r="C438" s="48" t="s">
        <v>581</v>
      </c>
      <c r="D438" s="48">
        <v>280</v>
      </c>
      <c r="E438" s="48">
        <v>4</v>
      </c>
      <c r="F438" s="62">
        <f t="shared" si="23"/>
        <v>1120</v>
      </c>
      <c r="G438" s="6"/>
      <c r="H438" s="6"/>
      <c r="I438" t="s">
        <v>613</v>
      </c>
      <c r="J438">
        <v>5820</v>
      </c>
      <c r="L438" s="35"/>
      <c r="M438" s="35"/>
    </row>
    <row r="439" spans="1:13" x14ac:dyDescent="0.25">
      <c r="A439" s="16"/>
      <c r="B439" s="60"/>
      <c r="C439" s="19"/>
      <c r="D439" s="19"/>
      <c r="E439" s="19"/>
      <c r="F439" s="61">
        <f>SUM(F432:F438)</f>
        <v>5820</v>
      </c>
      <c r="G439" s="16"/>
      <c r="H439" s="16"/>
      <c r="L439" s="35"/>
      <c r="M439" s="35"/>
    </row>
    <row r="440" spans="1:13" x14ac:dyDescent="0.25">
      <c r="A440" s="16"/>
      <c r="B440" s="60"/>
      <c r="C440" s="19"/>
      <c r="D440" s="19"/>
      <c r="E440" s="19"/>
      <c r="F440" s="61"/>
      <c r="G440" s="16"/>
      <c r="H440" s="16"/>
      <c r="L440" s="35"/>
      <c r="M440" s="35"/>
    </row>
    <row r="441" spans="1:13" s="54" customFormat="1" x14ac:dyDescent="0.25">
      <c r="A441" s="52" t="s">
        <v>0</v>
      </c>
      <c r="B441" s="53" t="s">
        <v>1</v>
      </c>
      <c r="C441" s="52" t="s">
        <v>2</v>
      </c>
      <c r="D441" s="52" t="s">
        <v>3</v>
      </c>
      <c r="E441" s="52" t="s">
        <v>4</v>
      </c>
      <c r="F441" s="52" t="s">
        <v>418</v>
      </c>
      <c r="G441" s="52" t="s">
        <v>5</v>
      </c>
      <c r="H441" s="52" t="s">
        <v>150</v>
      </c>
    </row>
    <row r="442" spans="1:13" x14ac:dyDescent="0.25">
      <c r="A442" s="6">
        <v>1</v>
      </c>
      <c r="B442" s="30" t="s">
        <v>614</v>
      </c>
      <c r="C442" s="48" t="s">
        <v>8</v>
      </c>
      <c r="D442" s="48">
        <v>2400</v>
      </c>
      <c r="E442" s="48">
        <v>1</v>
      </c>
      <c r="F442" s="62">
        <v>2400</v>
      </c>
      <c r="G442" s="6"/>
      <c r="H442" s="6"/>
      <c r="I442" t="s">
        <v>615</v>
      </c>
      <c r="J442">
        <v>2400</v>
      </c>
      <c r="L442" s="35"/>
      <c r="M442" s="35"/>
    </row>
    <row r="443" spans="1:13" x14ac:dyDescent="0.25">
      <c r="A443" s="16"/>
      <c r="B443" s="60"/>
      <c r="C443" s="19"/>
      <c r="D443" s="19"/>
      <c r="E443" s="61"/>
      <c r="F443" s="61"/>
      <c r="G443" s="16"/>
      <c r="H443" s="16"/>
      <c r="L443" s="35"/>
      <c r="M443" s="35"/>
    </row>
    <row r="444" spans="1:13" x14ac:dyDescent="0.25">
      <c r="A444" s="16"/>
      <c r="B444" s="60"/>
      <c r="C444" s="19"/>
      <c r="D444" s="30" t="s">
        <v>618</v>
      </c>
      <c r="E444" s="62">
        <v>5285</v>
      </c>
      <c r="F444" s="61"/>
      <c r="G444" s="16"/>
      <c r="H444" s="16"/>
      <c r="L444" s="35"/>
      <c r="M444" s="35"/>
    </row>
    <row r="445" spans="1:13" x14ac:dyDescent="0.25">
      <c r="A445" s="16"/>
      <c r="B445" s="60"/>
      <c r="C445" s="19"/>
      <c r="D445" s="6" t="s">
        <v>589</v>
      </c>
      <c r="E445" s="62">
        <v>690</v>
      </c>
      <c r="F445" s="61"/>
      <c r="H445" s="16"/>
      <c r="L445" s="35"/>
      <c r="M445" s="35"/>
    </row>
    <row r="446" spans="1:13" x14ac:dyDescent="0.25">
      <c r="A446" s="16"/>
      <c r="B446" s="60"/>
      <c r="C446" s="19"/>
      <c r="D446" s="6" t="s">
        <v>598</v>
      </c>
      <c r="E446" s="62">
        <v>9290</v>
      </c>
      <c r="F446" s="61"/>
      <c r="G446" s="16"/>
      <c r="H446" s="16"/>
      <c r="L446" s="35"/>
      <c r="M446" s="35"/>
    </row>
    <row r="447" spans="1:13" x14ac:dyDescent="0.25">
      <c r="A447" s="16"/>
      <c r="B447" s="60"/>
      <c r="C447" s="19"/>
      <c r="D447" s="6" t="s">
        <v>604</v>
      </c>
      <c r="E447" s="6">
        <v>20650</v>
      </c>
      <c r="F447" s="61"/>
      <c r="G447" s="16"/>
      <c r="H447" s="16"/>
      <c r="L447" s="35"/>
      <c r="M447" s="35"/>
    </row>
    <row r="448" spans="1:13" x14ac:dyDescent="0.25">
      <c r="A448" s="16"/>
      <c r="B448" s="60"/>
      <c r="C448" s="19"/>
      <c r="D448" s="6" t="s">
        <v>613</v>
      </c>
      <c r="E448" s="6">
        <v>5820</v>
      </c>
      <c r="F448" s="61"/>
      <c r="G448" s="16"/>
      <c r="H448" s="16"/>
      <c r="L448" s="35"/>
      <c r="M448" s="35"/>
    </row>
    <row r="449" spans="1:13" x14ac:dyDescent="0.25">
      <c r="A449" s="16"/>
      <c r="B449" s="60"/>
      <c r="C449" s="19" t="s">
        <v>616</v>
      </c>
      <c r="D449" s="6" t="s">
        <v>615</v>
      </c>
      <c r="E449" s="6">
        <v>2400</v>
      </c>
      <c r="F449" s="61"/>
      <c r="G449" s="16"/>
      <c r="H449" s="16"/>
      <c r="L449" s="35"/>
      <c r="M449" s="35"/>
    </row>
    <row r="450" spans="1:13" x14ac:dyDescent="0.25">
      <c r="A450" s="16"/>
      <c r="B450" s="60"/>
      <c r="C450" s="19"/>
      <c r="D450" s="19"/>
      <c r="E450" s="19">
        <f>SUM(E444:E449)</f>
        <v>44135</v>
      </c>
      <c r="F450" s="61"/>
      <c r="G450" s="16"/>
      <c r="H450" s="16"/>
      <c r="L450" s="35"/>
      <c r="M450" s="35"/>
    </row>
    <row r="451" spans="1:13" x14ac:dyDescent="0.25">
      <c r="A451" s="16"/>
      <c r="B451" s="60"/>
      <c r="C451" s="19"/>
      <c r="D451" s="19"/>
      <c r="E451" s="19"/>
      <c r="F451" s="61"/>
      <c r="G451" s="16"/>
      <c r="H451" s="16"/>
      <c r="L451" s="35"/>
      <c r="M451" s="35"/>
    </row>
    <row r="452" spans="1:13" x14ac:dyDescent="0.25">
      <c r="A452" s="16"/>
      <c r="B452" s="60"/>
      <c r="C452" s="19"/>
      <c r="D452" s="48" t="s">
        <v>619</v>
      </c>
      <c r="E452" s="48">
        <v>-36000</v>
      </c>
      <c r="F452" s="61"/>
      <c r="G452" s="16"/>
      <c r="H452" s="16"/>
      <c r="L452" s="35"/>
      <c r="M452" s="35"/>
    </row>
    <row r="453" spans="1:13" x14ac:dyDescent="0.25">
      <c r="A453" s="16"/>
      <c r="B453" s="60"/>
      <c r="C453" s="19"/>
      <c r="D453" s="48" t="s">
        <v>622</v>
      </c>
      <c r="E453" s="48">
        <v>-2600</v>
      </c>
      <c r="F453" s="61"/>
      <c r="G453" s="16"/>
      <c r="H453" s="16"/>
      <c r="L453" s="35"/>
      <c r="M453" s="35"/>
    </row>
    <row r="454" spans="1:13" x14ac:dyDescent="0.25">
      <c r="A454" s="16"/>
      <c r="B454" s="60"/>
      <c r="C454" s="19"/>
      <c r="D454" s="48" t="s">
        <v>620</v>
      </c>
      <c r="E454" s="48">
        <v>-3500</v>
      </c>
      <c r="F454" s="61"/>
      <c r="G454" s="16"/>
      <c r="H454" s="16"/>
      <c r="L454" s="35"/>
      <c r="M454" s="35"/>
    </row>
    <row r="455" spans="1:13" x14ac:dyDescent="0.25">
      <c r="A455" s="16"/>
      <c r="B455" s="60"/>
      <c r="C455" s="19"/>
      <c r="D455" s="48" t="s">
        <v>605</v>
      </c>
      <c r="E455" s="48">
        <v>-2100</v>
      </c>
      <c r="F455" s="61"/>
      <c r="G455" s="16"/>
      <c r="H455" s="16"/>
      <c r="L455" s="35"/>
      <c r="M455" s="35"/>
    </row>
    <row r="456" spans="1:13" x14ac:dyDescent="0.25">
      <c r="A456" s="16"/>
      <c r="B456" s="60"/>
      <c r="C456" s="19"/>
      <c r="D456" s="48" t="s">
        <v>605</v>
      </c>
      <c r="E456" s="48">
        <v>-2100</v>
      </c>
      <c r="F456" s="61"/>
      <c r="G456" s="16"/>
      <c r="H456" s="16"/>
      <c r="L456" s="35"/>
      <c r="M456" s="35"/>
    </row>
    <row r="457" spans="1:13" x14ac:dyDescent="0.25">
      <c r="A457" s="16"/>
      <c r="B457" s="60"/>
      <c r="C457" s="19"/>
      <c r="D457" s="48" t="s">
        <v>621</v>
      </c>
      <c r="E457" s="48">
        <v>-1700</v>
      </c>
      <c r="F457" s="61"/>
      <c r="G457" s="16"/>
      <c r="H457" s="16"/>
      <c r="L457" s="35"/>
      <c r="M457" s="35"/>
    </row>
    <row r="458" spans="1:13" x14ac:dyDescent="0.25">
      <c r="A458" s="16"/>
      <c r="B458" s="60"/>
      <c r="C458" s="19"/>
      <c r="D458" s="62" t="s">
        <v>617</v>
      </c>
      <c r="E458" s="8">
        <v>-3865</v>
      </c>
      <c r="F458" s="61"/>
      <c r="H458" s="16"/>
      <c r="L458" s="35"/>
      <c r="M458" s="35"/>
    </row>
    <row r="459" spans="1:13" x14ac:dyDescent="0.25">
      <c r="A459" s="16"/>
      <c r="B459" s="60"/>
      <c r="C459" s="19"/>
      <c r="D459" s="19"/>
      <c r="E459" s="19"/>
      <c r="F459" s="61"/>
      <c r="G459" s="16"/>
      <c r="H459" s="16"/>
      <c r="L459" s="35"/>
      <c r="M459" s="35"/>
    </row>
    <row r="460" spans="1:13" s="54" customFormat="1" x14ac:dyDescent="0.25">
      <c r="A460" s="52" t="s">
        <v>0</v>
      </c>
      <c r="B460" s="53" t="s">
        <v>1</v>
      </c>
      <c r="C460" s="52" t="s">
        <v>2</v>
      </c>
      <c r="D460" s="52" t="s">
        <v>3</v>
      </c>
      <c r="E460" s="52" t="s">
        <v>4</v>
      </c>
      <c r="F460" s="52" t="s">
        <v>418</v>
      </c>
      <c r="G460" s="52" t="s">
        <v>5</v>
      </c>
      <c r="H460" s="52" t="s">
        <v>150</v>
      </c>
    </row>
    <row r="461" spans="1:13" x14ac:dyDescent="0.25">
      <c r="A461" s="6">
        <v>1</v>
      </c>
      <c r="B461" s="30" t="s">
        <v>623</v>
      </c>
      <c r="C461" s="48" t="s">
        <v>109</v>
      </c>
      <c r="D461" s="48">
        <v>230</v>
      </c>
      <c r="E461" s="48">
        <v>3</v>
      </c>
      <c r="F461" s="62">
        <f>(E461*D461)</f>
        <v>690</v>
      </c>
      <c r="G461" s="6"/>
      <c r="H461" s="6"/>
      <c r="L461" s="35"/>
      <c r="M461" s="35"/>
    </row>
    <row r="462" spans="1:13" x14ac:dyDescent="0.25">
      <c r="A462" s="16"/>
      <c r="B462" s="60"/>
      <c r="C462" s="19"/>
      <c r="D462" s="19"/>
      <c r="E462" s="19"/>
      <c r="F462" s="61"/>
      <c r="G462" s="16"/>
      <c r="H462" s="16"/>
      <c r="L462" s="35"/>
      <c r="M462" s="35"/>
    </row>
    <row r="463" spans="1:13" x14ac:dyDescent="0.25">
      <c r="A463" s="16"/>
      <c r="B463" s="60"/>
      <c r="C463" s="19"/>
      <c r="D463" s="48" t="s">
        <v>617</v>
      </c>
      <c r="E463" s="6">
        <v>-3865</v>
      </c>
      <c r="F463" s="61"/>
      <c r="G463" s="16"/>
      <c r="H463" s="16"/>
      <c r="L463" s="35"/>
      <c r="M463" s="35"/>
    </row>
    <row r="464" spans="1:13" x14ac:dyDescent="0.25">
      <c r="A464" s="16"/>
      <c r="B464" s="60"/>
      <c r="C464" s="19"/>
      <c r="D464" s="48"/>
      <c r="E464" s="48">
        <v>690</v>
      </c>
      <c r="F464" s="61"/>
      <c r="G464" s="16"/>
      <c r="H464" s="16"/>
      <c r="L464" s="35"/>
      <c r="M464" s="35"/>
    </row>
    <row r="465" spans="1:13" x14ac:dyDescent="0.25">
      <c r="A465" s="16"/>
      <c r="B465" s="60"/>
      <c r="C465" s="19"/>
      <c r="D465" s="62" t="s">
        <v>617</v>
      </c>
      <c r="E465" s="62">
        <v>-3175</v>
      </c>
      <c r="F465" s="61"/>
      <c r="G465" s="16"/>
      <c r="H465" s="16"/>
      <c r="L465" s="35"/>
      <c r="M465" s="35"/>
    </row>
    <row r="466" spans="1:13" x14ac:dyDescent="0.25">
      <c r="A466" s="16"/>
      <c r="B466" s="60"/>
      <c r="C466" s="19"/>
      <c r="D466" s="61"/>
      <c r="E466" s="61"/>
      <c r="F466" s="61"/>
      <c r="G466" s="16"/>
      <c r="H466" s="16"/>
      <c r="L466" s="35"/>
      <c r="M466" s="35"/>
    </row>
    <row r="467" spans="1:13" x14ac:dyDescent="0.25">
      <c r="A467" s="16"/>
      <c r="B467" s="60"/>
      <c r="C467" s="19"/>
      <c r="D467" s="61"/>
      <c r="E467" s="61"/>
      <c r="F467" s="61"/>
      <c r="G467" s="16"/>
      <c r="H467" s="16"/>
      <c r="L467" s="35"/>
      <c r="M467" s="35"/>
    </row>
    <row r="468" spans="1:13" x14ac:dyDescent="0.25">
      <c r="A468" s="16" t="s">
        <v>727</v>
      </c>
      <c r="B468" s="60"/>
      <c r="C468" s="19"/>
      <c r="D468" s="61"/>
      <c r="E468" s="61"/>
      <c r="F468" s="61"/>
      <c r="G468" s="16"/>
      <c r="H468" s="16"/>
      <c r="L468" s="35"/>
      <c r="M468" s="35"/>
    </row>
    <row r="469" spans="1:13" x14ac:dyDescent="0.25">
      <c r="A469" s="16"/>
      <c r="B469" s="60"/>
      <c r="C469" s="19"/>
      <c r="D469" s="61"/>
      <c r="E469" s="61"/>
      <c r="F469" s="61"/>
      <c r="G469" s="16"/>
      <c r="H469" s="16"/>
      <c r="L469" s="35"/>
      <c r="M469" s="35"/>
    </row>
    <row r="470" spans="1:13" x14ac:dyDescent="0.25">
      <c r="A470" s="16"/>
      <c r="B470" s="60"/>
      <c r="C470" s="19"/>
      <c r="D470" s="61"/>
      <c r="E470" s="61"/>
      <c r="F470" s="61"/>
      <c r="G470" s="16"/>
      <c r="H470" s="16"/>
      <c r="L470" s="35"/>
      <c r="M470" s="35"/>
    </row>
    <row r="471" spans="1:13" x14ac:dyDescent="0.25">
      <c r="A471" s="16"/>
      <c r="B471" s="60"/>
      <c r="C471" s="19"/>
      <c r="D471" s="61"/>
      <c r="E471" s="61"/>
      <c r="F471" s="61"/>
      <c r="G471" s="16"/>
      <c r="H471" s="16"/>
      <c r="L471" s="35"/>
      <c r="M471" s="35"/>
    </row>
    <row r="472" spans="1:13" s="54" customFormat="1" x14ac:dyDescent="0.25">
      <c r="A472" s="52" t="s">
        <v>0</v>
      </c>
      <c r="B472" s="53" t="s">
        <v>1</v>
      </c>
      <c r="C472" s="52" t="s">
        <v>2</v>
      </c>
      <c r="D472" s="52" t="s">
        <v>3</v>
      </c>
      <c r="E472" s="52" t="s">
        <v>4</v>
      </c>
      <c r="F472" s="52" t="s">
        <v>418</v>
      </c>
      <c r="G472" s="52" t="s">
        <v>5</v>
      </c>
      <c r="H472" s="52" t="s">
        <v>150</v>
      </c>
    </row>
    <row r="473" spans="1:13" x14ac:dyDescent="0.25">
      <c r="A473" s="6">
        <v>1</v>
      </c>
      <c r="B473" s="30" t="s">
        <v>694</v>
      </c>
      <c r="C473" s="48" t="s">
        <v>132</v>
      </c>
      <c r="D473" s="62">
        <v>1300</v>
      </c>
      <c r="E473" s="62">
        <v>1</v>
      </c>
      <c r="F473" s="62">
        <f>(D473*E473)</f>
        <v>1300</v>
      </c>
      <c r="G473" s="6"/>
      <c r="H473" s="6"/>
      <c r="L473" s="35"/>
      <c r="M473" s="35"/>
    </row>
    <row r="474" spans="1:13" x14ac:dyDescent="0.25">
      <c r="A474" s="6">
        <v>2</v>
      </c>
      <c r="B474" s="30" t="s">
        <v>695</v>
      </c>
      <c r="C474" s="48" t="s">
        <v>132</v>
      </c>
      <c r="D474" s="62">
        <v>1850</v>
      </c>
      <c r="E474" s="62">
        <v>1</v>
      </c>
      <c r="F474" s="62">
        <f t="shared" ref="F474:F482" si="24">(D474*E474)</f>
        <v>1850</v>
      </c>
      <c r="G474" s="6"/>
      <c r="H474" s="6"/>
      <c r="I474" t="s">
        <v>702</v>
      </c>
      <c r="L474" s="35"/>
      <c r="M474" s="35"/>
    </row>
    <row r="475" spans="1:13" x14ac:dyDescent="0.25">
      <c r="A475" s="6">
        <v>3</v>
      </c>
      <c r="B475" s="26" t="s">
        <v>696</v>
      </c>
      <c r="C475" s="48" t="s">
        <v>697</v>
      </c>
      <c r="D475" s="62">
        <v>260</v>
      </c>
      <c r="E475" s="62">
        <v>4</v>
      </c>
      <c r="F475" s="62">
        <f t="shared" si="24"/>
        <v>1040</v>
      </c>
      <c r="G475" s="6"/>
      <c r="H475" s="6"/>
      <c r="L475" s="35"/>
      <c r="M475" s="35"/>
    </row>
    <row r="476" spans="1:13" x14ac:dyDescent="0.25">
      <c r="A476" s="6">
        <v>4</v>
      </c>
      <c r="B476" s="30" t="s">
        <v>443</v>
      </c>
      <c r="C476" s="48" t="s">
        <v>697</v>
      </c>
      <c r="D476" s="62">
        <v>260</v>
      </c>
      <c r="E476" s="62">
        <v>3</v>
      </c>
      <c r="F476" s="62">
        <f t="shared" si="24"/>
        <v>780</v>
      </c>
      <c r="G476" s="6"/>
      <c r="H476" s="6"/>
      <c r="L476" s="35"/>
      <c r="M476" s="35"/>
    </row>
    <row r="477" spans="1:13" x14ac:dyDescent="0.25">
      <c r="A477" s="6">
        <v>5</v>
      </c>
      <c r="B477" s="30" t="s">
        <v>639</v>
      </c>
      <c r="C477" s="48" t="s">
        <v>697</v>
      </c>
      <c r="D477" s="62">
        <v>130</v>
      </c>
      <c r="E477" s="62">
        <v>4</v>
      </c>
      <c r="F477" s="62">
        <f t="shared" si="24"/>
        <v>520</v>
      </c>
      <c r="G477" s="6"/>
      <c r="H477" s="6"/>
      <c r="L477" s="35"/>
      <c r="M477" s="35"/>
    </row>
    <row r="478" spans="1:13" x14ac:dyDescent="0.25">
      <c r="A478" s="6">
        <v>6</v>
      </c>
      <c r="B478" s="30" t="s">
        <v>698</v>
      </c>
      <c r="C478" s="48" t="s">
        <v>697</v>
      </c>
      <c r="D478" s="62">
        <v>130</v>
      </c>
      <c r="E478" s="62">
        <v>2</v>
      </c>
      <c r="F478" s="62">
        <f t="shared" si="24"/>
        <v>260</v>
      </c>
      <c r="G478" s="6"/>
      <c r="H478" s="6"/>
      <c r="L478" s="35"/>
      <c r="M478" s="35"/>
    </row>
    <row r="479" spans="1:13" x14ac:dyDescent="0.25">
      <c r="A479" s="6">
        <v>7</v>
      </c>
      <c r="B479" s="30" t="s">
        <v>699</v>
      </c>
      <c r="C479" s="48" t="s">
        <v>697</v>
      </c>
      <c r="D479" s="62">
        <v>230</v>
      </c>
      <c r="E479" s="62">
        <v>4</v>
      </c>
      <c r="F479" s="62">
        <f t="shared" si="24"/>
        <v>920</v>
      </c>
      <c r="G479" s="6"/>
      <c r="H479" s="6"/>
      <c r="L479" s="35"/>
      <c r="M479" s="35"/>
    </row>
    <row r="480" spans="1:13" x14ac:dyDescent="0.25">
      <c r="A480" s="6">
        <v>8</v>
      </c>
      <c r="B480" s="30" t="s">
        <v>444</v>
      </c>
      <c r="C480" s="48" t="s">
        <v>697</v>
      </c>
      <c r="D480" s="62">
        <v>180</v>
      </c>
      <c r="E480" s="62">
        <v>2</v>
      </c>
      <c r="F480" s="62">
        <f t="shared" si="24"/>
        <v>360</v>
      </c>
      <c r="G480" s="6"/>
      <c r="H480" s="6"/>
      <c r="L480" s="35"/>
      <c r="M480" s="35"/>
    </row>
    <row r="481" spans="1:13" x14ac:dyDescent="0.25">
      <c r="A481" s="6">
        <v>9</v>
      </c>
      <c r="B481" s="30" t="s">
        <v>396</v>
      </c>
      <c r="C481" s="48" t="s">
        <v>697</v>
      </c>
      <c r="D481" s="62">
        <v>180</v>
      </c>
      <c r="E481" s="62">
        <v>4</v>
      </c>
      <c r="F481" s="62">
        <f t="shared" si="24"/>
        <v>720</v>
      </c>
      <c r="G481" s="6"/>
      <c r="H481" s="6"/>
      <c r="L481" s="35"/>
      <c r="M481" s="35"/>
    </row>
    <row r="482" spans="1:13" x14ac:dyDescent="0.25">
      <c r="A482" s="6">
        <v>10</v>
      </c>
      <c r="B482" s="30" t="s">
        <v>637</v>
      </c>
      <c r="C482" s="48" t="s">
        <v>697</v>
      </c>
      <c r="D482" s="62">
        <v>130</v>
      </c>
      <c r="E482" s="62">
        <v>5</v>
      </c>
      <c r="F482" s="62">
        <f t="shared" si="24"/>
        <v>650</v>
      </c>
      <c r="G482" s="6"/>
      <c r="H482" s="6"/>
      <c r="L482" s="35"/>
      <c r="M482" s="35"/>
    </row>
    <row r="483" spans="1:13" x14ac:dyDescent="0.25">
      <c r="A483" s="16"/>
      <c r="B483" s="60"/>
      <c r="C483" s="19"/>
      <c r="D483" s="61"/>
      <c r="E483" s="62"/>
      <c r="F483" s="62">
        <f>SUM(F473:F482)</f>
        <v>8400</v>
      </c>
      <c r="G483" s="16"/>
      <c r="H483" s="16"/>
      <c r="L483" s="35"/>
      <c r="M483" s="35"/>
    </row>
    <row r="484" spans="1:13" x14ac:dyDescent="0.25">
      <c r="A484" s="16"/>
      <c r="B484" s="60"/>
      <c r="C484" s="19"/>
      <c r="D484" s="61"/>
      <c r="E484" s="62" t="s">
        <v>700</v>
      </c>
      <c r="F484" s="62">
        <v>-2995</v>
      </c>
      <c r="G484" s="16"/>
      <c r="H484" s="16"/>
      <c r="L484" s="35"/>
      <c r="M484" s="35"/>
    </row>
    <row r="485" spans="1:13" x14ac:dyDescent="0.25">
      <c r="A485" s="16"/>
      <c r="B485" s="60"/>
      <c r="C485" s="19"/>
      <c r="D485" s="61"/>
      <c r="E485" s="62"/>
      <c r="F485" s="62">
        <v>5405</v>
      </c>
      <c r="G485" s="16"/>
      <c r="H485" s="16"/>
      <c r="L485" s="35"/>
      <c r="M485" s="35"/>
    </row>
    <row r="486" spans="1:13" x14ac:dyDescent="0.25">
      <c r="A486" s="16"/>
      <c r="B486" s="60"/>
      <c r="C486" s="19"/>
      <c r="D486" s="61"/>
      <c r="E486" s="62" t="s">
        <v>701</v>
      </c>
      <c r="F486" s="62">
        <v>2000</v>
      </c>
      <c r="G486" s="16"/>
      <c r="H486" s="16"/>
      <c r="L486" s="35"/>
      <c r="M486" s="35"/>
    </row>
    <row r="487" spans="1:13" x14ac:dyDescent="0.25">
      <c r="A487" s="16"/>
      <c r="B487" s="60"/>
      <c r="C487" s="19"/>
      <c r="D487" s="61"/>
      <c r="E487" s="62" t="s">
        <v>617</v>
      </c>
      <c r="F487" s="62">
        <v>7405</v>
      </c>
      <c r="G487" s="16"/>
      <c r="H487" s="16"/>
      <c r="L487" s="35"/>
      <c r="M487" s="35"/>
    </row>
    <row r="488" spans="1:13" x14ac:dyDescent="0.25">
      <c r="A488" s="16"/>
      <c r="B488" s="60"/>
      <c r="C488" s="19"/>
      <c r="D488" s="61"/>
      <c r="E488" s="61"/>
      <c r="F488" s="61"/>
      <c r="G488" s="16"/>
      <c r="H488" s="16"/>
      <c r="L488" s="35"/>
      <c r="M488" s="35"/>
    </row>
    <row r="489" spans="1:13" s="54" customFormat="1" x14ac:dyDescent="0.25">
      <c r="A489" s="52" t="s">
        <v>0</v>
      </c>
      <c r="B489" s="53" t="s">
        <v>1</v>
      </c>
      <c r="C489" s="52" t="s">
        <v>2</v>
      </c>
      <c r="D489" s="52" t="s">
        <v>3</v>
      </c>
      <c r="E489" s="52" t="s">
        <v>4</v>
      </c>
      <c r="F489" s="52" t="s">
        <v>418</v>
      </c>
      <c r="G489" s="52" t="s">
        <v>5</v>
      </c>
      <c r="H489" s="52" t="s">
        <v>150</v>
      </c>
    </row>
    <row r="490" spans="1:13" x14ac:dyDescent="0.25">
      <c r="A490" s="6">
        <v>1</v>
      </c>
      <c r="B490" s="30" t="s">
        <v>703</v>
      </c>
      <c r="C490" s="48" t="s">
        <v>132</v>
      </c>
      <c r="D490" s="62">
        <v>2200</v>
      </c>
      <c r="E490" s="62">
        <v>1</v>
      </c>
      <c r="F490" s="62">
        <v>2200</v>
      </c>
      <c r="G490" s="6"/>
      <c r="H490" s="6"/>
      <c r="L490" s="35"/>
      <c r="M490" s="35"/>
    </row>
    <row r="491" spans="1:13" x14ac:dyDescent="0.25">
      <c r="A491" s="6">
        <v>2</v>
      </c>
      <c r="B491" s="30" t="s">
        <v>704</v>
      </c>
      <c r="C491" s="48" t="s">
        <v>132</v>
      </c>
      <c r="D491" s="62">
        <v>1400</v>
      </c>
      <c r="E491" s="6">
        <v>1</v>
      </c>
      <c r="F491" s="62">
        <v>1400</v>
      </c>
      <c r="G491" s="6"/>
      <c r="H491" s="6"/>
      <c r="L491" s="35"/>
      <c r="M491" s="35"/>
    </row>
    <row r="492" spans="1:13" x14ac:dyDescent="0.25">
      <c r="A492" s="16"/>
      <c r="B492" s="60"/>
      <c r="C492" s="19"/>
      <c r="D492" s="61"/>
      <c r="E492" s="62"/>
      <c r="F492" s="62">
        <f>SUM(F490:F491)</f>
        <v>3600</v>
      </c>
      <c r="G492" s="16"/>
      <c r="H492" s="16"/>
      <c r="L492" s="35"/>
      <c r="M492" s="35"/>
    </row>
    <row r="493" spans="1:13" x14ac:dyDescent="0.25">
      <c r="A493" s="16"/>
      <c r="B493" s="60"/>
      <c r="C493" s="19"/>
      <c r="D493" s="61"/>
      <c r="E493" s="62" t="s">
        <v>700</v>
      </c>
      <c r="F493" s="62">
        <v>7405</v>
      </c>
      <c r="G493" s="16"/>
      <c r="H493" s="16"/>
      <c r="L493" s="35"/>
      <c r="M493" s="35"/>
    </row>
    <row r="494" spans="1:13" x14ac:dyDescent="0.25">
      <c r="A494" s="16"/>
      <c r="B494" s="60"/>
      <c r="C494" s="19"/>
      <c r="D494" s="61"/>
      <c r="E494" s="6"/>
      <c r="F494" s="62">
        <f>SUM(F492:F493)</f>
        <v>11005</v>
      </c>
      <c r="G494" s="16"/>
      <c r="H494" s="16"/>
      <c r="L494" s="35"/>
      <c r="M494" s="35"/>
    </row>
    <row r="495" spans="1:13" x14ac:dyDescent="0.25">
      <c r="A495" s="16"/>
      <c r="B495" s="60"/>
      <c r="C495" s="19"/>
      <c r="D495" s="61"/>
      <c r="E495" s="62" t="s">
        <v>701</v>
      </c>
      <c r="F495" s="62">
        <v>-5000</v>
      </c>
      <c r="G495" s="16"/>
      <c r="H495" s="16"/>
      <c r="L495" s="35"/>
      <c r="M495" s="35"/>
    </row>
    <row r="496" spans="1:13" x14ac:dyDescent="0.25">
      <c r="A496" s="16"/>
      <c r="B496" s="60"/>
      <c r="C496" s="19"/>
      <c r="D496" s="61"/>
      <c r="E496" s="62" t="s">
        <v>617</v>
      </c>
      <c r="F496" s="62">
        <v>6005</v>
      </c>
      <c r="G496" s="16"/>
      <c r="H496" s="16"/>
      <c r="L496" s="35"/>
      <c r="M496" s="35"/>
    </row>
    <row r="497" spans="1:13" x14ac:dyDescent="0.25">
      <c r="A497" s="16"/>
      <c r="B497" s="60"/>
      <c r="C497" s="19"/>
      <c r="D497" s="61"/>
      <c r="E497" s="61"/>
      <c r="F497" s="61"/>
      <c r="G497" s="16"/>
      <c r="H497" s="16"/>
      <c r="L497" s="35"/>
      <c r="M497" s="35"/>
    </row>
    <row r="498" spans="1:13" s="54" customFormat="1" x14ac:dyDescent="0.25">
      <c r="A498" s="52" t="s">
        <v>0</v>
      </c>
      <c r="B498" s="53" t="s">
        <v>1</v>
      </c>
      <c r="C498" s="52" t="s">
        <v>2</v>
      </c>
      <c r="D498" s="52" t="s">
        <v>3</v>
      </c>
      <c r="E498" s="52" t="s">
        <v>4</v>
      </c>
      <c r="F498" s="52" t="s">
        <v>418</v>
      </c>
      <c r="G498" s="52" t="s">
        <v>5</v>
      </c>
      <c r="H498" s="52" t="s">
        <v>150</v>
      </c>
    </row>
    <row r="499" spans="1:13" x14ac:dyDescent="0.25">
      <c r="A499" s="6">
        <v>1</v>
      </c>
      <c r="B499" s="30" t="s">
        <v>169</v>
      </c>
      <c r="C499" s="48" t="s">
        <v>132</v>
      </c>
      <c r="D499" s="62">
        <v>1550</v>
      </c>
      <c r="E499" s="62">
        <v>2</v>
      </c>
      <c r="F499" s="62">
        <f>(D499*E499)</f>
        <v>3100</v>
      </c>
      <c r="G499" s="6"/>
      <c r="H499" s="6"/>
      <c r="I499" t="s">
        <v>712</v>
      </c>
      <c r="L499" s="35"/>
      <c r="M499" s="35"/>
    </row>
    <row r="500" spans="1:13" x14ac:dyDescent="0.25">
      <c r="A500" s="6">
        <v>2</v>
      </c>
      <c r="B500" s="30" t="s">
        <v>705</v>
      </c>
      <c r="C500" s="48" t="s">
        <v>132</v>
      </c>
      <c r="D500" s="62">
        <v>1900</v>
      </c>
      <c r="E500" s="62">
        <v>2</v>
      </c>
      <c r="F500" s="62">
        <f t="shared" ref="F500:F508" si="25">(D500*E500)</f>
        <v>3800</v>
      </c>
      <c r="G500" s="6"/>
      <c r="H500" s="6"/>
      <c r="L500" s="35"/>
      <c r="M500" s="35"/>
    </row>
    <row r="501" spans="1:13" x14ac:dyDescent="0.25">
      <c r="A501" s="6">
        <v>3</v>
      </c>
      <c r="B501" s="30" t="s">
        <v>706</v>
      </c>
      <c r="C501" s="48" t="s">
        <v>132</v>
      </c>
      <c r="D501" s="62">
        <v>1600</v>
      </c>
      <c r="E501" s="62">
        <v>4</v>
      </c>
      <c r="F501" s="62">
        <f t="shared" si="25"/>
        <v>6400</v>
      </c>
      <c r="G501" s="6"/>
      <c r="H501" s="6"/>
      <c r="L501" s="35"/>
      <c r="M501" s="35"/>
    </row>
    <row r="502" spans="1:13" x14ac:dyDescent="0.25">
      <c r="A502" s="6">
        <v>4</v>
      </c>
      <c r="B502" s="30" t="s">
        <v>707</v>
      </c>
      <c r="C502" s="48" t="s">
        <v>132</v>
      </c>
      <c r="D502" s="62">
        <v>1500</v>
      </c>
      <c r="E502" s="62">
        <v>2</v>
      </c>
      <c r="F502" s="62">
        <f t="shared" si="25"/>
        <v>3000</v>
      </c>
      <c r="G502" s="6"/>
      <c r="H502" s="6"/>
      <c r="L502" s="35"/>
      <c r="M502" s="35"/>
    </row>
    <row r="503" spans="1:13" x14ac:dyDescent="0.25">
      <c r="A503" s="6">
        <v>5</v>
      </c>
      <c r="B503" s="30" t="s">
        <v>703</v>
      </c>
      <c r="C503" s="48" t="s">
        <v>132</v>
      </c>
      <c r="D503" s="62">
        <v>2200</v>
      </c>
      <c r="E503" s="62">
        <v>4</v>
      </c>
      <c r="F503" s="62">
        <f t="shared" si="25"/>
        <v>8800</v>
      </c>
      <c r="G503" s="6"/>
      <c r="H503" s="6"/>
      <c r="L503" s="35"/>
      <c r="M503" s="35"/>
    </row>
    <row r="504" spans="1:13" x14ac:dyDescent="0.25">
      <c r="A504" s="6">
        <v>6</v>
      </c>
      <c r="B504" s="30" t="s">
        <v>708</v>
      </c>
      <c r="C504" s="48" t="s">
        <v>132</v>
      </c>
      <c r="D504" s="62">
        <v>1350</v>
      </c>
      <c r="E504" s="62">
        <v>2</v>
      </c>
      <c r="F504" s="62">
        <f t="shared" si="25"/>
        <v>2700</v>
      </c>
      <c r="G504" s="6"/>
      <c r="H504" s="6"/>
      <c r="L504" s="35"/>
      <c r="M504" s="35"/>
    </row>
    <row r="505" spans="1:13" x14ac:dyDescent="0.25">
      <c r="A505" s="6">
        <v>7</v>
      </c>
      <c r="B505" s="30" t="s">
        <v>709</v>
      </c>
      <c r="C505" s="48" t="s">
        <v>132</v>
      </c>
      <c r="D505" s="62">
        <v>2900</v>
      </c>
      <c r="E505" s="62">
        <v>2</v>
      </c>
      <c r="F505" s="62">
        <f t="shared" si="25"/>
        <v>5800</v>
      </c>
      <c r="G505" s="6"/>
      <c r="H505" s="6"/>
      <c r="L505" s="35"/>
      <c r="M505" s="35"/>
    </row>
    <row r="506" spans="1:13" x14ac:dyDescent="0.25">
      <c r="A506" s="6">
        <v>8</v>
      </c>
      <c r="B506" s="30" t="s">
        <v>420</v>
      </c>
      <c r="C506" s="48" t="s">
        <v>132</v>
      </c>
      <c r="D506" s="62">
        <v>2450</v>
      </c>
      <c r="E506" s="62">
        <v>2</v>
      </c>
      <c r="F506" s="62">
        <f t="shared" si="25"/>
        <v>4900</v>
      </c>
      <c r="G506" s="6"/>
      <c r="H506" s="6"/>
      <c r="L506" s="35"/>
      <c r="M506" s="35"/>
    </row>
    <row r="507" spans="1:13" x14ac:dyDescent="0.25">
      <c r="A507" s="6">
        <v>9</v>
      </c>
      <c r="B507" s="30" t="s">
        <v>690</v>
      </c>
      <c r="C507" s="48" t="s">
        <v>132</v>
      </c>
      <c r="D507" s="62">
        <v>1250</v>
      </c>
      <c r="E507" s="62">
        <v>2</v>
      </c>
      <c r="F507" s="62">
        <f t="shared" si="25"/>
        <v>2500</v>
      </c>
      <c r="G507" s="6"/>
      <c r="H507" s="6"/>
      <c r="L507" s="35"/>
      <c r="M507" s="35"/>
    </row>
    <row r="508" spans="1:13" x14ac:dyDescent="0.25">
      <c r="A508" s="6">
        <v>10</v>
      </c>
      <c r="B508" s="30" t="s">
        <v>710</v>
      </c>
      <c r="C508" s="48" t="s">
        <v>132</v>
      </c>
      <c r="D508" s="48">
        <v>7500</v>
      </c>
      <c r="E508" s="62">
        <v>1</v>
      </c>
      <c r="F508" s="62">
        <f t="shared" si="25"/>
        <v>7500</v>
      </c>
      <c r="G508" s="6"/>
      <c r="H508" s="6"/>
      <c r="L508" s="35"/>
      <c r="M508" s="35"/>
    </row>
    <row r="509" spans="1:13" x14ac:dyDescent="0.25">
      <c r="A509" s="16"/>
      <c r="B509" s="60"/>
      <c r="C509" s="19"/>
      <c r="D509" s="61"/>
      <c r="E509" s="62"/>
      <c r="F509" s="62">
        <f>SUM(F499:F508)</f>
        <v>48500</v>
      </c>
      <c r="G509" s="16"/>
      <c r="H509" s="16"/>
      <c r="L509" s="35"/>
      <c r="M509" s="35"/>
    </row>
    <row r="510" spans="1:13" x14ac:dyDescent="0.25">
      <c r="A510" s="16"/>
      <c r="B510" s="60"/>
      <c r="C510" s="19"/>
      <c r="D510" s="61"/>
      <c r="E510" s="62" t="s">
        <v>700</v>
      </c>
      <c r="F510" s="62">
        <v>6005</v>
      </c>
      <c r="G510" s="16"/>
      <c r="H510" s="16"/>
      <c r="L510" s="35"/>
      <c r="M510" s="35"/>
    </row>
    <row r="511" spans="1:13" x14ac:dyDescent="0.25">
      <c r="A511" s="16"/>
      <c r="B511" s="60"/>
      <c r="C511" s="19"/>
      <c r="D511" s="61"/>
      <c r="E511" s="62"/>
      <c r="F511" s="62">
        <f>SUM(F509:F510)</f>
        <v>54505</v>
      </c>
      <c r="G511" s="16"/>
      <c r="H511" s="16"/>
      <c r="L511" s="35"/>
      <c r="M511" s="35"/>
    </row>
    <row r="512" spans="1:13" x14ac:dyDescent="0.25">
      <c r="A512" s="16"/>
      <c r="B512" s="60"/>
      <c r="C512" s="19"/>
      <c r="D512" s="61"/>
      <c r="E512" s="62" t="s">
        <v>711</v>
      </c>
      <c r="F512" s="62">
        <v>-1100</v>
      </c>
      <c r="G512" s="16"/>
      <c r="H512" s="16"/>
      <c r="L512" s="35"/>
      <c r="M512" s="35"/>
    </row>
    <row r="513" spans="1:13" x14ac:dyDescent="0.25">
      <c r="A513" s="16"/>
      <c r="B513" s="60"/>
      <c r="C513" s="19"/>
      <c r="D513" s="61"/>
      <c r="E513" s="62" t="s">
        <v>617</v>
      </c>
      <c r="F513" s="62">
        <v>53405</v>
      </c>
      <c r="G513" s="16"/>
      <c r="H513" s="16"/>
      <c r="L513" s="35"/>
      <c r="M513" s="35"/>
    </row>
    <row r="514" spans="1:13" x14ac:dyDescent="0.25">
      <c r="A514" s="16"/>
      <c r="B514" s="60"/>
      <c r="C514" s="19"/>
      <c r="D514" s="61"/>
      <c r="E514" s="61"/>
      <c r="F514" s="61"/>
      <c r="G514" s="16"/>
      <c r="H514" s="16"/>
      <c r="L514" s="35"/>
      <c r="M514" s="35"/>
    </row>
    <row r="515" spans="1:13" s="54" customFormat="1" x14ac:dyDescent="0.25">
      <c r="A515" s="52" t="s">
        <v>0</v>
      </c>
      <c r="B515" s="53" t="s">
        <v>1</v>
      </c>
      <c r="C515" s="52" t="s">
        <v>2</v>
      </c>
      <c r="D515" s="52" t="s">
        <v>3</v>
      </c>
      <c r="E515" s="52" t="s">
        <v>4</v>
      </c>
      <c r="F515" s="52" t="s">
        <v>418</v>
      </c>
      <c r="G515" s="52" t="s">
        <v>5</v>
      </c>
      <c r="H515" s="52" t="s">
        <v>150</v>
      </c>
    </row>
    <row r="516" spans="1:13" x14ac:dyDescent="0.25">
      <c r="A516" s="6">
        <v>1</v>
      </c>
      <c r="B516" s="30" t="s">
        <v>178</v>
      </c>
      <c r="C516" s="48" t="s">
        <v>132</v>
      </c>
      <c r="D516" s="62">
        <v>2200</v>
      </c>
      <c r="E516" s="62">
        <v>2</v>
      </c>
      <c r="F516" s="62">
        <v>4400</v>
      </c>
      <c r="G516" s="6"/>
      <c r="H516" s="6"/>
      <c r="I516" t="s">
        <v>713</v>
      </c>
      <c r="L516" s="35"/>
      <c r="M516" s="35"/>
    </row>
    <row r="517" spans="1:13" x14ac:dyDescent="0.25">
      <c r="A517" s="16"/>
      <c r="B517" s="60"/>
      <c r="C517" s="19"/>
      <c r="D517" s="61"/>
      <c r="E517" s="62"/>
      <c r="F517" s="62">
        <v>4400</v>
      </c>
      <c r="G517" s="16"/>
      <c r="H517" s="16"/>
      <c r="L517" s="35"/>
      <c r="M517" s="35"/>
    </row>
    <row r="518" spans="1:13" x14ac:dyDescent="0.25">
      <c r="A518" s="16"/>
      <c r="B518" s="60"/>
      <c r="C518" s="19"/>
      <c r="D518" s="61"/>
      <c r="E518" s="62" t="s">
        <v>700</v>
      </c>
      <c r="F518" s="62">
        <v>53405</v>
      </c>
      <c r="G518" s="16"/>
      <c r="H518" s="16"/>
      <c r="L518" s="35"/>
      <c r="M518" s="35"/>
    </row>
    <row r="519" spans="1:13" x14ac:dyDescent="0.25">
      <c r="A519" s="16"/>
      <c r="B519" s="60"/>
      <c r="C519" s="19"/>
      <c r="D519" s="61"/>
      <c r="E519" s="62"/>
      <c r="F519" s="62">
        <f>SUM(F517:F518)</f>
        <v>57805</v>
      </c>
      <c r="G519" s="16"/>
      <c r="H519" s="16"/>
      <c r="L519" s="35"/>
      <c r="M519" s="35"/>
    </row>
    <row r="520" spans="1:13" x14ac:dyDescent="0.25">
      <c r="A520" s="16"/>
      <c r="B520" s="60"/>
      <c r="C520" s="19"/>
      <c r="D520" s="61"/>
      <c r="E520" s="62" t="s">
        <v>714</v>
      </c>
      <c r="F520" s="62">
        <v>-20000</v>
      </c>
      <c r="G520" s="16"/>
      <c r="H520" s="16"/>
      <c r="L520" s="35"/>
      <c r="M520" s="35"/>
    </row>
    <row r="521" spans="1:13" x14ac:dyDescent="0.25">
      <c r="A521" s="16"/>
      <c r="B521" s="60"/>
      <c r="C521" s="19"/>
      <c r="D521" s="61"/>
      <c r="E521" s="62" t="s">
        <v>715</v>
      </c>
      <c r="F521" s="62">
        <v>-20000</v>
      </c>
      <c r="G521" s="16"/>
      <c r="H521" s="16"/>
      <c r="L521" s="35"/>
      <c r="M521" s="35"/>
    </row>
    <row r="522" spans="1:13" x14ac:dyDescent="0.25">
      <c r="A522" s="16"/>
      <c r="B522" s="60"/>
      <c r="C522" s="19"/>
      <c r="D522" s="61"/>
      <c r="E522" s="61" t="s">
        <v>617</v>
      </c>
      <c r="F522" s="61">
        <f>SUM(F519:F521)</f>
        <v>17805</v>
      </c>
      <c r="G522" s="16"/>
      <c r="H522" s="16"/>
      <c r="L522" s="35"/>
      <c r="M522" s="35"/>
    </row>
    <row r="523" spans="1:13" x14ac:dyDescent="0.25">
      <c r="A523" s="16"/>
      <c r="B523" s="60"/>
      <c r="C523" s="19"/>
      <c r="D523" s="61"/>
      <c r="E523" s="61"/>
      <c r="F523" s="61"/>
      <c r="G523" s="16"/>
      <c r="H523" s="16"/>
      <c r="L523" s="35"/>
      <c r="M523" s="35"/>
    </row>
    <row r="524" spans="1:13" s="54" customFormat="1" x14ac:dyDescent="0.25">
      <c r="A524" s="52" t="s">
        <v>0</v>
      </c>
      <c r="B524" s="53" t="s">
        <v>1</v>
      </c>
      <c r="C524" s="52" t="s">
        <v>2</v>
      </c>
      <c r="D524" s="52" t="s">
        <v>3</v>
      </c>
      <c r="E524" s="52" t="s">
        <v>4</v>
      </c>
      <c r="F524" s="52" t="s">
        <v>418</v>
      </c>
      <c r="G524" s="52" t="s">
        <v>5</v>
      </c>
      <c r="H524" s="52" t="s">
        <v>150</v>
      </c>
    </row>
    <row r="525" spans="1:13" x14ac:dyDescent="0.25">
      <c r="A525" s="6">
        <v>1</v>
      </c>
      <c r="B525" s="30" t="s">
        <v>716</v>
      </c>
      <c r="C525" s="48" t="s">
        <v>132</v>
      </c>
      <c r="D525" s="62">
        <v>1450</v>
      </c>
      <c r="E525" s="62">
        <v>2</v>
      </c>
      <c r="F525" s="62">
        <f>(D525*E525)</f>
        <v>2900</v>
      </c>
      <c r="G525" s="6"/>
      <c r="H525" s="6"/>
      <c r="I525" t="s">
        <v>713</v>
      </c>
      <c r="L525" s="35"/>
      <c r="M525" s="35"/>
    </row>
    <row r="526" spans="1:13" x14ac:dyDescent="0.25">
      <c r="A526" s="6">
        <v>2</v>
      </c>
      <c r="B526" s="30" t="s">
        <v>717</v>
      </c>
      <c r="C526" s="48" t="s">
        <v>132</v>
      </c>
      <c r="D526" s="48">
        <v>3200</v>
      </c>
      <c r="E526" s="62">
        <v>2</v>
      </c>
      <c r="F526" s="62">
        <f t="shared" ref="F526:F528" si="26">(D526*E526)</f>
        <v>6400</v>
      </c>
      <c r="G526" s="6"/>
      <c r="H526" s="6"/>
      <c r="L526" s="35"/>
      <c r="M526" s="35"/>
    </row>
    <row r="527" spans="1:13" x14ac:dyDescent="0.25">
      <c r="A527" s="6">
        <v>3</v>
      </c>
      <c r="B527" s="30" t="s">
        <v>718</v>
      </c>
      <c r="C527" s="48" t="s">
        <v>132</v>
      </c>
      <c r="D527" s="62">
        <v>1550</v>
      </c>
      <c r="E527" s="62">
        <v>2</v>
      </c>
      <c r="F527" s="62">
        <f t="shared" si="26"/>
        <v>3100</v>
      </c>
      <c r="G527" s="6"/>
      <c r="H527" s="6"/>
      <c r="L527" s="35"/>
      <c r="M527" s="35"/>
    </row>
    <row r="528" spans="1:13" x14ac:dyDescent="0.25">
      <c r="A528" s="6">
        <v>4</v>
      </c>
      <c r="B528" s="30" t="s">
        <v>719</v>
      </c>
      <c r="C528" s="48" t="s">
        <v>31</v>
      </c>
      <c r="D528" s="62">
        <v>270</v>
      </c>
      <c r="E528" s="62">
        <v>10</v>
      </c>
      <c r="F528" s="62">
        <f t="shared" si="26"/>
        <v>2700</v>
      </c>
      <c r="G528" s="6"/>
      <c r="H528" s="6"/>
      <c r="L528" s="35"/>
      <c r="M528" s="35"/>
    </row>
    <row r="529" spans="1:13" x14ac:dyDescent="0.25">
      <c r="A529" s="16"/>
      <c r="B529" s="60"/>
      <c r="C529" s="19"/>
      <c r="D529" s="61"/>
      <c r="E529" s="62" t="s">
        <v>617</v>
      </c>
      <c r="F529" s="62">
        <f>SUM(F525:F528)</f>
        <v>15100</v>
      </c>
      <c r="G529" s="16"/>
      <c r="H529" s="16"/>
      <c r="L529" s="35"/>
      <c r="M529" s="35"/>
    </row>
    <row r="530" spans="1:13" x14ac:dyDescent="0.25">
      <c r="A530" s="16"/>
      <c r="B530" s="60"/>
      <c r="C530" s="19"/>
      <c r="D530" s="61"/>
      <c r="E530" s="62" t="s">
        <v>700</v>
      </c>
      <c r="F530" s="62">
        <v>17805</v>
      </c>
      <c r="G530" s="16"/>
      <c r="H530" s="16"/>
      <c r="L530" s="35"/>
      <c r="M530" s="35"/>
    </row>
    <row r="531" spans="1:13" x14ac:dyDescent="0.25">
      <c r="A531" s="16"/>
      <c r="B531" s="60"/>
      <c r="C531" s="19"/>
      <c r="D531" s="61"/>
      <c r="E531" s="62" t="s">
        <v>617</v>
      </c>
      <c r="F531" s="62">
        <f>SUM(F529:F530)</f>
        <v>32905</v>
      </c>
      <c r="G531" s="16"/>
      <c r="H531" s="16"/>
      <c r="L531" s="35"/>
      <c r="M531" s="35"/>
    </row>
    <row r="532" spans="1:13" x14ac:dyDescent="0.25">
      <c r="A532" s="16"/>
      <c r="B532" s="60"/>
      <c r="C532" s="19"/>
      <c r="D532" s="61"/>
      <c r="E532" s="61"/>
      <c r="F532" s="61"/>
      <c r="G532" s="16"/>
      <c r="H532" s="16"/>
      <c r="L532" s="35"/>
      <c r="M532" s="35"/>
    </row>
    <row r="533" spans="1:13" x14ac:dyDescent="0.25">
      <c r="A533" s="6"/>
      <c r="B533" s="30" t="s">
        <v>720</v>
      </c>
      <c r="C533" s="48" t="s">
        <v>31</v>
      </c>
      <c r="D533" s="62">
        <v>1800</v>
      </c>
      <c r="E533" s="62">
        <v>1</v>
      </c>
      <c r="F533" s="62">
        <v>1800</v>
      </c>
      <c r="G533" s="6"/>
      <c r="H533" s="6"/>
      <c r="L533" s="35"/>
      <c r="M533" s="35"/>
    </row>
    <row r="534" spans="1:13" x14ac:dyDescent="0.25">
      <c r="A534" s="16"/>
      <c r="B534" s="60"/>
      <c r="C534" s="19"/>
      <c r="D534" s="61"/>
      <c r="E534" s="61" t="s">
        <v>617</v>
      </c>
      <c r="F534" s="62">
        <v>34705</v>
      </c>
      <c r="G534" s="16"/>
      <c r="H534" s="16"/>
      <c r="L534" s="35"/>
      <c r="M534" s="35"/>
    </row>
    <row r="535" spans="1:13" x14ac:dyDescent="0.25">
      <c r="A535" s="16"/>
      <c r="B535" s="60"/>
      <c r="C535" s="19"/>
      <c r="D535" s="61"/>
      <c r="E535" s="61"/>
      <c r="F535" s="61"/>
      <c r="G535" s="16"/>
      <c r="H535" s="16"/>
      <c r="L535" s="35"/>
      <c r="M535" s="35"/>
    </row>
    <row r="536" spans="1:13" s="54" customFormat="1" x14ac:dyDescent="0.25">
      <c r="A536" s="52" t="s">
        <v>0</v>
      </c>
      <c r="B536" s="53" t="s">
        <v>1</v>
      </c>
      <c r="C536" s="52" t="s">
        <v>2</v>
      </c>
      <c r="D536" s="52" t="s">
        <v>3</v>
      </c>
      <c r="E536" s="52" t="s">
        <v>4</v>
      </c>
      <c r="F536" s="52" t="s">
        <v>418</v>
      </c>
      <c r="G536" s="52" t="s">
        <v>5</v>
      </c>
      <c r="H536" s="52" t="s">
        <v>150</v>
      </c>
    </row>
    <row r="537" spans="1:13" x14ac:dyDescent="0.25">
      <c r="A537" s="6">
        <v>1</v>
      </c>
      <c r="B537" s="30" t="s">
        <v>721</v>
      </c>
      <c r="C537" s="48" t="s">
        <v>132</v>
      </c>
      <c r="D537" s="62">
        <v>9000</v>
      </c>
      <c r="E537" s="62">
        <v>1</v>
      </c>
      <c r="F537" s="62">
        <v>9000</v>
      </c>
      <c r="G537" s="6"/>
      <c r="H537" s="6"/>
      <c r="L537" s="35"/>
      <c r="M537" s="35"/>
    </row>
    <row r="538" spans="1:13" x14ac:dyDescent="0.25">
      <c r="A538" s="6">
        <v>2</v>
      </c>
      <c r="B538" s="30" t="s">
        <v>722</v>
      </c>
      <c r="C538" s="48" t="s">
        <v>132</v>
      </c>
      <c r="D538" s="62">
        <v>3200</v>
      </c>
      <c r="E538" s="62">
        <v>1</v>
      </c>
      <c r="F538" s="62">
        <v>3200</v>
      </c>
      <c r="G538" s="6"/>
      <c r="H538" s="6"/>
      <c r="L538" s="35"/>
      <c r="M538" s="35"/>
    </row>
    <row r="539" spans="1:13" x14ac:dyDescent="0.25">
      <c r="A539" s="6">
        <v>3</v>
      </c>
      <c r="B539" s="30" t="s">
        <v>723</v>
      </c>
      <c r="C539" s="48" t="s">
        <v>132</v>
      </c>
      <c r="D539" s="62">
        <v>800</v>
      </c>
      <c r="E539" s="62">
        <v>1</v>
      </c>
      <c r="F539" s="62">
        <v>800</v>
      </c>
      <c r="G539" s="6"/>
      <c r="H539" s="6"/>
      <c r="L539" s="35"/>
      <c r="M539" s="35"/>
    </row>
    <row r="540" spans="1:13" x14ac:dyDescent="0.25">
      <c r="A540" s="6">
        <v>4</v>
      </c>
      <c r="B540" s="30" t="s">
        <v>724</v>
      </c>
      <c r="C540" s="48" t="s">
        <v>132</v>
      </c>
      <c r="D540" s="62">
        <v>1100</v>
      </c>
      <c r="E540" s="62">
        <v>1</v>
      </c>
      <c r="F540" s="62">
        <v>1100</v>
      </c>
      <c r="G540" s="6"/>
      <c r="H540" s="6"/>
      <c r="L540" s="35"/>
      <c r="M540" s="35"/>
    </row>
    <row r="541" spans="1:13" x14ac:dyDescent="0.25">
      <c r="A541" s="16"/>
      <c r="B541" s="60"/>
      <c r="C541" s="19"/>
      <c r="D541" s="61"/>
      <c r="E541" s="62"/>
      <c r="F541" s="62">
        <f>SUM(F537:F540)</f>
        <v>14100</v>
      </c>
      <c r="G541" s="16"/>
      <c r="H541" s="16"/>
      <c r="L541" s="35"/>
      <c r="M541" s="35"/>
    </row>
    <row r="542" spans="1:13" x14ac:dyDescent="0.25">
      <c r="A542" s="16"/>
      <c r="B542" s="60"/>
      <c r="C542" s="19"/>
      <c r="D542" s="61"/>
      <c r="E542" s="62" t="s">
        <v>700</v>
      </c>
      <c r="F542" s="62">
        <v>34705</v>
      </c>
      <c r="G542" s="16"/>
      <c r="H542" s="16"/>
      <c r="L542" s="35"/>
      <c r="M542" s="35"/>
    </row>
    <row r="543" spans="1:13" x14ac:dyDescent="0.25">
      <c r="A543" s="16"/>
      <c r="B543" s="60"/>
      <c r="C543" s="19"/>
      <c r="D543" s="61"/>
      <c r="E543" s="61" t="s">
        <v>617</v>
      </c>
      <c r="F543" s="61">
        <f>SUM(F541:F542)</f>
        <v>48805</v>
      </c>
      <c r="G543" s="16"/>
      <c r="H543" s="16"/>
      <c r="L543" s="35"/>
      <c r="M543" s="35"/>
    </row>
    <row r="544" spans="1:13" x14ac:dyDescent="0.25">
      <c r="A544" s="16"/>
      <c r="B544" s="60"/>
      <c r="C544" s="62" t="s">
        <v>725</v>
      </c>
      <c r="D544" s="62">
        <v>7500</v>
      </c>
      <c r="E544" s="62">
        <v>1</v>
      </c>
      <c r="F544" s="62">
        <v>-7500</v>
      </c>
      <c r="G544" s="16"/>
      <c r="H544" s="16"/>
      <c r="L544" s="35"/>
      <c r="M544" s="35"/>
    </row>
    <row r="545" spans="1:13" x14ac:dyDescent="0.25">
      <c r="A545" s="16"/>
      <c r="B545" s="60"/>
      <c r="C545" s="62" t="s">
        <v>726</v>
      </c>
      <c r="D545" s="62">
        <v>1900</v>
      </c>
      <c r="E545" s="62">
        <v>3</v>
      </c>
      <c r="F545" s="62">
        <v>-5700</v>
      </c>
      <c r="G545" s="16"/>
      <c r="H545" s="16"/>
      <c r="L545" s="35"/>
      <c r="M545" s="35"/>
    </row>
    <row r="546" spans="1:13" x14ac:dyDescent="0.25">
      <c r="A546" s="16"/>
      <c r="B546" s="60"/>
      <c r="C546" s="48"/>
      <c r="D546" s="62"/>
      <c r="E546" s="62" t="s">
        <v>617</v>
      </c>
      <c r="F546" s="100">
        <v>35605</v>
      </c>
      <c r="G546" s="16"/>
      <c r="H546" s="16"/>
      <c r="L546" s="35"/>
      <c r="M546" s="35"/>
    </row>
    <row r="547" spans="1:13" x14ac:dyDescent="0.25">
      <c r="A547" s="16"/>
      <c r="B547" s="60"/>
      <c r="C547" s="19"/>
      <c r="D547" s="61"/>
      <c r="E547" s="61"/>
      <c r="F547" s="61"/>
      <c r="G547" s="16"/>
      <c r="H547" s="16"/>
      <c r="L547" s="35"/>
      <c r="M547" s="35"/>
    </row>
    <row r="548" spans="1:13" x14ac:dyDescent="0.25">
      <c r="A548" s="16"/>
      <c r="B548" s="60"/>
      <c r="C548" s="19"/>
      <c r="D548" s="61"/>
      <c r="E548" s="61"/>
      <c r="F548" s="61"/>
      <c r="G548" s="16"/>
      <c r="H548" s="16"/>
      <c r="L548" s="35"/>
      <c r="M548" s="35"/>
    </row>
    <row r="549" spans="1:13" x14ac:dyDescent="0.25">
      <c r="A549" s="16"/>
      <c r="B549" s="60"/>
      <c r="C549" s="19"/>
      <c r="D549" s="61"/>
      <c r="E549" s="61"/>
      <c r="F549" s="61"/>
      <c r="G549" s="16"/>
      <c r="H549" s="16"/>
      <c r="L549" s="35"/>
      <c r="M549" s="35"/>
    </row>
    <row r="550" spans="1:13" x14ac:dyDescent="0.25">
      <c r="A550" s="16"/>
      <c r="B550" s="60"/>
      <c r="C550" s="19"/>
      <c r="D550" s="61"/>
      <c r="E550" s="61"/>
      <c r="F550" s="61"/>
      <c r="G550" s="16"/>
      <c r="H550" s="16"/>
      <c r="L550" s="35"/>
      <c r="M550" s="35"/>
    </row>
    <row r="551" spans="1:13" x14ac:dyDescent="0.25">
      <c r="A551" s="16"/>
      <c r="B551" s="60"/>
      <c r="C551" s="19"/>
      <c r="D551" s="61"/>
      <c r="E551" s="61"/>
      <c r="F551" s="61"/>
      <c r="G551" s="16"/>
      <c r="H551" s="16"/>
      <c r="L551" s="35"/>
      <c r="M551" s="35"/>
    </row>
    <row r="552" spans="1:13" x14ac:dyDescent="0.25">
      <c r="A552" s="16"/>
      <c r="B552" s="60"/>
      <c r="C552" s="19"/>
      <c r="D552" s="61"/>
      <c r="E552" s="61"/>
      <c r="F552" s="61"/>
      <c r="G552" s="16"/>
      <c r="H552" s="16"/>
      <c r="L552" s="35"/>
      <c r="M552" s="35"/>
    </row>
    <row r="553" spans="1:13" x14ac:dyDescent="0.25">
      <c r="A553" s="16"/>
      <c r="B553" s="60"/>
      <c r="C553" s="19"/>
      <c r="D553" s="19"/>
      <c r="E553" s="19"/>
      <c r="F553" s="61"/>
      <c r="G553" s="16"/>
      <c r="H553" s="16"/>
      <c r="L553" s="35"/>
      <c r="M553" s="35"/>
    </row>
    <row r="554" spans="1:13" x14ac:dyDescent="0.25">
      <c r="A554" s="16" t="s">
        <v>642</v>
      </c>
      <c r="B554" s="60"/>
      <c r="C554" s="19"/>
      <c r="D554" s="19"/>
      <c r="E554" s="19"/>
      <c r="F554" s="61"/>
      <c r="G554" s="16"/>
      <c r="H554" s="16"/>
      <c r="L554" s="35"/>
      <c r="M554" s="35"/>
    </row>
    <row r="555" spans="1:13" x14ac:dyDescent="0.25">
      <c r="A555" s="16"/>
      <c r="B555" s="60"/>
      <c r="C555" s="19"/>
      <c r="D555" s="19"/>
      <c r="E555" s="19"/>
      <c r="F555" s="61"/>
      <c r="G555" s="16"/>
      <c r="H555" s="16"/>
      <c r="L555" s="35"/>
      <c r="M555" s="35"/>
    </row>
    <row r="556" spans="1:13" x14ac:dyDescent="0.25">
      <c r="A556" s="16"/>
      <c r="B556" s="60"/>
      <c r="C556" s="19"/>
      <c r="D556" s="19"/>
      <c r="E556" s="19"/>
      <c r="F556" s="61"/>
      <c r="G556" s="16"/>
      <c r="H556" s="16"/>
      <c r="L556" s="35"/>
      <c r="M556" s="35"/>
    </row>
    <row r="557" spans="1:13" x14ac:dyDescent="0.25">
      <c r="A557" s="16"/>
      <c r="B557" s="60"/>
      <c r="C557" s="19"/>
      <c r="D557" s="19"/>
      <c r="E557" s="19"/>
      <c r="F557" s="61"/>
      <c r="G557" s="16"/>
      <c r="H557" s="16"/>
      <c r="L557" s="35"/>
      <c r="M557" s="35"/>
    </row>
    <row r="558" spans="1:13" s="54" customFormat="1" x14ac:dyDescent="0.25">
      <c r="A558" s="52" t="s">
        <v>0</v>
      </c>
      <c r="B558" s="53" t="s">
        <v>1</v>
      </c>
      <c r="C558" s="52" t="s">
        <v>2</v>
      </c>
      <c r="D558" s="52" t="s">
        <v>3</v>
      </c>
      <c r="E558" s="52" t="s">
        <v>4</v>
      </c>
      <c r="F558" s="52" t="s">
        <v>418</v>
      </c>
      <c r="G558" s="52" t="s">
        <v>5</v>
      </c>
      <c r="H558" s="52" t="s">
        <v>150</v>
      </c>
    </row>
    <row r="559" spans="1:13" x14ac:dyDescent="0.25">
      <c r="A559" s="6">
        <v>1</v>
      </c>
      <c r="B559" s="30" t="s">
        <v>635</v>
      </c>
      <c r="C559" s="48" t="s">
        <v>132</v>
      </c>
      <c r="D559" s="62">
        <v>1550</v>
      </c>
      <c r="E559" s="76">
        <v>1</v>
      </c>
      <c r="F559" s="6">
        <f>(E559*D559)</f>
        <v>1550</v>
      </c>
      <c r="G559" s="14"/>
      <c r="H559" s="6"/>
      <c r="I559" s="6"/>
      <c r="J559" t="s">
        <v>735</v>
      </c>
      <c r="L559" s="35"/>
      <c r="M559" s="35"/>
    </row>
    <row r="560" spans="1:13" x14ac:dyDescent="0.25">
      <c r="A560" s="6">
        <v>2</v>
      </c>
      <c r="B560" s="30" t="s">
        <v>636</v>
      </c>
      <c r="C560" s="48" t="s">
        <v>132</v>
      </c>
      <c r="D560" s="62">
        <v>1500</v>
      </c>
      <c r="E560" s="76">
        <v>1</v>
      </c>
      <c r="F560" s="6">
        <f t="shared" ref="F560:F564" si="27">(E560*D560)</f>
        <v>1500</v>
      </c>
      <c r="G560" s="14"/>
      <c r="H560" s="6"/>
      <c r="I560" s="6"/>
      <c r="L560" s="35"/>
      <c r="M560" s="35"/>
    </row>
    <row r="561" spans="1:13" x14ac:dyDescent="0.25">
      <c r="A561" s="6">
        <v>3</v>
      </c>
      <c r="B561" s="30" t="s">
        <v>637</v>
      </c>
      <c r="C561" s="48" t="s">
        <v>132</v>
      </c>
      <c r="D561" s="62">
        <v>2700</v>
      </c>
      <c r="E561" s="76">
        <v>1</v>
      </c>
      <c r="F561" s="6">
        <f t="shared" si="27"/>
        <v>2700</v>
      </c>
      <c r="G561" s="14"/>
      <c r="H561" s="6"/>
      <c r="I561" s="6"/>
      <c r="L561" s="35"/>
      <c r="M561" s="35"/>
    </row>
    <row r="562" spans="1:13" x14ac:dyDescent="0.25">
      <c r="A562" s="6">
        <v>4</v>
      </c>
      <c r="B562" s="30" t="s">
        <v>638</v>
      </c>
      <c r="C562" s="48" t="s">
        <v>132</v>
      </c>
      <c r="D562" s="62">
        <v>1750</v>
      </c>
      <c r="E562" s="76">
        <v>1</v>
      </c>
      <c r="F562" s="6">
        <f t="shared" si="27"/>
        <v>1750</v>
      </c>
      <c r="G562" s="14"/>
      <c r="H562" s="6"/>
      <c r="I562" s="6"/>
      <c r="L562" s="35"/>
      <c r="M562" s="35"/>
    </row>
    <row r="563" spans="1:13" x14ac:dyDescent="0.25">
      <c r="A563" s="6">
        <v>5</v>
      </c>
      <c r="B563" s="30" t="s">
        <v>639</v>
      </c>
      <c r="C563" s="48" t="s">
        <v>132</v>
      </c>
      <c r="D563" s="62">
        <v>2800</v>
      </c>
      <c r="E563" s="76">
        <v>1</v>
      </c>
      <c r="F563" s="6">
        <f t="shared" si="27"/>
        <v>2800</v>
      </c>
      <c r="G563" s="14"/>
      <c r="H563" s="6"/>
      <c r="I563" s="6"/>
      <c r="L563" s="35"/>
      <c r="M563" s="35"/>
    </row>
    <row r="564" spans="1:13" x14ac:dyDescent="0.25">
      <c r="A564" s="6">
        <v>6</v>
      </c>
      <c r="B564" s="30" t="s">
        <v>640</v>
      </c>
      <c r="C564" s="48" t="s">
        <v>132</v>
      </c>
      <c r="D564" s="62">
        <v>2100</v>
      </c>
      <c r="E564" s="76">
        <v>1</v>
      </c>
      <c r="F564" s="6">
        <f t="shared" si="27"/>
        <v>2100</v>
      </c>
      <c r="G564" s="14"/>
      <c r="H564" s="6"/>
      <c r="I564" s="6"/>
      <c r="L564" s="35"/>
      <c r="M564" s="35"/>
    </row>
    <row r="565" spans="1:13" x14ac:dyDescent="0.25">
      <c r="A565" s="16">
        <v>7</v>
      </c>
      <c r="B565" s="60"/>
      <c r="C565" s="19"/>
      <c r="D565" s="19"/>
      <c r="E565" s="19"/>
      <c r="F565" s="62">
        <f>SUM(D559:D564)</f>
        <v>12400</v>
      </c>
      <c r="G565" s="16"/>
      <c r="H565" s="16"/>
      <c r="L565" s="35"/>
      <c r="M565" s="35"/>
    </row>
    <row r="566" spans="1:13" x14ac:dyDescent="0.25">
      <c r="A566" s="16">
        <v>8</v>
      </c>
      <c r="B566" s="60"/>
      <c r="C566" s="19"/>
      <c r="D566" s="19"/>
      <c r="E566" s="19"/>
      <c r="F566" s="61"/>
      <c r="G566" s="16"/>
      <c r="H566" s="16"/>
      <c r="L566" s="35"/>
      <c r="M566" s="35"/>
    </row>
    <row r="567" spans="1:13" x14ac:dyDescent="0.25">
      <c r="A567" s="16">
        <v>9</v>
      </c>
      <c r="B567" s="60"/>
      <c r="C567" s="19"/>
      <c r="D567" s="19"/>
      <c r="E567" s="19"/>
      <c r="F567" s="61"/>
      <c r="G567" s="16"/>
      <c r="H567" s="16"/>
      <c r="L567" s="35"/>
      <c r="M567" s="35"/>
    </row>
    <row r="568" spans="1:13" x14ac:dyDescent="0.25">
      <c r="A568" s="16"/>
      <c r="B568" s="60"/>
      <c r="C568" s="19"/>
      <c r="D568" s="19"/>
      <c r="E568" s="19"/>
      <c r="F568" s="61"/>
      <c r="G568" s="16"/>
      <c r="H568" s="16"/>
      <c r="L568" s="35"/>
      <c r="M568" s="35"/>
    </row>
    <row r="569" spans="1:13" x14ac:dyDescent="0.25">
      <c r="A569" s="16"/>
      <c r="B569" s="60"/>
      <c r="C569" s="19"/>
      <c r="D569" s="19"/>
      <c r="E569" s="19"/>
      <c r="F569" s="61"/>
      <c r="G569" s="16"/>
      <c r="H569" s="16"/>
      <c r="L569" s="35"/>
      <c r="M569" s="35"/>
    </row>
    <row r="570" spans="1:13" x14ac:dyDescent="0.25">
      <c r="A570" s="16" t="s">
        <v>731</v>
      </c>
      <c r="B570" s="60"/>
      <c r="C570" s="19"/>
      <c r="D570" s="19"/>
      <c r="E570" s="19"/>
      <c r="F570" s="61"/>
      <c r="G570" s="16"/>
      <c r="H570" s="16"/>
      <c r="L570" s="35"/>
      <c r="M570" s="35"/>
    </row>
    <row r="571" spans="1:13" x14ac:dyDescent="0.25">
      <c r="A571" s="16"/>
      <c r="B571" s="60"/>
      <c r="C571" s="19"/>
      <c r="D571" s="19"/>
      <c r="E571" s="19"/>
      <c r="F571" s="61"/>
      <c r="G571" s="16"/>
      <c r="H571" s="16"/>
      <c r="L571" s="35"/>
      <c r="M571" s="35"/>
    </row>
    <row r="572" spans="1:13" x14ac:dyDescent="0.25">
      <c r="A572" s="16"/>
      <c r="B572" s="60"/>
      <c r="C572" s="19"/>
      <c r="D572" s="19"/>
      <c r="E572" s="19"/>
      <c r="F572" s="61"/>
      <c r="G572" s="16"/>
      <c r="H572" s="16"/>
      <c r="L572" s="35"/>
      <c r="M572" s="35"/>
    </row>
    <row r="573" spans="1:13" x14ac:dyDescent="0.25">
      <c r="A573" s="16"/>
      <c r="B573" s="60"/>
      <c r="C573" s="19"/>
      <c r="D573" s="19"/>
      <c r="E573" s="19"/>
      <c r="F573" s="61"/>
      <c r="G573" s="16"/>
      <c r="H573" s="16"/>
      <c r="L573" s="35"/>
      <c r="M573" s="35"/>
    </row>
    <row r="574" spans="1:13" x14ac:dyDescent="0.25">
      <c r="A574" s="16"/>
      <c r="B574" s="60"/>
      <c r="C574" s="19"/>
      <c r="D574" s="19"/>
      <c r="E574" s="19"/>
      <c r="F574" s="61"/>
      <c r="G574" s="16"/>
      <c r="H574" s="16"/>
      <c r="L574" s="35"/>
      <c r="M574" s="35"/>
    </row>
    <row r="575" spans="1:13" s="54" customFormat="1" x14ac:dyDescent="0.25">
      <c r="A575" s="52" t="s">
        <v>0</v>
      </c>
      <c r="B575" s="53" t="s">
        <v>1</v>
      </c>
      <c r="C575" s="52" t="s">
        <v>2</v>
      </c>
      <c r="D575" s="52" t="s">
        <v>3</v>
      </c>
      <c r="E575" s="52" t="s">
        <v>4</v>
      </c>
      <c r="F575" s="52" t="s">
        <v>418</v>
      </c>
      <c r="G575" s="52" t="s">
        <v>5</v>
      </c>
      <c r="H575" s="52" t="s">
        <v>150</v>
      </c>
    </row>
    <row r="576" spans="1:13" x14ac:dyDescent="0.25">
      <c r="A576" s="8">
        <v>1</v>
      </c>
      <c r="B576" s="27" t="s">
        <v>728</v>
      </c>
      <c r="C576" s="8" t="s">
        <v>132</v>
      </c>
      <c r="D576" s="8">
        <v>1200</v>
      </c>
      <c r="E576" s="112">
        <v>2</v>
      </c>
      <c r="F576" s="6">
        <f>(D576*E576)</f>
        <v>2400</v>
      </c>
      <c r="G576" s="113"/>
      <c r="H576" s="8"/>
      <c r="I576" s="8"/>
      <c r="J576" t="s">
        <v>734</v>
      </c>
    </row>
    <row r="577" spans="1:13" x14ac:dyDescent="0.25">
      <c r="A577" s="8">
        <v>2</v>
      </c>
      <c r="B577" s="30" t="s">
        <v>630</v>
      </c>
      <c r="C577" s="48" t="s">
        <v>132</v>
      </c>
      <c r="D577" s="62">
        <v>1800</v>
      </c>
      <c r="E577" s="76">
        <v>1</v>
      </c>
      <c r="F577" s="6">
        <f t="shared" ref="F577:F583" si="28">(D577*E577)</f>
        <v>1800</v>
      </c>
      <c r="G577" s="14"/>
      <c r="H577" s="6"/>
      <c r="I577" s="6"/>
      <c r="L577" s="35"/>
      <c r="M577" s="35"/>
    </row>
    <row r="578" spans="1:13" x14ac:dyDescent="0.25">
      <c r="A578" s="8">
        <v>3</v>
      </c>
      <c r="B578" s="30" t="s">
        <v>631</v>
      </c>
      <c r="C578" s="48" t="s">
        <v>132</v>
      </c>
      <c r="D578" s="62">
        <v>800</v>
      </c>
      <c r="E578" s="76">
        <v>1</v>
      </c>
      <c r="F578" s="6">
        <f t="shared" si="28"/>
        <v>800</v>
      </c>
      <c r="G578" s="14"/>
      <c r="H578" s="6"/>
      <c r="I578" s="6"/>
      <c r="L578" s="35"/>
      <c r="M578" s="35"/>
    </row>
    <row r="579" spans="1:13" x14ac:dyDescent="0.25">
      <c r="A579" s="8">
        <v>4</v>
      </c>
      <c r="B579" s="30" t="s">
        <v>632</v>
      </c>
      <c r="C579" s="48" t="s">
        <v>132</v>
      </c>
      <c r="D579" s="62">
        <v>1900</v>
      </c>
      <c r="E579" s="76">
        <v>1</v>
      </c>
      <c r="F579" s="6">
        <f t="shared" si="28"/>
        <v>1900</v>
      </c>
      <c r="G579" s="14"/>
      <c r="H579" s="6"/>
      <c r="I579" s="6"/>
      <c r="L579" s="35"/>
      <c r="M579" s="35"/>
    </row>
    <row r="580" spans="1:13" x14ac:dyDescent="0.25">
      <c r="A580" s="8">
        <v>5</v>
      </c>
      <c r="B580" s="30" t="s">
        <v>633</v>
      </c>
      <c r="C580" s="48" t="s">
        <v>132</v>
      </c>
      <c r="D580" s="62">
        <v>2800</v>
      </c>
      <c r="E580" s="76">
        <v>2</v>
      </c>
      <c r="F580" s="6">
        <f t="shared" si="28"/>
        <v>5600</v>
      </c>
      <c r="G580" s="14"/>
      <c r="H580" s="6"/>
      <c r="I580" s="6"/>
      <c r="L580" s="35"/>
      <c r="M580" s="35"/>
    </row>
    <row r="581" spans="1:13" x14ac:dyDescent="0.25">
      <c r="A581" s="8">
        <v>6</v>
      </c>
      <c r="B581" s="30" t="s">
        <v>729</v>
      </c>
      <c r="C581" s="48" t="s">
        <v>132</v>
      </c>
      <c r="D581" s="62">
        <v>1650</v>
      </c>
      <c r="E581" s="76">
        <v>2</v>
      </c>
      <c r="F581" s="6">
        <f t="shared" si="28"/>
        <v>3300</v>
      </c>
      <c r="G581" s="14"/>
      <c r="H581" s="6"/>
      <c r="I581" s="6"/>
      <c r="L581" s="35"/>
      <c r="M581" s="35"/>
    </row>
    <row r="582" spans="1:13" x14ac:dyDescent="0.25">
      <c r="A582" s="8">
        <v>7</v>
      </c>
      <c r="B582" s="30" t="s">
        <v>634</v>
      </c>
      <c r="C582" s="48" t="s">
        <v>132</v>
      </c>
      <c r="D582" s="62">
        <v>3100</v>
      </c>
      <c r="E582" s="76">
        <v>1</v>
      </c>
      <c r="F582" s="6">
        <f t="shared" si="28"/>
        <v>3100</v>
      </c>
      <c r="G582" s="14"/>
      <c r="H582" s="6"/>
      <c r="I582" s="6"/>
      <c r="L582" s="35"/>
      <c r="M582" s="35"/>
    </row>
    <row r="583" spans="1:13" x14ac:dyDescent="0.25">
      <c r="A583" s="8">
        <v>8</v>
      </c>
      <c r="B583" s="30" t="s">
        <v>622</v>
      </c>
      <c r="C583" s="48" t="s">
        <v>132</v>
      </c>
      <c r="D583" s="62">
        <v>2600</v>
      </c>
      <c r="E583" s="76">
        <v>1</v>
      </c>
      <c r="F583" s="6">
        <f t="shared" si="28"/>
        <v>2600</v>
      </c>
      <c r="G583" s="14"/>
      <c r="H583" s="6"/>
      <c r="I583" s="6"/>
      <c r="L583" s="35"/>
      <c r="M583" s="35"/>
    </row>
    <row r="584" spans="1:13" x14ac:dyDescent="0.25">
      <c r="A584" s="16"/>
      <c r="B584" s="60"/>
      <c r="C584" s="19"/>
      <c r="D584" s="19"/>
      <c r="E584" s="48"/>
      <c r="F584" s="62">
        <f>SUM(F576:F583)</f>
        <v>21500</v>
      </c>
      <c r="G584" s="16"/>
      <c r="H584" s="16"/>
      <c r="L584" s="35"/>
      <c r="M584" s="35"/>
    </row>
    <row r="585" spans="1:13" x14ac:dyDescent="0.25">
      <c r="A585" s="16"/>
      <c r="B585" s="60"/>
      <c r="C585" s="19"/>
      <c r="D585" s="19"/>
      <c r="E585" s="48" t="s">
        <v>700</v>
      </c>
      <c r="F585" s="48">
        <v>12400</v>
      </c>
      <c r="G585" s="16"/>
      <c r="H585" s="16"/>
      <c r="L585" s="35"/>
      <c r="M585" s="35"/>
    </row>
    <row r="586" spans="1:13" x14ac:dyDescent="0.25">
      <c r="A586" s="16"/>
      <c r="B586" s="60"/>
      <c r="C586" s="19"/>
      <c r="E586" s="48" t="s">
        <v>617</v>
      </c>
      <c r="F586" s="6">
        <f>SUM(F584:F585)</f>
        <v>33900</v>
      </c>
      <c r="G586" s="16"/>
      <c r="H586" s="16"/>
      <c r="L586" s="35"/>
      <c r="M586" s="35"/>
    </row>
    <row r="587" spans="1:13" x14ac:dyDescent="0.25">
      <c r="A587" s="16"/>
      <c r="B587" s="60"/>
      <c r="C587" s="19"/>
      <c r="E587" s="48" t="s">
        <v>701</v>
      </c>
      <c r="F587" s="48">
        <v>-10000</v>
      </c>
      <c r="G587" s="16"/>
      <c r="H587" s="16"/>
      <c r="L587" s="35"/>
      <c r="M587" s="35"/>
    </row>
    <row r="588" spans="1:13" x14ac:dyDescent="0.25">
      <c r="A588" s="16"/>
      <c r="B588" s="60"/>
      <c r="C588" s="19"/>
      <c r="E588" s="48" t="s">
        <v>617</v>
      </c>
      <c r="F588" s="62">
        <v>23900</v>
      </c>
      <c r="G588" s="16"/>
      <c r="H588" s="16"/>
      <c r="L588" s="35"/>
      <c r="M588" s="35"/>
    </row>
    <row r="589" spans="1:13" x14ac:dyDescent="0.25">
      <c r="A589" s="16"/>
      <c r="B589" s="60"/>
      <c r="C589" s="19"/>
      <c r="D589" s="19"/>
      <c r="E589" s="19"/>
      <c r="F589" s="61"/>
      <c r="G589" s="16"/>
      <c r="H589" s="16"/>
      <c r="L589" s="35"/>
      <c r="M589" s="35"/>
    </row>
    <row r="590" spans="1:13" s="54" customFormat="1" x14ac:dyDescent="0.25">
      <c r="A590" s="52" t="s">
        <v>0</v>
      </c>
      <c r="B590" s="53" t="s">
        <v>1</v>
      </c>
      <c r="C590" s="52" t="s">
        <v>2</v>
      </c>
      <c r="D590" s="52" t="s">
        <v>3</v>
      </c>
      <c r="E590" s="52" t="s">
        <v>4</v>
      </c>
      <c r="F590" s="52" t="s">
        <v>418</v>
      </c>
      <c r="G590" s="52" t="s">
        <v>5</v>
      </c>
      <c r="H590" s="52" t="s">
        <v>150</v>
      </c>
    </row>
    <row r="591" spans="1:13" x14ac:dyDescent="0.25">
      <c r="A591" s="16">
        <v>1</v>
      </c>
      <c r="B591" s="60" t="s">
        <v>729</v>
      </c>
      <c r="C591" s="19" t="s">
        <v>132</v>
      </c>
      <c r="D591" s="19">
        <v>1650</v>
      </c>
      <c r="E591" s="19">
        <v>2</v>
      </c>
      <c r="F591" s="61">
        <f>(D591*E591)</f>
        <v>3300</v>
      </c>
      <c r="G591" s="16"/>
      <c r="H591" s="16"/>
      <c r="J591" t="s">
        <v>736</v>
      </c>
      <c r="L591" s="35"/>
      <c r="M591" s="35"/>
    </row>
    <row r="592" spans="1:13" x14ac:dyDescent="0.25">
      <c r="A592" s="16">
        <v>2</v>
      </c>
      <c r="B592" s="60" t="s">
        <v>730</v>
      </c>
      <c r="C592" s="19" t="s">
        <v>132</v>
      </c>
      <c r="D592" s="19">
        <v>1200</v>
      </c>
      <c r="E592" s="19">
        <v>2</v>
      </c>
      <c r="F592" s="61">
        <f>(D592*E592)</f>
        <v>2400</v>
      </c>
      <c r="G592" s="16"/>
      <c r="H592" s="16"/>
      <c r="L592" s="35"/>
      <c r="M592" s="35"/>
    </row>
    <row r="593" spans="1:13" x14ac:dyDescent="0.25">
      <c r="A593" s="16"/>
      <c r="B593" s="60"/>
      <c r="C593" s="19"/>
      <c r="D593" s="19"/>
      <c r="E593" s="19"/>
      <c r="F593" s="61">
        <v>-5700</v>
      </c>
      <c r="G593" s="16"/>
      <c r="H593" s="16"/>
      <c r="L593" s="35"/>
      <c r="M593" s="35"/>
    </row>
    <row r="594" spans="1:13" x14ac:dyDescent="0.25">
      <c r="A594" s="16"/>
      <c r="B594" s="60"/>
      <c r="C594" s="19"/>
      <c r="D594" s="19"/>
      <c r="E594" s="19" t="s">
        <v>700</v>
      </c>
      <c r="F594" s="61">
        <v>23900</v>
      </c>
      <c r="G594" s="16"/>
      <c r="H594" s="16"/>
      <c r="L594" s="35"/>
      <c r="M594" s="35"/>
    </row>
    <row r="595" spans="1:13" x14ac:dyDescent="0.25">
      <c r="A595" s="16"/>
      <c r="B595" s="60"/>
      <c r="C595" s="19"/>
      <c r="D595" s="19"/>
      <c r="E595" s="19" t="s">
        <v>617</v>
      </c>
      <c r="F595" s="61">
        <f>SUM(F593:F594)</f>
        <v>18200</v>
      </c>
      <c r="G595" s="16"/>
      <c r="H595" s="16"/>
      <c r="L595" s="35"/>
      <c r="M595" s="35"/>
    </row>
    <row r="596" spans="1:13" x14ac:dyDescent="0.25">
      <c r="A596" s="16"/>
      <c r="B596" s="60"/>
      <c r="C596" s="19"/>
      <c r="D596" s="19"/>
      <c r="E596" s="19" t="s">
        <v>701</v>
      </c>
      <c r="F596" s="61">
        <v>18000</v>
      </c>
      <c r="G596" s="16"/>
      <c r="H596" s="16"/>
      <c r="L596" s="35"/>
      <c r="M596" s="35"/>
    </row>
    <row r="597" spans="1:13" x14ac:dyDescent="0.25">
      <c r="A597" s="16"/>
      <c r="B597" s="60"/>
      <c r="C597" s="19"/>
      <c r="D597" s="19"/>
      <c r="E597" s="19" t="s">
        <v>617</v>
      </c>
      <c r="F597" s="61">
        <v>200</v>
      </c>
      <c r="G597" s="16"/>
      <c r="H597" s="16"/>
      <c r="L597" s="35"/>
      <c r="M597" s="35"/>
    </row>
    <row r="598" spans="1:13" x14ac:dyDescent="0.25">
      <c r="A598" s="16"/>
      <c r="B598" s="60"/>
      <c r="C598" s="19"/>
      <c r="D598" s="19"/>
      <c r="E598" s="19"/>
      <c r="F598" s="61"/>
      <c r="G598" s="16"/>
      <c r="H598" s="16"/>
      <c r="L598" s="35"/>
      <c r="M598" s="35"/>
    </row>
    <row r="599" spans="1:13" x14ac:dyDescent="0.25">
      <c r="A599" s="16"/>
      <c r="B599" s="60"/>
      <c r="C599" s="19"/>
      <c r="D599" s="19"/>
      <c r="E599" s="19"/>
      <c r="F599" s="61"/>
      <c r="G599" s="16"/>
      <c r="H599" s="16"/>
      <c r="L599" s="35"/>
      <c r="M599" s="35"/>
    </row>
    <row r="600" spans="1:13" x14ac:dyDescent="0.25">
      <c r="A600" s="16" t="s">
        <v>732</v>
      </c>
      <c r="B600" s="60"/>
      <c r="C600" s="19"/>
      <c r="D600" s="19"/>
      <c r="E600" s="19"/>
      <c r="F600" s="61"/>
      <c r="G600" s="16"/>
      <c r="H600" s="16"/>
      <c r="L600" s="35"/>
      <c r="M600" s="35"/>
    </row>
    <row r="601" spans="1:13" x14ac:dyDescent="0.25">
      <c r="A601" s="16"/>
      <c r="B601" s="60"/>
      <c r="C601" s="19"/>
      <c r="D601" s="19"/>
      <c r="E601" s="19"/>
      <c r="F601" s="61"/>
      <c r="G601" s="16"/>
      <c r="H601" s="16"/>
      <c r="L601" s="35"/>
      <c r="M601" s="35"/>
    </row>
    <row r="602" spans="1:13" x14ac:dyDescent="0.25">
      <c r="A602" s="16"/>
      <c r="B602" s="60"/>
      <c r="C602" s="19"/>
      <c r="D602" s="19"/>
      <c r="E602" s="19"/>
      <c r="F602" s="61"/>
      <c r="G602" s="16"/>
      <c r="H602" s="16"/>
      <c r="L602" s="35"/>
      <c r="M602" s="35"/>
    </row>
    <row r="603" spans="1:13" s="54" customFormat="1" x14ac:dyDescent="0.25">
      <c r="A603" s="52" t="s">
        <v>0</v>
      </c>
      <c r="B603" s="53" t="s">
        <v>1</v>
      </c>
      <c r="C603" s="52" t="s">
        <v>2</v>
      </c>
      <c r="D603" s="52" t="s">
        <v>3</v>
      </c>
      <c r="E603" s="52" t="s">
        <v>4</v>
      </c>
      <c r="F603" s="52" t="s">
        <v>418</v>
      </c>
      <c r="G603" s="52" t="s">
        <v>5</v>
      </c>
      <c r="H603" s="52" t="s">
        <v>150</v>
      </c>
    </row>
    <row r="604" spans="1:13" x14ac:dyDescent="0.25">
      <c r="A604" s="16">
        <v>1</v>
      </c>
      <c r="B604" s="60" t="s">
        <v>704</v>
      </c>
      <c r="C604" s="19" t="s">
        <v>8</v>
      </c>
      <c r="D604" s="19">
        <v>1800</v>
      </c>
      <c r="E604" s="19">
        <v>1</v>
      </c>
      <c r="F604" s="61">
        <v>1800</v>
      </c>
      <c r="G604" s="16"/>
      <c r="H604" s="16"/>
      <c r="J604" t="s">
        <v>733</v>
      </c>
      <c r="L604" s="35"/>
      <c r="M604" s="35"/>
    </row>
    <row r="605" spans="1:13" x14ac:dyDescent="0.25">
      <c r="A605" s="16">
        <v>2</v>
      </c>
      <c r="B605" s="60" t="s">
        <v>737</v>
      </c>
      <c r="C605" s="19" t="s">
        <v>8</v>
      </c>
      <c r="D605" s="19">
        <v>1650</v>
      </c>
      <c r="E605" s="19">
        <v>1</v>
      </c>
      <c r="F605" s="61">
        <v>1650</v>
      </c>
      <c r="G605" s="16"/>
      <c r="H605" s="16"/>
      <c r="L605" s="35"/>
      <c r="M605" s="35"/>
    </row>
    <row r="606" spans="1:13" x14ac:dyDescent="0.25">
      <c r="A606" s="16">
        <v>3</v>
      </c>
      <c r="B606" s="60" t="s">
        <v>738</v>
      </c>
      <c r="C606" s="19" t="s">
        <v>451</v>
      </c>
      <c r="D606" s="19">
        <v>300</v>
      </c>
      <c r="E606" s="19">
        <v>1</v>
      </c>
      <c r="F606" s="61">
        <v>300</v>
      </c>
      <c r="G606" s="16"/>
      <c r="H606" s="16"/>
      <c r="L606" s="35"/>
      <c r="M606" s="35"/>
    </row>
    <row r="607" spans="1:13" x14ac:dyDescent="0.25">
      <c r="A607" s="16"/>
      <c r="B607" s="60"/>
      <c r="C607" s="19"/>
      <c r="D607" s="19"/>
      <c r="E607" s="19"/>
      <c r="F607" s="61">
        <f>SUM(F604:F606)</f>
        <v>3750</v>
      </c>
      <c r="G607" s="16"/>
      <c r="H607" s="16"/>
      <c r="L607" s="35"/>
      <c r="M607" s="35"/>
    </row>
    <row r="608" spans="1:13" x14ac:dyDescent="0.25">
      <c r="A608" s="16"/>
      <c r="B608" s="60"/>
      <c r="C608" s="19"/>
      <c r="D608" s="19"/>
      <c r="E608" s="19" t="s">
        <v>700</v>
      </c>
      <c r="F608" s="61">
        <v>200</v>
      </c>
      <c r="G608" s="16"/>
      <c r="H608" s="16"/>
      <c r="L608" s="35"/>
      <c r="M608" s="35"/>
    </row>
    <row r="609" spans="1:13" x14ac:dyDescent="0.25">
      <c r="A609" s="16"/>
      <c r="B609" s="60"/>
      <c r="C609" s="19"/>
      <c r="D609" s="19"/>
      <c r="E609" s="19" t="s">
        <v>617</v>
      </c>
      <c r="F609" s="61">
        <v>3950</v>
      </c>
      <c r="G609" s="16"/>
      <c r="H609" s="16"/>
      <c r="L609" s="35"/>
      <c r="M609" s="35"/>
    </row>
    <row r="610" spans="1:13" x14ac:dyDescent="0.25">
      <c r="A610" s="16"/>
      <c r="B610" s="60"/>
      <c r="C610" s="19"/>
      <c r="D610" s="19"/>
      <c r="E610" s="19"/>
      <c r="F610" s="61"/>
      <c r="G610" s="16"/>
      <c r="H610" s="16"/>
      <c r="L610" s="35"/>
      <c r="M610" s="35"/>
    </row>
    <row r="611" spans="1:13" s="54" customFormat="1" x14ac:dyDescent="0.25">
      <c r="A611" s="52" t="s">
        <v>0</v>
      </c>
      <c r="B611" s="53" t="s">
        <v>1</v>
      </c>
      <c r="C611" s="52" t="s">
        <v>2</v>
      </c>
      <c r="D611" s="52" t="s">
        <v>3</v>
      </c>
      <c r="E611" s="52" t="s">
        <v>4</v>
      </c>
      <c r="F611" s="52" t="s">
        <v>418</v>
      </c>
      <c r="G611" s="52" t="s">
        <v>5</v>
      </c>
      <c r="H611" s="52" t="s">
        <v>150</v>
      </c>
    </row>
    <row r="612" spans="1:13" x14ac:dyDescent="0.25">
      <c r="A612" s="6">
        <v>1</v>
      </c>
      <c r="B612" s="30" t="s">
        <v>708</v>
      </c>
      <c r="C612" s="48" t="s">
        <v>132</v>
      </c>
      <c r="D612" s="48">
        <v>1350</v>
      </c>
      <c r="E612" s="48">
        <v>2</v>
      </c>
      <c r="F612" s="62">
        <f>(D612*E612)</f>
        <v>2700</v>
      </c>
      <c r="G612" s="6"/>
      <c r="H612" s="6"/>
      <c r="I612" t="s">
        <v>770</v>
      </c>
      <c r="L612" s="35"/>
      <c r="M612" s="35"/>
    </row>
    <row r="613" spans="1:13" x14ac:dyDescent="0.25">
      <c r="A613" s="6">
        <v>2</v>
      </c>
      <c r="B613" s="30" t="s">
        <v>23</v>
      </c>
      <c r="C613" s="48" t="s">
        <v>132</v>
      </c>
      <c r="D613" s="48">
        <v>1350</v>
      </c>
      <c r="E613" s="48">
        <v>3</v>
      </c>
      <c r="F613" s="62">
        <f t="shared" ref="F613:F626" si="29">(D613*E613)</f>
        <v>4050</v>
      </c>
      <c r="G613" s="6"/>
      <c r="H613" s="6"/>
      <c r="L613" s="35"/>
      <c r="M613" s="35"/>
    </row>
    <row r="614" spans="1:13" x14ac:dyDescent="0.25">
      <c r="A614" s="6">
        <v>3</v>
      </c>
      <c r="B614" s="30" t="s">
        <v>758</v>
      </c>
      <c r="C614" s="48" t="s">
        <v>132</v>
      </c>
      <c r="D614" s="48">
        <v>1400</v>
      </c>
      <c r="E614" s="48">
        <v>3</v>
      </c>
      <c r="F614" s="62">
        <f t="shared" si="29"/>
        <v>4200</v>
      </c>
      <c r="G614" s="6"/>
      <c r="H614" s="6"/>
      <c r="L614" s="35"/>
      <c r="M614" s="35"/>
    </row>
    <row r="615" spans="1:13" x14ac:dyDescent="0.25">
      <c r="A615" s="6">
        <v>4</v>
      </c>
      <c r="B615" s="30" t="s">
        <v>759</v>
      </c>
      <c r="C615" s="48" t="s">
        <v>132</v>
      </c>
      <c r="D615" s="48">
        <v>1700</v>
      </c>
      <c r="E615" s="48">
        <v>1</v>
      </c>
      <c r="F615" s="62">
        <f t="shared" si="29"/>
        <v>1700</v>
      </c>
      <c r="G615" s="6"/>
      <c r="H615" s="6"/>
      <c r="L615" s="35"/>
      <c r="M615" s="35"/>
    </row>
    <row r="616" spans="1:13" x14ac:dyDescent="0.25">
      <c r="A616" s="6">
        <v>5</v>
      </c>
      <c r="B616" s="30" t="s">
        <v>760</v>
      </c>
      <c r="C616" s="48" t="s">
        <v>132</v>
      </c>
      <c r="D616" s="48">
        <v>1700</v>
      </c>
      <c r="E616" s="48">
        <v>1</v>
      </c>
      <c r="F616" s="62">
        <f t="shared" si="29"/>
        <v>1700</v>
      </c>
      <c r="G616" s="6"/>
      <c r="H616" s="6"/>
      <c r="L616" s="35"/>
      <c r="M616" s="35"/>
    </row>
    <row r="617" spans="1:13" x14ac:dyDescent="0.25">
      <c r="A617" s="6">
        <v>6</v>
      </c>
      <c r="B617" s="30" t="s">
        <v>751</v>
      </c>
      <c r="C617" s="48" t="s">
        <v>132</v>
      </c>
      <c r="D617" s="48">
        <v>1600</v>
      </c>
      <c r="E617" s="48">
        <v>1</v>
      </c>
      <c r="F617" s="62">
        <f t="shared" si="29"/>
        <v>1600</v>
      </c>
      <c r="G617" s="6"/>
      <c r="H617" s="6"/>
      <c r="L617" s="35"/>
      <c r="M617" s="35"/>
    </row>
    <row r="618" spans="1:13" x14ac:dyDescent="0.25">
      <c r="A618" s="6">
        <v>7</v>
      </c>
      <c r="B618" s="30" t="s">
        <v>761</v>
      </c>
      <c r="C618" s="48" t="s">
        <v>132</v>
      </c>
      <c r="D618" s="48">
        <v>4000</v>
      </c>
      <c r="E618" s="48">
        <v>1</v>
      </c>
      <c r="F618" s="62">
        <f t="shared" si="29"/>
        <v>4000</v>
      </c>
      <c r="G618" s="6"/>
      <c r="H618" s="6"/>
      <c r="L618" s="35"/>
      <c r="M618" s="35"/>
    </row>
    <row r="619" spans="1:13" x14ac:dyDescent="0.25">
      <c r="A619" s="6">
        <v>8</v>
      </c>
      <c r="B619" s="30" t="s">
        <v>762</v>
      </c>
      <c r="C619" s="48" t="s">
        <v>132</v>
      </c>
      <c r="D619" s="48">
        <v>1500</v>
      </c>
      <c r="E619" s="48">
        <v>2</v>
      </c>
      <c r="F619" s="62">
        <f t="shared" si="29"/>
        <v>3000</v>
      </c>
      <c r="G619" s="6"/>
      <c r="H619" s="6"/>
      <c r="L619" s="35"/>
      <c r="M619" s="35"/>
    </row>
    <row r="620" spans="1:13" x14ac:dyDescent="0.25">
      <c r="A620" s="6">
        <v>9</v>
      </c>
      <c r="B620" s="30" t="s">
        <v>763</v>
      </c>
      <c r="C620" s="48" t="s">
        <v>132</v>
      </c>
      <c r="D620" s="48">
        <v>2250</v>
      </c>
      <c r="E620" s="48">
        <v>1</v>
      </c>
      <c r="F620" s="62">
        <f t="shared" si="29"/>
        <v>2250</v>
      </c>
      <c r="G620" s="6"/>
      <c r="H620" s="6"/>
      <c r="L620" s="35"/>
      <c r="M620" s="35"/>
    </row>
    <row r="621" spans="1:13" x14ac:dyDescent="0.25">
      <c r="A621" s="6">
        <v>10</v>
      </c>
      <c r="B621" s="30" t="s">
        <v>764</v>
      </c>
      <c r="C621" s="48" t="s">
        <v>132</v>
      </c>
      <c r="D621" s="48">
        <v>1000</v>
      </c>
      <c r="E621" s="48">
        <v>1</v>
      </c>
      <c r="F621" s="62">
        <f t="shared" si="29"/>
        <v>1000</v>
      </c>
      <c r="G621" s="6"/>
      <c r="H621" s="6"/>
      <c r="L621" s="35"/>
      <c r="M621" s="35"/>
    </row>
    <row r="622" spans="1:13" x14ac:dyDescent="0.25">
      <c r="A622" s="6">
        <v>11</v>
      </c>
      <c r="B622" s="30" t="s">
        <v>765</v>
      </c>
      <c r="C622" s="48" t="s">
        <v>132</v>
      </c>
      <c r="D622" s="48">
        <v>1150</v>
      </c>
      <c r="E622" s="48">
        <v>1</v>
      </c>
      <c r="F622" s="62">
        <f t="shared" si="29"/>
        <v>1150</v>
      </c>
      <c r="G622" s="6"/>
      <c r="H622" s="6"/>
      <c r="L622" s="35"/>
      <c r="M622" s="35"/>
    </row>
    <row r="623" spans="1:13" x14ac:dyDescent="0.25">
      <c r="A623" s="6">
        <v>12</v>
      </c>
      <c r="B623" s="30" t="s">
        <v>766</v>
      </c>
      <c r="C623" s="48" t="s">
        <v>132</v>
      </c>
      <c r="D623" s="48">
        <v>2200</v>
      </c>
      <c r="E623" s="48">
        <v>3</v>
      </c>
      <c r="F623" s="62">
        <f t="shared" si="29"/>
        <v>6600</v>
      </c>
      <c r="G623" s="6"/>
      <c r="H623" s="6"/>
      <c r="L623" s="35"/>
      <c r="M623" s="35"/>
    </row>
    <row r="624" spans="1:13" x14ac:dyDescent="0.25">
      <c r="A624" s="6">
        <v>13</v>
      </c>
      <c r="B624" s="30" t="s">
        <v>767</v>
      </c>
      <c r="C624" s="48" t="s">
        <v>132</v>
      </c>
      <c r="D624" s="48">
        <v>500</v>
      </c>
      <c r="E624" s="48">
        <v>1</v>
      </c>
      <c r="F624" s="62">
        <f t="shared" si="29"/>
        <v>500</v>
      </c>
      <c r="G624" s="6"/>
      <c r="H624" s="6"/>
      <c r="L624" s="35"/>
      <c r="M624" s="35"/>
    </row>
    <row r="625" spans="1:13" x14ac:dyDescent="0.25">
      <c r="A625" s="6">
        <v>14</v>
      </c>
      <c r="B625" s="30" t="s">
        <v>768</v>
      </c>
      <c r="C625" s="48" t="s">
        <v>132</v>
      </c>
      <c r="D625" s="48">
        <v>500</v>
      </c>
      <c r="E625" s="48">
        <v>2</v>
      </c>
      <c r="F625" s="62">
        <f t="shared" si="29"/>
        <v>1000</v>
      </c>
      <c r="G625" s="6"/>
      <c r="H625" s="6"/>
      <c r="L625" s="35"/>
      <c r="M625" s="35"/>
    </row>
    <row r="626" spans="1:13" x14ac:dyDescent="0.25">
      <c r="A626" s="6">
        <v>15</v>
      </c>
      <c r="B626" s="30" t="s">
        <v>769</v>
      </c>
      <c r="C626" s="48" t="s">
        <v>132</v>
      </c>
      <c r="D626" s="48">
        <v>1000</v>
      </c>
      <c r="E626" s="48">
        <v>1</v>
      </c>
      <c r="F626" s="62">
        <f t="shared" si="29"/>
        <v>1000</v>
      </c>
      <c r="G626" s="6"/>
      <c r="H626" s="6"/>
      <c r="L626" s="35"/>
      <c r="M626" s="35"/>
    </row>
    <row r="627" spans="1:13" x14ac:dyDescent="0.25">
      <c r="A627" s="16"/>
      <c r="B627" s="60"/>
      <c r="C627" s="19"/>
      <c r="D627" s="19"/>
      <c r="E627" s="19"/>
      <c r="F627" s="61">
        <f>SUM(F612:F626)</f>
        <v>36450</v>
      </c>
      <c r="G627" s="16"/>
      <c r="H627" s="16"/>
      <c r="L627" s="35"/>
      <c r="M627" s="35"/>
    </row>
    <row r="628" spans="1:13" x14ac:dyDescent="0.25">
      <c r="A628" s="16"/>
      <c r="B628" s="60"/>
      <c r="C628" s="19"/>
      <c r="D628" s="19"/>
      <c r="E628" s="19"/>
      <c r="F628" s="61"/>
      <c r="G628" s="16"/>
      <c r="H628" s="16"/>
      <c r="L628" s="35"/>
      <c r="M628" s="35"/>
    </row>
    <row r="629" spans="1:13" s="54" customFormat="1" x14ac:dyDescent="0.25">
      <c r="A629" s="52" t="s">
        <v>0</v>
      </c>
      <c r="B629" s="53" t="s">
        <v>1</v>
      </c>
      <c r="C629" s="52" t="s">
        <v>2</v>
      </c>
      <c r="D629" s="52" t="s">
        <v>3</v>
      </c>
      <c r="E629" s="52" t="s">
        <v>4</v>
      </c>
      <c r="F629" s="52" t="s">
        <v>418</v>
      </c>
      <c r="G629" s="52" t="s">
        <v>5</v>
      </c>
      <c r="H629" s="52" t="s">
        <v>150</v>
      </c>
    </row>
    <row r="630" spans="1:13" x14ac:dyDescent="0.25">
      <c r="A630" s="6">
        <v>1</v>
      </c>
      <c r="B630" s="30" t="s">
        <v>637</v>
      </c>
      <c r="C630" s="48" t="s">
        <v>339</v>
      </c>
      <c r="D630" s="48">
        <v>500</v>
      </c>
      <c r="E630" s="48">
        <v>1</v>
      </c>
      <c r="F630" s="62">
        <f>(D630*E630)</f>
        <v>500</v>
      </c>
      <c r="G630" s="6"/>
      <c r="H630" s="6"/>
      <c r="I630" t="s">
        <v>756</v>
      </c>
      <c r="L630" s="35"/>
      <c r="M630" s="35"/>
    </row>
    <row r="631" spans="1:13" x14ac:dyDescent="0.25">
      <c r="A631" s="6">
        <v>2</v>
      </c>
      <c r="B631" s="30" t="s">
        <v>739</v>
      </c>
      <c r="C631" s="48" t="s">
        <v>339</v>
      </c>
      <c r="D631" s="48">
        <v>400</v>
      </c>
      <c r="E631" s="48">
        <v>2</v>
      </c>
      <c r="F631" s="62">
        <f t="shared" ref="F631:F645" si="30">(D631*E631)</f>
        <v>800</v>
      </c>
      <c r="G631" s="6"/>
      <c r="H631" s="6"/>
      <c r="L631" s="35"/>
      <c r="M631" s="35"/>
    </row>
    <row r="632" spans="1:13" x14ac:dyDescent="0.25">
      <c r="A632" s="6">
        <v>3</v>
      </c>
      <c r="B632" s="30" t="s">
        <v>740</v>
      </c>
      <c r="C632" s="48" t="s">
        <v>339</v>
      </c>
      <c r="D632" s="48">
        <v>400</v>
      </c>
      <c r="E632" s="48">
        <v>1</v>
      </c>
      <c r="F632" s="62">
        <f t="shared" si="30"/>
        <v>400</v>
      </c>
      <c r="G632" s="6"/>
      <c r="H632" s="6"/>
      <c r="L632" s="35"/>
      <c r="M632" s="35"/>
    </row>
    <row r="633" spans="1:13" x14ac:dyDescent="0.25">
      <c r="A633" s="6">
        <v>4</v>
      </c>
      <c r="B633" s="30" t="s">
        <v>444</v>
      </c>
      <c r="C633" s="48" t="s">
        <v>339</v>
      </c>
      <c r="D633" s="48">
        <v>650</v>
      </c>
      <c r="E633" s="48">
        <v>1</v>
      </c>
      <c r="F633" s="62">
        <f t="shared" si="30"/>
        <v>650</v>
      </c>
      <c r="G633" s="6"/>
      <c r="H633" s="6"/>
      <c r="L633" s="35"/>
      <c r="M633" s="35"/>
    </row>
    <row r="634" spans="1:13" x14ac:dyDescent="0.25">
      <c r="A634" s="6">
        <v>5</v>
      </c>
      <c r="B634" s="30" t="s">
        <v>146</v>
      </c>
      <c r="C634" s="48" t="s">
        <v>339</v>
      </c>
      <c r="D634" s="48">
        <v>550</v>
      </c>
      <c r="E634" s="48">
        <v>2</v>
      </c>
      <c r="F634" s="62">
        <f t="shared" si="30"/>
        <v>1100</v>
      </c>
      <c r="G634" s="6"/>
      <c r="H634" s="6"/>
      <c r="L634" s="35"/>
      <c r="M634" s="35"/>
    </row>
    <row r="635" spans="1:13" x14ac:dyDescent="0.25">
      <c r="A635" s="6">
        <v>6</v>
      </c>
      <c r="B635" s="30" t="s">
        <v>741</v>
      </c>
      <c r="C635" s="48" t="s">
        <v>339</v>
      </c>
      <c r="D635" s="48">
        <v>600</v>
      </c>
      <c r="E635" s="48">
        <v>1</v>
      </c>
      <c r="F635" s="62">
        <f t="shared" si="30"/>
        <v>600</v>
      </c>
      <c r="G635" s="6"/>
      <c r="H635" s="6"/>
      <c r="L635" s="35"/>
      <c r="M635" s="35"/>
    </row>
    <row r="636" spans="1:13" x14ac:dyDescent="0.25">
      <c r="A636" s="6">
        <v>7</v>
      </c>
      <c r="B636" s="30" t="s">
        <v>742</v>
      </c>
      <c r="C636" s="48" t="s">
        <v>339</v>
      </c>
      <c r="D636" s="48">
        <v>500</v>
      </c>
      <c r="E636" s="48">
        <v>1</v>
      </c>
      <c r="F636" s="62">
        <f t="shared" si="30"/>
        <v>500</v>
      </c>
      <c r="G636" s="6"/>
      <c r="H636" s="6"/>
      <c r="L636" s="35"/>
      <c r="M636" s="35"/>
    </row>
    <row r="637" spans="1:13" x14ac:dyDescent="0.25">
      <c r="A637" s="6">
        <v>8</v>
      </c>
      <c r="B637" s="30" t="s">
        <v>434</v>
      </c>
      <c r="C637" s="48" t="s">
        <v>339</v>
      </c>
      <c r="D637" s="48">
        <v>500</v>
      </c>
      <c r="E637" s="48">
        <v>1</v>
      </c>
      <c r="F637" s="62">
        <f t="shared" si="30"/>
        <v>500</v>
      </c>
      <c r="G637" s="6"/>
      <c r="H637" s="6"/>
      <c r="L637" s="35"/>
      <c r="M637" s="35"/>
    </row>
    <row r="638" spans="1:13" x14ac:dyDescent="0.25">
      <c r="A638" s="6">
        <v>9</v>
      </c>
      <c r="B638" s="30" t="s">
        <v>743</v>
      </c>
      <c r="C638" s="48" t="s">
        <v>339</v>
      </c>
      <c r="D638" s="48">
        <v>500</v>
      </c>
      <c r="E638" s="48">
        <v>1</v>
      </c>
      <c r="F638" s="62">
        <f t="shared" si="30"/>
        <v>500</v>
      </c>
      <c r="G638" s="6"/>
      <c r="H638" s="6"/>
      <c r="L638" s="35"/>
      <c r="M638" s="35"/>
    </row>
    <row r="639" spans="1:13" x14ac:dyDescent="0.25">
      <c r="A639" s="6">
        <v>10</v>
      </c>
      <c r="B639" s="30" t="s">
        <v>744</v>
      </c>
      <c r="C639" s="48" t="s">
        <v>339</v>
      </c>
      <c r="D639" s="48">
        <v>500</v>
      </c>
      <c r="E639" s="48">
        <v>1</v>
      </c>
      <c r="F639" s="62">
        <f t="shared" si="30"/>
        <v>500</v>
      </c>
      <c r="G639" s="6"/>
      <c r="H639" s="6"/>
      <c r="L639" s="35"/>
      <c r="M639" s="35"/>
    </row>
    <row r="640" spans="1:13" x14ac:dyDescent="0.25">
      <c r="A640" s="6">
        <v>11</v>
      </c>
      <c r="B640" s="30" t="s">
        <v>745</v>
      </c>
      <c r="C640" s="48" t="s">
        <v>339</v>
      </c>
      <c r="D640" s="48">
        <v>500</v>
      </c>
      <c r="E640" s="48">
        <v>1</v>
      </c>
      <c r="F640" s="62">
        <f t="shared" si="30"/>
        <v>500</v>
      </c>
      <c r="G640" s="6"/>
      <c r="H640" s="6"/>
      <c r="L640" s="35"/>
      <c r="M640" s="35"/>
    </row>
    <row r="641" spans="1:13" x14ac:dyDescent="0.25">
      <c r="A641" s="6">
        <v>12</v>
      </c>
      <c r="B641" s="30" t="s">
        <v>139</v>
      </c>
      <c r="C641" s="48" t="s">
        <v>339</v>
      </c>
      <c r="D641" s="48">
        <v>500</v>
      </c>
      <c r="E641" s="48">
        <v>1</v>
      </c>
      <c r="F641" s="62">
        <f t="shared" si="30"/>
        <v>500</v>
      </c>
      <c r="G641" s="6"/>
      <c r="H641" s="6"/>
      <c r="L641" s="35"/>
      <c r="M641" s="35"/>
    </row>
    <row r="642" spans="1:13" x14ac:dyDescent="0.25">
      <c r="A642" s="6">
        <v>13</v>
      </c>
      <c r="B642" s="30" t="s">
        <v>303</v>
      </c>
      <c r="C642" s="48" t="s">
        <v>339</v>
      </c>
      <c r="D642" s="48">
        <v>480</v>
      </c>
      <c r="E642" s="48">
        <v>1</v>
      </c>
      <c r="F642" s="62">
        <f t="shared" si="30"/>
        <v>480</v>
      </c>
      <c r="G642" s="6"/>
      <c r="H642" s="6"/>
      <c r="L642" s="35"/>
      <c r="M642" s="35"/>
    </row>
    <row r="643" spans="1:13" x14ac:dyDescent="0.25">
      <c r="A643" s="6">
        <v>14</v>
      </c>
      <c r="B643" s="30" t="s">
        <v>171</v>
      </c>
      <c r="C643" s="48" t="s">
        <v>339</v>
      </c>
      <c r="D643" s="48">
        <v>500</v>
      </c>
      <c r="E643" s="48">
        <v>1</v>
      </c>
      <c r="F643" s="62">
        <f t="shared" si="30"/>
        <v>500</v>
      </c>
      <c r="G643" s="6"/>
      <c r="H643" s="6"/>
      <c r="L643" s="35"/>
      <c r="M643" s="35"/>
    </row>
    <row r="644" spans="1:13" x14ac:dyDescent="0.25">
      <c r="A644" s="6">
        <v>15</v>
      </c>
      <c r="B644" s="30" t="s">
        <v>170</v>
      </c>
      <c r="C644" s="48" t="s">
        <v>339</v>
      </c>
      <c r="D644" s="48">
        <v>480</v>
      </c>
      <c r="E644" s="48">
        <v>1</v>
      </c>
      <c r="F644" s="62">
        <f t="shared" si="30"/>
        <v>480</v>
      </c>
      <c r="G644" s="6"/>
      <c r="H644" s="6"/>
      <c r="L644" s="35"/>
      <c r="M644" s="35"/>
    </row>
    <row r="645" spans="1:13" x14ac:dyDescent="0.25">
      <c r="A645" s="6">
        <v>16</v>
      </c>
      <c r="B645" s="30" t="s">
        <v>172</v>
      </c>
      <c r="C645" s="48" t="s">
        <v>339</v>
      </c>
      <c r="D645" s="48">
        <v>480</v>
      </c>
      <c r="E645" s="48">
        <v>1</v>
      </c>
      <c r="F645" s="62">
        <f t="shared" si="30"/>
        <v>480</v>
      </c>
      <c r="G645" s="6"/>
      <c r="H645" s="6"/>
      <c r="L645" s="35"/>
      <c r="M645" s="35"/>
    </row>
    <row r="646" spans="1:13" x14ac:dyDescent="0.25">
      <c r="A646" s="16"/>
      <c r="F646" s="61">
        <f>SUM(F630:F645)</f>
        <v>8990</v>
      </c>
      <c r="G646" s="16"/>
      <c r="H646" s="16"/>
      <c r="L646" s="35"/>
      <c r="M646" s="35"/>
    </row>
    <row r="647" spans="1:13" x14ac:dyDescent="0.25">
      <c r="A647" s="16"/>
      <c r="G647" s="16"/>
      <c r="H647" s="16"/>
      <c r="M647" s="35"/>
    </row>
    <row r="648" spans="1:13" s="54" customFormat="1" x14ac:dyDescent="0.25">
      <c r="A648" s="52" t="s">
        <v>0</v>
      </c>
      <c r="B648" s="53" t="s">
        <v>1</v>
      </c>
      <c r="C648" s="52" t="s">
        <v>2</v>
      </c>
      <c r="D648" s="52" t="s">
        <v>3</v>
      </c>
      <c r="E648" s="52" t="s">
        <v>4</v>
      </c>
      <c r="F648" s="52" t="s">
        <v>418</v>
      </c>
      <c r="G648" s="52" t="s">
        <v>5</v>
      </c>
      <c r="H648" s="52" t="s">
        <v>150</v>
      </c>
    </row>
    <row r="649" spans="1:13" ht="15.75" customHeight="1" x14ac:dyDescent="0.25">
      <c r="A649" s="6">
        <v>1</v>
      </c>
      <c r="B649" s="30" t="s">
        <v>746</v>
      </c>
      <c r="C649" s="48" t="s">
        <v>339</v>
      </c>
      <c r="D649" s="48">
        <v>550</v>
      </c>
      <c r="E649" s="48">
        <v>1</v>
      </c>
      <c r="F649" s="6">
        <f>(D649*E649)</f>
        <v>550</v>
      </c>
      <c r="G649" s="6"/>
      <c r="H649" s="6"/>
      <c r="I649" t="s">
        <v>757</v>
      </c>
      <c r="M649" s="35"/>
    </row>
    <row r="650" spans="1:13" ht="15.75" customHeight="1" x14ac:dyDescent="0.25">
      <c r="A650" s="6">
        <v>2</v>
      </c>
      <c r="B650" s="26" t="s">
        <v>747</v>
      </c>
      <c r="C650" s="48" t="s">
        <v>339</v>
      </c>
      <c r="D650" s="48">
        <v>550</v>
      </c>
      <c r="E650" s="48">
        <v>1</v>
      </c>
      <c r="F650" s="6">
        <f t="shared" ref="F650:F662" si="31">(D650*E650)</f>
        <v>550</v>
      </c>
      <c r="G650" s="6"/>
      <c r="H650" s="6"/>
      <c r="M650" s="35"/>
    </row>
    <row r="651" spans="1:13" ht="15.75" customHeight="1" x14ac:dyDescent="0.25">
      <c r="A651" s="6">
        <v>3</v>
      </c>
      <c r="B651" s="30">
        <v>912</v>
      </c>
      <c r="C651" s="48" t="s">
        <v>339</v>
      </c>
      <c r="D651" s="48">
        <v>380</v>
      </c>
      <c r="E651" s="48">
        <v>2</v>
      </c>
      <c r="F651" s="6">
        <f t="shared" si="31"/>
        <v>760</v>
      </c>
      <c r="G651" s="6"/>
      <c r="H651" s="6"/>
      <c r="M651" s="35"/>
    </row>
    <row r="652" spans="1:13" ht="15.75" customHeight="1" x14ac:dyDescent="0.25">
      <c r="A652" s="6">
        <v>4</v>
      </c>
      <c r="B652" s="26" t="s">
        <v>606</v>
      </c>
      <c r="C652" s="48" t="s">
        <v>339</v>
      </c>
      <c r="D652" s="48">
        <v>800</v>
      </c>
      <c r="E652" s="48">
        <v>1</v>
      </c>
      <c r="F652" s="6">
        <f t="shared" si="31"/>
        <v>800</v>
      </c>
      <c r="G652" s="6"/>
      <c r="H652" s="6"/>
      <c r="M652" s="35"/>
    </row>
    <row r="653" spans="1:13" ht="15.75" customHeight="1" x14ac:dyDescent="0.25">
      <c r="A653" s="6">
        <v>5</v>
      </c>
      <c r="B653" s="26" t="s">
        <v>748</v>
      </c>
      <c r="C653" s="48" t="s">
        <v>339</v>
      </c>
      <c r="D653" s="48">
        <v>650</v>
      </c>
      <c r="E653" s="48">
        <v>1</v>
      </c>
      <c r="F653" s="6">
        <f t="shared" si="31"/>
        <v>650</v>
      </c>
      <c r="G653" s="6"/>
      <c r="H653" s="6"/>
      <c r="M653" s="35"/>
    </row>
    <row r="654" spans="1:13" ht="15.75" customHeight="1" x14ac:dyDescent="0.25">
      <c r="A654" s="6">
        <v>6</v>
      </c>
      <c r="B654" s="26" t="s">
        <v>749</v>
      </c>
      <c r="C654" s="48" t="s">
        <v>339</v>
      </c>
      <c r="D654" s="48">
        <v>450</v>
      </c>
      <c r="E654" s="48">
        <v>1</v>
      </c>
      <c r="F654" s="6">
        <f t="shared" si="31"/>
        <v>450</v>
      </c>
      <c r="G654" s="6"/>
      <c r="H654" s="6"/>
      <c r="M654" s="35"/>
    </row>
    <row r="655" spans="1:13" ht="15.75" customHeight="1" x14ac:dyDescent="0.25">
      <c r="A655" s="6">
        <v>7</v>
      </c>
      <c r="B655" s="26" t="s">
        <v>750</v>
      </c>
      <c r="C655" s="48" t="s">
        <v>339</v>
      </c>
      <c r="D655" s="48">
        <v>650</v>
      </c>
      <c r="E655" s="48">
        <v>1</v>
      </c>
      <c r="F655" s="6">
        <f t="shared" si="31"/>
        <v>650</v>
      </c>
      <c r="G655" s="6"/>
      <c r="H655" s="6"/>
      <c r="M655" s="35"/>
    </row>
    <row r="656" spans="1:13" ht="15.75" customHeight="1" x14ac:dyDescent="0.25">
      <c r="A656" s="6">
        <v>8</v>
      </c>
      <c r="B656" s="26" t="s">
        <v>751</v>
      </c>
      <c r="C656" s="48" t="s">
        <v>339</v>
      </c>
      <c r="D656" s="48">
        <v>600</v>
      </c>
      <c r="E656" s="48">
        <v>1</v>
      </c>
      <c r="F656" s="6">
        <f t="shared" si="31"/>
        <v>600</v>
      </c>
      <c r="G656" s="6"/>
      <c r="H656" s="6"/>
      <c r="M656" s="35"/>
    </row>
    <row r="657" spans="1:13" ht="15.75" customHeight="1" x14ac:dyDescent="0.25">
      <c r="A657" s="6">
        <v>9</v>
      </c>
      <c r="B657" s="26" t="s">
        <v>579</v>
      </c>
      <c r="C657" s="48" t="s">
        <v>339</v>
      </c>
      <c r="D657" s="48">
        <v>300</v>
      </c>
      <c r="E657" s="48">
        <v>1</v>
      </c>
      <c r="F657" s="6">
        <f t="shared" si="31"/>
        <v>300</v>
      </c>
      <c r="G657" s="6"/>
      <c r="H657" s="6"/>
      <c r="M657" s="35"/>
    </row>
    <row r="658" spans="1:13" ht="15.75" customHeight="1" x14ac:dyDescent="0.25">
      <c r="A658" s="6">
        <v>10</v>
      </c>
      <c r="B658" s="26" t="s">
        <v>752</v>
      </c>
      <c r="C658" s="48" t="s">
        <v>339</v>
      </c>
      <c r="D658" s="48">
        <v>600</v>
      </c>
      <c r="E658" s="48">
        <v>1</v>
      </c>
      <c r="F658" s="6">
        <f t="shared" si="31"/>
        <v>600</v>
      </c>
      <c r="G658" s="6"/>
      <c r="H658" s="6"/>
      <c r="M658" s="35"/>
    </row>
    <row r="659" spans="1:13" ht="15.75" customHeight="1" x14ac:dyDescent="0.25">
      <c r="A659" s="6">
        <v>11</v>
      </c>
      <c r="B659" s="26" t="s">
        <v>753</v>
      </c>
      <c r="C659" s="48" t="s">
        <v>339</v>
      </c>
      <c r="D659" s="48">
        <v>800</v>
      </c>
      <c r="E659" s="48">
        <v>1</v>
      </c>
      <c r="F659" s="6">
        <f t="shared" si="31"/>
        <v>800</v>
      </c>
      <c r="G659" s="6"/>
      <c r="H659" s="6"/>
      <c r="M659" s="35"/>
    </row>
    <row r="660" spans="1:13" x14ac:dyDescent="0.25">
      <c r="A660" s="6">
        <v>12</v>
      </c>
      <c r="B660" s="26" t="s">
        <v>754</v>
      </c>
      <c r="C660" s="48" t="s">
        <v>339</v>
      </c>
      <c r="D660" s="48">
        <v>800</v>
      </c>
      <c r="E660" s="48">
        <v>1</v>
      </c>
      <c r="F660" s="6">
        <f t="shared" si="31"/>
        <v>800</v>
      </c>
      <c r="G660" s="6"/>
      <c r="H660" s="6"/>
      <c r="M660" s="35"/>
    </row>
    <row r="661" spans="1:13" x14ac:dyDescent="0.25">
      <c r="A661" s="6">
        <v>13</v>
      </c>
      <c r="B661" s="26" t="s">
        <v>755</v>
      </c>
      <c r="C661" s="48" t="s">
        <v>339</v>
      </c>
      <c r="D661" s="48">
        <v>300</v>
      </c>
      <c r="E661" s="48">
        <v>2</v>
      </c>
      <c r="F661" s="6">
        <f t="shared" si="31"/>
        <v>600</v>
      </c>
      <c r="G661" s="6"/>
      <c r="H661" s="6"/>
      <c r="M661" s="35"/>
    </row>
    <row r="662" spans="1:13" x14ac:dyDescent="0.25">
      <c r="A662" s="6">
        <v>14</v>
      </c>
      <c r="B662" s="30">
        <v>5</v>
      </c>
      <c r="C662" s="48" t="s">
        <v>339</v>
      </c>
      <c r="D662" s="48">
        <v>300</v>
      </c>
      <c r="E662" s="48">
        <v>1</v>
      </c>
      <c r="F662" s="6">
        <f t="shared" si="31"/>
        <v>300</v>
      </c>
      <c r="G662" s="6"/>
      <c r="H662" s="6"/>
      <c r="M662" s="35"/>
    </row>
    <row r="663" spans="1:13" x14ac:dyDescent="0.25">
      <c r="A663" s="6"/>
      <c r="B663" s="26"/>
      <c r="C663" s="48"/>
      <c r="D663" s="48"/>
      <c r="E663" s="48"/>
      <c r="F663" s="8">
        <f>SUM(F649:F662)</f>
        <v>8410</v>
      </c>
      <c r="G663" s="6"/>
      <c r="H663" s="6"/>
      <c r="M663" s="35"/>
    </row>
    <row r="664" spans="1:13" x14ac:dyDescent="0.25">
      <c r="A664" s="16"/>
      <c r="B664" s="31"/>
      <c r="C664" s="19"/>
      <c r="D664" s="19"/>
      <c r="E664" s="19"/>
      <c r="F664" s="35"/>
      <c r="G664" s="16"/>
      <c r="H664" s="16"/>
      <c r="M664" s="35"/>
    </row>
    <row r="665" spans="1:13" x14ac:dyDescent="0.25">
      <c r="A665" s="16"/>
      <c r="B665" s="31"/>
      <c r="C665" s="19"/>
      <c r="D665" s="19"/>
      <c r="E665" s="19"/>
      <c r="F665" s="35"/>
      <c r="G665" s="16"/>
      <c r="H665" s="16"/>
      <c r="M665" s="35"/>
    </row>
    <row r="666" spans="1:13" x14ac:dyDescent="0.25">
      <c r="A666" s="16"/>
      <c r="B666" s="31"/>
      <c r="C666" s="19"/>
      <c r="D666" s="19"/>
      <c r="E666" s="19"/>
      <c r="F666" s="35"/>
      <c r="G666" s="16"/>
      <c r="H666" s="16"/>
      <c r="M666" s="35"/>
    </row>
    <row r="667" spans="1:13" x14ac:dyDescent="0.25">
      <c r="A667" s="16"/>
      <c r="B667" s="31"/>
      <c r="C667" s="19"/>
      <c r="D667" s="19"/>
      <c r="E667" s="19" t="s">
        <v>429</v>
      </c>
      <c r="F667">
        <v>3950</v>
      </c>
      <c r="G667" s="16"/>
      <c r="H667" s="16"/>
      <c r="M667" s="35"/>
    </row>
    <row r="668" spans="1:13" x14ac:dyDescent="0.25">
      <c r="A668" s="16"/>
      <c r="B668" s="31"/>
      <c r="C668" s="19"/>
      <c r="D668" s="19"/>
      <c r="E668" s="6" t="s">
        <v>770</v>
      </c>
      <c r="F668" s="8">
        <v>36450</v>
      </c>
      <c r="G668" s="16"/>
      <c r="H668" s="16"/>
      <c r="M668" s="35"/>
    </row>
    <row r="669" spans="1:13" x14ac:dyDescent="0.25">
      <c r="A669" s="16"/>
      <c r="B669" s="31"/>
      <c r="C669" s="19"/>
      <c r="D669" s="19"/>
      <c r="E669" s="6" t="s">
        <v>756</v>
      </c>
      <c r="F669" s="100">
        <v>8990</v>
      </c>
      <c r="G669" s="16"/>
      <c r="H669" s="16"/>
      <c r="M669" s="35"/>
    </row>
    <row r="670" spans="1:13" x14ac:dyDescent="0.25">
      <c r="A670" s="16"/>
      <c r="B670" s="31"/>
      <c r="C670" s="19"/>
      <c r="D670" s="19"/>
      <c r="E670" s="6" t="s">
        <v>757</v>
      </c>
      <c r="F670" s="8">
        <v>8410</v>
      </c>
      <c r="G670" s="16"/>
      <c r="H670" s="16"/>
      <c r="M670" s="35"/>
    </row>
    <row r="671" spans="1:13" x14ac:dyDescent="0.25">
      <c r="A671" s="6"/>
      <c r="B671" s="26" t="s">
        <v>771</v>
      </c>
      <c r="C671" s="48" t="s">
        <v>132</v>
      </c>
      <c r="D671" s="48">
        <v>1800</v>
      </c>
      <c r="E671" s="6">
        <v>1</v>
      </c>
      <c r="F671" s="8">
        <v>-1800</v>
      </c>
      <c r="G671" s="6"/>
      <c r="H671" s="6"/>
      <c r="M671" s="35"/>
    </row>
    <row r="672" spans="1:13" x14ac:dyDescent="0.25">
      <c r="A672" s="16"/>
      <c r="B672" s="31"/>
      <c r="C672" s="19"/>
      <c r="D672" s="19"/>
      <c r="F672" s="35">
        <f>SUM(F667:F671)</f>
        <v>56000</v>
      </c>
      <c r="G672" s="16"/>
      <c r="H672" s="16"/>
      <c r="M672" s="35"/>
    </row>
    <row r="673" spans="1:13" x14ac:dyDescent="0.25">
      <c r="A673" s="16"/>
      <c r="B673" s="31"/>
      <c r="C673" s="19"/>
      <c r="D673" s="19"/>
      <c r="E673" t="s">
        <v>772</v>
      </c>
      <c r="F673" s="35">
        <v>-40000</v>
      </c>
      <c r="G673" s="16"/>
      <c r="H673" s="16"/>
      <c r="M673" s="35"/>
    </row>
    <row r="674" spans="1:13" x14ac:dyDescent="0.25">
      <c r="A674" s="16"/>
      <c r="B674" s="31" t="s">
        <v>762</v>
      </c>
      <c r="C674" s="19" t="s">
        <v>132</v>
      </c>
      <c r="D674" s="19">
        <v>1500</v>
      </c>
      <c r="E674">
        <v>1</v>
      </c>
      <c r="F674" s="35">
        <v>-1500</v>
      </c>
      <c r="G674" s="16"/>
      <c r="H674" s="16"/>
      <c r="M674" s="35"/>
    </row>
    <row r="675" spans="1:13" x14ac:dyDescent="0.25">
      <c r="A675" s="16"/>
      <c r="B675" s="114" t="s">
        <v>774</v>
      </c>
      <c r="C675" s="19" t="s">
        <v>132</v>
      </c>
      <c r="D675" s="19">
        <v>4800</v>
      </c>
      <c r="E675" s="19">
        <v>1</v>
      </c>
      <c r="F675" s="61">
        <v>4800</v>
      </c>
      <c r="G675" s="16"/>
      <c r="H675" s="16"/>
      <c r="M675" s="35"/>
    </row>
    <row r="676" spans="1:13" x14ac:dyDescent="0.25">
      <c r="A676" s="16"/>
      <c r="B676" s="31" t="s">
        <v>775</v>
      </c>
      <c r="C676" s="19" t="s">
        <v>555</v>
      </c>
      <c r="D676" s="19">
        <v>100</v>
      </c>
      <c r="E676" s="19">
        <v>1</v>
      </c>
      <c r="F676" s="61">
        <v>100</v>
      </c>
      <c r="G676" s="16"/>
      <c r="H676" s="16"/>
      <c r="M676" s="35"/>
    </row>
    <row r="677" spans="1:13" x14ac:dyDescent="0.25">
      <c r="A677" s="16"/>
      <c r="B677" s="31"/>
      <c r="C677" s="19"/>
      <c r="D677" s="19"/>
      <c r="E677" s="19"/>
      <c r="F677" s="104">
        <f>SUM(F672:F676)</f>
        <v>19400</v>
      </c>
      <c r="G677" s="16"/>
      <c r="H677" s="16"/>
      <c r="M677" s="35"/>
    </row>
    <row r="678" spans="1:13" x14ac:dyDescent="0.25">
      <c r="A678" s="16"/>
      <c r="B678" s="31"/>
      <c r="C678" s="19"/>
      <c r="D678" s="19"/>
      <c r="E678" s="19"/>
      <c r="G678" s="16"/>
      <c r="H678" s="16"/>
      <c r="M678" s="35"/>
    </row>
    <row r="679" spans="1:13" x14ac:dyDescent="0.25">
      <c r="A679" s="16"/>
      <c r="B679" s="31"/>
      <c r="C679" s="19"/>
      <c r="D679" s="19"/>
      <c r="E679" s="19"/>
      <c r="G679" s="16"/>
      <c r="H679" s="16"/>
      <c r="M679" s="35"/>
    </row>
    <row r="680" spans="1:13" x14ac:dyDescent="0.25">
      <c r="A680" s="16"/>
      <c r="B680" s="31"/>
      <c r="C680" s="16"/>
      <c r="D680" s="19"/>
      <c r="E680" s="19"/>
      <c r="F680" s="61"/>
      <c r="G680" s="16"/>
      <c r="H680" s="16"/>
      <c r="M680" s="35"/>
    </row>
    <row r="681" spans="1:13" x14ac:dyDescent="0.25">
      <c r="A681" t="s">
        <v>641</v>
      </c>
      <c r="M681" s="35"/>
    </row>
    <row r="682" spans="1:13" x14ac:dyDescent="0.25">
      <c r="M682" s="35"/>
    </row>
    <row r="684" spans="1:13" x14ac:dyDescent="0.25">
      <c r="A684" s="8" t="s">
        <v>125</v>
      </c>
      <c r="B684" s="27" t="s">
        <v>126</v>
      </c>
      <c r="C684" s="8" t="s">
        <v>126</v>
      </c>
      <c r="D684" s="8" t="s">
        <v>2</v>
      </c>
      <c r="E684" s="8" t="s">
        <v>127</v>
      </c>
      <c r="F684" s="8" t="s">
        <v>3</v>
      </c>
      <c r="G684" s="8" t="s">
        <v>128</v>
      </c>
      <c r="H684" s="8" t="s">
        <v>129</v>
      </c>
      <c r="I684" s="8" t="s">
        <v>130</v>
      </c>
    </row>
    <row r="685" spans="1:13" x14ac:dyDescent="0.25">
      <c r="A685" s="6">
        <v>1</v>
      </c>
      <c r="B685" s="26" t="s">
        <v>179</v>
      </c>
      <c r="C685" s="6" t="s">
        <v>180</v>
      </c>
      <c r="D685" s="6" t="s">
        <v>80</v>
      </c>
      <c r="E685" s="6">
        <v>3</v>
      </c>
      <c r="F685" s="6">
        <v>280</v>
      </c>
      <c r="G685" s="6">
        <v>350</v>
      </c>
      <c r="H685" s="6">
        <v>840</v>
      </c>
      <c r="I685" s="6">
        <v>70</v>
      </c>
    </row>
    <row r="686" spans="1:13" x14ac:dyDescent="0.25">
      <c r="A686" s="6">
        <v>2</v>
      </c>
      <c r="B686" s="26" t="s">
        <v>181</v>
      </c>
      <c r="C686" s="6" t="s">
        <v>180</v>
      </c>
      <c r="D686" s="6" t="s">
        <v>80</v>
      </c>
      <c r="E686" s="6">
        <v>3</v>
      </c>
      <c r="F686" s="6">
        <v>280</v>
      </c>
      <c r="G686" s="6">
        <v>350</v>
      </c>
      <c r="H686" s="6">
        <v>840</v>
      </c>
      <c r="I686" s="6">
        <v>70</v>
      </c>
    </row>
    <row r="687" spans="1:13" x14ac:dyDescent="0.25">
      <c r="A687" s="6">
        <v>3</v>
      </c>
      <c r="B687" s="26" t="s">
        <v>182</v>
      </c>
      <c r="C687" s="6" t="s">
        <v>180</v>
      </c>
      <c r="D687" s="6" t="s">
        <v>80</v>
      </c>
      <c r="E687" s="6">
        <v>2</v>
      </c>
      <c r="F687" s="6">
        <v>250</v>
      </c>
      <c r="G687" s="6">
        <v>450</v>
      </c>
      <c r="H687" s="6">
        <v>500</v>
      </c>
      <c r="I687" s="6">
        <v>100</v>
      </c>
    </row>
    <row r="688" spans="1:13" x14ac:dyDescent="0.25">
      <c r="A688" s="6">
        <v>4</v>
      </c>
      <c r="B688" s="26" t="s">
        <v>183</v>
      </c>
      <c r="C688" s="6" t="s">
        <v>180</v>
      </c>
      <c r="D688" s="6" t="s">
        <v>80</v>
      </c>
      <c r="E688" s="6">
        <v>1</v>
      </c>
      <c r="F688" s="6">
        <v>250</v>
      </c>
      <c r="G688" s="6">
        <v>450</v>
      </c>
      <c r="H688" s="6">
        <v>250</v>
      </c>
      <c r="I688" s="6">
        <v>100</v>
      </c>
    </row>
    <row r="689" spans="1:9" x14ac:dyDescent="0.25">
      <c r="A689" s="6">
        <v>5</v>
      </c>
      <c r="B689" s="26" t="s">
        <v>184</v>
      </c>
      <c r="C689" s="6" t="s">
        <v>180</v>
      </c>
      <c r="D689" s="6" t="s">
        <v>80</v>
      </c>
      <c r="E689" s="6">
        <v>2</v>
      </c>
      <c r="F689" s="6">
        <v>250</v>
      </c>
      <c r="G689" s="6">
        <v>450</v>
      </c>
      <c r="H689" s="6">
        <v>500</v>
      </c>
      <c r="I689" s="6">
        <v>100</v>
      </c>
    </row>
    <row r="690" spans="1:9" x14ac:dyDescent="0.25">
      <c r="A690" s="6">
        <v>6</v>
      </c>
      <c r="B690" s="26" t="s">
        <v>185</v>
      </c>
      <c r="C690" s="6" t="s">
        <v>186</v>
      </c>
      <c r="D690" s="6" t="s">
        <v>80</v>
      </c>
      <c r="E690" s="6">
        <v>2</v>
      </c>
      <c r="F690" s="6">
        <v>430</v>
      </c>
      <c r="G690" s="6">
        <v>650</v>
      </c>
      <c r="H690" s="6">
        <v>860</v>
      </c>
      <c r="I690" s="6">
        <v>120</v>
      </c>
    </row>
    <row r="691" spans="1:9" x14ac:dyDescent="0.25">
      <c r="A691" s="6">
        <v>7</v>
      </c>
      <c r="B691" s="26" t="s">
        <v>187</v>
      </c>
      <c r="C691" s="6" t="s">
        <v>186</v>
      </c>
      <c r="D691" s="6" t="s">
        <v>80</v>
      </c>
      <c r="E691" s="6">
        <v>5</v>
      </c>
      <c r="F691" s="6">
        <v>310</v>
      </c>
      <c r="G691" s="6">
        <v>500</v>
      </c>
      <c r="H691" s="6">
        <v>1550</v>
      </c>
      <c r="I691" s="6">
        <v>90</v>
      </c>
    </row>
    <row r="692" spans="1:9" x14ac:dyDescent="0.25">
      <c r="A692" s="6">
        <v>8</v>
      </c>
      <c r="B692" s="26" t="s">
        <v>188</v>
      </c>
      <c r="C692" s="6" t="s">
        <v>186</v>
      </c>
      <c r="D692" s="6" t="s">
        <v>80</v>
      </c>
      <c r="E692" s="6">
        <v>5</v>
      </c>
      <c r="F692" s="6">
        <v>310</v>
      </c>
      <c r="G692" s="6">
        <v>500</v>
      </c>
      <c r="H692" s="6">
        <v>1550</v>
      </c>
      <c r="I692" s="6">
        <v>90</v>
      </c>
    </row>
    <row r="693" spans="1:9" x14ac:dyDescent="0.25">
      <c r="A693" s="6">
        <v>9</v>
      </c>
      <c r="B693" s="26" t="s">
        <v>189</v>
      </c>
      <c r="C693" s="6" t="s">
        <v>186</v>
      </c>
      <c r="D693" s="6" t="s">
        <v>80</v>
      </c>
      <c r="E693" s="6">
        <v>3</v>
      </c>
      <c r="F693" s="6">
        <v>350</v>
      </c>
      <c r="G693" s="6">
        <v>600</v>
      </c>
      <c r="H693" s="6">
        <v>1050</v>
      </c>
      <c r="I693" s="6">
        <v>100</v>
      </c>
    </row>
    <row r="694" spans="1:9" x14ac:dyDescent="0.25">
      <c r="A694" s="6">
        <v>10</v>
      </c>
      <c r="B694" s="26" t="s">
        <v>190</v>
      </c>
      <c r="C694" s="6" t="s">
        <v>186</v>
      </c>
      <c r="D694" s="6" t="s">
        <v>80</v>
      </c>
      <c r="E694" s="6">
        <v>5</v>
      </c>
      <c r="F694" s="6">
        <v>350</v>
      </c>
      <c r="G694" s="6">
        <v>600</v>
      </c>
      <c r="H694" s="6">
        <v>1750</v>
      </c>
      <c r="I694" s="6">
        <v>100</v>
      </c>
    </row>
    <row r="695" spans="1:9" x14ac:dyDescent="0.25">
      <c r="A695" s="6">
        <v>11</v>
      </c>
      <c r="B695" s="26" t="s">
        <v>191</v>
      </c>
      <c r="C695" s="6" t="s">
        <v>186</v>
      </c>
      <c r="D695" s="6" t="s">
        <v>80</v>
      </c>
      <c r="E695" s="6">
        <v>3</v>
      </c>
      <c r="F695" s="6">
        <v>350</v>
      </c>
      <c r="G695" s="6">
        <v>600</v>
      </c>
      <c r="H695" s="6">
        <v>1050</v>
      </c>
      <c r="I695" s="6">
        <v>150</v>
      </c>
    </row>
    <row r="696" spans="1:9" x14ac:dyDescent="0.25">
      <c r="A696" s="6">
        <v>12</v>
      </c>
      <c r="B696" s="26" t="s">
        <v>192</v>
      </c>
      <c r="C696" s="6" t="s">
        <v>186</v>
      </c>
      <c r="D696" s="6" t="s">
        <v>80</v>
      </c>
      <c r="E696" s="6">
        <v>3</v>
      </c>
      <c r="F696" s="6">
        <v>350</v>
      </c>
      <c r="G696" s="6">
        <v>600</v>
      </c>
      <c r="H696" s="6">
        <v>1050</v>
      </c>
      <c r="I696" s="6">
        <v>150</v>
      </c>
    </row>
    <row r="697" spans="1:9" x14ac:dyDescent="0.25">
      <c r="A697" s="6">
        <v>13</v>
      </c>
      <c r="B697" s="26" t="s">
        <v>193</v>
      </c>
      <c r="C697" s="6" t="s">
        <v>186</v>
      </c>
      <c r="D697" s="6" t="s">
        <v>80</v>
      </c>
      <c r="E697" s="6">
        <v>5</v>
      </c>
      <c r="F697" s="6">
        <v>310</v>
      </c>
      <c r="G697" s="6">
        <v>600</v>
      </c>
      <c r="H697" s="6">
        <v>1550</v>
      </c>
      <c r="I697" s="6">
        <v>140</v>
      </c>
    </row>
    <row r="698" spans="1:9" x14ac:dyDescent="0.25">
      <c r="A698" s="6">
        <v>14</v>
      </c>
      <c r="B698" s="26" t="s">
        <v>194</v>
      </c>
      <c r="C698" s="6" t="s">
        <v>195</v>
      </c>
      <c r="D698" s="6" t="s">
        <v>80</v>
      </c>
      <c r="E698" s="6">
        <v>5</v>
      </c>
      <c r="F698" s="6">
        <v>180</v>
      </c>
      <c r="G698" s="6">
        <v>350</v>
      </c>
      <c r="H698" s="6">
        <v>900</v>
      </c>
      <c r="I698" s="6">
        <v>170</v>
      </c>
    </row>
    <row r="699" spans="1:9" x14ac:dyDescent="0.25">
      <c r="A699" s="6">
        <v>15</v>
      </c>
      <c r="B699" s="26" t="s">
        <v>196</v>
      </c>
      <c r="C699" s="6" t="s">
        <v>195</v>
      </c>
      <c r="D699" s="6" t="s">
        <v>80</v>
      </c>
      <c r="E699" s="6">
        <v>5</v>
      </c>
      <c r="F699" s="6">
        <v>180</v>
      </c>
      <c r="G699" s="6">
        <v>300</v>
      </c>
      <c r="H699" s="6">
        <v>900</v>
      </c>
      <c r="I699" s="6">
        <v>90</v>
      </c>
    </row>
    <row r="700" spans="1:9" x14ac:dyDescent="0.25">
      <c r="A700" s="6"/>
      <c r="B700" s="26"/>
      <c r="C700" s="6"/>
      <c r="D700" s="6"/>
      <c r="E700" s="6"/>
      <c r="F700" s="6"/>
      <c r="G700" s="6"/>
      <c r="H700" s="6">
        <v>15140</v>
      </c>
      <c r="I700" s="6"/>
    </row>
    <row r="701" spans="1:9" x14ac:dyDescent="0.25">
      <c r="A701" s="6">
        <v>1</v>
      </c>
      <c r="B701" s="26" t="s">
        <v>197</v>
      </c>
      <c r="C701" s="6" t="s">
        <v>198</v>
      </c>
      <c r="D701" s="6" t="s">
        <v>80</v>
      </c>
      <c r="E701" s="6">
        <v>2</v>
      </c>
      <c r="F701" s="6">
        <v>155</v>
      </c>
      <c r="G701" s="6">
        <v>170</v>
      </c>
      <c r="H701" s="6">
        <v>310</v>
      </c>
      <c r="I701" s="6">
        <v>15</v>
      </c>
    </row>
    <row r="702" spans="1:9" x14ac:dyDescent="0.25">
      <c r="A702" s="6">
        <v>2</v>
      </c>
      <c r="B702" s="26" t="s">
        <v>199</v>
      </c>
      <c r="C702" s="6" t="s">
        <v>198</v>
      </c>
      <c r="D702" s="6" t="s">
        <v>80</v>
      </c>
      <c r="E702" s="6">
        <v>2</v>
      </c>
      <c r="F702" s="6">
        <v>160</v>
      </c>
      <c r="G702" s="6">
        <v>200</v>
      </c>
      <c r="H702" s="6">
        <v>320</v>
      </c>
      <c r="I702" s="6">
        <v>40</v>
      </c>
    </row>
    <row r="703" spans="1:9" x14ac:dyDescent="0.25">
      <c r="A703" s="6">
        <v>3</v>
      </c>
      <c r="B703" s="26" t="s">
        <v>200</v>
      </c>
      <c r="C703" s="6" t="s">
        <v>198</v>
      </c>
      <c r="D703" s="6" t="s">
        <v>80</v>
      </c>
      <c r="E703" s="6">
        <v>2</v>
      </c>
      <c r="F703" s="6">
        <v>160</v>
      </c>
      <c r="G703" s="6">
        <v>250</v>
      </c>
      <c r="H703" s="6">
        <v>320</v>
      </c>
      <c r="I703" s="6">
        <v>90</v>
      </c>
    </row>
    <row r="704" spans="1:9" x14ac:dyDescent="0.25">
      <c r="A704" s="6">
        <v>4</v>
      </c>
      <c r="B704" s="26" t="s">
        <v>201</v>
      </c>
      <c r="C704" s="6" t="s">
        <v>198</v>
      </c>
      <c r="D704" s="6" t="s">
        <v>80</v>
      </c>
      <c r="E704" s="6">
        <v>2</v>
      </c>
      <c r="F704" s="6">
        <v>155</v>
      </c>
      <c r="G704" s="6">
        <v>250</v>
      </c>
      <c r="H704" s="6">
        <v>310</v>
      </c>
      <c r="I704" s="6">
        <v>95</v>
      </c>
    </row>
    <row r="705" spans="1:9" x14ac:dyDescent="0.25">
      <c r="A705" s="6">
        <v>5</v>
      </c>
      <c r="B705" s="26" t="s">
        <v>202</v>
      </c>
      <c r="C705" s="6" t="s">
        <v>198</v>
      </c>
      <c r="D705" s="6" t="s">
        <v>80</v>
      </c>
      <c r="E705" s="6">
        <v>2</v>
      </c>
      <c r="F705" s="6">
        <v>155</v>
      </c>
      <c r="G705" s="6">
        <v>180</v>
      </c>
      <c r="H705" s="6">
        <v>310</v>
      </c>
      <c r="I705" s="6">
        <v>25</v>
      </c>
    </row>
    <row r="706" spans="1:9" x14ac:dyDescent="0.25">
      <c r="A706" s="6">
        <v>6</v>
      </c>
      <c r="B706" s="26" t="s">
        <v>203</v>
      </c>
      <c r="C706" s="6" t="s">
        <v>198</v>
      </c>
      <c r="D706" s="6" t="s">
        <v>80</v>
      </c>
      <c r="E706" s="6">
        <v>2</v>
      </c>
      <c r="F706" s="6">
        <v>155</v>
      </c>
      <c r="G706" s="6">
        <v>180</v>
      </c>
      <c r="H706" s="6">
        <v>310</v>
      </c>
      <c r="I706" s="6">
        <v>25</v>
      </c>
    </row>
    <row r="707" spans="1:9" x14ac:dyDescent="0.25">
      <c r="A707" s="6">
        <v>7</v>
      </c>
      <c r="B707" s="26" t="s">
        <v>204</v>
      </c>
      <c r="C707" s="6" t="s">
        <v>198</v>
      </c>
      <c r="D707" s="6" t="s">
        <v>80</v>
      </c>
      <c r="E707" s="6">
        <v>2</v>
      </c>
      <c r="F707" s="6">
        <v>155</v>
      </c>
      <c r="G707" s="6">
        <v>220</v>
      </c>
      <c r="H707" s="6">
        <v>310</v>
      </c>
      <c r="I707" s="6">
        <v>35</v>
      </c>
    </row>
    <row r="708" spans="1:9" x14ac:dyDescent="0.25">
      <c r="A708" s="6">
        <v>8</v>
      </c>
      <c r="B708" s="26" t="s">
        <v>205</v>
      </c>
      <c r="C708" s="6" t="s">
        <v>198</v>
      </c>
      <c r="D708" s="6" t="s">
        <v>80</v>
      </c>
      <c r="E708" s="6">
        <v>3</v>
      </c>
      <c r="F708" s="6">
        <v>160</v>
      </c>
      <c r="G708" s="6">
        <v>350</v>
      </c>
      <c r="H708" s="6">
        <v>480</v>
      </c>
      <c r="I708" s="6">
        <v>190</v>
      </c>
    </row>
    <row r="709" spans="1:9" x14ac:dyDescent="0.25">
      <c r="A709" s="6">
        <v>9</v>
      </c>
      <c r="B709" s="26" t="s">
        <v>206</v>
      </c>
      <c r="C709" s="6" t="s">
        <v>198</v>
      </c>
      <c r="D709" s="6" t="s">
        <v>80</v>
      </c>
      <c r="E709" s="6">
        <v>3</v>
      </c>
      <c r="F709" s="6">
        <v>155</v>
      </c>
      <c r="G709" s="6">
        <v>220</v>
      </c>
      <c r="H709" s="6">
        <v>465</v>
      </c>
      <c r="I709" s="6">
        <v>25</v>
      </c>
    </row>
    <row r="710" spans="1:9" x14ac:dyDescent="0.25">
      <c r="A710" s="6">
        <v>10</v>
      </c>
      <c r="B710" s="26" t="s">
        <v>207</v>
      </c>
      <c r="C710" s="6" t="s">
        <v>198</v>
      </c>
      <c r="D710" s="6" t="s">
        <v>80</v>
      </c>
      <c r="E710" s="6">
        <v>3</v>
      </c>
      <c r="F710" s="6">
        <v>155</v>
      </c>
      <c r="G710" s="6">
        <v>180</v>
      </c>
      <c r="H710" s="6">
        <v>465</v>
      </c>
      <c r="I710" s="6">
        <v>25</v>
      </c>
    </row>
    <row r="711" spans="1:9" x14ac:dyDescent="0.25">
      <c r="A711" s="6">
        <v>11</v>
      </c>
      <c r="B711" s="26" t="s">
        <v>208</v>
      </c>
      <c r="C711" s="6" t="s">
        <v>198</v>
      </c>
      <c r="D711" s="6" t="s">
        <v>80</v>
      </c>
      <c r="E711" s="6">
        <v>3</v>
      </c>
      <c r="F711" s="6">
        <v>155</v>
      </c>
      <c r="G711" s="6">
        <v>180</v>
      </c>
      <c r="H711" s="6">
        <v>465</v>
      </c>
      <c r="I711" s="6">
        <v>25</v>
      </c>
    </row>
    <row r="712" spans="1:9" x14ac:dyDescent="0.25">
      <c r="A712" s="6">
        <v>12</v>
      </c>
      <c r="B712" s="26" t="s">
        <v>209</v>
      </c>
      <c r="C712" s="6" t="s">
        <v>198</v>
      </c>
      <c r="D712" s="6" t="s">
        <v>80</v>
      </c>
      <c r="E712" s="6">
        <v>2</v>
      </c>
      <c r="F712" s="6">
        <v>155</v>
      </c>
      <c r="G712" s="6">
        <v>180</v>
      </c>
      <c r="H712" s="6">
        <v>310</v>
      </c>
      <c r="I712" s="6">
        <v>25</v>
      </c>
    </row>
    <row r="713" spans="1:9" x14ac:dyDescent="0.25">
      <c r="A713" s="6">
        <v>13</v>
      </c>
      <c r="B713" s="26" t="s">
        <v>210</v>
      </c>
      <c r="C713" s="6" t="s">
        <v>198</v>
      </c>
      <c r="D713" s="6" t="s">
        <v>80</v>
      </c>
      <c r="E713" s="6">
        <v>2</v>
      </c>
      <c r="F713" s="6">
        <v>155</v>
      </c>
      <c r="G713" s="6">
        <v>230</v>
      </c>
      <c r="H713" s="6">
        <v>310</v>
      </c>
      <c r="I713" s="6">
        <v>75</v>
      </c>
    </row>
    <row r="714" spans="1:9" x14ac:dyDescent="0.25">
      <c r="A714" s="6">
        <v>14</v>
      </c>
      <c r="B714" s="26" t="s">
        <v>211</v>
      </c>
      <c r="C714" s="6" t="s">
        <v>198</v>
      </c>
      <c r="D714" s="6" t="s">
        <v>80</v>
      </c>
      <c r="E714" s="6">
        <v>2</v>
      </c>
      <c r="F714" s="6">
        <v>155</v>
      </c>
      <c r="G714" s="6">
        <v>250</v>
      </c>
      <c r="H714" s="6">
        <v>310</v>
      </c>
      <c r="I714" s="6">
        <v>25</v>
      </c>
    </row>
    <row r="715" spans="1:9" x14ac:dyDescent="0.25">
      <c r="A715" s="6">
        <v>15</v>
      </c>
      <c r="B715" s="26" t="s">
        <v>212</v>
      </c>
      <c r="C715" s="6" t="s">
        <v>198</v>
      </c>
      <c r="D715" s="6" t="s">
        <v>80</v>
      </c>
      <c r="E715" s="6">
        <v>2</v>
      </c>
      <c r="F715" s="6">
        <v>155</v>
      </c>
      <c r="G715" s="6">
        <v>180</v>
      </c>
      <c r="H715" s="6">
        <v>310</v>
      </c>
      <c r="I715" s="6">
        <v>25</v>
      </c>
    </row>
    <row r="716" spans="1:9" x14ac:dyDescent="0.25">
      <c r="A716" s="6">
        <v>16</v>
      </c>
      <c r="B716" s="26" t="s">
        <v>213</v>
      </c>
      <c r="C716" s="6" t="s">
        <v>198</v>
      </c>
      <c r="D716" s="6" t="s">
        <v>80</v>
      </c>
      <c r="E716" s="6">
        <v>1</v>
      </c>
      <c r="F716" s="6">
        <v>155</v>
      </c>
      <c r="G716" s="6">
        <v>180</v>
      </c>
      <c r="H716" s="6">
        <v>155</v>
      </c>
      <c r="I716" s="6">
        <v>25</v>
      </c>
    </row>
    <row r="717" spans="1:9" x14ac:dyDescent="0.25">
      <c r="A717" s="6">
        <v>17</v>
      </c>
      <c r="B717" s="26" t="s">
        <v>214</v>
      </c>
      <c r="C717" s="6" t="s">
        <v>198</v>
      </c>
      <c r="D717" s="6" t="s">
        <v>80</v>
      </c>
      <c r="E717" s="6">
        <v>2</v>
      </c>
      <c r="F717" s="6">
        <v>155</v>
      </c>
      <c r="G717" s="6">
        <v>180</v>
      </c>
      <c r="H717" s="6">
        <v>310</v>
      </c>
      <c r="I717" s="6">
        <v>25</v>
      </c>
    </row>
    <row r="718" spans="1:9" x14ac:dyDescent="0.25">
      <c r="A718" s="6">
        <v>18</v>
      </c>
      <c r="B718" s="26" t="s">
        <v>215</v>
      </c>
      <c r="C718" s="6" t="s">
        <v>198</v>
      </c>
      <c r="D718" s="6" t="s">
        <v>80</v>
      </c>
      <c r="E718" s="6">
        <v>2</v>
      </c>
      <c r="F718" s="6">
        <v>155</v>
      </c>
      <c r="G718" s="6">
        <v>180</v>
      </c>
      <c r="H718" s="6">
        <v>310</v>
      </c>
      <c r="I718" s="6">
        <v>25</v>
      </c>
    </row>
    <row r="719" spans="1:9" x14ac:dyDescent="0.25">
      <c r="A719" s="6">
        <v>19</v>
      </c>
      <c r="B719" s="26" t="s">
        <v>216</v>
      </c>
      <c r="C719" s="6" t="s">
        <v>198</v>
      </c>
      <c r="D719" s="6" t="s">
        <v>80</v>
      </c>
      <c r="E719" s="6">
        <v>2</v>
      </c>
      <c r="F719" s="6">
        <v>155</v>
      </c>
      <c r="G719" s="6">
        <v>180</v>
      </c>
      <c r="H719" s="6">
        <v>310</v>
      </c>
      <c r="I719" s="6">
        <v>25</v>
      </c>
    </row>
    <row r="720" spans="1:9" x14ac:dyDescent="0.25">
      <c r="A720" s="6">
        <v>20</v>
      </c>
      <c r="B720" s="26" t="s">
        <v>217</v>
      </c>
      <c r="C720" s="6" t="s">
        <v>198</v>
      </c>
      <c r="D720" s="6" t="s">
        <v>80</v>
      </c>
      <c r="E720" s="6">
        <v>2</v>
      </c>
      <c r="F720" s="6">
        <v>155</v>
      </c>
      <c r="G720" s="6">
        <v>190</v>
      </c>
      <c r="H720" s="6">
        <v>310</v>
      </c>
      <c r="I720" s="6">
        <v>35</v>
      </c>
    </row>
    <row r="721" spans="1:9" x14ac:dyDescent="0.25">
      <c r="A721" s="6">
        <v>21</v>
      </c>
      <c r="B721" s="26" t="s">
        <v>218</v>
      </c>
      <c r="C721" s="6" t="s">
        <v>198</v>
      </c>
      <c r="D721" s="6" t="s">
        <v>80</v>
      </c>
      <c r="E721" s="6">
        <v>2</v>
      </c>
      <c r="F721" s="6">
        <v>160</v>
      </c>
      <c r="G721" s="6">
        <v>200</v>
      </c>
      <c r="H721" s="6">
        <v>320</v>
      </c>
      <c r="I721" s="6">
        <v>40</v>
      </c>
    </row>
    <row r="722" spans="1:9" x14ac:dyDescent="0.25">
      <c r="A722" s="6">
        <v>22</v>
      </c>
      <c r="B722" s="26" t="s">
        <v>219</v>
      </c>
      <c r="C722" s="6" t="s">
        <v>198</v>
      </c>
      <c r="D722" s="6" t="s">
        <v>80</v>
      </c>
      <c r="E722" s="6">
        <v>1</v>
      </c>
      <c r="F722" s="6">
        <v>250</v>
      </c>
      <c r="G722" s="6">
        <v>290</v>
      </c>
      <c r="H722" s="6">
        <v>250</v>
      </c>
      <c r="I722" s="6">
        <v>40</v>
      </c>
    </row>
    <row r="723" spans="1:9" x14ac:dyDescent="0.25">
      <c r="A723" s="6">
        <v>23</v>
      </c>
      <c r="B723" s="26" t="s">
        <v>220</v>
      </c>
      <c r="C723" s="6" t="s">
        <v>198</v>
      </c>
      <c r="D723" s="6" t="s">
        <v>80</v>
      </c>
      <c r="E723" s="6">
        <v>1</v>
      </c>
      <c r="F723" s="6">
        <v>300</v>
      </c>
      <c r="G723" s="6">
        <v>330</v>
      </c>
      <c r="H723" s="6">
        <v>300</v>
      </c>
      <c r="I723" s="6">
        <v>30</v>
      </c>
    </row>
    <row r="724" spans="1:9" x14ac:dyDescent="0.25">
      <c r="A724" s="6">
        <v>24</v>
      </c>
      <c r="B724" s="26" t="s">
        <v>221</v>
      </c>
      <c r="C724" s="6" t="s">
        <v>198</v>
      </c>
      <c r="D724" s="6" t="s">
        <v>80</v>
      </c>
      <c r="E724" s="6">
        <v>2</v>
      </c>
      <c r="F724" s="6">
        <v>160</v>
      </c>
      <c r="G724" s="6">
        <v>190</v>
      </c>
      <c r="H724" s="6">
        <v>320</v>
      </c>
      <c r="I724" s="6">
        <v>30</v>
      </c>
    </row>
    <row r="725" spans="1:9" x14ac:dyDescent="0.25">
      <c r="A725" s="6">
        <v>25</v>
      </c>
      <c r="B725" s="26" t="s">
        <v>222</v>
      </c>
      <c r="C725" s="6" t="s">
        <v>198</v>
      </c>
      <c r="D725" s="6" t="s">
        <v>80</v>
      </c>
      <c r="E725" s="6">
        <v>2</v>
      </c>
      <c r="F725" s="6">
        <v>155</v>
      </c>
      <c r="G725" s="6">
        <v>190</v>
      </c>
      <c r="H725" s="6">
        <v>310</v>
      </c>
      <c r="I725" s="6">
        <v>35</v>
      </c>
    </row>
    <row r="726" spans="1:9" x14ac:dyDescent="0.25">
      <c r="A726" s="6">
        <v>26</v>
      </c>
      <c r="B726" s="26" t="s">
        <v>223</v>
      </c>
      <c r="C726" s="6" t="s">
        <v>198</v>
      </c>
      <c r="D726" s="6" t="s">
        <v>80</v>
      </c>
      <c r="E726" s="6">
        <v>2</v>
      </c>
      <c r="F726" s="6">
        <v>155</v>
      </c>
      <c r="G726" s="6">
        <v>300</v>
      </c>
      <c r="H726" s="6">
        <v>310</v>
      </c>
      <c r="I726" s="6">
        <v>55</v>
      </c>
    </row>
    <row r="727" spans="1:9" x14ac:dyDescent="0.25">
      <c r="A727" s="6">
        <v>27</v>
      </c>
      <c r="B727" s="26" t="s">
        <v>224</v>
      </c>
      <c r="C727" s="6" t="s">
        <v>198</v>
      </c>
      <c r="D727" s="6" t="s">
        <v>80</v>
      </c>
      <c r="E727" s="6">
        <v>4</v>
      </c>
      <c r="F727" s="6">
        <v>155</v>
      </c>
      <c r="G727" s="6">
        <v>190</v>
      </c>
      <c r="H727" s="6">
        <v>620</v>
      </c>
      <c r="I727" s="6">
        <v>35</v>
      </c>
    </row>
    <row r="728" spans="1:9" x14ac:dyDescent="0.25">
      <c r="A728" s="6">
        <v>28</v>
      </c>
      <c r="B728" s="26" t="s">
        <v>225</v>
      </c>
      <c r="C728" s="6" t="s">
        <v>198</v>
      </c>
      <c r="D728" s="6" t="s">
        <v>80</v>
      </c>
      <c r="E728" s="6">
        <v>2</v>
      </c>
      <c r="F728" s="6">
        <v>160</v>
      </c>
      <c r="G728" s="6">
        <v>190</v>
      </c>
      <c r="H728" s="6">
        <v>320</v>
      </c>
      <c r="I728" s="6">
        <v>30</v>
      </c>
    </row>
    <row r="729" spans="1:9" x14ac:dyDescent="0.25">
      <c r="A729" s="6">
        <v>29</v>
      </c>
      <c r="B729" s="26" t="s">
        <v>226</v>
      </c>
      <c r="C729" s="6" t="s">
        <v>198</v>
      </c>
      <c r="D729" s="6" t="s">
        <v>80</v>
      </c>
      <c r="E729" s="6">
        <v>2</v>
      </c>
      <c r="F729" s="6">
        <v>160</v>
      </c>
      <c r="G729" s="6">
        <v>190</v>
      </c>
      <c r="H729" s="6">
        <v>320</v>
      </c>
      <c r="I729" s="6">
        <v>30</v>
      </c>
    </row>
    <row r="730" spans="1:9" x14ac:dyDescent="0.25">
      <c r="A730" s="6">
        <v>30</v>
      </c>
      <c r="B730" s="26" t="s">
        <v>227</v>
      </c>
      <c r="C730" s="6" t="s">
        <v>198</v>
      </c>
      <c r="D730" s="6" t="s">
        <v>80</v>
      </c>
      <c r="E730" s="6">
        <v>4</v>
      </c>
      <c r="F730" s="6">
        <v>160</v>
      </c>
      <c r="G730" s="6">
        <v>190</v>
      </c>
      <c r="H730" s="6">
        <v>640</v>
      </c>
      <c r="I730" s="6">
        <v>30</v>
      </c>
    </row>
    <row r="731" spans="1:9" x14ac:dyDescent="0.25">
      <c r="A731" s="6">
        <v>31</v>
      </c>
      <c r="B731" s="26" t="s">
        <v>228</v>
      </c>
      <c r="C731" s="6" t="s">
        <v>198</v>
      </c>
      <c r="D731" s="6" t="s">
        <v>80</v>
      </c>
      <c r="E731" s="6">
        <v>2</v>
      </c>
      <c r="F731" s="6">
        <v>155</v>
      </c>
      <c r="G731" s="6">
        <v>190</v>
      </c>
      <c r="H731" s="6">
        <v>310</v>
      </c>
      <c r="I731" s="6">
        <v>35</v>
      </c>
    </row>
    <row r="732" spans="1:9" x14ac:dyDescent="0.25">
      <c r="A732" s="6">
        <v>32</v>
      </c>
      <c r="B732" s="26" t="s">
        <v>229</v>
      </c>
      <c r="C732" s="6" t="s">
        <v>198</v>
      </c>
      <c r="D732" s="6" t="s">
        <v>80</v>
      </c>
      <c r="E732" s="6">
        <v>2</v>
      </c>
      <c r="F732" s="6">
        <v>155</v>
      </c>
      <c r="G732" s="6">
        <v>190</v>
      </c>
      <c r="H732" s="6">
        <v>310</v>
      </c>
      <c r="I732" s="6">
        <v>35</v>
      </c>
    </row>
    <row r="733" spans="1:9" x14ac:dyDescent="0.25">
      <c r="A733" s="6">
        <v>33</v>
      </c>
      <c r="B733" s="26" t="s">
        <v>317</v>
      </c>
      <c r="C733" s="6" t="s">
        <v>198</v>
      </c>
      <c r="D733" s="6" t="s">
        <v>80</v>
      </c>
      <c r="E733" s="6">
        <v>3</v>
      </c>
      <c r="F733" s="6">
        <v>165</v>
      </c>
      <c r="G733" s="6">
        <v>190</v>
      </c>
      <c r="H733" s="6">
        <v>495</v>
      </c>
      <c r="I733" s="6">
        <v>25</v>
      </c>
    </row>
    <row r="734" spans="1:9" x14ac:dyDescent="0.25">
      <c r="A734" s="6">
        <v>34</v>
      </c>
      <c r="B734" s="26" t="s">
        <v>230</v>
      </c>
      <c r="C734" s="6" t="s">
        <v>198</v>
      </c>
      <c r="D734" s="6" t="s">
        <v>80</v>
      </c>
      <c r="E734" s="6">
        <v>2</v>
      </c>
      <c r="F734" s="6">
        <v>165</v>
      </c>
      <c r="G734" s="6">
        <v>190</v>
      </c>
      <c r="H734" s="6">
        <v>330</v>
      </c>
      <c r="I734" s="6">
        <v>25</v>
      </c>
    </row>
    <row r="735" spans="1:9" x14ac:dyDescent="0.25">
      <c r="A735" s="6">
        <v>35</v>
      </c>
      <c r="B735" s="26" t="s">
        <v>231</v>
      </c>
      <c r="C735" s="6" t="s">
        <v>198</v>
      </c>
      <c r="D735" s="6" t="s">
        <v>80</v>
      </c>
      <c r="E735" s="6">
        <v>3</v>
      </c>
      <c r="F735" s="6">
        <v>155</v>
      </c>
      <c r="G735" s="6">
        <v>190</v>
      </c>
      <c r="H735" s="6">
        <v>465</v>
      </c>
      <c r="I735" s="6">
        <v>35</v>
      </c>
    </row>
    <row r="736" spans="1:9" x14ac:dyDescent="0.25">
      <c r="A736" s="6">
        <v>36</v>
      </c>
      <c r="B736" s="26" t="s">
        <v>232</v>
      </c>
      <c r="C736" s="6" t="s">
        <v>198</v>
      </c>
      <c r="D736" s="6" t="s">
        <v>80</v>
      </c>
      <c r="E736" s="6">
        <v>3</v>
      </c>
      <c r="F736" s="6">
        <v>155</v>
      </c>
      <c r="G736" s="6">
        <v>190</v>
      </c>
      <c r="H736" s="6">
        <v>465</v>
      </c>
      <c r="I736" s="6">
        <v>35</v>
      </c>
    </row>
    <row r="737" spans="1:9" x14ac:dyDescent="0.25">
      <c r="A737" s="6">
        <v>37</v>
      </c>
      <c r="B737" s="26" t="s">
        <v>233</v>
      </c>
      <c r="C737" s="6" t="s">
        <v>198</v>
      </c>
      <c r="D737" s="6" t="s">
        <v>80</v>
      </c>
      <c r="E737" s="6">
        <v>3</v>
      </c>
      <c r="F737" s="6">
        <v>155</v>
      </c>
      <c r="G737" s="6">
        <v>190</v>
      </c>
      <c r="H737" s="6">
        <v>465</v>
      </c>
      <c r="I737" s="6">
        <v>35</v>
      </c>
    </row>
    <row r="738" spans="1:9" x14ac:dyDescent="0.25">
      <c r="A738" s="6">
        <v>38</v>
      </c>
      <c r="B738" s="26" t="s">
        <v>234</v>
      </c>
      <c r="C738" s="6" t="s">
        <v>198</v>
      </c>
      <c r="D738" s="6" t="s">
        <v>80</v>
      </c>
      <c r="E738" s="6">
        <v>3</v>
      </c>
      <c r="F738" s="6">
        <v>185</v>
      </c>
      <c r="G738" s="6">
        <v>190</v>
      </c>
      <c r="H738" s="6">
        <v>555</v>
      </c>
      <c r="I738" s="6">
        <v>5</v>
      </c>
    </row>
    <row r="739" spans="1:9" x14ac:dyDescent="0.25">
      <c r="A739" s="6">
        <v>39</v>
      </c>
      <c r="B739" s="26" t="s">
        <v>235</v>
      </c>
      <c r="C739" s="6" t="s">
        <v>198</v>
      </c>
      <c r="D739" s="6" t="s">
        <v>80</v>
      </c>
      <c r="E739" s="6">
        <v>2</v>
      </c>
      <c r="F739" s="6">
        <v>155</v>
      </c>
      <c r="G739" s="6">
        <v>250</v>
      </c>
      <c r="H739" s="6">
        <v>310</v>
      </c>
      <c r="I739" s="6">
        <v>15</v>
      </c>
    </row>
    <row r="740" spans="1:9" x14ac:dyDescent="0.25">
      <c r="A740" s="6">
        <v>40</v>
      </c>
      <c r="B740" s="26" t="s">
        <v>236</v>
      </c>
      <c r="C740" s="6" t="s">
        <v>198</v>
      </c>
      <c r="D740" s="6" t="s">
        <v>80</v>
      </c>
      <c r="E740" s="6">
        <v>2</v>
      </c>
      <c r="F740" s="6">
        <v>155</v>
      </c>
      <c r="G740" s="6">
        <v>180</v>
      </c>
      <c r="H740" s="6">
        <v>310</v>
      </c>
      <c r="I740" s="6">
        <v>25</v>
      </c>
    </row>
    <row r="741" spans="1:9" x14ac:dyDescent="0.25">
      <c r="A741" s="6">
        <v>41</v>
      </c>
      <c r="B741" s="26" t="s">
        <v>237</v>
      </c>
      <c r="C741" s="6" t="s">
        <v>198</v>
      </c>
      <c r="D741" s="6" t="s">
        <v>80</v>
      </c>
      <c r="E741" s="6">
        <v>2</v>
      </c>
      <c r="F741" s="6">
        <v>155</v>
      </c>
      <c r="G741" s="6">
        <v>180</v>
      </c>
      <c r="H741" s="6">
        <v>310</v>
      </c>
      <c r="I741" s="6">
        <v>25</v>
      </c>
    </row>
    <row r="742" spans="1:9" x14ac:dyDescent="0.25">
      <c r="A742" s="6">
        <v>42</v>
      </c>
      <c r="B742" s="26" t="s">
        <v>238</v>
      </c>
      <c r="C742" s="6" t="s">
        <v>198</v>
      </c>
      <c r="D742" s="6" t="s">
        <v>80</v>
      </c>
      <c r="E742" s="6">
        <v>3</v>
      </c>
      <c r="F742" s="6">
        <v>180</v>
      </c>
      <c r="G742" s="6">
        <v>250</v>
      </c>
      <c r="H742" s="6">
        <v>540</v>
      </c>
      <c r="I742" s="6">
        <v>70</v>
      </c>
    </row>
    <row r="743" spans="1:9" x14ac:dyDescent="0.25">
      <c r="A743" s="6">
        <v>43</v>
      </c>
      <c r="B743" s="26" t="s">
        <v>239</v>
      </c>
      <c r="C743" s="6" t="s">
        <v>198</v>
      </c>
      <c r="D743" s="6" t="s">
        <v>80</v>
      </c>
      <c r="E743" s="6">
        <v>2</v>
      </c>
      <c r="F743" s="6">
        <v>155</v>
      </c>
      <c r="G743" s="6">
        <v>300</v>
      </c>
      <c r="H743" s="6">
        <v>310</v>
      </c>
      <c r="I743" s="6">
        <v>15</v>
      </c>
    </row>
    <row r="744" spans="1:9" x14ac:dyDescent="0.25">
      <c r="A744" s="6">
        <v>44</v>
      </c>
      <c r="B744" s="26" t="s">
        <v>240</v>
      </c>
      <c r="C744" s="6" t="s">
        <v>198</v>
      </c>
      <c r="D744" s="6" t="s">
        <v>80</v>
      </c>
      <c r="E744" s="6">
        <v>2</v>
      </c>
      <c r="F744" s="6">
        <v>155</v>
      </c>
      <c r="G744" s="6">
        <v>300</v>
      </c>
      <c r="H744" s="6">
        <v>310</v>
      </c>
      <c r="I744" s="6">
        <v>20</v>
      </c>
    </row>
    <row r="745" spans="1:9" x14ac:dyDescent="0.25">
      <c r="A745" s="6">
        <v>45</v>
      </c>
      <c r="B745" s="26" t="s">
        <v>241</v>
      </c>
      <c r="C745" s="6" t="s">
        <v>198</v>
      </c>
      <c r="D745" s="6" t="s">
        <v>80</v>
      </c>
      <c r="E745" s="6">
        <v>2</v>
      </c>
      <c r="F745" s="6">
        <v>160</v>
      </c>
      <c r="G745" s="6">
        <v>180</v>
      </c>
      <c r="H745" s="6">
        <v>320</v>
      </c>
      <c r="I745" s="6">
        <v>20</v>
      </c>
    </row>
    <row r="746" spans="1:9" x14ac:dyDescent="0.25">
      <c r="A746" s="6">
        <v>46</v>
      </c>
      <c r="B746" s="26" t="s">
        <v>242</v>
      </c>
      <c r="C746" s="6" t="s">
        <v>198</v>
      </c>
      <c r="D746" s="6" t="s">
        <v>80</v>
      </c>
      <c r="E746" s="6">
        <v>3</v>
      </c>
      <c r="F746" s="6">
        <v>165</v>
      </c>
      <c r="G746" s="6">
        <v>190</v>
      </c>
      <c r="H746" s="6">
        <v>495</v>
      </c>
      <c r="I746" s="6">
        <v>25</v>
      </c>
    </row>
    <row r="747" spans="1:9" x14ac:dyDescent="0.25">
      <c r="A747" s="6">
        <v>47</v>
      </c>
      <c r="B747" s="26" t="s">
        <v>243</v>
      </c>
      <c r="C747" s="6" t="s">
        <v>198</v>
      </c>
      <c r="D747" s="6" t="s">
        <v>80</v>
      </c>
      <c r="E747" s="6">
        <v>2</v>
      </c>
      <c r="F747" s="6">
        <v>165</v>
      </c>
      <c r="G747" s="6">
        <v>190</v>
      </c>
      <c r="H747" s="6">
        <v>330</v>
      </c>
      <c r="I747" s="6">
        <v>25</v>
      </c>
    </row>
    <row r="748" spans="1:9" x14ac:dyDescent="0.25">
      <c r="A748" s="6">
        <v>48</v>
      </c>
      <c r="B748" s="26" t="s">
        <v>244</v>
      </c>
      <c r="C748" s="6" t="s">
        <v>198</v>
      </c>
      <c r="D748" s="6" t="s">
        <v>80</v>
      </c>
      <c r="E748" s="6">
        <v>3</v>
      </c>
      <c r="F748" s="6">
        <v>155</v>
      </c>
      <c r="G748" s="6">
        <v>190</v>
      </c>
      <c r="H748" s="6">
        <v>465</v>
      </c>
      <c r="I748" s="6">
        <v>35</v>
      </c>
    </row>
    <row r="749" spans="1:9" x14ac:dyDescent="0.25">
      <c r="A749" s="6">
        <v>49</v>
      </c>
      <c r="B749" s="26" t="s">
        <v>261</v>
      </c>
      <c r="C749" s="6" t="s">
        <v>198</v>
      </c>
      <c r="D749" s="6" t="s">
        <v>80</v>
      </c>
      <c r="E749" s="6">
        <v>2</v>
      </c>
      <c r="F749" s="6">
        <v>220</v>
      </c>
      <c r="G749" s="6">
        <v>260</v>
      </c>
      <c r="H749" s="6">
        <v>440</v>
      </c>
      <c r="I749" s="6">
        <v>40</v>
      </c>
    </row>
    <row r="750" spans="1:9" x14ac:dyDescent="0.25">
      <c r="A750" s="6">
        <v>50</v>
      </c>
      <c r="B750" s="26" t="s">
        <v>245</v>
      </c>
      <c r="C750" s="6" t="s">
        <v>198</v>
      </c>
      <c r="D750" s="6" t="s">
        <v>80</v>
      </c>
      <c r="E750" s="6">
        <v>2</v>
      </c>
      <c r="F750" s="6">
        <v>155</v>
      </c>
      <c r="G750" s="6">
        <v>250</v>
      </c>
      <c r="H750" s="6">
        <v>310</v>
      </c>
      <c r="I750" s="6">
        <v>95</v>
      </c>
    </row>
    <row r="751" spans="1:9" x14ac:dyDescent="0.25">
      <c r="A751" s="6">
        <v>51</v>
      </c>
      <c r="B751" s="26" t="s">
        <v>246</v>
      </c>
      <c r="C751" s="6" t="s">
        <v>198</v>
      </c>
      <c r="D751" s="6" t="s">
        <v>80</v>
      </c>
      <c r="E751" s="6">
        <v>1</v>
      </c>
      <c r="F751" s="6">
        <v>160</v>
      </c>
      <c r="G751" s="6">
        <v>190</v>
      </c>
      <c r="H751" s="6">
        <v>160</v>
      </c>
      <c r="I751" s="6">
        <v>30</v>
      </c>
    </row>
    <row r="752" spans="1:9" x14ac:dyDescent="0.25">
      <c r="A752" s="6">
        <v>52</v>
      </c>
      <c r="B752" s="26" t="s">
        <v>247</v>
      </c>
      <c r="C752" s="6" t="s">
        <v>198</v>
      </c>
      <c r="D752" s="6" t="s">
        <v>80</v>
      </c>
      <c r="E752" s="6">
        <v>3</v>
      </c>
      <c r="F752" s="6">
        <v>180</v>
      </c>
      <c r="G752" s="6">
        <v>220</v>
      </c>
      <c r="H752" s="6">
        <v>540</v>
      </c>
      <c r="I752" s="6">
        <v>40</v>
      </c>
    </row>
    <row r="753" spans="1:9" x14ac:dyDescent="0.25">
      <c r="A753" s="6">
        <v>53</v>
      </c>
      <c r="B753" s="26" t="s">
        <v>248</v>
      </c>
      <c r="C753" s="6" t="s">
        <v>198</v>
      </c>
      <c r="D753" s="6" t="s">
        <v>80</v>
      </c>
      <c r="E753" s="6">
        <v>2</v>
      </c>
      <c r="F753" s="6">
        <v>180</v>
      </c>
      <c r="G753" s="6">
        <v>220</v>
      </c>
      <c r="H753" s="6">
        <v>360</v>
      </c>
      <c r="I753" s="6">
        <v>40</v>
      </c>
    </row>
    <row r="754" spans="1:9" x14ac:dyDescent="0.25">
      <c r="A754" s="6">
        <v>54</v>
      </c>
      <c r="B754" s="26" t="s">
        <v>249</v>
      </c>
      <c r="C754" s="6" t="s">
        <v>198</v>
      </c>
      <c r="D754" s="6" t="s">
        <v>80</v>
      </c>
      <c r="E754" s="6">
        <v>2</v>
      </c>
      <c r="F754" s="6">
        <v>155</v>
      </c>
      <c r="G754" s="6">
        <v>190</v>
      </c>
      <c r="H754" s="6">
        <v>310</v>
      </c>
      <c r="I754" s="6">
        <v>35</v>
      </c>
    </row>
    <row r="755" spans="1:9" x14ac:dyDescent="0.25">
      <c r="A755" s="6">
        <v>55</v>
      </c>
      <c r="B755" s="26" t="s">
        <v>250</v>
      </c>
      <c r="C755" s="6" t="s">
        <v>198</v>
      </c>
      <c r="D755" s="6" t="s">
        <v>80</v>
      </c>
      <c r="E755" s="6">
        <v>2</v>
      </c>
      <c r="F755" s="6">
        <v>155</v>
      </c>
      <c r="G755" s="6">
        <v>190</v>
      </c>
      <c r="H755" s="6">
        <v>310</v>
      </c>
      <c r="I755" s="6">
        <v>35</v>
      </c>
    </row>
    <row r="756" spans="1:9" x14ac:dyDescent="0.25">
      <c r="A756" s="6">
        <v>56</v>
      </c>
      <c r="B756" s="26" t="s">
        <v>251</v>
      </c>
      <c r="C756" s="6" t="s">
        <v>198</v>
      </c>
      <c r="D756" s="6" t="s">
        <v>80</v>
      </c>
      <c r="E756" s="6">
        <v>1</v>
      </c>
      <c r="F756" s="6">
        <v>160</v>
      </c>
      <c r="G756" s="6">
        <v>190</v>
      </c>
      <c r="H756" s="6">
        <v>160</v>
      </c>
      <c r="I756" s="6">
        <v>30</v>
      </c>
    </row>
    <row r="757" spans="1:9" x14ac:dyDescent="0.25">
      <c r="A757" s="6">
        <v>57</v>
      </c>
      <c r="B757" s="26" t="s">
        <v>252</v>
      </c>
      <c r="C757" s="6" t="s">
        <v>198</v>
      </c>
      <c r="D757" s="6" t="s">
        <v>80</v>
      </c>
      <c r="E757" s="6">
        <v>2</v>
      </c>
      <c r="F757" s="6">
        <v>160</v>
      </c>
      <c r="G757" s="6">
        <v>180</v>
      </c>
      <c r="H757" s="6">
        <v>320</v>
      </c>
      <c r="I757" s="6">
        <v>20</v>
      </c>
    </row>
    <row r="758" spans="1:9" x14ac:dyDescent="0.25">
      <c r="A758" s="6">
        <v>58</v>
      </c>
      <c r="B758" s="26" t="s">
        <v>253</v>
      </c>
      <c r="C758" s="6" t="s">
        <v>198</v>
      </c>
      <c r="D758" s="6" t="s">
        <v>80</v>
      </c>
      <c r="E758" s="6">
        <v>1</v>
      </c>
      <c r="F758" s="6">
        <v>160</v>
      </c>
      <c r="G758" s="6">
        <v>180</v>
      </c>
      <c r="H758" s="6">
        <v>160</v>
      </c>
      <c r="I758" s="6">
        <v>20</v>
      </c>
    </row>
    <row r="759" spans="1:9" x14ac:dyDescent="0.25">
      <c r="A759" s="6">
        <v>59</v>
      </c>
      <c r="B759" s="26" t="s">
        <v>254</v>
      </c>
      <c r="C759" s="6" t="s">
        <v>198</v>
      </c>
      <c r="D759" s="6" t="s">
        <v>80</v>
      </c>
      <c r="E759" s="6">
        <v>2</v>
      </c>
      <c r="F759" s="6">
        <v>155</v>
      </c>
      <c r="G759" s="6">
        <v>200</v>
      </c>
      <c r="H759" s="6">
        <v>310</v>
      </c>
      <c r="I759" s="6">
        <v>25</v>
      </c>
    </row>
    <row r="760" spans="1:9" x14ac:dyDescent="0.25">
      <c r="A760" s="6">
        <v>60</v>
      </c>
      <c r="B760" s="26" t="s">
        <v>255</v>
      </c>
      <c r="C760" s="6" t="s">
        <v>198</v>
      </c>
      <c r="D760" s="6" t="s">
        <v>80</v>
      </c>
      <c r="E760" s="6">
        <v>3</v>
      </c>
      <c r="F760" s="6">
        <v>170</v>
      </c>
      <c r="G760" s="6">
        <v>210</v>
      </c>
      <c r="H760" s="6">
        <v>510</v>
      </c>
      <c r="I760" s="6">
        <v>40</v>
      </c>
    </row>
    <row r="761" spans="1:9" x14ac:dyDescent="0.25">
      <c r="A761" s="6">
        <v>61</v>
      </c>
      <c r="B761" s="26" t="s">
        <v>256</v>
      </c>
      <c r="C761" s="6" t="s">
        <v>198</v>
      </c>
      <c r="D761" s="6" t="s">
        <v>80</v>
      </c>
      <c r="E761" s="6">
        <v>3</v>
      </c>
      <c r="F761" s="6">
        <v>155</v>
      </c>
      <c r="G761" s="6">
        <v>210</v>
      </c>
      <c r="H761" s="6">
        <v>465</v>
      </c>
      <c r="I761" s="6">
        <v>55</v>
      </c>
    </row>
    <row r="762" spans="1:9" x14ac:dyDescent="0.25">
      <c r="A762" s="6">
        <v>62</v>
      </c>
      <c r="B762" s="26" t="s">
        <v>257</v>
      </c>
      <c r="C762" s="6" t="s">
        <v>198</v>
      </c>
      <c r="D762" s="6" t="s">
        <v>80</v>
      </c>
      <c r="E762" s="6">
        <v>2</v>
      </c>
      <c r="F762" s="6">
        <v>160</v>
      </c>
      <c r="G762" s="6">
        <v>190</v>
      </c>
      <c r="H762" s="6">
        <v>320</v>
      </c>
      <c r="I762" s="6">
        <v>30</v>
      </c>
    </row>
    <row r="763" spans="1:9" x14ac:dyDescent="0.25">
      <c r="A763" s="6">
        <v>63</v>
      </c>
      <c r="B763" s="26" t="s">
        <v>258</v>
      </c>
      <c r="C763" s="6" t="s">
        <v>198</v>
      </c>
      <c r="D763" s="6" t="s">
        <v>80</v>
      </c>
      <c r="E763" s="6">
        <v>2</v>
      </c>
      <c r="F763" s="6">
        <v>155</v>
      </c>
      <c r="G763" s="6">
        <v>190</v>
      </c>
      <c r="H763" s="6">
        <v>310</v>
      </c>
      <c r="I763" s="6">
        <v>35</v>
      </c>
    </row>
    <row r="764" spans="1:9" x14ac:dyDescent="0.25">
      <c r="A764" s="6">
        <v>64</v>
      </c>
      <c r="B764" s="26" t="s">
        <v>259</v>
      </c>
      <c r="C764" s="6" t="s">
        <v>198</v>
      </c>
      <c r="D764" s="6" t="s">
        <v>80</v>
      </c>
      <c r="E764" s="6">
        <v>1</v>
      </c>
      <c r="F764" s="6">
        <v>165</v>
      </c>
      <c r="G764" s="6">
        <v>190</v>
      </c>
      <c r="H764" s="6">
        <v>165</v>
      </c>
      <c r="I764" s="6">
        <v>25</v>
      </c>
    </row>
    <row r="765" spans="1:9" x14ac:dyDescent="0.25">
      <c r="A765" s="6">
        <v>65</v>
      </c>
      <c r="B765" s="26" t="s">
        <v>319</v>
      </c>
      <c r="C765" s="6" t="s">
        <v>198</v>
      </c>
      <c r="D765" s="6" t="s">
        <v>80</v>
      </c>
      <c r="E765" s="6">
        <v>1</v>
      </c>
      <c r="F765" s="6">
        <v>280</v>
      </c>
      <c r="G765" s="6">
        <v>350</v>
      </c>
      <c r="H765" s="6">
        <v>280</v>
      </c>
      <c r="I765" s="6">
        <v>70</v>
      </c>
    </row>
    <row r="766" spans="1:9" x14ac:dyDescent="0.25">
      <c r="A766" s="6">
        <v>66</v>
      </c>
      <c r="B766" s="26" t="s">
        <v>260</v>
      </c>
      <c r="C766" s="6" t="s">
        <v>198</v>
      </c>
      <c r="D766" s="6" t="s">
        <v>80</v>
      </c>
      <c r="E766" s="6">
        <v>1</v>
      </c>
      <c r="F766" s="6">
        <v>160</v>
      </c>
      <c r="G766" s="6">
        <v>190</v>
      </c>
      <c r="H766" s="6">
        <v>160</v>
      </c>
      <c r="I766" s="6">
        <v>30</v>
      </c>
    </row>
    <row r="767" spans="1:9" x14ac:dyDescent="0.25">
      <c r="A767" s="6">
        <v>67</v>
      </c>
      <c r="B767" s="26" t="s">
        <v>318</v>
      </c>
      <c r="C767" s="6" t="s">
        <v>198</v>
      </c>
      <c r="D767" s="6" t="s">
        <v>80</v>
      </c>
      <c r="E767" s="6">
        <v>1</v>
      </c>
      <c r="F767" s="6">
        <v>160</v>
      </c>
      <c r="G767" s="6">
        <v>190</v>
      </c>
      <c r="H767" s="6">
        <v>160</v>
      </c>
      <c r="I767" s="6">
        <v>30</v>
      </c>
    </row>
    <row r="768" spans="1:9" x14ac:dyDescent="0.25">
      <c r="A768" s="6">
        <v>68</v>
      </c>
      <c r="B768" s="26" t="s">
        <v>262</v>
      </c>
      <c r="C768" s="6" t="s">
        <v>198</v>
      </c>
      <c r="D768" s="6" t="s">
        <v>80</v>
      </c>
      <c r="E768" s="6">
        <v>3</v>
      </c>
      <c r="F768" s="6">
        <v>180</v>
      </c>
      <c r="G768" s="6">
        <v>220</v>
      </c>
      <c r="H768" s="6">
        <v>540</v>
      </c>
      <c r="I768" s="6">
        <v>40</v>
      </c>
    </row>
    <row r="769" spans="1:9" x14ac:dyDescent="0.25">
      <c r="A769" s="6">
        <v>69</v>
      </c>
      <c r="B769" s="26" t="s">
        <v>263</v>
      </c>
      <c r="C769" s="6" t="s">
        <v>198</v>
      </c>
      <c r="D769" s="6" t="s">
        <v>80</v>
      </c>
      <c r="E769" s="6">
        <v>2</v>
      </c>
      <c r="F769" s="6">
        <v>155</v>
      </c>
      <c r="G769" s="6">
        <v>190</v>
      </c>
      <c r="H769" s="6">
        <v>310</v>
      </c>
      <c r="I769" s="6">
        <v>35</v>
      </c>
    </row>
    <row r="770" spans="1:9" x14ac:dyDescent="0.25">
      <c r="A770" s="6">
        <v>70</v>
      </c>
      <c r="B770" s="26" t="s">
        <v>264</v>
      </c>
      <c r="C770" s="6" t="s">
        <v>198</v>
      </c>
      <c r="D770" s="6" t="s">
        <v>80</v>
      </c>
      <c r="E770" s="6">
        <v>1</v>
      </c>
      <c r="F770" s="6">
        <v>160</v>
      </c>
      <c r="G770" s="6">
        <v>190</v>
      </c>
      <c r="H770" s="6">
        <v>160</v>
      </c>
      <c r="I770" s="6">
        <v>30</v>
      </c>
    </row>
    <row r="771" spans="1:9" x14ac:dyDescent="0.25">
      <c r="A771" s="6">
        <v>71</v>
      </c>
      <c r="B771" s="26" t="s">
        <v>265</v>
      </c>
      <c r="C771" s="6" t="s">
        <v>198</v>
      </c>
      <c r="D771" s="6" t="s">
        <v>80</v>
      </c>
      <c r="E771" s="6">
        <v>2</v>
      </c>
      <c r="F771" s="6">
        <v>155</v>
      </c>
      <c r="G771" s="6">
        <v>190</v>
      </c>
      <c r="H771" s="6">
        <v>310</v>
      </c>
      <c r="I771" s="6">
        <v>35</v>
      </c>
    </row>
    <row r="772" spans="1:9" x14ac:dyDescent="0.25">
      <c r="A772" s="6">
        <v>72</v>
      </c>
      <c r="B772" s="26" t="s">
        <v>266</v>
      </c>
      <c r="C772" s="6" t="s">
        <v>198</v>
      </c>
      <c r="D772" s="6" t="s">
        <v>80</v>
      </c>
      <c r="E772" s="6">
        <v>1</v>
      </c>
      <c r="F772" s="6">
        <v>160</v>
      </c>
      <c r="G772" s="6">
        <v>190</v>
      </c>
      <c r="H772" s="6">
        <v>160</v>
      </c>
      <c r="I772" s="6">
        <v>30</v>
      </c>
    </row>
    <row r="773" spans="1:9" x14ac:dyDescent="0.25">
      <c r="A773" s="6">
        <v>73</v>
      </c>
      <c r="B773" s="26" t="s">
        <v>267</v>
      </c>
      <c r="C773" s="6" t="s">
        <v>198</v>
      </c>
      <c r="D773" s="6" t="s">
        <v>80</v>
      </c>
      <c r="E773" s="6">
        <v>1</v>
      </c>
      <c r="F773" s="6">
        <v>160</v>
      </c>
      <c r="G773" s="6">
        <v>190</v>
      </c>
      <c r="H773" s="6">
        <v>160</v>
      </c>
      <c r="I773" s="6">
        <v>30</v>
      </c>
    </row>
    <row r="774" spans="1:9" x14ac:dyDescent="0.25">
      <c r="A774" s="6">
        <v>74</v>
      </c>
      <c r="B774" s="26" t="s">
        <v>268</v>
      </c>
      <c r="C774" s="6" t="s">
        <v>198</v>
      </c>
      <c r="D774" s="6" t="s">
        <v>80</v>
      </c>
      <c r="E774" s="6">
        <v>1</v>
      </c>
      <c r="F774" s="6">
        <v>160</v>
      </c>
      <c r="G774" s="6">
        <v>190</v>
      </c>
      <c r="H774" s="6">
        <v>160</v>
      </c>
      <c r="I774" s="6">
        <v>30</v>
      </c>
    </row>
    <row r="775" spans="1:9" x14ac:dyDescent="0.25">
      <c r="A775" s="6">
        <v>75</v>
      </c>
      <c r="B775" s="26" t="s">
        <v>269</v>
      </c>
      <c r="C775" s="6" t="s">
        <v>198</v>
      </c>
      <c r="D775" s="6" t="s">
        <v>80</v>
      </c>
      <c r="E775" s="6">
        <v>1</v>
      </c>
      <c r="F775" s="6">
        <v>185</v>
      </c>
      <c r="G775" s="6">
        <v>400</v>
      </c>
      <c r="H775" s="6">
        <v>185</v>
      </c>
      <c r="I775" s="6">
        <v>35</v>
      </c>
    </row>
    <row r="776" spans="1:9" x14ac:dyDescent="0.25">
      <c r="A776" s="6">
        <v>76</v>
      </c>
      <c r="B776" s="26" t="s">
        <v>270</v>
      </c>
      <c r="C776" s="6" t="s">
        <v>297</v>
      </c>
      <c r="D776" s="6" t="s">
        <v>80</v>
      </c>
      <c r="E776" s="6">
        <v>3</v>
      </c>
      <c r="F776" s="6">
        <v>230</v>
      </c>
      <c r="G776" s="6">
        <v>400</v>
      </c>
      <c r="H776" s="6">
        <v>690</v>
      </c>
      <c r="I776" s="6">
        <v>170</v>
      </c>
    </row>
    <row r="777" spans="1:9" x14ac:dyDescent="0.25">
      <c r="A777" s="6">
        <v>77</v>
      </c>
      <c r="B777" s="26" t="s">
        <v>271</v>
      </c>
      <c r="C777" s="6" t="s">
        <v>198</v>
      </c>
      <c r="D777" s="6" t="s">
        <v>80</v>
      </c>
      <c r="E777" s="6">
        <v>2</v>
      </c>
      <c r="F777" s="6">
        <v>155</v>
      </c>
      <c r="G777" s="6">
        <v>190</v>
      </c>
      <c r="H777" s="6">
        <v>310</v>
      </c>
      <c r="I777" s="6">
        <v>35</v>
      </c>
    </row>
    <row r="778" spans="1:9" x14ac:dyDescent="0.25">
      <c r="A778" s="6">
        <v>78</v>
      </c>
      <c r="B778" s="26" t="s">
        <v>272</v>
      </c>
      <c r="C778" s="6" t="s">
        <v>297</v>
      </c>
      <c r="D778" s="6" t="s">
        <v>80</v>
      </c>
      <c r="E778" s="6">
        <v>3</v>
      </c>
      <c r="F778" s="6">
        <v>300</v>
      </c>
      <c r="G778" s="6">
        <v>450</v>
      </c>
      <c r="H778" s="6">
        <v>900</v>
      </c>
      <c r="I778" s="6">
        <v>150</v>
      </c>
    </row>
    <row r="779" spans="1:9" x14ac:dyDescent="0.25">
      <c r="A779" s="6"/>
      <c r="B779" s="26"/>
      <c r="C779" s="6"/>
      <c r="D779" s="6"/>
      <c r="E779" s="6"/>
      <c r="F779" s="6"/>
      <c r="G779" s="6"/>
      <c r="H779" s="8">
        <v>27140</v>
      </c>
      <c r="I779" s="8">
        <v>4720</v>
      </c>
    </row>
    <row r="780" spans="1:9" x14ac:dyDescent="0.25">
      <c r="A780" s="6"/>
      <c r="B780" s="26"/>
      <c r="C780" s="6"/>
      <c r="D780" s="6"/>
      <c r="E780" s="6"/>
      <c r="F780" s="6"/>
      <c r="G780" s="6"/>
      <c r="H780" s="6"/>
      <c r="I780" s="6"/>
    </row>
    <row r="781" spans="1:9" x14ac:dyDescent="0.25">
      <c r="A781" s="6">
        <v>1</v>
      </c>
      <c r="B781" s="26" t="s">
        <v>273</v>
      </c>
      <c r="C781" s="6" t="s">
        <v>274</v>
      </c>
      <c r="D781" s="6" t="s">
        <v>80</v>
      </c>
      <c r="E781" s="6">
        <v>2</v>
      </c>
      <c r="F781" s="6">
        <v>180</v>
      </c>
      <c r="G781" s="6">
        <v>250</v>
      </c>
      <c r="H781" s="6">
        <v>360</v>
      </c>
      <c r="I781" s="6">
        <v>70</v>
      </c>
    </row>
    <row r="782" spans="1:9" x14ac:dyDescent="0.25">
      <c r="A782" s="6">
        <v>2</v>
      </c>
      <c r="B782" s="26" t="s">
        <v>275</v>
      </c>
      <c r="C782" s="6" t="s">
        <v>274</v>
      </c>
      <c r="D782" s="6" t="s">
        <v>80</v>
      </c>
      <c r="E782" s="6">
        <v>2</v>
      </c>
      <c r="F782" s="6">
        <v>180</v>
      </c>
      <c r="G782" s="6">
        <v>250</v>
      </c>
      <c r="H782" s="6">
        <v>360</v>
      </c>
      <c r="I782" s="6">
        <v>70</v>
      </c>
    </row>
    <row r="783" spans="1:9" x14ac:dyDescent="0.25">
      <c r="A783" s="6">
        <v>3</v>
      </c>
      <c r="B783" s="26" t="s">
        <v>276</v>
      </c>
      <c r="C783" s="6" t="s">
        <v>274</v>
      </c>
      <c r="D783" s="6" t="s">
        <v>80</v>
      </c>
      <c r="E783" s="6">
        <v>2</v>
      </c>
      <c r="F783" s="6">
        <v>180</v>
      </c>
      <c r="G783" s="6">
        <v>250</v>
      </c>
      <c r="H783" s="6">
        <v>360</v>
      </c>
      <c r="I783" s="6">
        <v>70</v>
      </c>
    </row>
    <row r="784" spans="1:9" x14ac:dyDescent="0.25">
      <c r="A784" s="6">
        <v>4</v>
      </c>
      <c r="B784" s="26" t="s">
        <v>277</v>
      </c>
      <c r="C784" s="6" t="s">
        <v>274</v>
      </c>
      <c r="D784" s="6" t="s">
        <v>80</v>
      </c>
      <c r="E784" s="6">
        <v>5</v>
      </c>
      <c r="F784" s="6">
        <v>180</v>
      </c>
      <c r="G784" s="6">
        <v>250</v>
      </c>
      <c r="H784" s="6">
        <v>900</v>
      </c>
      <c r="I784" s="6">
        <v>70</v>
      </c>
    </row>
    <row r="785" spans="1:9" x14ac:dyDescent="0.25">
      <c r="A785" s="6">
        <v>5</v>
      </c>
      <c r="B785" s="26" t="s">
        <v>278</v>
      </c>
      <c r="C785" s="6" t="s">
        <v>274</v>
      </c>
      <c r="D785" s="6" t="s">
        <v>80</v>
      </c>
      <c r="E785" s="6">
        <v>2</v>
      </c>
      <c r="F785" s="6">
        <v>150</v>
      </c>
      <c r="G785" s="6">
        <v>220</v>
      </c>
      <c r="H785" s="6">
        <v>300</v>
      </c>
      <c r="I785" s="6">
        <v>70</v>
      </c>
    </row>
    <row r="786" spans="1:9" x14ac:dyDescent="0.25">
      <c r="A786" s="6">
        <v>6</v>
      </c>
      <c r="B786" s="26" t="s">
        <v>279</v>
      </c>
      <c r="C786" s="6" t="s">
        <v>274</v>
      </c>
      <c r="D786" s="6" t="s">
        <v>80</v>
      </c>
      <c r="E786" s="6">
        <v>3</v>
      </c>
      <c r="F786" s="6">
        <v>150</v>
      </c>
      <c r="G786" s="6">
        <v>220</v>
      </c>
      <c r="H786" s="6">
        <v>450</v>
      </c>
      <c r="I786" s="6">
        <v>70</v>
      </c>
    </row>
    <row r="787" spans="1:9" x14ac:dyDescent="0.25">
      <c r="A787" s="6">
        <v>7</v>
      </c>
      <c r="B787" s="26" t="s">
        <v>280</v>
      </c>
      <c r="C787" s="6" t="s">
        <v>274</v>
      </c>
      <c r="D787" s="6" t="s">
        <v>80</v>
      </c>
      <c r="E787" s="6">
        <v>3</v>
      </c>
      <c r="F787" s="6">
        <v>150</v>
      </c>
      <c r="G787" s="6">
        <v>220</v>
      </c>
      <c r="H787" s="6">
        <v>450</v>
      </c>
      <c r="I787" s="6">
        <v>70</v>
      </c>
    </row>
    <row r="788" spans="1:9" x14ac:dyDescent="0.25">
      <c r="A788" s="6">
        <v>8</v>
      </c>
      <c r="B788" s="26" t="s">
        <v>281</v>
      </c>
      <c r="C788" s="6" t="s">
        <v>274</v>
      </c>
      <c r="D788" s="6" t="s">
        <v>80</v>
      </c>
      <c r="E788" s="6">
        <v>2</v>
      </c>
      <c r="F788" s="6">
        <v>150</v>
      </c>
      <c r="G788" s="6">
        <v>220</v>
      </c>
      <c r="H788" s="6">
        <v>300</v>
      </c>
      <c r="I788" s="6">
        <v>70</v>
      </c>
    </row>
    <row r="789" spans="1:9" x14ac:dyDescent="0.25">
      <c r="A789" s="6">
        <v>9</v>
      </c>
      <c r="B789" s="26" t="s">
        <v>282</v>
      </c>
      <c r="C789" s="6" t="s">
        <v>274</v>
      </c>
      <c r="D789" s="6" t="s">
        <v>80</v>
      </c>
      <c r="E789" s="6">
        <v>3</v>
      </c>
      <c r="F789" s="6">
        <v>175</v>
      </c>
      <c r="G789" s="6">
        <v>250</v>
      </c>
      <c r="H789" s="6">
        <v>525</v>
      </c>
      <c r="I789" s="6">
        <v>75</v>
      </c>
    </row>
    <row r="790" spans="1:9" x14ac:dyDescent="0.25">
      <c r="A790" s="6">
        <v>10</v>
      </c>
      <c r="B790" s="26" t="s">
        <v>283</v>
      </c>
      <c r="C790" s="6" t="s">
        <v>274</v>
      </c>
      <c r="D790" s="6" t="s">
        <v>80</v>
      </c>
      <c r="E790" s="6">
        <v>2</v>
      </c>
      <c r="F790" s="6">
        <v>175</v>
      </c>
      <c r="G790" s="6">
        <v>250</v>
      </c>
      <c r="H790" s="6">
        <v>350</v>
      </c>
      <c r="I790" s="6">
        <v>75</v>
      </c>
    </row>
    <row r="791" spans="1:9" x14ac:dyDescent="0.25">
      <c r="A791" s="6">
        <v>11</v>
      </c>
      <c r="B791" s="26" t="s">
        <v>284</v>
      </c>
      <c r="C791" s="6" t="s">
        <v>274</v>
      </c>
      <c r="D791" s="6" t="s">
        <v>80</v>
      </c>
      <c r="E791" s="6">
        <v>2</v>
      </c>
      <c r="F791" s="6">
        <v>160</v>
      </c>
      <c r="G791" s="6">
        <v>250</v>
      </c>
      <c r="H791" s="6">
        <v>320</v>
      </c>
      <c r="I791" s="6">
        <v>90</v>
      </c>
    </row>
    <row r="792" spans="1:9" x14ac:dyDescent="0.25">
      <c r="A792" s="6">
        <v>12</v>
      </c>
      <c r="B792" s="26" t="s">
        <v>285</v>
      </c>
      <c r="C792" s="6" t="s">
        <v>274</v>
      </c>
      <c r="D792" s="6" t="s">
        <v>80</v>
      </c>
      <c r="E792" s="6">
        <v>2</v>
      </c>
      <c r="F792" s="6">
        <v>160</v>
      </c>
      <c r="G792" s="6">
        <v>250</v>
      </c>
      <c r="H792" s="6">
        <v>320</v>
      </c>
      <c r="I792" s="6">
        <v>90</v>
      </c>
    </row>
    <row r="793" spans="1:9" x14ac:dyDescent="0.25">
      <c r="A793" s="6">
        <v>13</v>
      </c>
      <c r="B793" s="26" t="s">
        <v>286</v>
      </c>
      <c r="C793" s="6" t="s">
        <v>274</v>
      </c>
      <c r="D793" s="6" t="s">
        <v>80</v>
      </c>
      <c r="E793" s="6">
        <v>2</v>
      </c>
      <c r="F793" s="6">
        <v>160</v>
      </c>
      <c r="G793" s="6">
        <v>250</v>
      </c>
      <c r="H793" s="6">
        <v>320</v>
      </c>
      <c r="I793" s="6">
        <v>90</v>
      </c>
    </row>
    <row r="794" spans="1:9" x14ac:dyDescent="0.25">
      <c r="A794" s="6">
        <v>14</v>
      </c>
      <c r="B794" s="26" t="s">
        <v>287</v>
      </c>
      <c r="C794" s="6" t="s">
        <v>274</v>
      </c>
      <c r="D794" s="6" t="s">
        <v>80</v>
      </c>
      <c r="E794" s="6">
        <v>3</v>
      </c>
      <c r="F794" s="6">
        <v>150</v>
      </c>
      <c r="G794" s="6">
        <v>250</v>
      </c>
      <c r="H794" s="6">
        <v>450</v>
      </c>
      <c r="I794" s="6">
        <v>100</v>
      </c>
    </row>
    <row r="795" spans="1:9" x14ac:dyDescent="0.25">
      <c r="A795" s="6">
        <v>15</v>
      </c>
      <c r="B795" s="26" t="s">
        <v>288</v>
      </c>
      <c r="C795" s="6" t="s">
        <v>274</v>
      </c>
      <c r="D795" s="6" t="s">
        <v>80</v>
      </c>
      <c r="E795" s="6">
        <v>3</v>
      </c>
      <c r="F795" s="6">
        <v>155</v>
      </c>
      <c r="G795" s="6">
        <v>250</v>
      </c>
      <c r="H795" s="6">
        <v>465</v>
      </c>
      <c r="I795" s="6">
        <v>95</v>
      </c>
    </row>
    <row r="796" spans="1:9" x14ac:dyDescent="0.25">
      <c r="A796" s="6">
        <v>16</v>
      </c>
      <c r="B796" s="26" t="s">
        <v>289</v>
      </c>
      <c r="C796" s="6" t="s">
        <v>274</v>
      </c>
      <c r="D796" s="6" t="s">
        <v>80</v>
      </c>
      <c r="E796" s="6">
        <v>2</v>
      </c>
      <c r="F796" s="6">
        <v>155</v>
      </c>
      <c r="G796" s="6">
        <v>250</v>
      </c>
      <c r="H796" s="6">
        <v>310</v>
      </c>
      <c r="I796" s="6">
        <v>95</v>
      </c>
    </row>
    <row r="797" spans="1:9" x14ac:dyDescent="0.25">
      <c r="A797" s="6">
        <v>17</v>
      </c>
      <c r="B797" s="26" t="s">
        <v>290</v>
      </c>
      <c r="C797" s="6" t="s">
        <v>274</v>
      </c>
      <c r="D797" s="6" t="s">
        <v>80</v>
      </c>
      <c r="E797" s="6">
        <v>2</v>
      </c>
      <c r="F797" s="6">
        <v>150</v>
      </c>
      <c r="G797" s="6">
        <v>250</v>
      </c>
      <c r="H797" s="6">
        <v>300</v>
      </c>
      <c r="I797" s="6">
        <v>100</v>
      </c>
    </row>
    <row r="798" spans="1:9" x14ac:dyDescent="0.25">
      <c r="A798" s="6">
        <v>18</v>
      </c>
      <c r="B798" s="26" t="s">
        <v>291</v>
      </c>
      <c r="C798" s="6" t="s">
        <v>274</v>
      </c>
      <c r="D798" s="6" t="s">
        <v>80</v>
      </c>
      <c r="E798" s="6">
        <v>2</v>
      </c>
      <c r="F798" s="6">
        <v>160</v>
      </c>
      <c r="G798" s="6">
        <v>250</v>
      </c>
      <c r="H798" s="6">
        <v>320</v>
      </c>
      <c r="I798" s="6">
        <v>90</v>
      </c>
    </row>
    <row r="799" spans="1:9" x14ac:dyDescent="0.25">
      <c r="A799" s="6">
        <v>19</v>
      </c>
      <c r="B799" s="26" t="s">
        <v>292</v>
      </c>
      <c r="C799" s="6" t="s">
        <v>274</v>
      </c>
      <c r="D799" s="6" t="s">
        <v>80</v>
      </c>
      <c r="E799" s="6">
        <v>1</v>
      </c>
      <c r="F799" s="6">
        <v>160</v>
      </c>
      <c r="G799" s="6">
        <v>250</v>
      </c>
      <c r="H799" s="6">
        <v>160</v>
      </c>
      <c r="I799" s="6">
        <v>90</v>
      </c>
    </row>
    <row r="800" spans="1:9" x14ac:dyDescent="0.25">
      <c r="A800" s="6">
        <v>20</v>
      </c>
      <c r="B800" s="26" t="s">
        <v>293</v>
      </c>
      <c r="C800" s="6" t="s">
        <v>274</v>
      </c>
      <c r="D800" s="6" t="s">
        <v>80</v>
      </c>
      <c r="E800" s="6">
        <v>2</v>
      </c>
      <c r="F800" s="6">
        <v>160</v>
      </c>
      <c r="G800" s="6">
        <v>250</v>
      </c>
      <c r="H800" s="6">
        <v>320</v>
      </c>
      <c r="I800" s="6">
        <v>90</v>
      </c>
    </row>
    <row r="801" spans="1:11" x14ac:dyDescent="0.25">
      <c r="A801" s="6"/>
      <c r="B801" s="26"/>
      <c r="C801" s="6"/>
      <c r="D801" s="6"/>
      <c r="E801" s="6"/>
      <c r="F801" s="6"/>
      <c r="G801" s="6"/>
      <c r="H801" s="6"/>
      <c r="I801" s="6"/>
    </row>
    <row r="802" spans="1:11" x14ac:dyDescent="0.25">
      <c r="A802" s="6"/>
      <c r="B802" s="26"/>
      <c r="C802" s="6"/>
      <c r="D802" s="6"/>
      <c r="E802" s="6"/>
      <c r="F802" s="6"/>
      <c r="G802" s="6"/>
      <c r="H802" s="6"/>
      <c r="I802" s="6"/>
    </row>
    <row r="803" spans="1:11" x14ac:dyDescent="0.25">
      <c r="A803" s="6"/>
      <c r="B803" s="26"/>
      <c r="C803" s="6"/>
      <c r="D803" s="6"/>
      <c r="E803" s="6"/>
      <c r="F803" s="6"/>
      <c r="G803" s="6"/>
      <c r="H803" s="6">
        <v>7640</v>
      </c>
      <c r="I803" s="8">
        <v>1640</v>
      </c>
    </row>
    <row r="804" spans="1:11" x14ac:dyDescent="0.25">
      <c r="A804" s="16"/>
      <c r="B804" s="31"/>
      <c r="C804" s="16"/>
      <c r="D804" s="16"/>
      <c r="E804" s="16"/>
      <c r="F804" s="16"/>
      <c r="G804" s="16"/>
      <c r="H804" s="16"/>
      <c r="I804" s="35"/>
    </row>
    <row r="805" spans="1:11" x14ac:dyDescent="0.25">
      <c r="A805" s="16"/>
      <c r="B805" s="31"/>
      <c r="C805" s="16"/>
      <c r="D805" s="16"/>
      <c r="E805" s="16"/>
      <c r="F805" s="16"/>
      <c r="G805" s="16"/>
      <c r="H805" s="16"/>
      <c r="I805" s="35"/>
    </row>
    <row r="806" spans="1:11" x14ac:dyDescent="0.25">
      <c r="A806" s="16" t="s">
        <v>654</v>
      </c>
      <c r="B806" s="31"/>
      <c r="C806" s="16"/>
      <c r="D806" s="16"/>
      <c r="E806" s="16"/>
      <c r="F806" s="16"/>
      <c r="G806" s="16"/>
      <c r="H806" s="16"/>
      <c r="I806" s="35"/>
    </row>
    <row r="807" spans="1:11" x14ac:dyDescent="0.25">
      <c r="A807" s="16"/>
      <c r="B807" s="31"/>
      <c r="C807" s="16"/>
      <c r="D807" s="16"/>
      <c r="E807" s="16"/>
      <c r="F807" s="16"/>
      <c r="G807" s="16"/>
      <c r="H807" s="16"/>
      <c r="I807" s="35"/>
    </row>
    <row r="808" spans="1:11" x14ac:dyDescent="0.25">
      <c r="A808" s="8" t="s">
        <v>125</v>
      </c>
      <c r="B808" s="27" t="s">
        <v>126</v>
      </c>
      <c r="C808" s="8" t="s">
        <v>126</v>
      </c>
      <c r="D808" s="8" t="s">
        <v>2</v>
      </c>
      <c r="E808" s="8" t="s">
        <v>127</v>
      </c>
      <c r="F808" s="8" t="s">
        <v>3</v>
      </c>
      <c r="G808" s="8" t="s">
        <v>128</v>
      </c>
      <c r="H808" s="8" t="s">
        <v>129</v>
      </c>
      <c r="I808" s="8" t="s">
        <v>130</v>
      </c>
    </row>
    <row r="809" spans="1:11" x14ac:dyDescent="0.25">
      <c r="A809" s="6">
        <v>1</v>
      </c>
      <c r="B809" s="71">
        <v>2.4</v>
      </c>
      <c r="C809" s="68" t="s">
        <v>379</v>
      </c>
      <c r="D809" s="68" t="s">
        <v>380</v>
      </c>
      <c r="E809" s="68">
        <v>40</v>
      </c>
      <c r="F809" s="70">
        <v>225</v>
      </c>
      <c r="G809" s="70">
        <v>300</v>
      </c>
      <c r="H809" s="70">
        <f>(E809*F809)</f>
        <v>9000</v>
      </c>
      <c r="I809" s="15">
        <f>(G809-F809)</f>
        <v>75</v>
      </c>
      <c r="K809" t="s">
        <v>508</v>
      </c>
    </row>
    <row r="810" spans="1:11" x14ac:dyDescent="0.25">
      <c r="A810" s="6">
        <v>2</v>
      </c>
      <c r="B810" s="71">
        <v>2.8</v>
      </c>
      <c r="C810" s="68" t="s">
        <v>379</v>
      </c>
      <c r="D810" s="68" t="s">
        <v>380</v>
      </c>
      <c r="E810" s="68">
        <v>8</v>
      </c>
      <c r="F810" s="68">
        <v>280</v>
      </c>
      <c r="G810" s="68">
        <v>400</v>
      </c>
      <c r="H810" s="70">
        <f>(E810*F810)</f>
        <v>2240</v>
      </c>
      <c r="I810" s="15">
        <f>(G810-F810)</f>
        <v>120</v>
      </c>
      <c r="K810" t="s">
        <v>508</v>
      </c>
    </row>
    <row r="811" spans="1:11" x14ac:dyDescent="0.25">
      <c r="A811" s="16"/>
      <c r="B811" s="45"/>
      <c r="C811" s="17"/>
      <c r="D811" s="17"/>
      <c r="E811" s="17"/>
      <c r="F811" s="17"/>
      <c r="G811" s="17"/>
      <c r="H811" s="47">
        <f>SUM(H809:H810)</f>
        <v>11240</v>
      </c>
      <c r="I811" s="46"/>
    </row>
    <row r="812" spans="1:11" x14ac:dyDescent="0.25">
      <c r="A812" s="16"/>
      <c r="B812" s="45"/>
      <c r="C812" s="17"/>
      <c r="D812" s="17"/>
      <c r="E812" s="17"/>
      <c r="F812" s="17"/>
      <c r="I812" s="46"/>
    </row>
    <row r="813" spans="1:11" x14ac:dyDescent="0.25">
      <c r="A813" s="16"/>
      <c r="B813" s="45"/>
      <c r="C813" s="17"/>
      <c r="D813" s="17"/>
      <c r="E813" s="17"/>
      <c r="F813" s="17"/>
    </row>
    <row r="814" spans="1:11" x14ac:dyDescent="0.25">
      <c r="A814" s="16" t="s">
        <v>655</v>
      </c>
      <c r="B814" s="45"/>
      <c r="C814" s="17"/>
      <c r="D814" s="17"/>
      <c r="E814" s="17"/>
      <c r="F814" s="17"/>
    </row>
    <row r="815" spans="1:11" x14ac:dyDescent="0.25">
      <c r="A815" s="16"/>
      <c r="B815" s="45"/>
      <c r="C815" s="17"/>
      <c r="D815" s="17"/>
      <c r="E815" s="17"/>
      <c r="F815" s="17"/>
    </row>
    <row r="816" spans="1:11" x14ac:dyDescent="0.25">
      <c r="A816" s="8" t="s">
        <v>125</v>
      </c>
      <c r="B816" s="27" t="s">
        <v>126</v>
      </c>
      <c r="C816" s="8" t="s">
        <v>126</v>
      </c>
      <c r="D816" s="8" t="s">
        <v>2</v>
      </c>
      <c r="E816" s="8" t="s">
        <v>127</v>
      </c>
      <c r="F816" s="8" t="s">
        <v>3</v>
      </c>
      <c r="G816" s="8" t="s">
        <v>128</v>
      </c>
      <c r="H816" s="8" t="s">
        <v>129</v>
      </c>
      <c r="I816" s="8" t="s">
        <v>130</v>
      </c>
    </row>
    <row r="817" spans="1:10" x14ac:dyDescent="0.25">
      <c r="A817">
        <v>1</v>
      </c>
      <c r="B817" s="29" t="s">
        <v>572</v>
      </c>
      <c r="C817" t="s">
        <v>379</v>
      </c>
      <c r="D817" t="s">
        <v>380</v>
      </c>
      <c r="E817">
        <v>10</v>
      </c>
      <c r="F817">
        <v>260</v>
      </c>
      <c r="G817">
        <v>300</v>
      </c>
      <c r="H817">
        <v>2600</v>
      </c>
    </row>
    <row r="819" spans="1:10" x14ac:dyDescent="0.25">
      <c r="A819" t="s">
        <v>656</v>
      </c>
    </row>
    <row r="821" spans="1:10" x14ac:dyDescent="0.25">
      <c r="A821" s="8" t="s">
        <v>125</v>
      </c>
      <c r="B821" s="27" t="s">
        <v>126</v>
      </c>
      <c r="C821" s="8" t="s">
        <v>126</v>
      </c>
      <c r="D821" s="8" t="s">
        <v>2</v>
      </c>
      <c r="E821" s="8" t="s">
        <v>127</v>
      </c>
      <c r="F821" s="8" t="s">
        <v>3</v>
      </c>
      <c r="G821" s="8" t="s">
        <v>128</v>
      </c>
      <c r="H821" s="8" t="s">
        <v>129</v>
      </c>
      <c r="I821" s="8" t="s">
        <v>130</v>
      </c>
    </row>
    <row r="822" spans="1:10" x14ac:dyDescent="0.25">
      <c r="A822" s="8">
        <v>1</v>
      </c>
      <c r="B822" s="27" t="s">
        <v>651</v>
      </c>
      <c r="C822" s="8" t="s">
        <v>652</v>
      </c>
      <c r="D822" s="8" t="s">
        <v>380</v>
      </c>
      <c r="E822" s="8">
        <v>2</v>
      </c>
      <c r="F822" s="8">
        <v>245</v>
      </c>
      <c r="G822" s="8">
        <v>490</v>
      </c>
      <c r="H822" s="8"/>
      <c r="I822" s="8"/>
    </row>
    <row r="823" spans="1:10" x14ac:dyDescent="0.25">
      <c r="A823" s="8">
        <v>2</v>
      </c>
      <c r="B823" s="27" t="s">
        <v>653</v>
      </c>
      <c r="C823" s="8" t="s">
        <v>652</v>
      </c>
      <c r="D823" s="8" t="s">
        <v>380</v>
      </c>
      <c r="E823" s="8">
        <v>2</v>
      </c>
      <c r="F823" s="8">
        <v>245</v>
      </c>
      <c r="G823" s="8">
        <v>490</v>
      </c>
      <c r="H823" s="8"/>
      <c r="I823" s="8"/>
    </row>
    <row r="824" spans="1:10" x14ac:dyDescent="0.25">
      <c r="A824" s="35"/>
      <c r="B824" s="101"/>
      <c r="C824" s="35"/>
      <c r="D824" s="35"/>
      <c r="E824" s="35"/>
      <c r="F824" s="35"/>
      <c r="G824" s="35">
        <f>SUM(G822:G823)</f>
        <v>980</v>
      </c>
      <c r="H824" s="35"/>
      <c r="I824" s="35"/>
    </row>
    <row r="827" spans="1:10" x14ac:dyDescent="0.25">
      <c r="A827" t="s">
        <v>657</v>
      </c>
    </row>
    <row r="830" spans="1:10" x14ac:dyDescent="0.25">
      <c r="A830" s="37" t="s">
        <v>345</v>
      </c>
      <c r="B830" s="38" t="s">
        <v>346</v>
      </c>
      <c r="C830" s="37" t="s">
        <v>126</v>
      </c>
      <c r="D830" s="37" t="s">
        <v>2</v>
      </c>
      <c r="E830" s="37" t="s">
        <v>127</v>
      </c>
      <c r="F830" s="37" t="s">
        <v>3</v>
      </c>
      <c r="G830" s="37" t="s">
        <v>349</v>
      </c>
      <c r="H830" s="37" t="s">
        <v>348</v>
      </c>
      <c r="I830" s="41" t="s">
        <v>7</v>
      </c>
      <c r="J830" s="40" t="s">
        <v>350</v>
      </c>
    </row>
    <row r="831" spans="1:10" x14ac:dyDescent="0.25">
      <c r="A831" s="6">
        <v>1</v>
      </c>
      <c r="B831" s="36" t="s">
        <v>331</v>
      </c>
      <c r="C831" s="6" t="s">
        <v>395</v>
      </c>
      <c r="D831" s="14" t="s">
        <v>340</v>
      </c>
      <c r="E831" s="6">
        <v>20</v>
      </c>
      <c r="F831" s="6">
        <v>130</v>
      </c>
      <c r="G831" s="6">
        <f>(E831*F831)</f>
        <v>2600</v>
      </c>
      <c r="H831" s="6">
        <v>200</v>
      </c>
      <c r="I831" s="6">
        <f>(H831-F831)</f>
        <v>70</v>
      </c>
      <c r="J831" s="68" t="s">
        <v>351</v>
      </c>
    </row>
    <row r="832" spans="1:10" x14ac:dyDescent="0.25">
      <c r="A832" s="6">
        <v>2</v>
      </c>
      <c r="B832" s="36" t="s">
        <v>587</v>
      </c>
      <c r="C832" s="6" t="s">
        <v>347</v>
      </c>
      <c r="D832" s="14" t="s">
        <v>339</v>
      </c>
      <c r="E832" s="6">
        <v>5</v>
      </c>
      <c r="F832" s="6">
        <v>220</v>
      </c>
      <c r="G832" s="6">
        <f t="shared" ref="G832:G840" si="32">(E832*F832)</f>
        <v>1100</v>
      </c>
      <c r="H832" s="6">
        <v>300</v>
      </c>
      <c r="I832" s="6">
        <f t="shared" ref="I832:I840" si="33">(H832-F832)</f>
        <v>80</v>
      </c>
      <c r="J832" s="70">
        <v>4.4000000000000004</v>
      </c>
    </row>
    <row r="833" spans="1:10" x14ac:dyDescent="0.25">
      <c r="A833" s="6">
        <v>3</v>
      </c>
      <c r="B833" s="36" t="s">
        <v>332</v>
      </c>
      <c r="C833" s="6" t="s">
        <v>347</v>
      </c>
      <c r="D833" s="14" t="s">
        <v>338</v>
      </c>
      <c r="E833" s="6">
        <v>5</v>
      </c>
      <c r="F833" s="6">
        <v>180</v>
      </c>
      <c r="G833" s="6">
        <f t="shared" si="32"/>
        <v>900</v>
      </c>
      <c r="H833" s="6">
        <v>300</v>
      </c>
      <c r="I833" s="6">
        <f t="shared" si="33"/>
        <v>120</v>
      </c>
      <c r="J833" s="70">
        <v>4.5</v>
      </c>
    </row>
    <row r="834" spans="1:10" x14ac:dyDescent="0.25">
      <c r="A834" s="6">
        <v>4</v>
      </c>
      <c r="B834" s="36" t="s">
        <v>333</v>
      </c>
      <c r="C834" s="6"/>
      <c r="D834" s="14" t="s">
        <v>336</v>
      </c>
      <c r="E834" s="6">
        <v>5</v>
      </c>
      <c r="F834" s="6">
        <v>380</v>
      </c>
      <c r="G834" s="6">
        <f t="shared" si="32"/>
        <v>1900</v>
      </c>
      <c r="H834" s="6">
        <v>550</v>
      </c>
      <c r="I834" s="6">
        <f t="shared" si="33"/>
        <v>170</v>
      </c>
      <c r="J834" s="70" t="s">
        <v>352</v>
      </c>
    </row>
    <row r="835" spans="1:10" x14ac:dyDescent="0.25">
      <c r="A835" s="6">
        <v>5</v>
      </c>
      <c r="B835" s="39">
        <v>1.5</v>
      </c>
      <c r="C835" s="6"/>
      <c r="D835" s="14" t="s">
        <v>336</v>
      </c>
      <c r="E835" s="6">
        <v>5</v>
      </c>
      <c r="F835" s="6">
        <v>150</v>
      </c>
      <c r="G835" s="6">
        <f t="shared" si="32"/>
        <v>750</v>
      </c>
      <c r="H835" s="6">
        <v>250</v>
      </c>
      <c r="I835" s="6">
        <f t="shared" si="33"/>
        <v>100</v>
      </c>
      <c r="J835" s="70">
        <v>5.3</v>
      </c>
    </row>
    <row r="836" spans="1:10" x14ac:dyDescent="0.25">
      <c r="A836" s="6">
        <v>6</v>
      </c>
      <c r="B836" s="36" t="s">
        <v>334</v>
      </c>
      <c r="C836" s="6"/>
      <c r="D836" s="14" t="s">
        <v>337</v>
      </c>
      <c r="E836" s="6">
        <v>1</v>
      </c>
      <c r="F836" s="6">
        <v>1500</v>
      </c>
      <c r="G836" s="6">
        <f t="shared" si="32"/>
        <v>1500</v>
      </c>
      <c r="H836" s="6">
        <v>2000</v>
      </c>
      <c r="I836" s="6">
        <f t="shared" si="33"/>
        <v>500</v>
      </c>
      <c r="J836" s="70">
        <v>5.0999999999999996</v>
      </c>
    </row>
    <row r="837" spans="1:10" x14ac:dyDescent="0.25">
      <c r="A837" s="6">
        <v>7</v>
      </c>
      <c r="B837" s="36" t="s">
        <v>335</v>
      </c>
      <c r="C837" s="6"/>
      <c r="D837" s="14" t="s">
        <v>336</v>
      </c>
      <c r="E837" s="6">
        <v>1</v>
      </c>
      <c r="F837" s="6">
        <v>480</v>
      </c>
      <c r="G837" s="6">
        <f t="shared" si="32"/>
        <v>480</v>
      </c>
      <c r="H837" s="6">
        <v>750</v>
      </c>
      <c r="I837" s="6">
        <f t="shared" si="33"/>
        <v>270</v>
      </c>
      <c r="J837" s="70">
        <v>6.7</v>
      </c>
    </row>
    <row r="838" spans="1:10" x14ac:dyDescent="0.25">
      <c r="A838" s="6">
        <v>8</v>
      </c>
      <c r="B838" s="36" t="s">
        <v>341</v>
      </c>
      <c r="C838" s="6" t="s">
        <v>347</v>
      </c>
      <c r="D838" s="14" t="s">
        <v>336</v>
      </c>
      <c r="E838" s="6">
        <v>1</v>
      </c>
      <c r="F838" s="6">
        <v>400</v>
      </c>
      <c r="G838" s="6">
        <f t="shared" si="32"/>
        <v>400</v>
      </c>
      <c r="H838" s="6">
        <v>650</v>
      </c>
      <c r="I838" s="6">
        <f t="shared" si="33"/>
        <v>250</v>
      </c>
      <c r="J838" s="70">
        <v>5.2</v>
      </c>
    </row>
    <row r="839" spans="1:10" x14ac:dyDescent="0.25">
      <c r="A839" s="6">
        <v>9</v>
      </c>
      <c r="B839" s="36" t="s">
        <v>342</v>
      </c>
      <c r="C839" s="6"/>
      <c r="D839" s="14" t="s">
        <v>343</v>
      </c>
      <c r="E839" s="6">
        <v>1</v>
      </c>
      <c r="F839" s="6">
        <v>760</v>
      </c>
      <c r="G839" s="6">
        <f t="shared" si="32"/>
        <v>760</v>
      </c>
      <c r="H839" s="6">
        <v>1000</v>
      </c>
      <c r="I839" s="6">
        <f t="shared" si="33"/>
        <v>240</v>
      </c>
      <c r="J839" s="70">
        <v>2.4</v>
      </c>
    </row>
    <row r="840" spans="1:10" x14ac:dyDescent="0.25">
      <c r="A840" s="6">
        <v>10</v>
      </c>
      <c r="B840" s="36" t="s">
        <v>344</v>
      </c>
      <c r="C840" s="6" t="s">
        <v>347</v>
      </c>
      <c r="D840" s="14"/>
      <c r="E840" s="6">
        <v>3</v>
      </c>
      <c r="F840" s="6">
        <v>380</v>
      </c>
      <c r="G840" s="6">
        <f t="shared" si="32"/>
        <v>1140</v>
      </c>
      <c r="H840" s="6">
        <v>550</v>
      </c>
      <c r="I840" s="6">
        <f t="shared" si="33"/>
        <v>170</v>
      </c>
      <c r="J840" s="70">
        <v>5.6</v>
      </c>
    </row>
    <row r="841" spans="1:10" x14ac:dyDescent="0.25">
      <c r="A841" s="6"/>
      <c r="B841" s="26"/>
      <c r="C841" s="6"/>
      <c r="D841" s="6"/>
      <c r="E841" s="6"/>
      <c r="F841" s="6"/>
      <c r="G841" s="44">
        <f>SUM(G831:G840)</f>
        <v>11530</v>
      </c>
      <c r="H841" s="6"/>
      <c r="I841" s="6"/>
      <c r="J841" s="6"/>
    </row>
    <row r="842" spans="1:10" x14ac:dyDescent="0.25">
      <c r="A842" s="16"/>
      <c r="B842" s="31"/>
      <c r="C842" s="16"/>
      <c r="D842" s="16"/>
      <c r="E842" s="16"/>
      <c r="F842" s="16"/>
      <c r="G842" s="79"/>
      <c r="H842" s="16"/>
      <c r="I842" s="16"/>
      <c r="J842" s="16"/>
    </row>
    <row r="843" spans="1:10" x14ac:dyDescent="0.25">
      <c r="A843" s="16"/>
      <c r="B843" s="31"/>
      <c r="C843" s="16"/>
      <c r="D843" s="16"/>
      <c r="E843" s="16"/>
      <c r="F843" s="16"/>
      <c r="G843" s="79"/>
      <c r="H843" s="16"/>
      <c r="I843" s="16"/>
      <c r="J843" s="16"/>
    </row>
    <row r="844" spans="1:10" x14ac:dyDescent="0.25">
      <c r="A844" s="16" t="s">
        <v>658</v>
      </c>
      <c r="B844" s="31"/>
      <c r="C844" s="16"/>
      <c r="D844" s="16"/>
      <c r="E844" s="16"/>
      <c r="F844" s="16"/>
      <c r="G844" s="79"/>
      <c r="H844" s="16"/>
      <c r="I844" s="16"/>
      <c r="J844" s="16"/>
    </row>
    <row r="845" spans="1:10" x14ac:dyDescent="0.25">
      <c r="A845" s="16"/>
      <c r="B845" s="31"/>
      <c r="C845" s="16"/>
      <c r="D845" s="16"/>
      <c r="E845" s="16"/>
      <c r="F845" s="16"/>
      <c r="G845" s="79"/>
      <c r="H845" s="16"/>
      <c r="I845" s="16"/>
      <c r="J845" s="16"/>
    </row>
    <row r="846" spans="1:10" x14ac:dyDescent="0.25">
      <c r="A846" s="49" t="s">
        <v>345</v>
      </c>
      <c r="B846" s="80" t="s">
        <v>346</v>
      </c>
      <c r="C846" s="49" t="s">
        <v>126</v>
      </c>
      <c r="D846" s="49" t="s">
        <v>2</v>
      </c>
      <c r="E846" s="49" t="s">
        <v>127</v>
      </c>
      <c r="F846" s="49" t="s">
        <v>3</v>
      </c>
      <c r="G846" s="49" t="s">
        <v>349</v>
      </c>
      <c r="H846" s="49" t="s">
        <v>348</v>
      </c>
      <c r="I846" s="50" t="s">
        <v>7</v>
      </c>
      <c r="J846" s="40" t="s">
        <v>350</v>
      </c>
    </row>
    <row r="847" spans="1:10" x14ac:dyDescent="0.25">
      <c r="A847" s="6">
        <v>1</v>
      </c>
      <c r="B847" s="26" t="s">
        <v>524</v>
      </c>
      <c r="C847" s="6" t="s">
        <v>525</v>
      </c>
      <c r="D847" s="6" t="s">
        <v>526</v>
      </c>
      <c r="E847" s="6">
        <v>1</v>
      </c>
      <c r="F847" s="6">
        <v>900</v>
      </c>
      <c r="G847" s="6">
        <v>900</v>
      </c>
      <c r="H847" s="48">
        <v>1400</v>
      </c>
      <c r="I847" s="6"/>
      <c r="J847" s="6"/>
    </row>
    <row r="848" spans="1:10" x14ac:dyDescent="0.25">
      <c r="A848" s="6">
        <v>2</v>
      </c>
      <c r="B848" s="26" t="s">
        <v>527</v>
      </c>
      <c r="C848" s="6" t="s">
        <v>525</v>
      </c>
      <c r="D848" s="6" t="s">
        <v>526</v>
      </c>
      <c r="E848" s="6">
        <v>1</v>
      </c>
      <c r="F848" s="6">
        <v>200</v>
      </c>
      <c r="G848" s="6">
        <v>200</v>
      </c>
      <c r="H848" s="48">
        <v>400</v>
      </c>
      <c r="I848" s="6"/>
      <c r="J848" s="6"/>
    </row>
    <row r="849" spans="1:15" x14ac:dyDescent="0.25">
      <c r="A849" s="6">
        <v>3</v>
      </c>
      <c r="B849" s="26" t="s">
        <v>528</v>
      </c>
      <c r="C849" s="6" t="s">
        <v>525</v>
      </c>
      <c r="D849" s="48" t="s">
        <v>340</v>
      </c>
      <c r="E849" s="6">
        <v>5</v>
      </c>
      <c r="F849" s="6">
        <v>75</v>
      </c>
      <c r="G849" s="48">
        <f>(E849*F849)</f>
        <v>375</v>
      </c>
      <c r="H849" s="6">
        <v>150</v>
      </c>
      <c r="I849" s="6"/>
      <c r="J849" s="6"/>
    </row>
    <row r="850" spans="1:15" x14ac:dyDescent="0.25">
      <c r="A850" s="48">
        <v>4</v>
      </c>
      <c r="B850" s="26" t="s">
        <v>529</v>
      </c>
      <c r="C850" s="6" t="s">
        <v>525</v>
      </c>
      <c r="D850" s="48" t="s">
        <v>530</v>
      </c>
      <c r="E850" s="48">
        <v>5</v>
      </c>
      <c r="F850" s="48">
        <v>70</v>
      </c>
      <c r="G850" s="48">
        <f t="shared" ref="G850:G862" si="34">(E850*F850)</f>
        <v>350</v>
      </c>
      <c r="H850" s="48">
        <v>100</v>
      </c>
      <c r="I850" s="6"/>
      <c r="J850" s="6"/>
    </row>
    <row r="851" spans="1:15" x14ac:dyDescent="0.25">
      <c r="A851" s="48">
        <v>5</v>
      </c>
      <c r="B851" s="26" t="s">
        <v>531</v>
      </c>
      <c r="C851" s="6"/>
      <c r="D851" s="48" t="s">
        <v>340</v>
      </c>
      <c r="E851" s="48">
        <v>6</v>
      </c>
      <c r="F851" s="48">
        <v>35</v>
      </c>
      <c r="G851" s="48">
        <f t="shared" si="34"/>
        <v>210</v>
      </c>
      <c r="H851" s="48">
        <v>100</v>
      </c>
      <c r="I851" s="6"/>
      <c r="J851" s="6"/>
    </row>
    <row r="852" spans="1:15" x14ac:dyDescent="0.25">
      <c r="A852" s="48">
        <v>6</v>
      </c>
      <c r="B852" s="26" t="s">
        <v>532</v>
      </c>
      <c r="C852" s="6" t="s">
        <v>525</v>
      </c>
      <c r="D852" s="48" t="s">
        <v>336</v>
      </c>
      <c r="E852" s="48">
        <v>2</v>
      </c>
      <c r="F852" s="48">
        <v>210</v>
      </c>
      <c r="G852" s="48">
        <f t="shared" si="34"/>
        <v>420</v>
      </c>
      <c r="H852" s="48">
        <v>300</v>
      </c>
      <c r="I852" s="6"/>
      <c r="J852" s="6"/>
    </row>
    <row r="853" spans="1:15" x14ac:dyDescent="0.25">
      <c r="A853" s="48">
        <v>7</v>
      </c>
      <c r="B853" s="26" t="s">
        <v>533</v>
      </c>
      <c r="C853" s="6" t="s">
        <v>525</v>
      </c>
      <c r="D853" s="48" t="s">
        <v>336</v>
      </c>
      <c r="E853" s="48">
        <v>2</v>
      </c>
      <c r="F853" s="48">
        <v>160</v>
      </c>
      <c r="G853" s="48">
        <f t="shared" si="34"/>
        <v>320</v>
      </c>
      <c r="H853" s="48">
        <v>250</v>
      </c>
      <c r="I853" s="6"/>
      <c r="J853" s="6"/>
    </row>
    <row r="854" spans="1:15" x14ac:dyDescent="0.25">
      <c r="A854" s="48">
        <v>8</v>
      </c>
      <c r="B854" s="26" t="s">
        <v>534</v>
      </c>
      <c r="C854" s="6" t="s">
        <v>525</v>
      </c>
      <c r="D854" s="48" t="s">
        <v>336</v>
      </c>
      <c r="E854" s="48">
        <v>2</v>
      </c>
      <c r="F854" s="48">
        <v>180</v>
      </c>
      <c r="G854" s="48">
        <f t="shared" si="34"/>
        <v>360</v>
      </c>
      <c r="H854" s="48">
        <v>280</v>
      </c>
      <c r="I854" s="6"/>
      <c r="J854" s="6"/>
    </row>
    <row r="855" spans="1:15" x14ac:dyDescent="0.25">
      <c r="A855" s="48">
        <v>9</v>
      </c>
      <c r="B855" s="26" t="s">
        <v>535</v>
      </c>
      <c r="C855" s="6" t="s">
        <v>525</v>
      </c>
      <c r="D855" s="48" t="s">
        <v>336</v>
      </c>
      <c r="E855" s="48">
        <v>2</v>
      </c>
      <c r="F855" s="48">
        <v>200</v>
      </c>
      <c r="G855" s="48">
        <f t="shared" si="34"/>
        <v>400</v>
      </c>
      <c r="H855" s="48">
        <v>300</v>
      </c>
      <c r="I855" s="6"/>
      <c r="J855" s="6"/>
    </row>
    <row r="856" spans="1:15" x14ac:dyDescent="0.25">
      <c r="A856" s="48">
        <v>10</v>
      </c>
      <c r="B856" s="26" t="s">
        <v>536</v>
      </c>
      <c r="C856" s="6" t="s">
        <v>525</v>
      </c>
      <c r="D856" s="48" t="s">
        <v>336</v>
      </c>
      <c r="E856" s="48">
        <v>2</v>
      </c>
      <c r="F856" s="48">
        <v>250</v>
      </c>
      <c r="G856" s="48">
        <f t="shared" si="34"/>
        <v>500</v>
      </c>
      <c r="H856" s="48">
        <v>400</v>
      </c>
      <c r="I856" s="6"/>
      <c r="J856" s="6"/>
    </row>
    <row r="857" spans="1:15" x14ac:dyDescent="0.25">
      <c r="A857" s="48">
        <v>11</v>
      </c>
      <c r="B857" s="26" t="s">
        <v>537</v>
      </c>
      <c r="C857" s="6" t="s">
        <v>525</v>
      </c>
      <c r="D857" s="48" t="s">
        <v>530</v>
      </c>
      <c r="E857" s="48">
        <v>5</v>
      </c>
      <c r="F857" s="48">
        <v>120</v>
      </c>
      <c r="G857" s="48">
        <f t="shared" si="34"/>
        <v>600</v>
      </c>
      <c r="H857" s="48">
        <v>160</v>
      </c>
      <c r="I857" s="6"/>
      <c r="J857" s="6"/>
    </row>
    <row r="858" spans="1:15" x14ac:dyDescent="0.25">
      <c r="A858" s="48">
        <v>12</v>
      </c>
      <c r="B858" s="26" t="s">
        <v>538</v>
      </c>
      <c r="C858" s="6"/>
      <c r="D858" s="48" t="s">
        <v>340</v>
      </c>
      <c r="E858" s="48">
        <v>2</v>
      </c>
      <c r="F858" s="48">
        <v>45</v>
      </c>
      <c r="G858" s="48">
        <f t="shared" si="34"/>
        <v>90</v>
      </c>
      <c r="H858" s="48">
        <v>100</v>
      </c>
      <c r="I858" s="6"/>
      <c r="J858" s="6"/>
    </row>
    <row r="859" spans="1:15" x14ac:dyDescent="0.25">
      <c r="A859" s="48">
        <v>13</v>
      </c>
      <c r="B859" s="26" t="s">
        <v>539</v>
      </c>
      <c r="C859" s="6"/>
      <c r="D859" s="48" t="s">
        <v>82</v>
      </c>
      <c r="E859" s="48">
        <v>6</v>
      </c>
      <c r="F859" s="48">
        <v>30</v>
      </c>
      <c r="G859" s="48">
        <f t="shared" si="34"/>
        <v>180</v>
      </c>
      <c r="H859" s="48">
        <v>60</v>
      </c>
      <c r="I859" s="6"/>
      <c r="J859" s="6"/>
    </row>
    <row r="860" spans="1:15" x14ac:dyDescent="0.25">
      <c r="A860" s="48">
        <v>14</v>
      </c>
      <c r="B860" s="26" t="s">
        <v>82</v>
      </c>
      <c r="C860" s="6"/>
      <c r="D860" s="48" t="s">
        <v>82</v>
      </c>
      <c r="E860" s="48">
        <v>3</v>
      </c>
      <c r="F860" s="48">
        <v>15</v>
      </c>
      <c r="G860" s="48">
        <f t="shared" si="34"/>
        <v>45</v>
      </c>
      <c r="H860" s="48">
        <v>40</v>
      </c>
      <c r="I860" s="6"/>
      <c r="J860" s="6"/>
    </row>
    <row r="861" spans="1:15" x14ac:dyDescent="0.25">
      <c r="A861" s="48">
        <v>15</v>
      </c>
      <c r="B861" s="26" t="s">
        <v>540</v>
      </c>
      <c r="C861" s="6" t="s">
        <v>541</v>
      </c>
      <c r="D861" s="48" t="s">
        <v>530</v>
      </c>
      <c r="E861" s="48">
        <v>10</v>
      </c>
      <c r="F861" s="48">
        <v>75</v>
      </c>
      <c r="G861" s="48">
        <f t="shared" si="34"/>
        <v>750</v>
      </c>
      <c r="H861" s="48">
        <v>150</v>
      </c>
      <c r="I861" s="6"/>
      <c r="J861" s="6"/>
    </row>
    <row r="862" spans="1:15" x14ac:dyDescent="0.25">
      <c r="A862" s="48">
        <v>16</v>
      </c>
      <c r="B862" s="26" t="s">
        <v>542</v>
      </c>
      <c r="C862" s="6"/>
      <c r="D862" s="48" t="s">
        <v>543</v>
      </c>
      <c r="E862" s="48">
        <v>1</v>
      </c>
      <c r="F862" s="48">
        <v>85</v>
      </c>
      <c r="G862" s="48">
        <f t="shared" si="34"/>
        <v>85</v>
      </c>
      <c r="H862" s="48">
        <v>85</v>
      </c>
      <c r="I862" s="6"/>
      <c r="J862" s="22"/>
      <c r="K862" s="16"/>
      <c r="L862" s="16"/>
      <c r="M862" s="16"/>
      <c r="N862" s="16"/>
      <c r="O862" s="16"/>
    </row>
    <row r="863" spans="1:15" x14ac:dyDescent="0.25">
      <c r="A863" s="48"/>
      <c r="B863" s="26"/>
      <c r="C863" s="6"/>
      <c r="D863" s="48"/>
      <c r="E863" s="48"/>
      <c r="F863" s="48"/>
      <c r="G863" s="48">
        <f>SUM(G847:G862)</f>
        <v>5785</v>
      </c>
      <c r="H863" s="48"/>
      <c r="I863" s="6"/>
      <c r="J863" s="22"/>
      <c r="K863" s="16"/>
      <c r="L863" s="16"/>
      <c r="M863" s="16"/>
      <c r="N863" s="16"/>
      <c r="O863" s="16"/>
    </row>
    <row r="864" spans="1:15" x14ac:dyDescent="0.25">
      <c r="A864" s="19"/>
      <c r="B864" s="31"/>
      <c r="C864" s="16"/>
      <c r="D864" s="19"/>
      <c r="E864" s="19"/>
      <c r="F864" s="19"/>
      <c r="G864" s="19"/>
      <c r="H864" s="19"/>
      <c r="I864" s="16"/>
      <c r="J864" s="16"/>
      <c r="K864" s="16"/>
      <c r="L864" s="16"/>
      <c r="M864" s="16"/>
      <c r="N864" s="16"/>
      <c r="O864" s="16"/>
    </row>
    <row r="865" spans="1:15" x14ac:dyDescent="0.25">
      <c r="A865" s="19"/>
      <c r="B865" s="31"/>
      <c r="C865" s="16"/>
      <c r="D865" s="19"/>
      <c r="E865" s="19"/>
      <c r="F865" s="19"/>
      <c r="G865" s="19"/>
      <c r="H865" s="19"/>
      <c r="I865" s="16"/>
      <c r="J865" s="16"/>
      <c r="K865" s="16"/>
      <c r="L865" s="16"/>
      <c r="M865" s="16"/>
      <c r="N865" s="16"/>
      <c r="O865" s="16"/>
    </row>
    <row r="866" spans="1:15" x14ac:dyDescent="0.25">
      <c r="A866" s="19" t="s">
        <v>659</v>
      </c>
      <c r="B866" s="31"/>
      <c r="C866" s="16"/>
      <c r="D866" s="19"/>
      <c r="E866" s="19"/>
      <c r="F866" s="19"/>
      <c r="G866" s="19"/>
      <c r="H866" s="19"/>
      <c r="I866" s="16"/>
      <c r="J866" s="16"/>
      <c r="K866" s="16"/>
      <c r="L866" s="16"/>
      <c r="M866" s="16"/>
      <c r="N866" s="16"/>
      <c r="O866" s="16"/>
    </row>
    <row r="867" spans="1:15" x14ac:dyDescent="0.25">
      <c r="A867" s="19"/>
      <c r="B867" s="31"/>
      <c r="C867" s="16"/>
      <c r="D867" s="19"/>
      <c r="E867" s="19"/>
      <c r="F867" s="19"/>
      <c r="G867" s="19"/>
      <c r="H867" s="19"/>
      <c r="I867" s="16"/>
      <c r="J867" s="16"/>
      <c r="K867" s="16"/>
      <c r="L867" s="16"/>
      <c r="M867" s="16"/>
      <c r="N867" s="16"/>
      <c r="O867" s="16"/>
    </row>
    <row r="868" spans="1:15" x14ac:dyDescent="0.25">
      <c r="A868" s="49" t="s">
        <v>345</v>
      </c>
      <c r="B868" s="80" t="s">
        <v>346</v>
      </c>
      <c r="C868" s="49" t="s">
        <v>126</v>
      </c>
      <c r="D868" s="49" t="s">
        <v>2</v>
      </c>
      <c r="E868" s="49" t="s">
        <v>127</v>
      </c>
      <c r="F868" s="49" t="s">
        <v>3</v>
      </c>
      <c r="G868" s="49" t="s">
        <v>349</v>
      </c>
      <c r="H868" s="49" t="s">
        <v>348</v>
      </c>
      <c r="I868" s="50" t="s">
        <v>7</v>
      </c>
      <c r="J868" s="87" t="s">
        <v>350</v>
      </c>
      <c r="K868" s="16"/>
      <c r="L868" s="16"/>
      <c r="M868" s="16"/>
      <c r="N868" s="16"/>
      <c r="O868" s="16"/>
    </row>
    <row r="869" spans="1:15" x14ac:dyDescent="0.25">
      <c r="A869" s="48">
        <v>1</v>
      </c>
      <c r="B869" s="26" t="s">
        <v>554</v>
      </c>
      <c r="C869" s="6"/>
      <c r="D869" s="48" t="s">
        <v>555</v>
      </c>
      <c r="E869" s="48">
        <v>36</v>
      </c>
      <c r="F869" s="48">
        <v>35</v>
      </c>
      <c r="G869" s="48">
        <f>(E869*F869)</f>
        <v>1260</v>
      </c>
      <c r="H869" s="48"/>
      <c r="I869" s="6"/>
      <c r="J869" s="22"/>
      <c r="K869" s="16"/>
      <c r="L869" s="16"/>
      <c r="M869" s="16"/>
      <c r="N869" s="16"/>
      <c r="O869" s="16"/>
    </row>
    <row r="870" spans="1:15" x14ac:dyDescent="0.25">
      <c r="A870" s="48">
        <v>2</v>
      </c>
      <c r="B870" s="26" t="s">
        <v>556</v>
      </c>
      <c r="C870" s="6"/>
      <c r="D870" s="48" t="s">
        <v>555</v>
      </c>
      <c r="E870" s="48">
        <v>35</v>
      </c>
      <c r="F870" s="48">
        <v>22</v>
      </c>
      <c r="G870" s="48">
        <f>(E870*F870)</f>
        <v>770</v>
      </c>
      <c r="H870" s="48"/>
      <c r="I870" s="6"/>
      <c r="J870" s="22"/>
      <c r="K870" s="16"/>
      <c r="L870" s="16"/>
      <c r="M870" s="16"/>
      <c r="N870" s="16"/>
      <c r="O870" s="16"/>
    </row>
    <row r="871" spans="1:15" x14ac:dyDescent="0.25">
      <c r="A871" s="48">
        <v>3</v>
      </c>
      <c r="B871" s="26" t="s">
        <v>557</v>
      </c>
      <c r="C871" s="6"/>
      <c r="D871" s="48" t="s">
        <v>555</v>
      </c>
      <c r="E871" s="48">
        <v>2</v>
      </c>
      <c r="F871" s="48">
        <v>50</v>
      </c>
      <c r="G871" s="48">
        <f t="shared" ref="G871:G876" si="35">(E871*F871)</f>
        <v>100</v>
      </c>
      <c r="H871" s="48"/>
      <c r="I871" s="6"/>
      <c r="J871" s="22"/>
      <c r="K871" s="16"/>
      <c r="L871" s="16"/>
      <c r="M871" s="16"/>
      <c r="N871" s="16"/>
      <c r="O871" s="16"/>
    </row>
    <row r="872" spans="1:15" x14ac:dyDescent="0.25">
      <c r="A872" s="48">
        <v>4</v>
      </c>
      <c r="B872" s="26" t="s">
        <v>558</v>
      </c>
      <c r="C872" s="6" t="s">
        <v>559</v>
      </c>
      <c r="D872" s="48" t="s">
        <v>558</v>
      </c>
      <c r="E872" s="48">
        <v>8</v>
      </c>
      <c r="F872" s="48">
        <v>45</v>
      </c>
      <c r="G872" s="48">
        <f t="shared" si="35"/>
        <v>360</v>
      </c>
      <c r="H872" s="48"/>
      <c r="I872" s="6"/>
      <c r="J872" s="22"/>
      <c r="K872" s="16"/>
      <c r="L872" s="16"/>
      <c r="M872" s="16"/>
      <c r="N872" s="16"/>
      <c r="O872" s="16"/>
    </row>
    <row r="873" spans="1:15" x14ac:dyDescent="0.25">
      <c r="A873" s="48">
        <v>5</v>
      </c>
      <c r="B873" s="26" t="s">
        <v>563</v>
      </c>
      <c r="C873" s="6"/>
      <c r="D873" s="48" t="s">
        <v>561</v>
      </c>
      <c r="E873" s="48">
        <v>1</v>
      </c>
      <c r="F873" s="48">
        <v>300</v>
      </c>
      <c r="G873" s="48">
        <f t="shared" si="35"/>
        <v>300</v>
      </c>
      <c r="H873" s="48"/>
      <c r="I873" s="6"/>
      <c r="J873" s="22"/>
      <c r="K873" s="16"/>
      <c r="L873" s="16"/>
      <c r="M873" s="16"/>
      <c r="N873" s="16"/>
      <c r="O873" s="16"/>
    </row>
    <row r="874" spans="1:15" x14ac:dyDescent="0.25">
      <c r="A874" s="48">
        <v>6</v>
      </c>
      <c r="B874" s="26" t="s">
        <v>562</v>
      </c>
      <c r="C874" s="6"/>
      <c r="D874" s="48" t="s">
        <v>560</v>
      </c>
      <c r="E874" s="48">
        <v>1</v>
      </c>
      <c r="F874" s="48">
        <v>250</v>
      </c>
      <c r="G874" s="48">
        <f t="shared" si="35"/>
        <v>250</v>
      </c>
      <c r="H874" s="48"/>
      <c r="I874" s="6"/>
      <c r="J874" s="22"/>
      <c r="K874" s="16"/>
      <c r="L874" s="16"/>
      <c r="M874" s="16"/>
      <c r="N874" s="16"/>
      <c r="O874" s="16"/>
    </row>
    <row r="875" spans="1:15" x14ac:dyDescent="0.25">
      <c r="A875" s="48">
        <v>7</v>
      </c>
      <c r="B875" s="26" t="s">
        <v>564</v>
      </c>
      <c r="C875" s="6"/>
      <c r="D875" s="48" t="s">
        <v>560</v>
      </c>
      <c r="E875" s="48">
        <v>5</v>
      </c>
      <c r="F875" s="48">
        <v>125</v>
      </c>
      <c r="G875" s="48">
        <f t="shared" si="35"/>
        <v>625</v>
      </c>
      <c r="H875" s="48"/>
      <c r="I875" s="6"/>
      <c r="J875" s="22"/>
      <c r="K875" s="16"/>
      <c r="L875" s="16"/>
      <c r="M875" s="16"/>
      <c r="N875" s="16"/>
      <c r="O875" s="16"/>
    </row>
    <row r="876" spans="1:15" x14ac:dyDescent="0.25">
      <c r="A876" s="48">
        <v>8</v>
      </c>
      <c r="B876" s="85" t="s">
        <v>565</v>
      </c>
      <c r="C876" s="6"/>
      <c r="D876" s="48" t="s">
        <v>560</v>
      </c>
      <c r="E876" s="48">
        <v>2</v>
      </c>
      <c r="F876" s="48">
        <v>150</v>
      </c>
      <c r="G876" s="48">
        <f t="shared" si="35"/>
        <v>300</v>
      </c>
      <c r="H876" s="48"/>
      <c r="I876" s="6"/>
      <c r="J876" s="22"/>
      <c r="K876" s="16"/>
      <c r="L876" s="16"/>
      <c r="M876" s="16"/>
      <c r="N876" s="16"/>
      <c r="O876" s="16"/>
    </row>
    <row r="877" spans="1:15" x14ac:dyDescent="0.25">
      <c r="A877" s="19"/>
      <c r="B877" s="84"/>
      <c r="C877" s="16"/>
      <c r="D877" s="19"/>
      <c r="E877" s="19"/>
      <c r="F877" s="19"/>
      <c r="G877" s="88">
        <f>SUM(G869:G876)</f>
        <v>3965</v>
      </c>
      <c r="H877" s="19"/>
      <c r="I877" s="16"/>
      <c r="J877" s="16"/>
      <c r="K877" s="16"/>
      <c r="L877" s="16"/>
      <c r="M877" s="16"/>
      <c r="N877" s="16"/>
      <c r="O877" s="16"/>
    </row>
    <row r="878" spans="1:15" x14ac:dyDescent="0.25">
      <c r="A878" s="19"/>
      <c r="B878" s="84"/>
      <c r="C878" s="16"/>
      <c r="D878" s="19"/>
      <c r="E878" s="19"/>
      <c r="F878" s="19"/>
      <c r="G878" s="19"/>
      <c r="H878" s="19"/>
      <c r="I878" s="16"/>
      <c r="J878" s="16"/>
      <c r="K878" s="16"/>
      <c r="L878" s="16"/>
      <c r="M878" s="16"/>
      <c r="N878" s="16"/>
      <c r="O878" s="16"/>
    </row>
    <row r="879" spans="1:15" x14ac:dyDescent="0.25">
      <c r="A879" s="19" t="s">
        <v>660</v>
      </c>
      <c r="B879" s="84"/>
      <c r="C879" s="16"/>
      <c r="D879" s="19"/>
      <c r="E879" s="19"/>
      <c r="F879" s="19"/>
      <c r="G879" s="19"/>
      <c r="H879" s="19"/>
      <c r="I879" s="16"/>
      <c r="J879" s="16"/>
      <c r="K879" s="16"/>
      <c r="L879" s="16"/>
      <c r="M879" s="16"/>
      <c r="N879" s="16"/>
      <c r="O879" s="16"/>
    </row>
    <row r="880" spans="1:15" x14ac:dyDescent="0.25">
      <c r="A880" s="19"/>
      <c r="B880" s="84"/>
      <c r="C880" s="16"/>
      <c r="D880" s="19"/>
      <c r="E880" s="19"/>
      <c r="F880" s="19"/>
      <c r="G880" s="19"/>
      <c r="H880" s="19"/>
      <c r="I880" s="16"/>
      <c r="J880" s="16"/>
      <c r="K880" s="16"/>
      <c r="L880" s="16"/>
      <c r="M880" s="16"/>
      <c r="N880" s="16"/>
      <c r="O880" s="16"/>
    </row>
    <row r="881" spans="1:15" x14ac:dyDescent="0.25">
      <c r="A881" s="19"/>
      <c r="B881" s="84"/>
      <c r="C881" s="16"/>
      <c r="D881" s="19"/>
      <c r="E881" s="19"/>
      <c r="F881" s="19"/>
      <c r="G881" s="19"/>
      <c r="H881" s="19"/>
      <c r="I881" s="16"/>
      <c r="J881" s="16"/>
      <c r="K881" s="16"/>
      <c r="L881" s="16"/>
      <c r="M881" s="16"/>
      <c r="N881" s="16"/>
      <c r="O881" s="16"/>
    </row>
    <row r="882" spans="1:15" x14ac:dyDescent="0.25">
      <c r="A882" s="49" t="s">
        <v>345</v>
      </c>
      <c r="B882" s="80" t="s">
        <v>346</v>
      </c>
      <c r="C882" s="49" t="s">
        <v>126</v>
      </c>
      <c r="D882" s="49" t="s">
        <v>2</v>
      </c>
      <c r="E882" s="49" t="s">
        <v>127</v>
      </c>
      <c r="F882" s="49" t="s">
        <v>3</v>
      </c>
      <c r="G882" s="49" t="s">
        <v>349</v>
      </c>
      <c r="H882" s="49" t="s">
        <v>348</v>
      </c>
      <c r="I882" s="50" t="s">
        <v>7</v>
      </c>
      <c r="J882" s="87" t="s">
        <v>350</v>
      </c>
      <c r="K882" s="16"/>
      <c r="L882" s="16"/>
      <c r="M882" s="16"/>
      <c r="N882" s="16"/>
      <c r="O882" s="16"/>
    </row>
    <row r="883" spans="1:15" x14ac:dyDescent="0.25">
      <c r="A883" s="48"/>
      <c r="B883" s="85" t="s">
        <v>661</v>
      </c>
      <c r="C883" s="6" t="s">
        <v>395</v>
      </c>
      <c r="D883" s="48" t="s">
        <v>662</v>
      </c>
      <c r="E883" s="48">
        <v>8</v>
      </c>
      <c r="F883" s="48">
        <v>220</v>
      </c>
      <c r="G883" s="48">
        <v>1760</v>
      </c>
      <c r="H883" s="48"/>
      <c r="I883" s="6"/>
      <c r="J883" s="6"/>
      <c r="K883" s="16"/>
      <c r="L883" s="16"/>
      <c r="M883" s="16"/>
      <c r="N883" s="16"/>
      <c r="O883" s="16"/>
    </row>
    <row r="884" spans="1:15" x14ac:dyDescent="0.25">
      <c r="A884" s="48"/>
      <c r="B884" s="85" t="s">
        <v>663</v>
      </c>
      <c r="C884" s="6" t="s">
        <v>395</v>
      </c>
      <c r="D884" s="48" t="s">
        <v>662</v>
      </c>
      <c r="E884" s="48">
        <v>5</v>
      </c>
      <c r="F884" s="48">
        <v>280</v>
      </c>
      <c r="G884" s="48">
        <v>1400</v>
      </c>
      <c r="H884" s="48"/>
      <c r="I884" s="6"/>
      <c r="J884" s="6"/>
      <c r="K884" s="16"/>
      <c r="L884" s="16"/>
      <c r="M884" s="16"/>
      <c r="N884" s="16"/>
      <c r="O884" s="16"/>
    </row>
    <row r="885" spans="1:15" x14ac:dyDescent="0.25">
      <c r="A885" s="19"/>
      <c r="B885" s="84"/>
      <c r="C885" s="16"/>
      <c r="D885" s="19"/>
      <c r="E885" s="19"/>
      <c r="F885" s="19"/>
      <c r="G885" s="61">
        <f>SUM(G883:G884)</f>
        <v>3160</v>
      </c>
      <c r="H885" s="19"/>
      <c r="I885" s="16"/>
      <c r="J885" s="16"/>
      <c r="K885" s="16"/>
      <c r="L885" s="16"/>
      <c r="M885" s="16"/>
      <c r="N885" s="16"/>
      <c r="O885" s="16"/>
    </row>
    <row r="886" spans="1:15" x14ac:dyDescent="0.25">
      <c r="A886" s="19"/>
      <c r="B886" s="84"/>
      <c r="C886" s="16"/>
      <c r="D886" s="19"/>
      <c r="E886" s="19"/>
      <c r="F886" s="19"/>
      <c r="G886" s="19"/>
      <c r="H886" s="19"/>
      <c r="I886" s="16"/>
      <c r="J886" s="16"/>
      <c r="K886" s="16"/>
      <c r="L886" s="16"/>
      <c r="M886" s="16"/>
      <c r="N886" s="16"/>
      <c r="O886" s="16"/>
    </row>
    <row r="887" spans="1:15" x14ac:dyDescent="0.25">
      <c r="A887" s="19"/>
      <c r="B887" s="84"/>
      <c r="C887" s="16"/>
      <c r="D887" s="19"/>
      <c r="E887" s="19"/>
      <c r="F887" s="19"/>
      <c r="G887" s="19"/>
      <c r="H887" s="19"/>
      <c r="I887" s="16"/>
      <c r="J887" s="16"/>
      <c r="K887" s="16"/>
      <c r="L887" s="16"/>
      <c r="M887" s="16"/>
      <c r="N887" s="16"/>
      <c r="O887" s="16"/>
    </row>
    <row r="888" spans="1:15" x14ac:dyDescent="0.25">
      <c r="A888" s="19"/>
      <c r="B888" s="84"/>
      <c r="C888" s="16"/>
      <c r="D888" s="19"/>
      <c r="E888" s="19"/>
      <c r="F888" s="19"/>
      <c r="G888" s="19"/>
      <c r="H888" s="19"/>
      <c r="I888" s="16"/>
      <c r="J888" s="16"/>
      <c r="K888" s="16"/>
      <c r="L888" s="16"/>
      <c r="M888" s="16"/>
      <c r="N888" s="16"/>
      <c r="O888" s="16"/>
    </row>
    <row r="889" spans="1:15" x14ac:dyDescent="0.25">
      <c r="A889" s="19"/>
      <c r="B889" s="84"/>
      <c r="C889" s="16"/>
      <c r="D889" s="19"/>
      <c r="E889" s="19"/>
      <c r="F889" s="19"/>
      <c r="G889" s="19"/>
      <c r="H889" s="19"/>
      <c r="I889" s="16"/>
      <c r="J889" s="16"/>
      <c r="K889" s="16"/>
      <c r="L889" s="16"/>
      <c r="M889" s="16"/>
      <c r="N889" s="16"/>
      <c r="O889" s="16"/>
    </row>
    <row r="890" spans="1:15" x14ac:dyDescent="0.25">
      <c r="A890" s="19"/>
      <c r="B890" s="84"/>
      <c r="C890" s="16"/>
      <c r="D890" s="19"/>
      <c r="E890" s="19"/>
      <c r="F890" s="19"/>
      <c r="G890" s="19"/>
      <c r="H890" s="19"/>
      <c r="I890" s="16"/>
      <c r="J890" s="16"/>
      <c r="K890" s="16"/>
      <c r="L890" s="16"/>
      <c r="M890" s="16"/>
      <c r="N890" s="16"/>
      <c r="O890" s="16"/>
    </row>
    <row r="891" spans="1:15" x14ac:dyDescent="0.25">
      <c r="A891" s="16"/>
      <c r="B891" s="31"/>
      <c r="C891" s="16"/>
      <c r="D891" s="16"/>
      <c r="E891" s="16"/>
      <c r="F891" s="16"/>
      <c r="G891" s="16"/>
      <c r="H891" s="16"/>
      <c r="I891" s="16"/>
      <c r="K891" s="16"/>
      <c r="L891" s="16"/>
      <c r="M891" s="16"/>
      <c r="N891" s="16"/>
      <c r="O891" s="16"/>
    </row>
    <row r="892" spans="1:15" x14ac:dyDescent="0.25">
      <c r="A892" t="s">
        <v>664</v>
      </c>
      <c r="K892" s="16"/>
      <c r="L892" s="16"/>
      <c r="M892" s="16"/>
      <c r="N892" s="16"/>
      <c r="O892" s="16"/>
    </row>
    <row r="893" spans="1:15" x14ac:dyDescent="0.25">
      <c r="K893" s="16"/>
      <c r="L893" s="16"/>
      <c r="M893" s="16"/>
      <c r="N893" s="16"/>
      <c r="O893" s="16"/>
    </row>
    <row r="895" spans="1:15" x14ac:dyDescent="0.25">
      <c r="A895" s="37" t="s">
        <v>345</v>
      </c>
      <c r="B895" s="38" t="s">
        <v>346</v>
      </c>
      <c r="C895" s="37" t="s">
        <v>126</v>
      </c>
      <c r="D895" s="37" t="s">
        <v>2</v>
      </c>
      <c r="E895" s="37" t="s">
        <v>127</v>
      </c>
      <c r="F895" s="37" t="s">
        <v>3</v>
      </c>
      <c r="G895" s="37" t="s">
        <v>349</v>
      </c>
      <c r="H895" s="37" t="s">
        <v>348</v>
      </c>
      <c r="I895" s="41" t="s">
        <v>7</v>
      </c>
      <c r="J895" s="42" t="s">
        <v>350</v>
      </c>
    </row>
    <row r="896" spans="1:15" x14ac:dyDescent="0.25">
      <c r="A896" s="6">
        <v>1</v>
      </c>
      <c r="B896" s="26" t="s">
        <v>353</v>
      </c>
      <c r="C896" s="6" t="s">
        <v>375</v>
      </c>
      <c r="D896" s="6" t="s">
        <v>340</v>
      </c>
      <c r="E896" s="6">
        <v>5</v>
      </c>
      <c r="F896" s="6">
        <v>90</v>
      </c>
      <c r="G896" s="6">
        <f>(E896*F896)</f>
        <v>450</v>
      </c>
      <c r="H896" s="6">
        <v>150</v>
      </c>
      <c r="I896" s="6">
        <f>(H896-F896)</f>
        <v>60</v>
      </c>
      <c r="J896" s="34">
        <v>4.5999999999999996</v>
      </c>
    </row>
    <row r="897" spans="1:10" x14ac:dyDescent="0.25">
      <c r="A897" s="6">
        <v>2</v>
      </c>
      <c r="B897" s="26" t="s">
        <v>354</v>
      </c>
      <c r="C897" s="6" t="s">
        <v>375</v>
      </c>
      <c r="D897" s="6" t="s">
        <v>336</v>
      </c>
      <c r="E897" s="6">
        <v>5</v>
      </c>
      <c r="F897" s="6">
        <v>220</v>
      </c>
      <c r="G897" s="6">
        <f t="shared" ref="G897:G918" si="36">(E897*F897)</f>
        <v>1100</v>
      </c>
      <c r="H897" s="6">
        <v>300</v>
      </c>
      <c r="I897" s="6">
        <f t="shared" ref="I897:I918" si="37">(H897-F897)</f>
        <v>80</v>
      </c>
      <c r="J897" s="34" t="s">
        <v>377</v>
      </c>
    </row>
    <row r="898" spans="1:10" x14ac:dyDescent="0.25">
      <c r="A898" s="6">
        <v>3</v>
      </c>
      <c r="B898" s="26" t="s">
        <v>355</v>
      </c>
      <c r="C898" s="6" t="s">
        <v>375</v>
      </c>
      <c r="D898" s="6" t="s">
        <v>337</v>
      </c>
      <c r="E898" s="6">
        <v>1</v>
      </c>
      <c r="F898" s="6">
        <v>900</v>
      </c>
      <c r="G898" s="6">
        <f t="shared" si="36"/>
        <v>900</v>
      </c>
      <c r="H898" s="6">
        <v>1200</v>
      </c>
      <c r="I898" s="6">
        <f t="shared" si="37"/>
        <v>300</v>
      </c>
      <c r="J898" s="34" t="s">
        <v>378</v>
      </c>
    </row>
    <row r="899" spans="1:10" x14ac:dyDescent="0.25">
      <c r="A899" s="6">
        <v>4</v>
      </c>
      <c r="B899" s="26" t="s">
        <v>356</v>
      </c>
      <c r="C899" s="6" t="s">
        <v>375</v>
      </c>
      <c r="D899" s="6" t="s">
        <v>337</v>
      </c>
      <c r="E899" s="6">
        <v>2</v>
      </c>
      <c r="F899" s="6">
        <v>850</v>
      </c>
      <c r="G899" s="6">
        <f t="shared" si="36"/>
        <v>1700</v>
      </c>
      <c r="H899" s="6">
        <v>1100</v>
      </c>
      <c r="I899" s="6">
        <f t="shared" si="37"/>
        <v>250</v>
      </c>
      <c r="J899" s="34">
        <v>6.8</v>
      </c>
    </row>
    <row r="900" spans="1:10" x14ac:dyDescent="0.25">
      <c r="A900" s="6">
        <v>5</v>
      </c>
      <c r="B900" s="26" t="s">
        <v>357</v>
      </c>
      <c r="C900" s="6" t="s">
        <v>375</v>
      </c>
      <c r="D900" s="6" t="s">
        <v>394</v>
      </c>
      <c r="E900" s="6">
        <v>10</v>
      </c>
      <c r="F900" s="6">
        <v>30</v>
      </c>
      <c r="G900" s="6">
        <f t="shared" si="36"/>
        <v>300</v>
      </c>
      <c r="H900" s="6">
        <v>50</v>
      </c>
      <c r="I900" s="6">
        <f t="shared" si="37"/>
        <v>20</v>
      </c>
      <c r="J900" s="34">
        <v>6.7</v>
      </c>
    </row>
    <row r="901" spans="1:10" x14ac:dyDescent="0.25">
      <c r="A901" s="6">
        <v>6</v>
      </c>
      <c r="B901" s="26" t="s">
        <v>358</v>
      </c>
      <c r="C901" s="6" t="s">
        <v>375</v>
      </c>
      <c r="D901" s="6" t="s">
        <v>336</v>
      </c>
      <c r="E901" s="6">
        <v>5</v>
      </c>
      <c r="F901" s="6">
        <v>130</v>
      </c>
      <c r="G901" s="6">
        <f t="shared" si="36"/>
        <v>650</v>
      </c>
      <c r="H901" s="6">
        <v>200</v>
      </c>
      <c r="I901" s="6">
        <f t="shared" si="37"/>
        <v>70</v>
      </c>
      <c r="J901" s="34">
        <v>6.9</v>
      </c>
    </row>
    <row r="902" spans="1:10" x14ac:dyDescent="0.25">
      <c r="A902" s="6">
        <v>7</v>
      </c>
      <c r="B902" s="26" t="s">
        <v>359</v>
      </c>
      <c r="C902" s="6" t="s">
        <v>375</v>
      </c>
      <c r="D902" s="6" t="s">
        <v>336</v>
      </c>
      <c r="E902" s="6">
        <v>5</v>
      </c>
      <c r="F902" s="6">
        <v>130</v>
      </c>
      <c r="G902" s="6">
        <f t="shared" si="36"/>
        <v>650</v>
      </c>
      <c r="H902" s="6">
        <v>200</v>
      </c>
      <c r="I902" s="6">
        <f t="shared" si="37"/>
        <v>70</v>
      </c>
      <c r="J902" s="34">
        <v>6.9</v>
      </c>
    </row>
    <row r="903" spans="1:10" x14ac:dyDescent="0.25">
      <c r="A903" s="6">
        <v>8</v>
      </c>
      <c r="B903" s="26" t="s">
        <v>360</v>
      </c>
      <c r="C903" s="6" t="s">
        <v>375</v>
      </c>
      <c r="D903" s="6" t="s">
        <v>336</v>
      </c>
      <c r="E903" s="6">
        <v>5</v>
      </c>
      <c r="F903" s="6">
        <v>110</v>
      </c>
      <c r="G903" s="6">
        <f t="shared" si="36"/>
        <v>550</v>
      </c>
      <c r="H903" s="6">
        <v>200</v>
      </c>
      <c r="I903" s="6">
        <f t="shared" si="37"/>
        <v>90</v>
      </c>
      <c r="J903" s="34" t="s">
        <v>378</v>
      </c>
    </row>
    <row r="904" spans="1:10" x14ac:dyDescent="0.25">
      <c r="A904" s="6">
        <v>9</v>
      </c>
      <c r="B904" s="26" t="s">
        <v>361</v>
      </c>
      <c r="C904" s="6" t="s">
        <v>375</v>
      </c>
      <c r="D904" s="6" t="s">
        <v>336</v>
      </c>
      <c r="E904" s="6">
        <v>5</v>
      </c>
      <c r="F904" s="6">
        <v>100</v>
      </c>
      <c r="G904" s="6">
        <f t="shared" si="36"/>
        <v>500</v>
      </c>
      <c r="H904" s="6">
        <v>200</v>
      </c>
      <c r="I904" s="6">
        <f t="shared" si="37"/>
        <v>100</v>
      </c>
      <c r="J904" s="34" t="s">
        <v>378</v>
      </c>
    </row>
    <row r="905" spans="1:10" x14ac:dyDescent="0.25">
      <c r="A905" s="6">
        <v>10</v>
      </c>
      <c r="B905" s="26" t="s">
        <v>362</v>
      </c>
      <c r="C905" s="6" t="s">
        <v>375</v>
      </c>
      <c r="D905" s="6" t="s">
        <v>338</v>
      </c>
      <c r="E905" s="6">
        <v>5</v>
      </c>
      <c r="F905" s="6">
        <v>140</v>
      </c>
      <c r="G905" s="6">
        <f t="shared" si="36"/>
        <v>700</v>
      </c>
      <c r="H905" s="6">
        <v>230</v>
      </c>
      <c r="I905" s="6">
        <f t="shared" si="37"/>
        <v>90</v>
      </c>
      <c r="J905" s="34">
        <v>2.6</v>
      </c>
    </row>
    <row r="906" spans="1:10" x14ac:dyDescent="0.25">
      <c r="A906" s="6">
        <v>11</v>
      </c>
      <c r="B906" s="26" t="s">
        <v>363</v>
      </c>
      <c r="C906" s="6" t="s">
        <v>375</v>
      </c>
      <c r="D906" s="6" t="s">
        <v>338</v>
      </c>
      <c r="E906" s="6">
        <v>5</v>
      </c>
      <c r="F906" s="6">
        <v>85</v>
      </c>
      <c r="G906" s="6">
        <f t="shared" si="36"/>
        <v>425</v>
      </c>
      <c r="H906" s="6">
        <v>150</v>
      </c>
      <c r="I906" s="6">
        <f t="shared" si="37"/>
        <v>65</v>
      </c>
      <c r="J906" s="34">
        <v>1.9</v>
      </c>
    </row>
    <row r="907" spans="1:10" x14ac:dyDescent="0.25">
      <c r="A907" s="6">
        <v>12</v>
      </c>
      <c r="B907" s="26" t="s">
        <v>364</v>
      </c>
      <c r="C907" s="6" t="s">
        <v>375</v>
      </c>
      <c r="D907" s="6" t="s">
        <v>338</v>
      </c>
      <c r="E907" s="6">
        <v>5</v>
      </c>
      <c r="F907" s="6">
        <v>110</v>
      </c>
      <c r="G907" s="6">
        <f t="shared" si="36"/>
        <v>550</v>
      </c>
      <c r="H907" s="6">
        <v>200</v>
      </c>
      <c r="I907" s="6">
        <f t="shared" si="37"/>
        <v>90</v>
      </c>
      <c r="J907" s="34">
        <v>1.8</v>
      </c>
    </row>
    <row r="908" spans="1:10" x14ac:dyDescent="0.25">
      <c r="A908" s="6">
        <v>13</v>
      </c>
      <c r="B908" s="26" t="s">
        <v>365</v>
      </c>
      <c r="C908" s="6" t="s">
        <v>375</v>
      </c>
      <c r="D908" s="6" t="s">
        <v>338</v>
      </c>
      <c r="E908" s="6">
        <v>5</v>
      </c>
      <c r="F908" s="6">
        <v>110</v>
      </c>
      <c r="G908" s="6">
        <f t="shared" si="36"/>
        <v>550</v>
      </c>
      <c r="H908" s="6">
        <v>200</v>
      </c>
      <c r="I908" s="6">
        <f t="shared" si="37"/>
        <v>90</v>
      </c>
      <c r="J908" s="34">
        <v>1.6</v>
      </c>
    </row>
    <row r="909" spans="1:10" x14ac:dyDescent="0.25">
      <c r="A909" s="6">
        <v>14</v>
      </c>
      <c r="B909" s="26" t="s">
        <v>366</v>
      </c>
      <c r="C909" s="6" t="s">
        <v>375</v>
      </c>
      <c r="D909" s="6" t="s">
        <v>338</v>
      </c>
      <c r="E909" s="6">
        <v>5</v>
      </c>
      <c r="F909" s="6">
        <v>110</v>
      </c>
      <c r="G909" s="6">
        <f t="shared" si="36"/>
        <v>550</v>
      </c>
      <c r="H909" s="6">
        <v>200</v>
      </c>
      <c r="I909" s="6">
        <f t="shared" si="37"/>
        <v>90</v>
      </c>
      <c r="J909" s="34">
        <v>1.7</v>
      </c>
    </row>
    <row r="910" spans="1:10" x14ac:dyDescent="0.25">
      <c r="A910" s="6">
        <v>15</v>
      </c>
      <c r="B910" s="26" t="s">
        <v>367</v>
      </c>
      <c r="C910" s="6" t="s">
        <v>375</v>
      </c>
      <c r="D910" s="6" t="s">
        <v>336</v>
      </c>
      <c r="E910" s="6">
        <v>5</v>
      </c>
      <c r="F910" s="6">
        <v>220</v>
      </c>
      <c r="G910" s="6">
        <f t="shared" si="36"/>
        <v>1100</v>
      </c>
      <c r="H910" s="6">
        <v>300</v>
      </c>
      <c r="I910" s="6">
        <f t="shared" si="37"/>
        <v>80</v>
      </c>
      <c r="J910" s="34">
        <v>4.7</v>
      </c>
    </row>
    <row r="911" spans="1:10" x14ac:dyDescent="0.25">
      <c r="A911" s="6">
        <v>16</v>
      </c>
      <c r="B911" s="26" t="s">
        <v>368</v>
      </c>
      <c r="C911" s="6" t="s">
        <v>375</v>
      </c>
      <c r="D911" s="6" t="s">
        <v>336</v>
      </c>
      <c r="E911" s="6">
        <v>5</v>
      </c>
      <c r="F911" s="6">
        <v>320</v>
      </c>
      <c r="G911" s="6">
        <f t="shared" si="36"/>
        <v>1600</v>
      </c>
      <c r="H911" s="6">
        <v>450</v>
      </c>
      <c r="I911" s="6">
        <f t="shared" si="37"/>
        <v>130</v>
      </c>
      <c r="J911" s="34"/>
    </row>
    <row r="912" spans="1:10" x14ac:dyDescent="0.25">
      <c r="A912" s="6">
        <v>17</v>
      </c>
      <c r="B912" s="26" t="s">
        <v>369</v>
      </c>
      <c r="C912" s="6" t="s">
        <v>375</v>
      </c>
      <c r="D912" s="6" t="s">
        <v>336</v>
      </c>
      <c r="E912" s="6">
        <v>5</v>
      </c>
      <c r="F912" s="6">
        <v>400</v>
      </c>
      <c r="G912" s="6">
        <f t="shared" si="36"/>
        <v>2000</v>
      </c>
      <c r="H912" s="6">
        <v>600</v>
      </c>
      <c r="I912" s="6">
        <f t="shared" si="37"/>
        <v>200</v>
      </c>
      <c r="J912" s="34">
        <v>4.9000000000000004</v>
      </c>
    </row>
    <row r="913" spans="1:10" x14ac:dyDescent="0.25">
      <c r="A913" s="6">
        <v>18</v>
      </c>
      <c r="B913" s="26" t="s">
        <v>376</v>
      </c>
      <c r="C913" s="6" t="s">
        <v>375</v>
      </c>
      <c r="D913" s="6" t="s">
        <v>336</v>
      </c>
      <c r="E913" s="6">
        <v>5</v>
      </c>
      <c r="F913" s="6">
        <v>350</v>
      </c>
      <c r="G913" s="6">
        <f t="shared" si="36"/>
        <v>1750</v>
      </c>
      <c r="H913" s="6">
        <v>450</v>
      </c>
      <c r="I913" s="6">
        <f t="shared" si="37"/>
        <v>100</v>
      </c>
      <c r="J913" s="34">
        <v>2.8</v>
      </c>
    </row>
    <row r="914" spans="1:10" x14ac:dyDescent="0.25">
      <c r="A914" s="6">
        <v>19</v>
      </c>
      <c r="B914" s="26" t="s">
        <v>370</v>
      </c>
      <c r="C914" s="6" t="s">
        <v>375</v>
      </c>
      <c r="D914" s="6" t="s">
        <v>336</v>
      </c>
      <c r="E914" s="6">
        <v>5</v>
      </c>
      <c r="F914" s="6">
        <v>320</v>
      </c>
      <c r="G914" s="6">
        <f t="shared" si="36"/>
        <v>1600</v>
      </c>
      <c r="H914" s="6">
        <v>450</v>
      </c>
      <c r="I914" s="6">
        <f t="shared" si="37"/>
        <v>130</v>
      </c>
      <c r="J914" s="34">
        <v>3.6</v>
      </c>
    </row>
    <row r="915" spans="1:10" x14ac:dyDescent="0.25">
      <c r="A915" s="6">
        <v>20</v>
      </c>
      <c r="B915" s="26" t="s">
        <v>371</v>
      </c>
      <c r="C915" s="6" t="s">
        <v>375</v>
      </c>
      <c r="D915" s="6" t="s">
        <v>340</v>
      </c>
      <c r="E915" s="6">
        <v>10</v>
      </c>
      <c r="F915" s="6">
        <v>60</v>
      </c>
      <c r="G915" s="6">
        <f t="shared" si="36"/>
        <v>600</v>
      </c>
      <c r="H915" s="6">
        <v>100</v>
      </c>
      <c r="I915" s="6">
        <f t="shared" si="37"/>
        <v>40</v>
      </c>
      <c r="J915" s="34">
        <v>5.7</v>
      </c>
    </row>
    <row r="916" spans="1:10" x14ac:dyDescent="0.25">
      <c r="A916" s="6">
        <v>21</v>
      </c>
      <c r="B916" s="26" t="s">
        <v>372</v>
      </c>
      <c r="C916" s="6" t="s">
        <v>375</v>
      </c>
      <c r="D916" s="6" t="s">
        <v>340</v>
      </c>
      <c r="E916" s="6">
        <v>5</v>
      </c>
      <c r="F916" s="6">
        <v>120</v>
      </c>
      <c r="G916" s="6">
        <f t="shared" si="36"/>
        <v>600</v>
      </c>
      <c r="H916" s="6">
        <v>230</v>
      </c>
      <c r="I916" s="6">
        <f t="shared" si="37"/>
        <v>110</v>
      </c>
      <c r="J916" s="34">
        <v>3.8</v>
      </c>
    </row>
    <row r="917" spans="1:10" x14ac:dyDescent="0.25">
      <c r="A917" s="6">
        <v>22</v>
      </c>
      <c r="B917" s="26" t="s">
        <v>373</v>
      </c>
      <c r="C917" s="6" t="s">
        <v>375</v>
      </c>
      <c r="D917" s="6" t="s">
        <v>340</v>
      </c>
      <c r="E917" s="6">
        <v>5</v>
      </c>
      <c r="F917" s="6">
        <v>140</v>
      </c>
      <c r="G917" s="6">
        <f t="shared" si="36"/>
        <v>700</v>
      </c>
      <c r="H917" s="6">
        <v>200</v>
      </c>
      <c r="I917" s="6">
        <f t="shared" si="37"/>
        <v>60</v>
      </c>
      <c r="J917" s="34">
        <v>2.7</v>
      </c>
    </row>
    <row r="918" spans="1:10" x14ac:dyDescent="0.25">
      <c r="A918" s="6">
        <v>23</v>
      </c>
      <c r="B918" s="26" t="s">
        <v>374</v>
      </c>
      <c r="C918" s="6" t="s">
        <v>375</v>
      </c>
      <c r="D918" s="6" t="s">
        <v>340</v>
      </c>
      <c r="E918" s="6">
        <v>5</v>
      </c>
      <c r="F918" s="6">
        <v>75</v>
      </c>
      <c r="G918" s="6">
        <f t="shared" si="36"/>
        <v>375</v>
      </c>
      <c r="H918" s="6">
        <v>100</v>
      </c>
      <c r="I918" s="6">
        <f t="shared" si="37"/>
        <v>25</v>
      </c>
      <c r="J918" s="6">
        <v>3.7</v>
      </c>
    </row>
    <row r="919" spans="1:10" x14ac:dyDescent="0.25">
      <c r="G919" s="43">
        <f>SUM(G896:G918)</f>
        <v>19900</v>
      </c>
      <c r="I919" s="12">
        <f>SUM(I896:I918)</f>
        <v>2340</v>
      </c>
    </row>
    <row r="920" spans="1:10" x14ac:dyDescent="0.25">
      <c r="A920" s="16"/>
      <c r="B920" s="31"/>
      <c r="C920" s="16"/>
      <c r="D920" s="16"/>
      <c r="E920" s="16"/>
      <c r="F920" s="16"/>
      <c r="H920" s="16"/>
      <c r="I920" s="81"/>
      <c r="J920" s="16"/>
    </row>
    <row r="921" spans="1:10" x14ac:dyDescent="0.25">
      <c r="A921" t="s">
        <v>665</v>
      </c>
    </row>
    <row r="922" spans="1:10" x14ac:dyDescent="0.25">
      <c r="I922" s="19"/>
    </row>
    <row r="923" spans="1:10" x14ac:dyDescent="0.25">
      <c r="I923" s="19"/>
    </row>
    <row r="924" spans="1:10" x14ac:dyDescent="0.25">
      <c r="A924" s="37" t="s">
        <v>345</v>
      </c>
      <c r="B924" s="38" t="s">
        <v>346</v>
      </c>
      <c r="C924" s="37" t="s">
        <v>126</v>
      </c>
      <c r="D924" s="37" t="s">
        <v>2</v>
      </c>
      <c r="E924" s="37" t="s">
        <v>127</v>
      </c>
      <c r="F924" s="37" t="s">
        <v>3</v>
      </c>
      <c r="G924" s="37" t="s">
        <v>349</v>
      </c>
      <c r="H924" s="37" t="s">
        <v>348</v>
      </c>
      <c r="I924" s="41" t="s">
        <v>7</v>
      </c>
      <c r="J924" s="42" t="s">
        <v>350</v>
      </c>
    </row>
    <row r="925" spans="1:10" x14ac:dyDescent="0.25">
      <c r="A925" s="6">
        <v>1</v>
      </c>
      <c r="B925" s="26" t="s">
        <v>544</v>
      </c>
      <c r="C925" s="6"/>
      <c r="D925" s="6" t="s">
        <v>545</v>
      </c>
      <c r="E925" s="6">
        <v>18</v>
      </c>
      <c r="F925" s="6">
        <v>70</v>
      </c>
      <c r="G925" s="6">
        <v>1260</v>
      </c>
      <c r="H925" s="6"/>
      <c r="I925" s="48">
        <v>120</v>
      </c>
      <c r="J925" s="6"/>
    </row>
    <row r="926" spans="1:10" x14ac:dyDescent="0.25">
      <c r="A926" s="6">
        <v>2</v>
      </c>
      <c r="B926" s="26" t="s">
        <v>546</v>
      </c>
      <c r="C926" s="6"/>
      <c r="D926" s="6" t="s">
        <v>545</v>
      </c>
      <c r="E926" s="6">
        <v>58</v>
      </c>
      <c r="F926" s="6">
        <v>60</v>
      </c>
      <c r="G926" s="6">
        <v>3480</v>
      </c>
      <c r="H926" s="6"/>
      <c r="I926" s="48">
        <v>100</v>
      </c>
      <c r="J926" s="6"/>
    </row>
    <row r="927" spans="1:10" x14ac:dyDescent="0.25">
      <c r="A927" s="6">
        <v>3</v>
      </c>
      <c r="B927" s="26" t="s">
        <v>547</v>
      </c>
      <c r="C927" s="6"/>
      <c r="D927" s="6" t="s">
        <v>545</v>
      </c>
      <c r="E927" s="6">
        <v>28</v>
      </c>
      <c r="F927" s="6">
        <v>85</v>
      </c>
      <c r="G927" s="6">
        <v>2380</v>
      </c>
      <c r="H927" s="6"/>
      <c r="I927" s="48">
        <v>150</v>
      </c>
      <c r="J927" s="6"/>
    </row>
    <row r="928" spans="1:10" x14ac:dyDescent="0.25">
      <c r="A928" s="6">
        <v>4</v>
      </c>
      <c r="B928" s="26" t="s">
        <v>548</v>
      </c>
      <c r="C928" s="6"/>
      <c r="D928" s="6" t="s">
        <v>549</v>
      </c>
      <c r="E928" s="6">
        <v>94</v>
      </c>
      <c r="F928" s="6">
        <v>25</v>
      </c>
      <c r="G928" s="6">
        <v>2350</v>
      </c>
      <c r="H928" s="6"/>
      <c r="I928" s="48">
        <v>100</v>
      </c>
      <c r="J928" s="6"/>
    </row>
    <row r="929" spans="1:12" x14ac:dyDescent="0.25">
      <c r="A929" s="6">
        <v>5</v>
      </c>
      <c r="B929" s="26" t="s">
        <v>550</v>
      </c>
      <c r="C929" s="6"/>
      <c r="D929" s="6" t="s">
        <v>549</v>
      </c>
      <c r="E929" s="6">
        <v>25</v>
      </c>
      <c r="F929" s="6">
        <v>32</v>
      </c>
      <c r="G929" s="6">
        <v>800</v>
      </c>
      <c r="H929" s="6"/>
      <c r="I929" s="48">
        <v>100</v>
      </c>
      <c r="J929" s="6"/>
    </row>
    <row r="930" spans="1:12" x14ac:dyDescent="0.25">
      <c r="A930" s="16"/>
      <c r="B930" s="31"/>
      <c r="C930" s="16"/>
      <c r="D930" s="16"/>
      <c r="E930" s="16"/>
      <c r="F930" s="16"/>
      <c r="G930" s="82">
        <f>SUM(G925:G929)</f>
        <v>10270</v>
      </c>
      <c r="H930" s="16"/>
      <c r="I930" s="19"/>
      <c r="J930" s="16"/>
      <c r="L930">
        <f>J934</f>
        <v>0</v>
      </c>
    </row>
    <row r="931" spans="1:12" x14ac:dyDescent="0.25">
      <c r="A931" s="16"/>
      <c r="B931" s="31"/>
      <c r="C931" s="16"/>
      <c r="D931" s="16"/>
      <c r="E931" s="16"/>
      <c r="F931" s="16"/>
      <c r="G931" s="16"/>
      <c r="H931" s="16"/>
      <c r="I931" s="19"/>
      <c r="J931" s="16"/>
    </row>
    <row r="932" spans="1:12" x14ac:dyDescent="0.25">
      <c r="I932" s="19"/>
    </row>
    <row r="933" spans="1:12" x14ac:dyDescent="0.25">
      <c r="A933" t="s">
        <v>666</v>
      </c>
      <c r="I933" s="19"/>
    </row>
    <row r="934" spans="1:12" x14ac:dyDescent="0.25">
      <c r="I934" s="19"/>
    </row>
    <row r="935" spans="1:12" x14ac:dyDescent="0.25">
      <c r="G935" s="19"/>
      <c r="I935" s="19"/>
    </row>
    <row r="936" spans="1:12" x14ac:dyDescent="0.25">
      <c r="G936" s="19"/>
    </row>
    <row r="937" spans="1:12" x14ac:dyDescent="0.25">
      <c r="A937" s="37" t="s">
        <v>345</v>
      </c>
      <c r="B937" s="38" t="s">
        <v>346</v>
      </c>
      <c r="C937" s="37" t="s">
        <v>126</v>
      </c>
      <c r="D937" s="37" t="s">
        <v>2</v>
      </c>
      <c r="E937" s="37" t="s">
        <v>127</v>
      </c>
      <c r="F937" s="37" t="s">
        <v>3</v>
      </c>
      <c r="G937" s="49" t="s">
        <v>349</v>
      </c>
      <c r="H937" s="49" t="s">
        <v>348</v>
      </c>
      <c r="I937" s="50" t="s">
        <v>7</v>
      </c>
      <c r="J937" s="51" t="s">
        <v>350</v>
      </c>
    </row>
    <row r="938" spans="1:12" x14ac:dyDescent="0.25">
      <c r="A938">
        <v>1</v>
      </c>
      <c r="B938" s="6" t="s">
        <v>381</v>
      </c>
      <c r="C938" s="6" t="s">
        <v>382</v>
      </c>
      <c r="D938" s="6" t="s">
        <v>132</v>
      </c>
      <c r="E938" s="6">
        <v>1</v>
      </c>
      <c r="F938" s="22">
        <v>1350</v>
      </c>
      <c r="G938" s="6"/>
      <c r="H938" s="6"/>
      <c r="I938" s="6"/>
      <c r="J938" s="6" t="s">
        <v>510</v>
      </c>
    </row>
    <row r="939" spans="1:12" x14ac:dyDescent="0.25">
      <c r="A939">
        <v>2</v>
      </c>
      <c r="B939" s="6" t="s">
        <v>383</v>
      </c>
      <c r="C939" s="6" t="s">
        <v>384</v>
      </c>
      <c r="D939" s="6" t="s">
        <v>132</v>
      </c>
      <c r="E939" s="6">
        <v>1</v>
      </c>
      <c r="F939" s="22">
        <v>2000</v>
      </c>
      <c r="G939" s="6"/>
      <c r="H939" s="6"/>
      <c r="I939" s="6"/>
      <c r="J939" s="6" t="s">
        <v>509</v>
      </c>
    </row>
    <row r="940" spans="1:12" x14ac:dyDescent="0.25">
      <c r="A940">
        <v>3</v>
      </c>
      <c r="B940" s="48" t="s">
        <v>49</v>
      </c>
      <c r="C940" s="48" t="s">
        <v>385</v>
      </c>
      <c r="D940" s="48" t="s">
        <v>380</v>
      </c>
      <c r="E940" s="48">
        <v>1</v>
      </c>
      <c r="F940" s="22">
        <v>700</v>
      </c>
      <c r="G940" s="6"/>
      <c r="H940" s="6"/>
      <c r="I940" s="6"/>
      <c r="J940" s="6" t="s">
        <v>509</v>
      </c>
    </row>
    <row r="941" spans="1:12" x14ac:dyDescent="0.25">
      <c r="A941">
        <v>4</v>
      </c>
      <c r="B941" s="48" t="s">
        <v>44</v>
      </c>
      <c r="C941" s="48" t="s">
        <v>386</v>
      </c>
      <c r="D941" s="48" t="s">
        <v>380</v>
      </c>
      <c r="E941" s="48">
        <v>1</v>
      </c>
      <c r="F941" s="22">
        <v>700</v>
      </c>
      <c r="G941" s="6"/>
      <c r="H941" s="6"/>
      <c r="I941" s="6"/>
      <c r="J941" s="6" t="s">
        <v>509</v>
      </c>
    </row>
    <row r="942" spans="1:12" x14ac:dyDescent="0.25">
      <c r="A942">
        <v>5</v>
      </c>
      <c r="B942" s="48" t="s">
        <v>387</v>
      </c>
      <c r="C942" s="48" t="s">
        <v>386</v>
      </c>
      <c r="D942" s="48" t="s">
        <v>380</v>
      </c>
      <c r="E942" s="48">
        <v>1</v>
      </c>
      <c r="F942" s="22">
        <v>700</v>
      </c>
      <c r="G942" s="6"/>
      <c r="H942" s="6"/>
      <c r="I942" s="6"/>
      <c r="J942" s="6" t="s">
        <v>508</v>
      </c>
    </row>
    <row r="943" spans="1:12" x14ac:dyDescent="0.25">
      <c r="A943">
        <v>6</v>
      </c>
      <c r="B943" s="6" t="s">
        <v>388</v>
      </c>
      <c r="C943" s="6" t="s">
        <v>386</v>
      </c>
      <c r="D943" s="6" t="s">
        <v>380</v>
      </c>
      <c r="E943" s="6">
        <v>1</v>
      </c>
      <c r="F943" s="22">
        <v>700</v>
      </c>
      <c r="G943" s="6"/>
      <c r="H943" s="6"/>
      <c r="I943" s="6"/>
      <c r="J943" s="6" t="s">
        <v>508</v>
      </c>
    </row>
    <row r="944" spans="1:12" x14ac:dyDescent="0.25">
      <c r="A944">
        <v>7</v>
      </c>
      <c r="B944" s="26" t="s">
        <v>14</v>
      </c>
      <c r="C944" s="48" t="s">
        <v>389</v>
      </c>
      <c r="D944" s="48" t="s">
        <v>132</v>
      </c>
      <c r="E944" s="48">
        <v>1</v>
      </c>
      <c r="F944" s="76">
        <v>1100</v>
      </c>
      <c r="G944" s="6"/>
      <c r="H944" s="6"/>
      <c r="I944" s="6"/>
      <c r="J944" s="6" t="s">
        <v>508</v>
      </c>
    </row>
    <row r="945" spans="1:11" x14ac:dyDescent="0.25">
      <c r="A945">
        <v>8</v>
      </c>
      <c r="B945" s="26" t="s">
        <v>390</v>
      </c>
      <c r="C945" s="48" t="s">
        <v>389</v>
      </c>
      <c r="D945" s="48" t="s">
        <v>132</v>
      </c>
      <c r="E945" s="48">
        <v>1</v>
      </c>
      <c r="F945" s="22">
        <v>2500</v>
      </c>
      <c r="G945" s="6"/>
      <c r="H945" s="6"/>
      <c r="I945" s="6"/>
      <c r="J945" s="6" t="s">
        <v>508</v>
      </c>
    </row>
    <row r="946" spans="1:11" x14ac:dyDescent="0.25">
      <c r="A946" s="16">
        <v>9</v>
      </c>
      <c r="B946" s="69" t="s">
        <v>506</v>
      </c>
      <c r="C946" s="69" t="s">
        <v>507</v>
      </c>
      <c r="D946" s="69" t="s">
        <v>132</v>
      </c>
      <c r="E946" s="69">
        <v>1</v>
      </c>
      <c r="F946" s="77">
        <v>3000</v>
      </c>
      <c r="G946" s="69"/>
      <c r="H946" s="6"/>
      <c r="I946" s="6"/>
      <c r="J946" s="6" t="s">
        <v>508</v>
      </c>
      <c r="K946" s="78" t="s">
        <v>505</v>
      </c>
    </row>
    <row r="947" spans="1:11" x14ac:dyDescent="0.25">
      <c r="A947" s="19">
        <v>10</v>
      </c>
      <c r="B947" s="98" t="s">
        <v>573</v>
      </c>
      <c r="C947" s="98" t="s">
        <v>465</v>
      </c>
      <c r="D947" s="98" t="s">
        <v>8</v>
      </c>
      <c r="E947" s="69">
        <v>1</v>
      </c>
      <c r="F947" s="98">
        <v>4000</v>
      </c>
      <c r="G947" s="69"/>
      <c r="H947" s="6"/>
      <c r="I947" s="6"/>
      <c r="J947" s="6" t="s">
        <v>508</v>
      </c>
      <c r="K947" s="16"/>
    </row>
    <row r="948" spans="1:11" x14ac:dyDescent="0.25">
      <c r="A948" s="19">
        <v>11</v>
      </c>
      <c r="B948" s="98" t="s">
        <v>574</v>
      </c>
      <c r="C948" s="98" t="s">
        <v>382</v>
      </c>
      <c r="D948" s="98" t="s">
        <v>8</v>
      </c>
      <c r="E948" s="69">
        <v>1</v>
      </c>
      <c r="F948" s="98">
        <v>4000</v>
      </c>
      <c r="G948" s="69"/>
      <c r="H948" s="6"/>
      <c r="I948" s="6"/>
      <c r="J948" s="6" t="s">
        <v>508</v>
      </c>
      <c r="K948" s="16"/>
    </row>
    <row r="949" spans="1:11" x14ac:dyDescent="0.25">
      <c r="A949" s="19">
        <v>12</v>
      </c>
      <c r="B949" s="98" t="s">
        <v>575</v>
      </c>
      <c r="C949" s="98" t="s">
        <v>584</v>
      </c>
      <c r="D949" s="98" t="s">
        <v>8</v>
      </c>
      <c r="E949" s="69">
        <v>1</v>
      </c>
      <c r="F949" s="98">
        <v>1500</v>
      </c>
      <c r="G949" s="69"/>
      <c r="H949" s="6"/>
      <c r="I949" s="6"/>
      <c r="J949" s="6" t="s">
        <v>508</v>
      </c>
      <c r="K949" s="16"/>
    </row>
    <row r="950" spans="1:11" x14ac:dyDescent="0.25">
      <c r="A950" s="19">
        <v>13</v>
      </c>
      <c r="B950" s="98" t="s">
        <v>576</v>
      </c>
      <c r="C950" s="98" t="s">
        <v>583</v>
      </c>
      <c r="D950" s="98" t="s">
        <v>8</v>
      </c>
      <c r="E950" s="69">
        <v>1</v>
      </c>
      <c r="F950" s="98">
        <v>2500</v>
      </c>
      <c r="G950" s="69"/>
      <c r="H950" s="6"/>
      <c r="I950" s="6"/>
      <c r="J950" s="6" t="s">
        <v>508</v>
      </c>
      <c r="K950" s="16"/>
    </row>
    <row r="951" spans="1:11" x14ac:dyDescent="0.25">
      <c r="A951" s="19">
        <v>14</v>
      </c>
      <c r="B951" s="98" t="s">
        <v>577</v>
      </c>
      <c r="C951" s="98" t="s">
        <v>382</v>
      </c>
      <c r="D951" s="98" t="s">
        <v>8</v>
      </c>
      <c r="E951" s="69">
        <v>1</v>
      </c>
      <c r="F951" s="98">
        <v>4000</v>
      </c>
      <c r="G951" s="69"/>
      <c r="H951" s="6"/>
      <c r="I951" s="6"/>
      <c r="J951" s="6" t="s">
        <v>508</v>
      </c>
      <c r="K951" s="16"/>
    </row>
    <row r="952" spans="1:11" x14ac:dyDescent="0.25">
      <c r="A952" s="19">
        <v>15</v>
      </c>
      <c r="B952" s="98" t="s">
        <v>578</v>
      </c>
      <c r="C952" s="98" t="s">
        <v>578</v>
      </c>
      <c r="D952" s="98" t="s">
        <v>8</v>
      </c>
      <c r="E952" s="69">
        <v>1</v>
      </c>
      <c r="F952" s="98">
        <v>1500</v>
      </c>
      <c r="G952" s="69"/>
      <c r="H952" s="6"/>
      <c r="I952" s="6"/>
      <c r="J952" s="6" t="s">
        <v>508</v>
      </c>
      <c r="K952" s="16"/>
    </row>
    <row r="953" spans="1:11" x14ac:dyDescent="0.25">
      <c r="A953" s="19">
        <v>16</v>
      </c>
      <c r="B953" s="98" t="s">
        <v>579</v>
      </c>
      <c r="C953" s="98" t="s">
        <v>465</v>
      </c>
      <c r="D953" s="98" t="s">
        <v>8</v>
      </c>
      <c r="E953" s="69">
        <v>1</v>
      </c>
      <c r="F953" s="98">
        <v>3000</v>
      </c>
      <c r="G953" s="69"/>
      <c r="H953" s="6"/>
      <c r="I953" s="6"/>
      <c r="J953" s="6" t="s">
        <v>508</v>
      </c>
      <c r="K953" s="16"/>
    </row>
    <row r="954" spans="1:11" x14ac:dyDescent="0.25">
      <c r="A954" s="19">
        <v>17</v>
      </c>
      <c r="B954" s="98" t="s">
        <v>580</v>
      </c>
      <c r="C954" s="98" t="s">
        <v>585</v>
      </c>
      <c r="D954" s="98" t="s">
        <v>581</v>
      </c>
      <c r="E954" s="69">
        <v>1</v>
      </c>
      <c r="F954" s="98">
        <v>300</v>
      </c>
      <c r="G954" s="69"/>
      <c r="H954" s="6"/>
      <c r="I954" s="6"/>
      <c r="J954" s="6" t="s">
        <v>508</v>
      </c>
      <c r="K954" s="16"/>
    </row>
    <row r="955" spans="1:11" x14ac:dyDescent="0.25">
      <c r="A955" s="19">
        <v>18</v>
      </c>
      <c r="B955" s="98" t="s">
        <v>582</v>
      </c>
      <c r="C955" s="98" t="s">
        <v>586</v>
      </c>
      <c r="D955" s="98" t="s">
        <v>8</v>
      </c>
      <c r="E955" s="69">
        <v>2</v>
      </c>
      <c r="F955" s="98">
        <v>2500</v>
      </c>
      <c r="G955" s="69"/>
      <c r="H955" s="6"/>
      <c r="I955" s="6"/>
      <c r="J955" s="6" t="s">
        <v>508</v>
      </c>
      <c r="K955" s="16"/>
    </row>
    <row r="956" spans="1:11" x14ac:dyDescent="0.25">
      <c r="A956" s="16"/>
      <c r="B956" s="31"/>
      <c r="C956" s="16"/>
      <c r="D956" s="16"/>
      <c r="E956" s="16"/>
      <c r="F956" s="16"/>
      <c r="G956" s="16"/>
      <c r="H956" s="35"/>
      <c r="I956" s="16"/>
      <c r="J956" s="16"/>
      <c r="K956" s="16"/>
    </row>
    <row r="957" spans="1:11" x14ac:dyDescent="0.25">
      <c r="A957" s="16" t="s">
        <v>667</v>
      </c>
      <c r="B957" s="31"/>
      <c r="C957" s="16"/>
      <c r="D957" s="16"/>
      <c r="E957" s="16"/>
      <c r="F957" s="16"/>
      <c r="G957" s="16"/>
      <c r="H957" s="35"/>
      <c r="I957" s="16"/>
      <c r="J957" s="16"/>
      <c r="K957" s="16"/>
    </row>
    <row r="958" spans="1:11" x14ac:dyDescent="0.25">
      <c r="A958" s="16"/>
      <c r="B958" s="31"/>
      <c r="C958" s="16"/>
      <c r="D958" s="16"/>
      <c r="E958" s="16"/>
      <c r="F958" s="16"/>
      <c r="G958" s="16"/>
      <c r="H958" s="35"/>
      <c r="I958" s="16"/>
      <c r="J958" s="16"/>
      <c r="K958" s="16"/>
    </row>
    <row r="959" spans="1:11" x14ac:dyDescent="0.25">
      <c r="A959" s="37" t="s">
        <v>345</v>
      </c>
      <c r="B959" s="38" t="s">
        <v>346</v>
      </c>
      <c r="C959" s="37" t="s">
        <v>126</v>
      </c>
      <c r="D959" s="37" t="s">
        <v>2</v>
      </c>
      <c r="E959" s="37" t="s">
        <v>127</v>
      </c>
      <c r="F959" s="37" t="s">
        <v>3</v>
      </c>
      <c r="G959" s="37" t="s">
        <v>349</v>
      </c>
      <c r="H959" s="37" t="s">
        <v>348</v>
      </c>
      <c r="I959" s="41" t="s">
        <v>7</v>
      </c>
      <c r="J959" s="67"/>
    </row>
    <row r="960" spans="1:11" x14ac:dyDescent="0.25">
      <c r="A960" s="6">
        <v>1</v>
      </c>
      <c r="B960" s="26" t="s">
        <v>329</v>
      </c>
      <c r="C960" s="6" t="s">
        <v>465</v>
      </c>
      <c r="D960" s="6" t="s">
        <v>132</v>
      </c>
      <c r="E960" s="6">
        <v>3</v>
      </c>
      <c r="F960" s="6">
        <v>1700</v>
      </c>
      <c r="G960" s="6">
        <v>1700</v>
      </c>
      <c r="H960" s="8"/>
      <c r="I960" s="16"/>
      <c r="J960" s="16" t="s">
        <v>511</v>
      </c>
      <c r="K960" s="16"/>
    </row>
    <row r="961" spans="1:1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</row>
    <row r="962" spans="1:11" x14ac:dyDescent="0.25">
      <c r="A962" s="16"/>
      <c r="B962" s="31"/>
      <c r="C962" s="16"/>
      <c r="D962" s="16"/>
      <c r="E962" s="16"/>
      <c r="F962" s="16"/>
      <c r="G962" s="16"/>
      <c r="H962" s="16"/>
      <c r="I962" s="16"/>
      <c r="J962" s="16"/>
      <c r="K962" s="16"/>
    </row>
    <row r="963" spans="1:11" x14ac:dyDescent="0.25">
      <c r="A963" s="16" t="s">
        <v>662</v>
      </c>
      <c r="B963" s="31"/>
      <c r="C963" s="16"/>
      <c r="D963" s="16"/>
      <c r="E963" s="16"/>
      <c r="F963" s="16"/>
      <c r="G963" s="16"/>
      <c r="H963" s="16"/>
      <c r="I963" s="16"/>
      <c r="J963" s="16"/>
      <c r="K963" s="16"/>
    </row>
    <row r="965" spans="1:11" x14ac:dyDescent="0.25">
      <c r="A965" s="37" t="s">
        <v>345</v>
      </c>
      <c r="B965" s="38" t="s">
        <v>346</v>
      </c>
      <c r="C965" s="37" t="s">
        <v>126</v>
      </c>
      <c r="D965" s="37" t="s">
        <v>2</v>
      </c>
      <c r="E965" s="37" t="s">
        <v>127</v>
      </c>
      <c r="F965" s="37" t="s">
        <v>3</v>
      </c>
      <c r="G965" s="37" t="s">
        <v>349</v>
      </c>
      <c r="H965" s="37" t="s">
        <v>348</v>
      </c>
      <c r="I965" s="41" t="s">
        <v>7</v>
      </c>
      <c r="J965" s="67"/>
    </row>
    <row r="966" spans="1:11" x14ac:dyDescent="0.25">
      <c r="A966" s="6">
        <v>1</v>
      </c>
      <c r="B966" s="26" t="s">
        <v>456</v>
      </c>
      <c r="C966" s="6" t="s">
        <v>457</v>
      </c>
      <c r="D966" s="6" t="s">
        <v>339</v>
      </c>
      <c r="E966" s="6">
        <v>2</v>
      </c>
      <c r="F966" s="6">
        <v>500</v>
      </c>
      <c r="G966" s="6">
        <f>(F966*E966)</f>
        <v>1000</v>
      </c>
      <c r="H966" s="6"/>
      <c r="I966" s="6"/>
      <c r="J966" t="s">
        <v>508</v>
      </c>
    </row>
    <row r="967" spans="1:11" x14ac:dyDescent="0.25">
      <c r="A967" s="6">
        <v>2</v>
      </c>
      <c r="B967" s="26" t="s">
        <v>458</v>
      </c>
      <c r="C967" s="6" t="s">
        <v>457</v>
      </c>
      <c r="D967" s="6" t="s">
        <v>339</v>
      </c>
      <c r="E967" s="6">
        <v>2</v>
      </c>
      <c r="F967" s="6">
        <v>500</v>
      </c>
      <c r="G967" s="6">
        <f t="shared" ref="G967:G1009" si="38">(F967*E967)</f>
        <v>1000</v>
      </c>
      <c r="H967" s="6"/>
      <c r="I967" s="6"/>
      <c r="J967" t="s">
        <v>508</v>
      </c>
    </row>
    <row r="968" spans="1:11" x14ac:dyDescent="0.25">
      <c r="A968" s="6">
        <v>3</v>
      </c>
      <c r="B968" s="26" t="s">
        <v>459</v>
      </c>
      <c r="C968" s="6" t="s">
        <v>457</v>
      </c>
      <c r="D968" s="6" t="s">
        <v>339</v>
      </c>
      <c r="E968" s="6">
        <v>2</v>
      </c>
      <c r="F968" s="6">
        <v>500</v>
      </c>
      <c r="G968" s="6">
        <f t="shared" si="38"/>
        <v>1000</v>
      </c>
      <c r="H968" s="6"/>
      <c r="I968" s="6"/>
      <c r="J968" t="s">
        <v>508</v>
      </c>
    </row>
    <row r="969" spans="1:11" x14ac:dyDescent="0.25">
      <c r="A969" s="6">
        <v>4</v>
      </c>
      <c r="B969" s="26" t="s">
        <v>460</v>
      </c>
      <c r="C969" s="6" t="s">
        <v>457</v>
      </c>
      <c r="D969" s="6" t="s">
        <v>339</v>
      </c>
      <c r="E969" s="6">
        <v>2</v>
      </c>
      <c r="F969" s="6">
        <v>550</v>
      </c>
      <c r="G969" s="6">
        <f t="shared" si="38"/>
        <v>1100</v>
      </c>
      <c r="H969" s="6"/>
      <c r="I969" s="6"/>
      <c r="J969" t="s">
        <v>508</v>
      </c>
    </row>
    <row r="970" spans="1:11" x14ac:dyDescent="0.25">
      <c r="A970" s="6">
        <v>5</v>
      </c>
      <c r="B970" s="26" t="s">
        <v>463</v>
      </c>
      <c r="C970" s="6" t="s">
        <v>382</v>
      </c>
      <c r="D970" s="6" t="s">
        <v>339</v>
      </c>
      <c r="E970" s="6">
        <v>2</v>
      </c>
      <c r="F970" s="6">
        <v>600</v>
      </c>
      <c r="G970" s="6">
        <f t="shared" si="38"/>
        <v>1200</v>
      </c>
      <c r="H970" s="6"/>
      <c r="I970" s="6"/>
      <c r="J970" t="s">
        <v>508</v>
      </c>
    </row>
    <row r="971" spans="1:11" x14ac:dyDescent="0.25">
      <c r="A971" s="6">
        <v>6</v>
      </c>
      <c r="B971" s="26" t="s">
        <v>461</v>
      </c>
      <c r="C971" s="6" t="s">
        <v>382</v>
      </c>
      <c r="D971" s="6" t="s">
        <v>339</v>
      </c>
      <c r="E971" s="6">
        <v>2</v>
      </c>
      <c r="F971" s="6">
        <v>650</v>
      </c>
      <c r="G971" s="6">
        <f t="shared" si="38"/>
        <v>1300</v>
      </c>
      <c r="H971" s="6"/>
      <c r="I971" s="6"/>
      <c r="J971" t="s">
        <v>508</v>
      </c>
    </row>
    <row r="972" spans="1:11" x14ac:dyDescent="0.25">
      <c r="A972" s="6">
        <v>7</v>
      </c>
      <c r="B972" s="26" t="s">
        <v>462</v>
      </c>
      <c r="C972" s="6" t="s">
        <v>382</v>
      </c>
      <c r="D972" s="6" t="s">
        <v>339</v>
      </c>
      <c r="E972" s="6">
        <v>2</v>
      </c>
      <c r="F972" s="6">
        <v>600</v>
      </c>
      <c r="G972" s="6">
        <f t="shared" si="38"/>
        <v>1200</v>
      </c>
      <c r="H972" s="6"/>
      <c r="I972" s="6"/>
      <c r="J972" t="s">
        <v>508</v>
      </c>
    </row>
    <row r="973" spans="1:11" x14ac:dyDescent="0.25">
      <c r="A973" s="6">
        <v>8</v>
      </c>
      <c r="B973" s="26" t="s">
        <v>464</v>
      </c>
      <c r="C973" s="6" t="s">
        <v>465</v>
      </c>
      <c r="D973" s="6" t="s">
        <v>339</v>
      </c>
      <c r="E973" s="6">
        <v>2</v>
      </c>
      <c r="F973" s="6">
        <v>600</v>
      </c>
      <c r="G973" s="6">
        <f t="shared" si="38"/>
        <v>1200</v>
      </c>
      <c r="H973" s="6"/>
      <c r="I973" s="6"/>
      <c r="J973" t="s">
        <v>508</v>
      </c>
    </row>
    <row r="974" spans="1:11" x14ac:dyDescent="0.25">
      <c r="A974" s="6">
        <v>9</v>
      </c>
      <c r="B974" s="26" t="s">
        <v>499</v>
      </c>
      <c r="C974" s="6" t="s">
        <v>465</v>
      </c>
      <c r="D974" s="6" t="s">
        <v>339</v>
      </c>
      <c r="E974" s="6">
        <v>2</v>
      </c>
      <c r="F974" s="6">
        <v>600</v>
      </c>
      <c r="G974" s="6">
        <f t="shared" si="38"/>
        <v>1200</v>
      </c>
      <c r="H974" s="6"/>
      <c r="I974" s="6"/>
      <c r="J974" t="s">
        <v>508</v>
      </c>
    </row>
    <row r="975" spans="1:11" x14ac:dyDescent="0.25">
      <c r="A975" s="6">
        <v>10</v>
      </c>
      <c r="B975" s="26" t="s">
        <v>502</v>
      </c>
      <c r="C975" s="6" t="s">
        <v>382</v>
      </c>
      <c r="D975" s="6" t="s">
        <v>466</v>
      </c>
      <c r="E975" s="6">
        <v>1</v>
      </c>
      <c r="F975" s="6">
        <v>250</v>
      </c>
      <c r="G975" s="6">
        <f t="shared" si="38"/>
        <v>250</v>
      </c>
      <c r="H975" s="6"/>
      <c r="I975" s="6"/>
      <c r="J975" t="s">
        <v>508</v>
      </c>
    </row>
    <row r="976" spans="1:11" x14ac:dyDescent="0.25">
      <c r="A976" s="6">
        <v>11</v>
      </c>
      <c r="B976" s="26" t="s">
        <v>501</v>
      </c>
      <c r="C976" s="6" t="s">
        <v>382</v>
      </c>
      <c r="D976" s="6" t="s">
        <v>466</v>
      </c>
      <c r="E976" s="6">
        <v>1</v>
      </c>
      <c r="F976" s="6">
        <v>250</v>
      </c>
      <c r="G976" s="6">
        <v>250</v>
      </c>
      <c r="H976" s="6"/>
      <c r="I976" s="6"/>
      <c r="J976" t="s">
        <v>508</v>
      </c>
    </row>
    <row r="977" spans="1:10" x14ac:dyDescent="0.25">
      <c r="A977" s="6">
        <v>12</v>
      </c>
      <c r="B977" s="26" t="s">
        <v>468</v>
      </c>
      <c r="C977" s="6" t="s">
        <v>382</v>
      </c>
      <c r="D977" s="6" t="s">
        <v>466</v>
      </c>
      <c r="E977" s="6">
        <v>2</v>
      </c>
      <c r="F977" s="6">
        <v>200</v>
      </c>
      <c r="G977" s="6">
        <f t="shared" si="38"/>
        <v>400</v>
      </c>
      <c r="H977" s="6"/>
      <c r="I977" s="6"/>
      <c r="J977" t="s">
        <v>508</v>
      </c>
    </row>
    <row r="978" spans="1:10" x14ac:dyDescent="0.25">
      <c r="A978" s="6">
        <v>13</v>
      </c>
      <c r="B978" s="26" t="s">
        <v>467</v>
      </c>
      <c r="C978" s="6" t="s">
        <v>382</v>
      </c>
      <c r="D978" s="6" t="s">
        <v>466</v>
      </c>
      <c r="E978" s="6">
        <v>1</v>
      </c>
      <c r="F978" s="6">
        <v>80</v>
      </c>
      <c r="G978" s="6">
        <f t="shared" si="38"/>
        <v>80</v>
      </c>
      <c r="H978" s="6"/>
      <c r="I978" s="6"/>
      <c r="J978" t="s">
        <v>508</v>
      </c>
    </row>
    <row r="979" spans="1:10" x14ac:dyDescent="0.25">
      <c r="A979" s="6">
        <v>14</v>
      </c>
      <c r="B979" s="26" t="s">
        <v>469</v>
      </c>
      <c r="C979" s="6" t="s">
        <v>382</v>
      </c>
      <c r="D979" s="6" t="s">
        <v>466</v>
      </c>
      <c r="E979" s="6">
        <v>1</v>
      </c>
      <c r="F979" s="6">
        <v>80</v>
      </c>
      <c r="G979" s="6">
        <f t="shared" si="38"/>
        <v>80</v>
      </c>
      <c r="H979" s="6"/>
      <c r="I979" s="6"/>
      <c r="J979" t="s">
        <v>508</v>
      </c>
    </row>
    <row r="980" spans="1:10" x14ac:dyDescent="0.25">
      <c r="A980" s="6">
        <v>15</v>
      </c>
      <c r="B980" s="26" t="s">
        <v>470</v>
      </c>
      <c r="C980" s="6" t="s">
        <v>382</v>
      </c>
      <c r="D980" s="6" t="s">
        <v>466</v>
      </c>
      <c r="E980" s="6">
        <v>1</v>
      </c>
      <c r="F980" s="6">
        <v>80</v>
      </c>
      <c r="G980" s="6">
        <f t="shared" si="38"/>
        <v>80</v>
      </c>
      <c r="H980" s="6"/>
      <c r="I980" s="6"/>
      <c r="J980" t="s">
        <v>508</v>
      </c>
    </row>
    <row r="981" spans="1:10" x14ac:dyDescent="0.25">
      <c r="A981" s="6">
        <v>16</v>
      </c>
      <c r="B981" s="26" t="s">
        <v>471</v>
      </c>
      <c r="C981" s="6" t="s">
        <v>382</v>
      </c>
      <c r="D981" s="6" t="s">
        <v>466</v>
      </c>
      <c r="E981" s="6">
        <v>1</v>
      </c>
      <c r="F981" s="6">
        <v>80</v>
      </c>
      <c r="G981" s="6">
        <f t="shared" si="38"/>
        <v>80</v>
      </c>
      <c r="H981" s="6"/>
      <c r="I981" s="6"/>
      <c r="J981" t="s">
        <v>508</v>
      </c>
    </row>
    <row r="982" spans="1:10" x14ac:dyDescent="0.25">
      <c r="A982" s="6">
        <v>17</v>
      </c>
      <c r="B982" s="26" t="s">
        <v>472</v>
      </c>
      <c r="C982" s="6" t="s">
        <v>382</v>
      </c>
      <c r="D982" s="6" t="s">
        <v>466</v>
      </c>
      <c r="E982" s="6">
        <v>1</v>
      </c>
      <c r="F982" s="6">
        <v>80</v>
      </c>
      <c r="G982" s="6">
        <f t="shared" si="38"/>
        <v>80</v>
      </c>
      <c r="H982" s="6"/>
      <c r="I982" s="6"/>
      <c r="J982" t="s">
        <v>508</v>
      </c>
    </row>
    <row r="983" spans="1:10" x14ac:dyDescent="0.25">
      <c r="A983" s="6">
        <v>18</v>
      </c>
      <c r="B983" s="26" t="s">
        <v>473</v>
      </c>
      <c r="C983" s="6" t="s">
        <v>382</v>
      </c>
      <c r="D983" s="6" t="s">
        <v>466</v>
      </c>
      <c r="E983" s="6">
        <v>1</v>
      </c>
      <c r="F983" s="6">
        <v>80</v>
      </c>
      <c r="G983" s="6">
        <f t="shared" si="38"/>
        <v>80</v>
      </c>
      <c r="H983" s="6"/>
      <c r="I983" s="6"/>
      <c r="J983" t="s">
        <v>508</v>
      </c>
    </row>
    <row r="984" spans="1:10" x14ac:dyDescent="0.25">
      <c r="A984" s="6">
        <v>19</v>
      </c>
      <c r="B984" s="26" t="s">
        <v>474</v>
      </c>
      <c r="C984" s="6" t="s">
        <v>382</v>
      </c>
      <c r="D984" s="6" t="s">
        <v>466</v>
      </c>
      <c r="E984" s="6">
        <v>2</v>
      </c>
      <c r="F984" s="6">
        <v>150</v>
      </c>
      <c r="G984" s="6">
        <f t="shared" si="38"/>
        <v>300</v>
      </c>
      <c r="H984" s="6"/>
      <c r="I984" s="6"/>
      <c r="J984" t="s">
        <v>508</v>
      </c>
    </row>
    <row r="985" spans="1:10" x14ac:dyDescent="0.25">
      <c r="A985" s="6">
        <v>20</v>
      </c>
      <c r="B985" s="26" t="s">
        <v>475</v>
      </c>
      <c r="C985" s="6" t="s">
        <v>382</v>
      </c>
      <c r="D985" s="6" t="s">
        <v>466</v>
      </c>
      <c r="E985" s="6">
        <v>1</v>
      </c>
      <c r="F985" s="6">
        <v>80</v>
      </c>
      <c r="G985" s="6">
        <f t="shared" si="38"/>
        <v>80</v>
      </c>
      <c r="H985" s="6"/>
      <c r="I985" s="6"/>
      <c r="J985" t="s">
        <v>508</v>
      </c>
    </row>
    <row r="986" spans="1:10" x14ac:dyDescent="0.25">
      <c r="A986" s="6">
        <v>21</v>
      </c>
      <c r="B986" s="26" t="s">
        <v>476</v>
      </c>
      <c r="C986" s="6" t="s">
        <v>382</v>
      </c>
      <c r="D986" s="6" t="s">
        <v>466</v>
      </c>
      <c r="E986" s="6">
        <v>1</v>
      </c>
      <c r="F986" s="6">
        <v>80</v>
      </c>
      <c r="G986" s="6">
        <f t="shared" si="38"/>
        <v>80</v>
      </c>
      <c r="H986" s="6"/>
      <c r="I986" s="6"/>
      <c r="J986" t="s">
        <v>508</v>
      </c>
    </row>
    <row r="987" spans="1:10" x14ac:dyDescent="0.25">
      <c r="A987" s="6">
        <v>22</v>
      </c>
      <c r="B987" s="26" t="s">
        <v>477</v>
      </c>
      <c r="C987" s="6" t="s">
        <v>382</v>
      </c>
      <c r="D987" s="6" t="s">
        <v>466</v>
      </c>
      <c r="E987" s="6">
        <v>2</v>
      </c>
      <c r="F987" s="6">
        <v>100</v>
      </c>
      <c r="G987" s="6">
        <f t="shared" si="38"/>
        <v>200</v>
      </c>
      <c r="H987" s="6"/>
      <c r="I987" s="6"/>
      <c r="J987" t="s">
        <v>508</v>
      </c>
    </row>
    <row r="988" spans="1:10" x14ac:dyDescent="0.25">
      <c r="A988" s="6">
        <v>23</v>
      </c>
      <c r="B988" s="26" t="s">
        <v>478</v>
      </c>
      <c r="C988" s="6" t="s">
        <v>382</v>
      </c>
      <c r="D988" s="6" t="s">
        <v>466</v>
      </c>
      <c r="E988" s="6">
        <v>2</v>
      </c>
      <c r="F988" s="6">
        <v>100</v>
      </c>
      <c r="G988" s="6">
        <f t="shared" si="38"/>
        <v>200</v>
      </c>
      <c r="H988" s="6"/>
      <c r="I988" s="6"/>
      <c r="J988" t="s">
        <v>508</v>
      </c>
    </row>
    <row r="989" spans="1:10" x14ac:dyDescent="0.25">
      <c r="A989" s="6">
        <v>24</v>
      </c>
      <c r="B989" s="26" t="s">
        <v>479</v>
      </c>
      <c r="C989" s="6" t="s">
        <v>382</v>
      </c>
      <c r="D989" s="6" t="s">
        <v>466</v>
      </c>
      <c r="E989" s="6">
        <v>1</v>
      </c>
      <c r="F989" s="6">
        <v>80</v>
      </c>
      <c r="G989" s="6">
        <f t="shared" si="38"/>
        <v>80</v>
      </c>
      <c r="H989" s="6"/>
      <c r="I989" s="6"/>
      <c r="J989" t="s">
        <v>508</v>
      </c>
    </row>
    <row r="990" spans="1:10" x14ac:dyDescent="0.25">
      <c r="A990" s="6">
        <v>25</v>
      </c>
      <c r="B990" s="26" t="s">
        <v>480</v>
      </c>
      <c r="C990" s="6" t="s">
        <v>382</v>
      </c>
      <c r="D990" s="6" t="s">
        <v>466</v>
      </c>
      <c r="E990" s="6">
        <v>1</v>
      </c>
      <c r="F990" s="6">
        <v>80</v>
      </c>
      <c r="G990" s="6">
        <f>(F990*E990)</f>
        <v>80</v>
      </c>
      <c r="H990" s="6"/>
      <c r="I990" s="6"/>
      <c r="J990" t="s">
        <v>508</v>
      </c>
    </row>
    <row r="991" spans="1:10" x14ac:dyDescent="0.25">
      <c r="A991" s="6">
        <v>26</v>
      </c>
      <c r="B991" s="26" t="s">
        <v>481</v>
      </c>
      <c r="C991" s="6" t="s">
        <v>382</v>
      </c>
      <c r="D991" s="6" t="s">
        <v>466</v>
      </c>
      <c r="E991" s="6">
        <v>1</v>
      </c>
      <c r="F991" s="6">
        <v>80</v>
      </c>
      <c r="G991" s="6">
        <f t="shared" si="38"/>
        <v>80</v>
      </c>
      <c r="H991" s="6"/>
      <c r="I991" s="6"/>
      <c r="J991" t="s">
        <v>508</v>
      </c>
    </row>
    <row r="992" spans="1:10" x14ac:dyDescent="0.25">
      <c r="A992" s="6">
        <v>27</v>
      </c>
      <c r="B992" s="26" t="s">
        <v>482</v>
      </c>
      <c r="C992" s="6" t="s">
        <v>465</v>
      </c>
      <c r="D992" s="6" t="s">
        <v>466</v>
      </c>
      <c r="E992" s="6">
        <v>2</v>
      </c>
      <c r="F992" s="6">
        <v>150</v>
      </c>
      <c r="G992" s="6">
        <f t="shared" si="38"/>
        <v>300</v>
      </c>
      <c r="H992" s="6"/>
      <c r="I992" s="6"/>
      <c r="J992" t="s">
        <v>508</v>
      </c>
    </row>
    <row r="993" spans="1:10" x14ac:dyDescent="0.25">
      <c r="A993" s="6">
        <v>28</v>
      </c>
      <c r="B993" s="26" t="s">
        <v>483</v>
      </c>
      <c r="C993" s="6" t="s">
        <v>465</v>
      </c>
      <c r="D993" s="6" t="s">
        <v>466</v>
      </c>
      <c r="E993" s="6">
        <v>2</v>
      </c>
      <c r="F993" s="6">
        <v>150</v>
      </c>
      <c r="G993" s="6">
        <f t="shared" si="38"/>
        <v>300</v>
      </c>
      <c r="H993" s="6"/>
      <c r="I993" s="6"/>
      <c r="J993" t="s">
        <v>508</v>
      </c>
    </row>
    <row r="994" spans="1:10" x14ac:dyDescent="0.25">
      <c r="A994" s="6">
        <v>29</v>
      </c>
      <c r="B994" s="26" t="s">
        <v>484</v>
      </c>
      <c r="C994" s="6" t="s">
        <v>465</v>
      </c>
      <c r="D994" s="6" t="s">
        <v>466</v>
      </c>
      <c r="E994" s="6">
        <v>2</v>
      </c>
      <c r="F994" s="6">
        <v>150</v>
      </c>
      <c r="G994" s="6">
        <f t="shared" si="38"/>
        <v>300</v>
      </c>
      <c r="H994" s="6"/>
      <c r="I994" s="6"/>
      <c r="J994" t="s">
        <v>508</v>
      </c>
    </row>
    <row r="995" spans="1:10" x14ac:dyDescent="0.25">
      <c r="A995" s="6">
        <v>30</v>
      </c>
      <c r="B995" s="26" t="s">
        <v>485</v>
      </c>
      <c r="C995" s="6" t="s">
        <v>465</v>
      </c>
      <c r="D995" s="6" t="s">
        <v>466</v>
      </c>
      <c r="E995" s="6">
        <v>1</v>
      </c>
      <c r="F995" s="6">
        <v>150</v>
      </c>
      <c r="G995" s="6">
        <f t="shared" si="38"/>
        <v>150</v>
      </c>
      <c r="H995" s="6"/>
      <c r="I995" s="6"/>
      <c r="J995" t="s">
        <v>508</v>
      </c>
    </row>
    <row r="996" spans="1:10" x14ac:dyDescent="0.25">
      <c r="A996" s="6">
        <v>31</v>
      </c>
      <c r="B996" s="26" t="s">
        <v>486</v>
      </c>
      <c r="C996" s="6" t="s">
        <v>465</v>
      </c>
      <c r="D996" s="6" t="s">
        <v>466</v>
      </c>
      <c r="E996" s="6">
        <v>1</v>
      </c>
      <c r="F996" s="6">
        <v>150</v>
      </c>
      <c r="G996" s="6">
        <f t="shared" si="38"/>
        <v>150</v>
      </c>
      <c r="H996" s="6"/>
      <c r="I996" s="6"/>
      <c r="J996" t="s">
        <v>508</v>
      </c>
    </row>
    <row r="997" spans="1:10" x14ac:dyDescent="0.25">
      <c r="A997" s="6">
        <v>32</v>
      </c>
      <c r="B997" s="26" t="s">
        <v>487</v>
      </c>
      <c r="C997" s="6" t="s">
        <v>465</v>
      </c>
      <c r="D997" s="6" t="s">
        <v>466</v>
      </c>
      <c r="E997" s="6">
        <v>2</v>
      </c>
      <c r="F997" s="6">
        <v>250</v>
      </c>
      <c r="G997" s="6">
        <f t="shared" si="38"/>
        <v>500</v>
      </c>
      <c r="H997" s="6"/>
      <c r="I997" s="6"/>
      <c r="J997" t="s">
        <v>508</v>
      </c>
    </row>
    <row r="998" spans="1:10" x14ac:dyDescent="0.25">
      <c r="A998" s="6">
        <v>33</v>
      </c>
      <c r="B998" s="26" t="s">
        <v>488</v>
      </c>
      <c r="C998" s="6" t="s">
        <v>465</v>
      </c>
      <c r="D998" s="6" t="s">
        <v>466</v>
      </c>
      <c r="E998" s="6">
        <v>1</v>
      </c>
      <c r="F998" s="6">
        <v>250</v>
      </c>
      <c r="G998" s="6">
        <f t="shared" si="38"/>
        <v>250</v>
      </c>
      <c r="H998" s="6"/>
      <c r="I998" s="6"/>
      <c r="J998" t="s">
        <v>508</v>
      </c>
    </row>
    <row r="999" spans="1:10" x14ac:dyDescent="0.25">
      <c r="A999" s="6">
        <v>34</v>
      </c>
      <c r="B999" s="26" t="s">
        <v>489</v>
      </c>
      <c r="C999" s="6" t="s">
        <v>465</v>
      </c>
      <c r="D999" s="6" t="s">
        <v>466</v>
      </c>
      <c r="E999" s="6">
        <v>2</v>
      </c>
      <c r="F999" s="6">
        <v>450</v>
      </c>
      <c r="G999" s="6">
        <f t="shared" si="38"/>
        <v>900</v>
      </c>
      <c r="H999" s="6"/>
      <c r="I999" s="6"/>
      <c r="J999" t="s">
        <v>508</v>
      </c>
    </row>
    <row r="1000" spans="1:10" x14ac:dyDescent="0.25">
      <c r="A1000" s="6">
        <v>35</v>
      </c>
      <c r="B1000" s="26" t="s">
        <v>490</v>
      </c>
      <c r="C1000" s="6" t="s">
        <v>465</v>
      </c>
      <c r="D1000" s="6" t="s">
        <v>466</v>
      </c>
      <c r="E1000" s="6">
        <v>1</v>
      </c>
      <c r="F1000" s="6">
        <v>500</v>
      </c>
      <c r="G1000" s="6">
        <f t="shared" si="38"/>
        <v>500</v>
      </c>
      <c r="H1000" s="6"/>
      <c r="I1000" s="6"/>
      <c r="J1000" t="s">
        <v>508</v>
      </c>
    </row>
    <row r="1001" spans="1:10" x14ac:dyDescent="0.25">
      <c r="A1001" s="6">
        <v>36</v>
      </c>
      <c r="B1001" s="26" t="s">
        <v>491</v>
      </c>
      <c r="C1001" s="6" t="s">
        <v>465</v>
      </c>
      <c r="D1001" s="6" t="s">
        <v>466</v>
      </c>
      <c r="E1001" s="6">
        <v>1</v>
      </c>
      <c r="F1001" s="6">
        <v>300</v>
      </c>
      <c r="G1001" s="6">
        <f t="shared" si="38"/>
        <v>300</v>
      </c>
      <c r="H1001" s="6"/>
      <c r="I1001" s="6"/>
      <c r="J1001" t="s">
        <v>508</v>
      </c>
    </row>
    <row r="1002" spans="1:10" x14ac:dyDescent="0.25">
      <c r="A1002" s="6">
        <v>37</v>
      </c>
      <c r="B1002" s="26" t="s">
        <v>492</v>
      </c>
      <c r="C1002" s="6" t="s">
        <v>465</v>
      </c>
      <c r="D1002" s="6" t="s">
        <v>466</v>
      </c>
      <c r="E1002" s="6">
        <v>3</v>
      </c>
      <c r="F1002" s="6">
        <v>500</v>
      </c>
      <c r="G1002" s="6">
        <f t="shared" si="38"/>
        <v>1500</v>
      </c>
      <c r="H1002" s="6"/>
      <c r="I1002" s="6"/>
      <c r="J1002" t="s">
        <v>508</v>
      </c>
    </row>
    <row r="1003" spans="1:10" x14ac:dyDescent="0.25">
      <c r="A1003" s="6">
        <v>38</v>
      </c>
      <c r="B1003" s="26" t="s">
        <v>493</v>
      </c>
      <c r="C1003" s="6" t="s">
        <v>465</v>
      </c>
      <c r="D1003" s="6" t="s">
        <v>466</v>
      </c>
      <c r="E1003" s="6">
        <v>2</v>
      </c>
      <c r="F1003" s="6">
        <v>300</v>
      </c>
      <c r="G1003" s="6">
        <f>(F1003*E1003)</f>
        <v>600</v>
      </c>
      <c r="H1003" s="6"/>
      <c r="I1003" s="6"/>
      <c r="J1003" t="s">
        <v>508</v>
      </c>
    </row>
    <row r="1004" spans="1:10" x14ac:dyDescent="0.25">
      <c r="A1004" s="6">
        <v>39</v>
      </c>
      <c r="B1004" s="26" t="s">
        <v>494</v>
      </c>
      <c r="C1004" s="6" t="s">
        <v>465</v>
      </c>
      <c r="D1004" s="6" t="s">
        <v>466</v>
      </c>
      <c r="E1004" s="6">
        <v>1</v>
      </c>
      <c r="F1004" s="6">
        <v>400</v>
      </c>
      <c r="G1004" s="6">
        <f t="shared" si="38"/>
        <v>400</v>
      </c>
      <c r="H1004" s="6"/>
      <c r="I1004" s="6"/>
      <c r="J1004" t="s">
        <v>508</v>
      </c>
    </row>
    <row r="1005" spans="1:10" x14ac:dyDescent="0.25">
      <c r="A1005" s="6">
        <v>40</v>
      </c>
      <c r="B1005" s="26" t="s">
        <v>495</v>
      </c>
      <c r="C1005" s="6" t="s">
        <v>465</v>
      </c>
      <c r="D1005" s="6" t="s">
        <v>466</v>
      </c>
      <c r="E1005" s="6">
        <v>1</v>
      </c>
      <c r="F1005" s="6">
        <v>400</v>
      </c>
      <c r="G1005" s="6">
        <f t="shared" si="38"/>
        <v>400</v>
      </c>
      <c r="H1005" s="6"/>
      <c r="I1005" s="6"/>
      <c r="J1005" t="s">
        <v>508</v>
      </c>
    </row>
    <row r="1006" spans="1:10" x14ac:dyDescent="0.25">
      <c r="A1006" s="6">
        <v>41</v>
      </c>
      <c r="B1006" s="26" t="s">
        <v>496</v>
      </c>
      <c r="C1006" s="6" t="s">
        <v>465</v>
      </c>
      <c r="D1006" s="6" t="s">
        <v>466</v>
      </c>
      <c r="E1006" s="6">
        <v>1</v>
      </c>
      <c r="F1006" s="6">
        <v>400</v>
      </c>
      <c r="G1006" s="6">
        <f t="shared" si="38"/>
        <v>400</v>
      </c>
      <c r="H1006" s="6"/>
      <c r="I1006" s="6"/>
      <c r="J1006" t="s">
        <v>508</v>
      </c>
    </row>
    <row r="1007" spans="1:10" x14ac:dyDescent="0.25">
      <c r="A1007" s="6">
        <v>42</v>
      </c>
      <c r="B1007" s="26" t="s">
        <v>497</v>
      </c>
      <c r="C1007" s="6" t="s">
        <v>465</v>
      </c>
      <c r="D1007" s="6" t="s">
        <v>466</v>
      </c>
      <c r="E1007" s="6">
        <v>1</v>
      </c>
      <c r="F1007" s="6">
        <v>180</v>
      </c>
      <c r="G1007" s="6">
        <f t="shared" si="38"/>
        <v>180</v>
      </c>
      <c r="H1007" s="6"/>
      <c r="I1007" s="6"/>
      <c r="J1007" t="s">
        <v>508</v>
      </c>
    </row>
    <row r="1008" spans="1:10" x14ac:dyDescent="0.25">
      <c r="A1008" s="6">
        <v>43</v>
      </c>
      <c r="B1008" s="26" t="s">
        <v>498</v>
      </c>
      <c r="C1008" s="6" t="s">
        <v>465</v>
      </c>
      <c r="D1008" s="6" t="s">
        <v>466</v>
      </c>
      <c r="E1008" s="6">
        <v>1</v>
      </c>
      <c r="F1008" s="6">
        <v>180</v>
      </c>
      <c r="G1008" s="6">
        <f t="shared" si="38"/>
        <v>180</v>
      </c>
      <c r="H1008" s="6"/>
      <c r="I1008" s="6"/>
      <c r="J1008" t="s">
        <v>508</v>
      </c>
    </row>
    <row r="1009" spans="1:10" x14ac:dyDescent="0.25">
      <c r="A1009" s="6">
        <v>44</v>
      </c>
      <c r="B1009" s="26" t="s">
        <v>500</v>
      </c>
      <c r="C1009" s="6" t="s">
        <v>465</v>
      </c>
      <c r="D1009" s="6" t="s">
        <v>466</v>
      </c>
      <c r="E1009" s="6">
        <v>2</v>
      </c>
      <c r="F1009" s="6">
        <v>150</v>
      </c>
      <c r="G1009" s="6">
        <f t="shared" si="38"/>
        <v>300</v>
      </c>
      <c r="H1009" s="6"/>
      <c r="I1009" s="6"/>
      <c r="J1009" t="s">
        <v>508</v>
      </c>
    </row>
    <row r="1010" spans="1:10" x14ac:dyDescent="0.25">
      <c r="A1010" s="16"/>
      <c r="B1010" s="31"/>
      <c r="C1010" s="16"/>
      <c r="D1010" s="16"/>
      <c r="E1010" s="16"/>
      <c r="F1010" s="16"/>
      <c r="G1010" s="8">
        <f>SUM(G966:G1009)</f>
        <v>20290</v>
      </c>
      <c r="H1010" s="16"/>
      <c r="I1010" s="16"/>
    </row>
    <row r="1013" spans="1:10" x14ac:dyDescent="0.25">
      <c r="A1013" t="s">
        <v>668</v>
      </c>
    </row>
    <row r="1016" spans="1:10" x14ac:dyDescent="0.25">
      <c r="A1016" s="37" t="s">
        <v>345</v>
      </c>
      <c r="B1016" s="38" t="s">
        <v>346</v>
      </c>
      <c r="C1016" s="37" t="s">
        <v>126</v>
      </c>
      <c r="D1016" s="37" t="s">
        <v>2</v>
      </c>
      <c r="E1016" s="37" t="s">
        <v>127</v>
      </c>
      <c r="F1016" s="37" t="s">
        <v>3</v>
      </c>
      <c r="G1016" s="37" t="s">
        <v>349</v>
      </c>
      <c r="H1016" s="37" t="s">
        <v>348</v>
      </c>
      <c r="I1016" s="41" t="s">
        <v>7</v>
      </c>
      <c r="J1016" s="67"/>
    </row>
    <row r="1017" spans="1:10" x14ac:dyDescent="0.25">
      <c r="A1017" s="6">
        <v>1</v>
      </c>
      <c r="B1017" s="26" t="s">
        <v>523</v>
      </c>
      <c r="C1017" s="6" t="s">
        <v>382</v>
      </c>
      <c r="D1017" s="6" t="s">
        <v>8</v>
      </c>
      <c r="E1017" s="6">
        <v>2</v>
      </c>
      <c r="F1017" s="6">
        <v>2850</v>
      </c>
      <c r="G1017" s="6">
        <v>5700</v>
      </c>
      <c r="H1017" s="6"/>
      <c r="I1017" s="6"/>
      <c r="J1017" s="16" t="s">
        <v>509</v>
      </c>
    </row>
    <row r="1018" spans="1:10" x14ac:dyDescent="0.25">
      <c r="A1018" s="6">
        <v>2</v>
      </c>
      <c r="B1018" s="26" t="s">
        <v>412</v>
      </c>
      <c r="C1018" s="6" t="s">
        <v>382</v>
      </c>
      <c r="D1018" s="6" t="s">
        <v>8</v>
      </c>
      <c r="E1018" s="6">
        <v>1</v>
      </c>
      <c r="F1018" s="6">
        <v>1700</v>
      </c>
      <c r="G1018" s="6">
        <v>1700</v>
      </c>
      <c r="H1018" s="6"/>
      <c r="I1018" s="6"/>
      <c r="J1018" s="16" t="s">
        <v>509</v>
      </c>
    </row>
    <row r="1019" spans="1:10" x14ac:dyDescent="0.25">
      <c r="A1019" s="6">
        <v>3</v>
      </c>
      <c r="B1019" s="26" t="s">
        <v>503</v>
      </c>
      <c r="C1019" s="6" t="s">
        <v>382</v>
      </c>
      <c r="D1019" s="6" t="s">
        <v>8</v>
      </c>
      <c r="E1019" s="6">
        <v>1</v>
      </c>
      <c r="F1019" s="6">
        <v>1700</v>
      </c>
      <c r="G1019" s="6">
        <v>1700</v>
      </c>
      <c r="H1019" s="6"/>
      <c r="I1019" s="6"/>
      <c r="J1019" s="16" t="s">
        <v>509</v>
      </c>
    </row>
    <row r="1020" spans="1:10" x14ac:dyDescent="0.25">
      <c r="G1020" s="83">
        <f>SUM(G1017:G1019)</f>
        <v>9100</v>
      </c>
    </row>
    <row r="1022" spans="1:10" x14ac:dyDescent="0.25">
      <c r="A1022" t="s">
        <v>682</v>
      </c>
    </row>
    <row r="1025" spans="1:10" x14ac:dyDescent="0.25">
      <c r="A1025" s="37" t="s">
        <v>345</v>
      </c>
      <c r="B1025" s="38" t="s">
        <v>346</v>
      </c>
      <c r="C1025" s="37" t="s">
        <v>126</v>
      </c>
      <c r="D1025" s="37" t="s">
        <v>2</v>
      </c>
      <c r="E1025" s="37" t="s">
        <v>127</v>
      </c>
      <c r="F1025" s="37" t="s">
        <v>3</v>
      </c>
      <c r="G1025" s="37" t="s">
        <v>349</v>
      </c>
      <c r="H1025" s="37" t="s">
        <v>348</v>
      </c>
      <c r="I1025" s="41" t="s">
        <v>7</v>
      </c>
      <c r="J1025" s="67"/>
    </row>
    <row r="1026" spans="1:10" x14ac:dyDescent="0.25">
      <c r="A1026" s="6"/>
      <c r="B1026" s="26" t="s">
        <v>679</v>
      </c>
      <c r="C1026" s="6" t="s">
        <v>198</v>
      </c>
      <c r="D1026" s="6" t="s">
        <v>132</v>
      </c>
      <c r="E1026" s="6">
        <v>2</v>
      </c>
      <c r="F1026" s="6">
        <v>1550</v>
      </c>
      <c r="G1026" s="6">
        <f>(F1026*E1026)</f>
        <v>3100</v>
      </c>
      <c r="H1026" s="6"/>
      <c r="I1026" s="6"/>
    </row>
    <row r="1027" spans="1:10" x14ac:dyDescent="0.25">
      <c r="A1027" s="6"/>
      <c r="B1027" s="26" t="s">
        <v>680</v>
      </c>
      <c r="C1027" s="6" t="s">
        <v>198</v>
      </c>
      <c r="D1027" s="6" t="s">
        <v>132</v>
      </c>
      <c r="E1027" s="6">
        <v>1</v>
      </c>
      <c r="F1027" s="6">
        <v>1800</v>
      </c>
      <c r="G1027" s="6">
        <f t="shared" ref="G1027:G1029" si="39">(F1027*E1027)</f>
        <v>1800</v>
      </c>
      <c r="H1027" s="6"/>
      <c r="I1027" s="6"/>
    </row>
    <row r="1028" spans="1:10" x14ac:dyDescent="0.25">
      <c r="A1028" s="6"/>
      <c r="B1028" s="26" t="s">
        <v>570</v>
      </c>
      <c r="C1028" s="6" t="s">
        <v>198</v>
      </c>
      <c r="D1028" s="6" t="s">
        <v>132</v>
      </c>
      <c r="E1028" s="6">
        <v>1</v>
      </c>
      <c r="F1028" s="6">
        <v>1500</v>
      </c>
      <c r="G1028" s="6">
        <f t="shared" si="39"/>
        <v>1500</v>
      </c>
      <c r="H1028" s="6"/>
      <c r="I1028" s="6"/>
    </row>
    <row r="1029" spans="1:10" x14ac:dyDescent="0.25">
      <c r="A1029" s="6"/>
      <c r="B1029" s="26" t="s">
        <v>681</v>
      </c>
      <c r="C1029" s="6" t="s">
        <v>198</v>
      </c>
      <c r="D1029" s="6" t="s">
        <v>132</v>
      </c>
      <c r="E1029" s="6">
        <v>1</v>
      </c>
      <c r="F1029" s="6">
        <v>1500</v>
      </c>
      <c r="G1029" s="6">
        <f t="shared" si="39"/>
        <v>1500</v>
      </c>
      <c r="H1029" s="6"/>
      <c r="I1029" s="6"/>
    </row>
    <row r="1030" spans="1:10" x14ac:dyDescent="0.25">
      <c r="G1030">
        <f>SUM(G1026:G1029)</f>
        <v>7900</v>
      </c>
    </row>
    <row r="1032" spans="1:10" x14ac:dyDescent="0.25">
      <c r="A1032" t="s">
        <v>683</v>
      </c>
    </row>
    <row r="1034" spans="1:10" x14ac:dyDescent="0.25">
      <c r="A1034" s="37" t="s">
        <v>345</v>
      </c>
      <c r="B1034" s="38" t="s">
        <v>346</v>
      </c>
      <c r="C1034" s="37" t="s">
        <v>126</v>
      </c>
      <c r="D1034" s="37" t="s">
        <v>2</v>
      </c>
      <c r="E1034" s="37" t="s">
        <v>127</v>
      </c>
      <c r="F1034" s="37" t="s">
        <v>3</v>
      </c>
      <c r="G1034" s="37" t="s">
        <v>349</v>
      </c>
      <c r="H1034" s="37" t="s">
        <v>348</v>
      </c>
      <c r="I1034" s="41" t="s">
        <v>7</v>
      </c>
      <c r="J1034" s="67"/>
    </row>
    <row r="1035" spans="1:10" x14ac:dyDescent="0.25">
      <c r="A1035" s="6"/>
      <c r="B1035" s="26" t="s">
        <v>684</v>
      </c>
      <c r="C1035" s="6" t="s">
        <v>382</v>
      </c>
      <c r="D1035" s="6" t="s">
        <v>132</v>
      </c>
      <c r="E1035" s="6">
        <v>2</v>
      </c>
      <c r="F1035" s="6">
        <v>2200</v>
      </c>
      <c r="G1035" s="6">
        <v>4400</v>
      </c>
      <c r="H1035" s="6"/>
      <c r="I1035" s="6"/>
    </row>
    <row r="1036" spans="1:10" x14ac:dyDescent="0.25">
      <c r="A1036" s="6"/>
      <c r="B1036" s="26" t="s">
        <v>32</v>
      </c>
      <c r="C1036" s="6" t="s">
        <v>382</v>
      </c>
      <c r="D1036" s="6" t="s">
        <v>132</v>
      </c>
      <c r="E1036" s="6">
        <v>2</v>
      </c>
      <c r="F1036" s="6">
        <v>1950</v>
      </c>
      <c r="G1036" s="6">
        <v>3900</v>
      </c>
      <c r="H1036" s="6"/>
      <c r="I1036" s="6"/>
    </row>
    <row r="1037" spans="1:10" x14ac:dyDescent="0.25">
      <c r="G1037">
        <f>SUM(G1035:G1036)</f>
        <v>8300</v>
      </c>
    </row>
    <row r="1041" spans="1:10" ht="15.75" customHeight="1" x14ac:dyDescent="0.25"/>
    <row r="1042" spans="1:10" x14ac:dyDescent="0.25">
      <c r="A1042" s="37" t="s">
        <v>345</v>
      </c>
      <c r="B1042" s="38" t="s">
        <v>346</v>
      </c>
      <c r="C1042" s="37" t="s">
        <v>126</v>
      </c>
      <c r="D1042" s="37" t="s">
        <v>2</v>
      </c>
      <c r="E1042" s="37" t="s">
        <v>127</v>
      </c>
      <c r="F1042" s="37" t="s">
        <v>3</v>
      </c>
      <c r="G1042" s="37" t="s">
        <v>349</v>
      </c>
      <c r="H1042" s="37" t="s">
        <v>348</v>
      </c>
      <c r="I1042" s="41" t="s">
        <v>7</v>
      </c>
      <c r="J1042" s="67"/>
    </row>
    <row r="1043" spans="1:10" x14ac:dyDescent="0.25">
      <c r="A1043" s="37"/>
      <c r="B1043" s="38" t="s">
        <v>146</v>
      </c>
      <c r="C1043" s="37" t="s">
        <v>382</v>
      </c>
      <c r="D1043" s="37" t="s">
        <v>132</v>
      </c>
      <c r="E1043" s="37">
        <v>1</v>
      </c>
      <c r="F1043" s="37">
        <v>1650</v>
      </c>
      <c r="G1043" s="37">
        <v>1650</v>
      </c>
      <c r="H1043" s="37"/>
      <c r="I1043" s="41"/>
      <c r="J1043" s="67"/>
    </row>
    <row r="1044" spans="1:10" x14ac:dyDescent="0.25">
      <c r="A1044" s="37"/>
      <c r="B1044" s="38" t="s">
        <v>606</v>
      </c>
      <c r="C1044" s="37" t="s">
        <v>465</v>
      </c>
      <c r="D1044" s="37" t="s">
        <v>132</v>
      </c>
      <c r="E1044" s="37">
        <v>1</v>
      </c>
      <c r="F1044" s="37">
        <v>2850</v>
      </c>
      <c r="G1044" s="37">
        <v>2850</v>
      </c>
      <c r="H1044" s="37"/>
      <c r="I1044" s="41"/>
      <c r="J1044" s="67"/>
    </row>
    <row r="1045" spans="1:10" x14ac:dyDescent="0.25">
      <c r="A1045" s="37"/>
      <c r="B1045" s="38" t="s">
        <v>605</v>
      </c>
      <c r="C1045" s="37" t="s">
        <v>465</v>
      </c>
      <c r="D1045" s="37" t="s">
        <v>132</v>
      </c>
      <c r="E1045" s="37">
        <v>1</v>
      </c>
      <c r="F1045" s="37">
        <v>1800</v>
      </c>
      <c r="G1045" s="37">
        <v>1800</v>
      </c>
      <c r="H1045" s="37"/>
      <c r="I1045" s="41"/>
      <c r="J1045" s="67"/>
    </row>
    <row r="1046" spans="1:10" x14ac:dyDescent="0.25">
      <c r="A1046" s="102"/>
      <c r="B1046" s="106"/>
      <c r="C1046" s="102"/>
      <c r="D1046" s="102"/>
      <c r="E1046" s="102"/>
      <c r="F1046" s="102"/>
      <c r="G1046" s="102">
        <f>SUM(G1043:G1045)</f>
        <v>6300</v>
      </c>
      <c r="H1046" s="102"/>
      <c r="I1046" s="103"/>
      <c r="J1046" s="67"/>
    </row>
    <row r="1047" spans="1:10" ht="14.25" customHeight="1" x14ac:dyDescent="0.25"/>
    <row r="1050" spans="1:10" x14ac:dyDescent="0.25">
      <c r="A1050" t="s">
        <v>669</v>
      </c>
    </row>
    <row r="1053" spans="1:10" x14ac:dyDescent="0.25">
      <c r="A1053" s="37" t="s">
        <v>345</v>
      </c>
      <c r="B1053" s="38" t="s">
        <v>346</v>
      </c>
      <c r="C1053" s="37" t="s">
        <v>126</v>
      </c>
      <c r="D1053" s="37" t="s">
        <v>2</v>
      </c>
      <c r="E1053" s="37" t="s">
        <v>127</v>
      </c>
      <c r="F1053" s="37" t="s">
        <v>3</v>
      </c>
      <c r="G1053" s="37" t="s">
        <v>349</v>
      </c>
      <c r="H1053" s="37" t="s">
        <v>348</v>
      </c>
      <c r="I1053" s="41" t="s">
        <v>7</v>
      </c>
      <c r="J1053" s="67"/>
    </row>
    <row r="1054" spans="1:10" x14ac:dyDescent="0.25">
      <c r="A1054" s="6">
        <v>1</v>
      </c>
      <c r="B1054" s="26" t="s">
        <v>504</v>
      </c>
      <c r="C1054" s="6" t="s">
        <v>465</v>
      </c>
      <c r="D1054" s="6" t="s">
        <v>132</v>
      </c>
      <c r="E1054" s="6">
        <v>1</v>
      </c>
      <c r="F1054" s="6">
        <v>1200</v>
      </c>
      <c r="G1054" s="6">
        <v>1200</v>
      </c>
      <c r="H1054" s="6"/>
      <c r="I1054" s="6"/>
      <c r="J1054" t="s">
        <v>508</v>
      </c>
    </row>
    <row r="1055" spans="1:10" x14ac:dyDescent="0.25">
      <c r="G1055" s="83">
        <f>SUM(G1054)</f>
        <v>1200</v>
      </c>
    </row>
    <row r="1057" spans="1:10" x14ac:dyDescent="0.25">
      <c r="A1057" t="s">
        <v>670</v>
      </c>
    </row>
    <row r="1060" spans="1:10" x14ac:dyDescent="0.25">
      <c r="A1060" s="37" t="s">
        <v>345</v>
      </c>
      <c r="B1060" s="38" t="s">
        <v>346</v>
      </c>
      <c r="C1060" s="37" t="s">
        <v>126</v>
      </c>
      <c r="D1060" s="37" t="s">
        <v>2</v>
      </c>
      <c r="E1060" s="37" t="s">
        <v>127</v>
      </c>
      <c r="F1060" s="37" t="s">
        <v>3</v>
      </c>
      <c r="G1060" s="37" t="s">
        <v>349</v>
      </c>
      <c r="H1060" s="37" t="s">
        <v>348</v>
      </c>
      <c r="I1060" s="41" t="s">
        <v>7</v>
      </c>
      <c r="J1060" s="67"/>
    </row>
    <row r="1061" spans="1:10" x14ac:dyDescent="0.25">
      <c r="A1061" s="6">
        <v>1</v>
      </c>
      <c r="B1061" s="26" t="s">
        <v>551</v>
      </c>
      <c r="C1061" s="6" t="s">
        <v>198</v>
      </c>
      <c r="D1061" s="6" t="s">
        <v>8</v>
      </c>
      <c r="E1061" s="6">
        <v>1</v>
      </c>
      <c r="F1061" s="6">
        <v>1950</v>
      </c>
      <c r="G1061" s="6">
        <v>1950</v>
      </c>
      <c r="H1061" s="6"/>
      <c r="I1061" s="6"/>
    </row>
    <row r="1062" spans="1:10" x14ac:dyDescent="0.25">
      <c r="A1062" s="6"/>
      <c r="B1062" s="26" t="s">
        <v>299</v>
      </c>
      <c r="C1062" s="6" t="s">
        <v>652</v>
      </c>
      <c r="D1062" s="6" t="s">
        <v>380</v>
      </c>
      <c r="E1062" s="6">
        <v>4</v>
      </c>
      <c r="F1062" s="6">
        <v>290</v>
      </c>
      <c r="G1062" s="6">
        <f>(E1062*F1062)</f>
        <v>1160</v>
      </c>
      <c r="H1062" s="6"/>
      <c r="I1062" s="6"/>
    </row>
    <row r="1063" spans="1:10" x14ac:dyDescent="0.25">
      <c r="A1063" s="6"/>
      <c r="B1063" s="26"/>
      <c r="C1063" s="6"/>
      <c r="D1063" s="6"/>
      <c r="E1063" s="6"/>
      <c r="F1063" s="6"/>
      <c r="G1063" s="83">
        <f>SUM(G1061:G1062)</f>
        <v>3110</v>
      </c>
      <c r="H1063" s="6"/>
      <c r="I1063" s="6"/>
    </row>
    <row r="1064" spans="1:10" x14ac:dyDescent="0.25">
      <c r="A1064" s="6"/>
      <c r="B1064" s="26" t="s">
        <v>685</v>
      </c>
      <c r="C1064" s="6" t="s">
        <v>379</v>
      </c>
      <c r="D1064" s="6" t="s">
        <v>380</v>
      </c>
      <c r="E1064" s="6">
        <v>4</v>
      </c>
      <c r="F1064" s="6">
        <v>290</v>
      </c>
      <c r="G1064" s="6">
        <v>-1160</v>
      </c>
      <c r="H1064" s="6"/>
      <c r="I1064" s="6"/>
    </row>
    <row r="1065" spans="1:10" x14ac:dyDescent="0.25">
      <c r="A1065" s="6"/>
      <c r="B1065" s="26"/>
      <c r="C1065" s="6"/>
      <c r="D1065" s="6"/>
      <c r="E1065" s="6"/>
      <c r="F1065" s="6"/>
      <c r="G1065" s="107">
        <v>1950</v>
      </c>
      <c r="H1065" s="6"/>
      <c r="I1065" s="6"/>
    </row>
    <row r="1066" spans="1:10" x14ac:dyDescent="0.25">
      <c r="A1066" s="6"/>
      <c r="B1066" s="85" t="s">
        <v>687</v>
      </c>
      <c r="C1066" s="6"/>
      <c r="D1066" s="6"/>
      <c r="E1066" s="6"/>
      <c r="F1066" s="6"/>
      <c r="G1066" s="6">
        <v>3110</v>
      </c>
      <c r="H1066" s="6"/>
      <c r="I1066" s="6"/>
    </row>
    <row r="1067" spans="1:10" x14ac:dyDescent="0.25">
      <c r="A1067" s="6"/>
      <c r="B1067" s="26"/>
      <c r="C1067" s="6"/>
      <c r="D1067" s="6"/>
      <c r="E1067" s="6"/>
      <c r="F1067" s="6"/>
      <c r="G1067" s="83">
        <v>-1160</v>
      </c>
      <c r="H1067" s="6"/>
      <c r="I1067" s="6"/>
    </row>
    <row r="1068" spans="1:10" x14ac:dyDescent="0.25">
      <c r="A1068" s="6"/>
      <c r="B1068" s="26" t="s">
        <v>686</v>
      </c>
      <c r="C1068" s="6"/>
      <c r="D1068" s="6" t="s">
        <v>33</v>
      </c>
      <c r="E1068" s="6">
        <v>2</v>
      </c>
      <c r="F1068" s="6">
        <v>280</v>
      </c>
      <c r="G1068" s="6">
        <v>560</v>
      </c>
      <c r="H1068" s="6"/>
      <c r="I1068" s="6"/>
    </row>
    <row r="1069" spans="1:10" x14ac:dyDescent="0.25">
      <c r="G1069" s="43">
        <v>-600</v>
      </c>
    </row>
    <row r="1072" spans="1:10" x14ac:dyDescent="0.25">
      <c r="A1072" t="s">
        <v>671</v>
      </c>
    </row>
    <row r="1075" spans="1:10" x14ac:dyDescent="0.25">
      <c r="A1075" s="37" t="s">
        <v>345</v>
      </c>
      <c r="B1075" s="38" t="s">
        <v>346</v>
      </c>
      <c r="C1075" s="37" t="s">
        <v>126</v>
      </c>
      <c r="D1075" s="37" t="s">
        <v>2</v>
      </c>
      <c r="E1075" s="37" t="s">
        <v>127</v>
      </c>
      <c r="F1075" s="37" t="s">
        <v>3</v>
      </c>
      <c r="G1075" s="37" t="s">
        <v>349</v>
      </c>
      <c r="H1075" s="37" t="s">
        <v>348</v>
      </c>
      <c r="I1075" s="41" t="s">
        <v>7</v>
      </c>
      <c r="J1075" s="67"/>
    </row>
    <row r="1076" spans="1:10" x14ac:dyDescent="0.25">
      <c r="A1076" s="6">
        <v>1</v>
      </c>
      <c r="B1076" s="26" t="s">
        <v>566</v>
      </c>
      <c r="C1076" s="6"/>
      <c r="D1076" s="6"/>
      <c r="E1076" s="6">
        <v>1</v>
      </c>
      <c r="F1076" s="6">
        <v>1500</v>
      </c>
      <c r="G1076" s="6">
        <v>1500</v>
      </c>
      <c r="H1076" s="6"/>
      <c r="I1076" s="6"/>
    </row>
    <row r="1077" spans="1:10" x14ac:dyDescent="0.25">
      <c r="A1077" s="6">
        <v>2</v>
      </c>
      <c r="B1077" s="26" t="s">
        <v>567</v>
      </c>
      <c r="C1077" s="6"/>
      <c r="D1077" s="6"/>
      <c r="E1077" s="6">
        <v>60</v>
      </c>
      <c r="F1077" s="6">
        <v>12</v>
      </c>
      <c r="G1077" s="6">
        <f>(E1077*F1077)</f>
        <v>720</v>
      </c>
      <c r="H1077" s="6"/>
      <c r="I1077" s="6"/>
    </row>
    <row r="1078" spans="1:10" x14ac:dyDescent="0.25">
      <c r="A1078" s="6">
        <v>3</v>
      </c>
      <c r="B1078" s="26" t="s">
        <v>568</v>
      </c>
      <c r="C1078" s="6"/>
      <c r="D1078" s="6"/>
      <c r="E1078" s="6">
        <v>1</v>
      </c>
      <c r="F1078" s="6">
        <v>650</v>
      </c>
      <c r="G1078" s="6">
        <v>650</v>
      </c>
      <c r="H1078" s="6"/>
      <c r="I1078" s="6"/>
    </row>
    <row r="1079" spans="1:10" x14ac:dyDescent="0.25">
      <c r="G1079">
        <f>SUM(G1076:G1078)</f>
        <v>2870</v>
      </c>
    </row>
    <row r="1082" spans="1:10" x14ac:dyDescent="0.25">
      <c r="A1082" t="s">
        <v>673</v>
      </c>
    </row>
    <row r="1083" spans="1:10" ht="15.75" customHeight="1" x14ac:dyDescent="0.25"/>
    <row r="1084" spans="1:10" x14ac:dyDescent="0.25">
      <c r="A1084" s="37" t="s">
        <v>345</v>
      </c>
      <c r="B1084" s="38" t="s">
        <v>346</v>
      </c>
      <c r="C1084" s="37" t="s">
        <v>126</v>
      </c>
      <c r="D1084" s="37" t="s">
        <v>2</v>
      </c>
      <c r="E1084" s="37" t="s">
        <v>127</v>
      </c>
      <c r="F1084" s="37" t="s">
        <v>3</v>
      </c>
      <c r="G1084" s="37" t="s">
        <v>349</v>
      </c>
      <c r="H1084" s="37" t="s">
        <v>348</v>
      </c>
      <c r="I1084" s="41" t="s">
        <v>7</v>
      </c>
      <c r="J1084" s="67"/>
    </row>
    <row r="1085" spans="1:10" x14ac:dyDescent="0.25">
      <c r="A1085" s="37">
        <v>1</v>
      </c>
      <c r="B1085" s="38" t="s">
        <v>672</v>
      </c>
      <c r="C1085" s="37"/>
      <c r="D1085" s="37"/>
      <c r="E1085" s="37">
        <v>2</v>
      </c>
      <c r="F1085" s="37">
        <v>400</v>
      </c>
      <c r="G1085" s="37">
        <v>800</v>
      </c>
      <c r="H1085" s="37"/>
      <c r="I1085" s="41"/>
      <c r="J1085" s="67"/>
    </row>
    <row r="1086" spans="1:10" x14ac:dyDescent="0.25">
      <c r="A1086" s="6">
        <v>2</v>
      </c>
      <c r="B1086" s="26" t="s">
        <v>566</v>
      </c>
      <c r="C1086" s="6"/>
      <c r="D1086" s="6"/>
      <c r="E1086" s="6">
        <v>1</v>
      </c>
      <c r="F1086" s="6">
        <v>1700</v>
      </c>
      <c r="G1086" s="6">
        <v>1700</v>
      </c>
      <c r="H1086" s="6"/>
      <c r="I1086" s="6"/>
    </row>
    <row r="1087" spans="1:10" x14ac:dyDescent="0.25">
      <c r="A1087" s="6">
        <v>3</v>
      </c>
      <c r="B1087" s="26" t="s">
        <v>567</v>
      </c>
      <c r="C1087" s="6"/>
      <c r="D1087" s="6"/>
      <c r="E1087" s="6">
        <v>70</v>
      </c>
      <c r="F1087" s="6">
        <v>12</v>
      </c>
      <c r="G1087" s="6">
        <v>840</v>
      </c>
      <c r="H1087" s="6"/>
      <c r="I1087" s="6"/>
    </row>
    <row r="1088" spans="1:10" x14ac:dyDescent="0.25">
      <c r="G1088" s="104">
        <f>SUM(G1085:G1087)</f>
        <v>3340</v>
      </c>
    </row>
    <row r="1090" spans="1:10" x14ac:dyDescent="0.25">
      <c r="A1090" t="s">
        <v>674</v>
      </c>
    </row>
    <row r="1093" spans="1:10" x14ac:dyDescent="0.25">
      <c r="B1093" s="105">
        <v>13000</v>
      </c>
    </row>
    <row r="1096" spans="1:10" x14ac:dyDescent="0.25">
      <c r="A1096" t="s">
        <v>675</v>
      </c>
    </row>
    <row r="1099" spans="1:10" x14ac:dyDescent="0.25">
      <c r="B1099" s="105">
        <v>2200</v>
      </c>
    </row>
    <row r="1102" spans="1:10" x14ac:dyDescent="0.25">
      <c r="A1102" t="s">
        <v>676</v>
      </c>
    </row>
    <row r="1104" spans="1:10" x14ac:dyDescent="0.25">
      <c r="A1104" s="37" t="s">
        <v>345</v>
      </c>
      <c r="B1104" s="38" t="s">
        <v>346</v>
      </c>
      <c r="C1104" s="37" t="s">
        <v>126</v>
      </c>
      <c r="D1104" s="37" t="s">
        <v>2</v>
      </c>
      <c r="E1104" s="37" t="s">
        <v>127</v>
      </c>
      <c r="F1104" s="37" t="s">
        <v>3</v>
      </c>
      <c r="G1104" s="37" t="s">
        <v>349</v>
      </c>
      <c r="H1104" s="37" t="s">
        <v>348</v>
      </c>
      <c r="I1104" s="41" t="s">
        <v>7</v>
      </c>
      <c r="J1104" s="67"/>
    </row>
    <row r="1105" spans="1:9" x14ac:dyDescent="0.25">
      <c r="A1105" s="6">
        <v>1</v>
      </c>
      <c r="B1105" s="26" t="s">
        <v>677</v>
      </c>
      <c r="C1105" s="6"/>
      <c r="D1105" s="6"/>
      <c r="E1105" s="6">
        <v>2</v>
      </c>
      <c r="F1105" s="6">
        <v>220</v>
      </c>
      <c r="G1105" s="6">
        <v>440</v>
      </c>
      <c r="H1105" s="6"/>
      <c r="I1105" s="6"/>
    </row>
    <row r="1106" spans="1:9" x14ac:dyDescent="0.25">
      <c r="A1106" s="6">
        <v>2</v>
      </c>
      <c r="B1106" s="26" t="s">
        <v>678</v>
      </c>
      <c r="C1106" s="6"/>
      <c r="D1106" s="6"/>
      <c r="E1106" s="6">
        <v>1</v>
      </c>
      <c r="F1106" s="6">
        <v>70</v>
      </c>
      <c r="G1106" s="6">
        <v>70</v>
      </c>
      <c r="H1106" s="6"/>
      <c r="I1106" s="6"/>
    </row>
    <row r="1107" spans="1:9" x14ac:dyDescent="0.25">
      <c r="G1107">
        <f>SUM(G1105:G1106)</f>
        <v>510</v>
      </c>
    </row>
  </sheetData>
  <customSheetViews>
    <customSheetView guid="{023735B7-FA78-4B80-B948-45FA0BC5FDC8}" scale="85" topLeftCell="A350">
      <selection activeCell="C358" sqref="C358"/>
      <pageMargins left="0.7" right="0.7" top="0.75" bottom="0.75" header="0.3" footer="0.3"/>
      <pageSetup orientation="portrait" horizontalDpi="300" verticalDpi="300" r:id="rId1"/>
    </customSheetView>
  </customSheetViews>
  <mergeCells count="8">
    <mergeCell ref="C155:E155"/>
    <mergeCell ref="C141:E141"/>
    <mergeCell ref="C21:E21"/>
    <mergeCell ref="C41:E41"/>
    <mergeCell ref="C61:E61"/>
    <mergeCell ref="C81:E81"/>
    <mergeCell ref="C101:E101"/>
    <mergeCell ref="C121:E121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2020-02-10T15:19:42Z</dcterms:created>
  <dcterms:modified xsi:type="dcterms:W3CDTF">2020-03-19T16:02:22Z</dcterms:modified>
</cp:coreProperties>
</file>