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 data\account\"/>
    </mc:Choice>
  </mc:AlternateContent>
  <bookViews>
    <workbookView xWindow="0" yWindow="0" windowWidth="20490" windowHeight="7620" tabRatio="860" activeTab="5"/>
  </bookViews>
  <sheets>
    <sheet name="total" sheetId="6" r:id="rId1"/>
    <sheet name="cleared bill" sheetId="15" r:id="rId2"/>
    <sheet name="cash" sheetId="1" r:id="rId3"/>
    <sheet name="faisal truck adda" sheetId="17" r:id="rId4"/>
    <sheet name="khalil" sheetId="16" r:id="rId5"/>
    <sheet name="FA " sheetId="4" r:id="rId6"/>
    <sheet name="mohsin" sheetId="10" r:id="rId7"/>
    <sheet name="umair bhai" sheetId="3" r:id="rId8"/>
    <sheet name="akhter" sheetId="2" r:id="rId9"/>
    <sheet name="new added " sheetId="14" r:id="rId10"/>
    <sheet name="requirement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3" i="1" l="1"/>
  <c r="J62" i="1"/>
  <c r="G63" i="1"/>
  <c r="J49" i="1"/>
  <c r="J47" i="1"/>
  <c r="J48" i="1"/>
  <c r="J60" i="1"/>
  <c r="J61" i="1"/>
  <c r="G49" i="1"/>
  <c r="J59" i="1"/>
  <c r="E14" i="3" l="1"/>
  <c r="L72" i="4" l="1"/>
  <c r="J46" i="1"/>
  <c r="J45" i="1"/>
  <c r="L67" i="4"/>
  <c r="L71" i="4"/>
  <c r="L66" i="4" l="1"/>
  <c r="L65" i="4"/>
  <c r="J8" i="16"/>
  <c r="L13" i="2"/>
  <c r="L5" i="2"/>
  <c r="L7" i="2"/>
  <c r="L8" i="2"/>
  <c r="L9" i="2"/>
  <c r="L10" i="2"/>
  <c r="L11" i="2"/>
  <c r="L12" i="2"/>
  <c r="L4" i="2"/>
  <c r="F7" i="6"/>
  <c r="J36" i="1"/>
  <c r="E7" i="6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5" i="1"/>
  <c r="J26" i="1"/>
  <c r="J27" i="1"/>
  <c r="J28" i="1"/>
  <c r="J29" i="1"/>
  <c r="J30" i="1"/>
  <c r="J31" i="1"/>
  <c r="J32" i="1"/>
  <c r="J33" i="1"/>
  <c r="J4" i="1"/>
  <c r="G34" i="1"/>
  <c r="Q19" i="6"/>
  <c r="M30" i="15"/>
  <c r="N30" i="15"/>
  <c r="J23" i="15"/>
  <c r="L9" i="15"/>
  <c r="J34" i="1" l="1"/>
  <c r="L45" i="4" l="1"/>
  <c r="L46" i="4"/>
  <c r="L47" i="4"/>
  <c r="L48" i="4"/>
  <c r="L49" i="4"/>
  <c r="L50" i="4"/>
  <c r="L51" i="4"/>
  <c r="L52" i="4"/>
  <c r="L53" i="4"/>
  <c r="L54" i="4"/>
  <c r="L55" i="4"/>
  <c r="L56" i="4"/>
  <c r="L57" i="4"/>
  <c r="L61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16" i="4"/>
  <c r="L17" i="4"/>
  <c r="L18" i="4"/>
  <c r="L19" i="4"/>
  <c r="L20" i="4"/>
  <c r="L21" i="4"/>
  <c r="L22" i="4"/>
  <c r="L13" i="4"/>
  <c r="L14" i="4"/>
  <c r="L15" i="4"/>
  <c r="J20" i="14" l="1"/>
  <c r="I34" i="1"/>
  <c r="I24" i="1" l="1"/>
  <c r="J13" i="2"/>
  <c r="L5" i="4" l="1"/>
  <c r="L6" i="4"/>
  <c r="L7" i="4"/>
  <c r="L8" i="4"/>
  <c r="L9" i="4"/>
  <c r="L10" i="4"/>
  <c r="L11" i="4"/>
  <c r="L12" i="4"/>
  <c r="L4" i="4"/>
</calcChain>
</file>

<file path=xl/sharedStrings.xml><?xml version="1.0" encoding="utf-8"?>
<sst xmlns="http://schemas.openxmlformats.org/spreadsheetml/2006/main" count="798" uniqueCount="178">
  <si>
    <t>Model</t>
  </si>
  <si>
    <t>Type</t>
  </si>
  <si>
    <t>Customer Name</t>
  </si>
  <si>
    <t>Debit</t>
  </si>
  <si>
    <t>Credit</t>
  </si>
  <si>
    <t>Date</t>
  </si>
  <si>
    <t>Balance</t>
  </si>
  <si>
    <t>Nokia 216</t>
  </si>
  <si>
    <t>LCD</t>
  </si>
  <si>
    <t>FA</t>
  </si>
  <si>
    <t>G530</t>
  </si>
  <si>
    <t>FA MOBILE ZONE</t>
  </si>
  <si>
    <t xml:space="preserve">AKHTER </t>
  </si>
  <si>
    <t>Umair bhai</t>
  </si>
  <si>
    <t>G532</t>
  </si>
  <si>
    <t>Touch</t>
  </si>
  <si>
    <t>J120 Original</t>
  </si>
  <si>
    <t>panel</t>
  </si>
  <si>
    <t>h100</t>
  </si>
  <si>
    <t>lcd</t>
  </si>
  <si>
    <t>moto 1080</t>
  </si>
  <si>
    <t>glass</t>
  </si>
  <si>
    <t>CASH</t>
  </si>
  <si>
    <t>JAVED BHAI</t>
  </si>
  <si>
    <t>09-02-02020</t>
  </si>
  <si>
    <t>s4 TFT</t>
  </si>
  <si>
    <t>SAMSUNG</t>
  </si>
  <si>
    <t>24 pin  R750</t>
  </si>
  <si>
    <t>Nokia c101</t>
  </si>
  <si>
    <t>101 Buzzer</t>
  </si>
  <si>
    <t>Qty</t>
  </si>
  <si>
    <t>Other</t>
  </si>
  <si>
    <t>status</t>
  </si>
  <si>
    <t>unpaid</t>
  </si>
  <si>
    <t>Infinix x532</t>
  </si>
  <si>
    <t>Panel</t>
  </si>
  <si>
    <t>E5 Play</t>
  </si>
  <si>
    <t>paid</t>
  </si>
  <si>
    <t>buzzer</t>
  </si>
  <si>
    <t>charging jack</t>
  </si>
  <si>
    <t>S.No</t>
  </si>
  <si>
    <t>total</t>
  </si>
  <si>
    <t>credit</t>
  </si>
  <si>
    <t>profit</t>
  </si>
  <si>
    <t>investment</t>
  </si>
  <si>
    <t>brand</t>
  </si>
  <si>
    <t>type</t>
  </si>
  <si>
    <t>backglass</t>
  </si>
  <si>
    <t>Z3 Sony</t>
  </si>
  <si>
    <t>E4 Panel</t>
  </si>
  <si>
    <t>charger</t>
  </si>
  <si>
    <t>12-02-02020</t>
  </si>
  <si>
    <t>oppo a37</t>
  </si>
  <si>
    <t>Oppo a37</t>
  </si>
  <si>
    <t>20 pin</t>
  </si>
  <si>
    <t>24 pin r750</t>
  </si>
  <si>
    <t>khalil bhai</t>
  </si>
  <si>
    <t>13/2/2020</t>
  </si>
  <si>
    <t>c.j broza</t>
  </si>
  <si>
    <t>other</t>
  </si>
  <si>
    <t>data cable</t>
  </si>
  <si>
    <t>accessories</t>
  </si>
  <si>
    <t>15/02/2020</t>
  </si>
  <si>
    <t>lcd 220</t>
  </si>
  <si>
    <t>13-02-2020</t>
  </si>
  <si>
    <t>16-02-2020</t>
  </si>
  <si>
    <t xml:space="preserve">20 pin </t>
  </si>
  <si>
    <t>Oppo F5</t>
  </si>
  <si>
    <t>fa</t>
  </si>
  <si>
    <t>24 pin</t>
  </si>
  <si>
    <t>z3 min</t>
  </si>
  <si>
    <t>N105</t>
  </si>
  <si>
    <t>14-02-2020</t>
  </si>
  <si>
    <t>y91</t>
  </si>
  <si>
    <t>15-02-2020</t>
  </si>
  <si>
    <t>r750</t>
  </si>
  <si>
    <t>j120</t>
  </si>
  <si>
    <t>qty</t>
  </si>
  <si>
    <t>turbo</t>
  </si>
  <si>
    <t>nokia 206</t>
  </si>
  <si>
    <t>simjack</t>
  </si>
  <si>
    <t>pouch</t>
  </si>
  <si>
    <t>N216</t>
  </si>
  <si>
    <t>Moto E2</t>
  </si>
  <si>
    <t>e-50</t>
  </si>
  <si>
    <t>17-02-2020</t>
  </si>
  <si>
    <t>A-5 TFT</t>
  </si>
  <si>
    <t>HTC M8</t>
  </si>
  <si>
    <t>G5s</t>
  </si>
  <si>
    <t>i</t>
  </si>
  <si>
    <t>18-02-2020</t>
  </si>
  <si>
    <t>Backcover</t>
  </si>
  <si>
    <t>Glass</t>
  </si>
  <si>
    <t>Z4</t>
  </si>
  <si>
    <t>z4 backcover</t>
  </si>
  <si>
    <t>Accessories</t>
  </si>
  <si>
    <t>CJ</t>
  </si>
  <si>
    <t>Air Piece</t>
  </si>
  <si>
    <t>Data cable</t>
  </si>
  <si>
    <t>E4 Thumb/ Finger</t>
  </si>
  <si>
    <t>A37 OPPO</t>
  </si>
  <si>
    <t>oppo</t>
  </si>
  <si>
    <t>g530 glass</t>
  </si>
  <si>
    <t>19-02-2020</t>
  </si>
  <si>
    <t>Evok Power</t>
  </si>
  <si>
    <t>15 pin 2.8</t>
  </si>
  <si>
    <t>Tablet Touch</t>
  </si>
  <si>
    <t>cash</t>
  </si>
  <si>
    <t>G355</t>
  </si>
  <si>
    <t>i6i</t>
  </si>
  <si>
    <t>s1 pro</t>
  </si>
  <si>
    <t>w50</t>
  </si>
  <si>
    <t>G five 20 pin 2.4 new</t>
  </si>
  <si>
    <t>N206</t>
  </si>
  <si>
    <t>Buzzer</t>
  </si>
  <si>
    <t>Rate</t>
  </si>
  <si>
    <t>name</t>
  </si>
  <si>
    <t>model</t>
  </si>
  <si>
    <t>Brand</t>
  </si>
  <si>
    <t>Samsung</t>
  </si>
  <si>
    <t>HTC</t>
  </si>
  <si>
    <t>SAmsung</t>
  </si>
  <si>
    <t>Q-mobile</t>
  </si>
  <si>
    <t>China</t>
  </si>
  <si>
    <t>azhar bhai</t>
  </si>
  <si>
    <t>Khalid Boss</t>
  </si>
  <si>
    <t>moto</t>
  </si>
  <si>
    <t>E4 finger</t>
  </si>
  <si>
    <t>cash khalid boss ka credit</t>
  </si>
  <si>
    <t>Moto G3</t>
  </si>
  <si>
    <t>Moto</t>
  </si>
  <si>
    <t>Moto X</t>
  </si>
  <si>
    <t>Hussian Fa Orangi</t>
  </si>
  <si>
    <t>MotoX</t>
  </si>
  <si>
    <t xml:space="preserve">return 206 </t>
  </si>
  <si>
    <t>adil bhai</t>
  </si>
  <si>
    <t>total profit</t>
  </si>
  <si>
    <t>20-02-2020</t>
  </si>
  <si>
    <t>cleared bill</t>
  </si>
  <si>
    <t>sale</t>
  </si>
  <si>
    <t>from</t>
  </si>
  <si>
    <t>to</t>
  </si>
  <si>
    <t>New Added Material</t>
  </si>
  <si>
    <t>z1 Sony</t>
  </si>
  <si>
    <t>total credit</t>
  </si>
  <si>
    <t>mohsin</t>
  </si>
  <si>
    <t>Bought New</t>
  </si>
  <si>
    <t>Akhter</t>
  </si>
  <si>
    <t>Cable 0-3</t>
  </si>
  <si>
    <t>cable</t>
  </si>
  <si>
    <t>20 pin 2.2 lcd</t>
  </si>
  <si>
    <t>LGG3</t>
  </si>
  <si>
    <t>z1</t>
  </si>
  <si>
    <t>Khalil</t>
  </si>
  <si>
    <t>21-02-2020</t>
  </si>
  <si>
    <t xml:space="preserve">Zr </t>
  </si>
  <si>
    <t>J320 OGS</t>
  </si>
  <si>
    <t>E4</t>
  </si>
  <si>
    <t>J5</t>
  </si>
  <si>
    <t>E4 + Ribin</t>
  </si>
  <si>
    <t>H100</t>
  </si>
  <si>
    <t>24-02-2020</t>
  </si>
  <si>
    <t xml:space="preserve">Tablet </t>
  </si>
  <si>
    <t>S5 TFT</t>
  </si>
  <si>
    <t>H100 new</t>
  </si>
  <si>
    <t>Nokia3</t>
  </si>
  <si>
    <t>25-02-2020</t>
  </si>
  <si>
    <t>Shan jack</t>
  </si>
  <si>
    <t>Cable</t>
  </si>
  <si>
    <t>J120</t>
  </si>
  <si>
    <t>Charger</t>
  </si>
  <si>
    <t>22-02-2020</t>
  </si>
  <si>
    <t>Solding Wire</t>
  </si>
  <si>
    <t>1000 Deposit</t>
  </si>
  <si>
    <t>Fa</t>
  </si>
  <si>
    <t>Charging Jack</t>
  </si>
  <si>
    <t>20 CJ 8600</t>
  </si>
  <si>
    <t>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</si>
</sst>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u/>
      <sz val="11"/>
      <color rgb="FFFFFF00"/>
      <name val="Calibri"/>
      <family val="2"/>
      <scheme val="minor"/>
    </font>
    <font>
      <b/>
      <i/>
      <sz val="16"/>
      <color rgb="FFFFFF0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u/>
      <sz val="12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2" xfId="0" applyFill="1" applyBorder="1"/>
    <xf numFmtId="14" fontId="0" fillId="0" borderId="3" xfId="0" applyNumberFormat="1" applyBorder="1"/>
    <xf numFmtId="0" fontId="0" fillId="0" borderId="3" xfId="0" applyBorder="1"/>
    <xf numFmtId="0" fontId="1" fillId="0" borderId="3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4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/>
    <xf numFmtId="0" fontId="1" fillId="0" borderId="4" xfId="0" applyFont="1" applyFill="1" applyBorder="1"/>
    <xf numFmtId="0" fontId="1" fillId="0" borderId="4" xfId="0" applyFont="1" applyBorder="1"/>
    <xf numFmtId="0" fontId="0" fillId="0" borderId="4" xfId="0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3" fillId="2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6" fillId="0" borderId="1" xfId="0" applyFont="1" applyBorder="1"/>
    <xf numFmtId="0" fontId="7" fillId="0" borderId="0" xfId="0" applyFont="1" applyAlignment="1">
      <alignment horizontal="center"/>
    </xf>
    <xf numFmtId="0" fontId="0" fillId="5" borderId="0" xfId="0" applyFill="1"/>
    <xf numFmtId="0" fontId="1" fillId="5" borderId="1" xfId="0" applyFont="1" applyFill="1" applyBorder="1"/>
    <xf numFmtId="0" fontId="0" fillId="5" borderId="1" xfId="0" applyFill="1" applyBorder="1"/>
    <xf numFmtId="0" fontId="8" fillId="0" borderId="0" xfId="0" applyFont="1"/>
    <xf numFmtId="0" fontId="9" fillId="0" borderId="1" xfId="0" applyFont="1" applyBorder="1"/>
    <xf numFmtId="14" fontId="0" fillId="5" borderId="1" xfId="0" applyNumberFormat="1" applyFill="1" applyBorder="1"/>
    <xf numFmtId="0" fontId="10" fillId="5" borderId="1" xfId="0" applyFont="1" applyFill="1" applyBorder="1"/>
    <xf numFmtId="0" fontId="0" fillId="0" borderId="3" xfId="0" applyBorder="1" applyAlignment="1">
      <alignment horizontal="center"/>
    </xf>
    <xf numFmtId="0" fontId="0" fillId="5" borderId="4" xfId="0" applyFill="1" applyBorder="1"/>
    <xf numFmtId="0" fontId="8" fillId="0" borderId="0" xfId="0" applyFont="1" applyAlignment="1">
      <alignment horizontal="center"/>
    </xf>
    <xf numFmtId="0" fontId="11" fillId="7" borderId="1" xfId="0" applyFont="1" applyFill="1" applyBorder="1"/>
    <xf numFmtId="0" fontId="12" fillId="3" borderId="1" xfId="0" applyFont="1" applyFill="1" applyBorder="1"/>
    <xf numFmtId="0" fontId="14" fillId="8" borderId="1" xfId="0" applyFont="1" applyFill="1" applyBorder="1"/>
    <xf numFmtId="0" fontId="0" fillId="4" borderId="0" xfId="0" applyFill="1"/>
    <xf numFmtId="0" fontId="13" fillId="6" borderId="1" xfId="0" applyFont="1" applyFill="1" applyBorder="1"/>
    <xf numFmtId="0" fontId="13" fillId="6" borderId="4" xfId="0" applyFont="1" applyFill="1" applyBorder="1"/>
    <xf numFmtId="0" fontId="13" fillId="6" borderId="0" xfId="0" applyFont="1" applyFill="1"/>
    <xf numFmtId="0" fontId="1" fillId="3" borderId="1" xfId="0" applyFont="1" applyFill="1" applyBorder="1"/>
    <xf numFmtId="0" fontId="15" fillId="6" borderId="0" xfId="0" applyFont="1" applyFill="1" applyAlignment="1">
      <alignment horizontal="center"/>
    </xf>
    <xf numFmtId="0" fontId="12" fillId="6" borderId="0" xfId="0" applyFont="1" applyFill="1" applyBorder="1"/>
    <xf numFmtId="0" fontId="1" fillId="5" borderId="4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/>
    <xf numFmtId="0" fontId="1" fillId="5" borderId="0" xfId="0" applyFont="1" applyFill="1" applyBorder="1"/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/>
    <xf numFmtId="0" fontId="0" fillId="9" borderId="1" xfId="0" applyFill="1" applyBorder="1"/>
    <xf numFmtId="0" fontId="1" fillId="9" borderId="1" xfId="0" applyFont="1" applyFill="1" applyBorder="1"/>
    <xf numFmtId="0" fontId="0" fillId="9" borderId="1" xfId="0" applyFont="1" applyFill="1" applyBorder="1"/>
    <xf numFmtId="0" fontId="0" fillId="9" borderId="0" xfId="0" applyFill="1"/>
    <xf numFmtId="0" fontId="0" fillId="9" borderId="1" xfId="0" applyFill="1" applyBorder="1" applyAlignment="1">
      <alignment horizontal="center" vertical="center"/>
    </xf>
    <xf numFmtId="0" fontId="10" fillId="5" borderId="4" xfId="0" applyFont="1" applyFill="1" applyBorder="1"/>
    <xf numFmtId="0" fontId="3" fillId="0" borderId="1" xfId="0" applyFont="1" applyBorder="1" applyAlignment="1">
      <alignment horizontal="center"/>
    </xf>
    <xf numFmtId="0" fontId="11" fillId="7" borderId="0" xfId="0" applyFont="1" applyFill="1"/>
    <xf numFmtId="0" fontId="11" fillId="7" borderId="0" xfId="0" applyFont="1" applyFill="1" applyBorder="1"/>
    <xf numFmtId="0" fontId="18" fillId="6" borderId="1" xfId="0" applyFont="1" applyFill="1" applyBorder="1"/>
    <xf numFmtId="0" fontId="18" fillId="6" borderId="2" xfId="0" applyFont="1" applyFill="1" applyBorder="1"/>
    <xf numFmtId="14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3" xfId="0" applyFill="1" applyBorder="1"/>
    <xf numFmtId="0" fontId="0" fillId="9" borderId="0" xfId="0" applyFill="1" applyBorder="1"/>
    <xf numFmtId="0" fontId="1" fillId="9" borderId="3" xfId="0" applyFont="1" applyFill="1" applyBorder="1"/>
    <xf numFmtId="0" fontId="5" fillId="9" borderId="1" xfId="0" applyFont="1" applyFill="1" applyBorder="1"/>
    <xf numFmtId="0" fontId="3" fillId="9" borderId="1" xfId="0" applyFont="1" applyFill="1" applyBorder="1"/>
    <xf numFmtId="0" fontId="0" fillId="7" borderId="0" xfId="0" applyFill="1"/>
    <xf numFmtId="0" fontId="16" fillId="6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15" fillId="6" borderId="0" xfId="0" applyFont="1" applyFill="1" applyAlignment="1">
      <alignment horizontal="center"/>
    </xf>
    <xf numFmtId="0" fontId="0" fillId="10" borderId="1" xfId="0" applyFill="1" applyBorder="1"/>
    <xf numFmtId="0" fontId="0" fillId="0" borderId="4" xfId="0" applyFill="1" applyBorder="1"/>
    <xf numFmtId="0" fontId="0" fillId="10" borderId="1" xfId="0" applyFill="1" applyBorder="1" applyAlignment="1">
      <alignment horizontal="center"/>
    </xf>
    <xf numFmtId="0" fontId="0" fillId="7" borderId="0" xfId="0" applyFill="1" applyBorder="1"/>
    <xf numFmtId="0" fontId="1" fillId="7" borderId="1" xfId="0" applyFont="1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19</xdr:row>
      <xdr:rowOff>114300</xdr:rowOff>
    </xdr:from>
    <xdr:ext cx="1895475" cy="436786"/>
    <xdr:sp macro="" textlink="">
      <xdr:nvSpPr>
        <xdr:cNvPr id="3" name="TextBox 2"/>
        <xdr:cNvSpPr txBox="1"/>
      </xdr:nvSpPr>
      <xdr:spPr>
        <a:xfrm>
          <a:off x="1895475" y="114300"/>
          <a:ext cx="18954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sohail</a:t>
          </a:r>
          <a:r>
            <a:rPr lang="en-US" sz="1100" baseline="0"/>
            <a:t> bhai khalid boss bro</a:t>
          </a:r>
        </a:p>
        <a:p>
          <a:endParaRPr lang="en-US" sz="1100"/>
        </a:p>
      </xdr:txBody>
    </xdr:sp>
    <xdr:clientData/>
  </xdr:oneCellAnchor>
  <xdr:oneCellAnchor>
    <xdr:from>
      <xdr:col>3</xdr:col>
      <xdr:colOff>409574</xdr:colOff>
      <xdr:row>35</xdr:row>
      <xdr:rowOff>0</xdr:rowOff>
    </xdr:from>
    <xdr:ext cx="1666875" cy="436786"/>
    <xdr:sp macro="" textlink="">
      <xdr:nvSpPr>
        <xdr:cNvPr id="5" name="TextBox 4"/>
        <xdr:cNvSpPr txBox="1"/>
      </xdr:nvSpPr>
      <xdr:spPr>
        <a:xfrm>
          <a:off x="2276474" y="190500"/>
          <a:ext cx="16668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razaq</a:t>
          </a:r>
          <a:r>
            <a:rPr lang="en-US" sz="1100" baseline="0"/>
            <a:t> bhai</a:t>
          </a: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285750</xdr:colOff>
      <xdr:row>1</xdr:row>
      <xdr:rowOff>152400</xdr:rowOff>
    </xdr:from>
    <xdr:ext cx="184731" cy="264560"/>
    <xdr:sp macro="" textlink="">
      <xdr:nvSpPr>
        <xdr:cNvPr id="2" name="TextBox 1"/>
        <xdr:cNvSpPr txBox="1"/>
      </xdr:nvSpPr>
      <xdr:spPr>
        <a:xfrm>
          <a:off x="3943350" y="342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9"/>
  <sheetViews>
    <sheetView zoomScaleNormal="100" workbookViewId="0">
      <selection activeCell="D19" sqref="D19"/>
    </sheetView>
  </sheetViews>
  <sheetFormatPr defaultRowHeight="15" x14ac:dyDescent="0.25"/>
  <cols>
    <col min="1" max="1" width="9.7109375" bestFit="1" customWidth="1"/>
    <col min="2" max="3" width="10.42578125" bestFit="1" customWidth="1"/>
    <col min="4" max="4" width="16" bestFit="1" customWidth="1"/>
    <col min="8" max="8" width="8.7109375" bestFit="1" customWidth="1"/>
    <col min="9" max="10" width="10.42578125" bestFit="1" customWidth="1"/>
    <col min="11" max="11" width="8.7109375" bestFit="1" customWidth="1"/>
    <col min="12" max="12" width="9.42578125" bestFit="1" customWidth="1"/>
    <col min="13" max="13" width="4.140625" bestFit="1" customWidth="1"/>
    <col min="14" max="14" width="11" bestFit="1" customWidth="1"/>
    <col min="15" max="15" width="15.7109375" bestFit="1" customWidth="1"/>
    <col min="16" max="16" width="5" bestFit="1" customWidth="1"/>
  </cols>
  <sheetData>
    <row r="2" spans="1:18" ht="23.25" x14ac:dyDescent="0.35">
      <c r="C2" s="56"/>
      <c r="D2" s="71" t="s">
        <v>136</v>
      </c>
      <c r="E2" s="62"/>
      <c r="F2" s="56"/>
      <c r="J2" s="52"/>
      <c r="K2" s="101" t="s">
        <v>146</v>
      </c>
      <c r="L2" s="102"/>
      <c r="M2" s="102"/>
      <c r="N2" s="102"/>
      <c r="O2" s="102"/>
    </row>
    <row r="3" spans="1:18" x14ac:dyDescent="0.25">
      <c r="B3" s="59" t="s">
        <v>140</v>
      </c>
      <c r="C3" s="59" t="s">
        <v>141</v>
      </c>
      <c r="D3" s="59" t="s">
        <v>116</v>
      </c>
      <c r="E3" s="59" t="s">
        <v>41</v>
      </c>
      <c r="F3" s="59" t="s">
        <v>43</v>
      </c>
      <c r="G3" s="9"/>
      <c r="I3" s="59" t="s">
        <v>40</v>
      </c>
      <c r="J3" s="59" t="s">
        <v>5</v>
      </c>
      <c r="K3" s="59" t="s">
        <v>117</v>
      </c>
      <c r="L3" s="59" t="s">
        <v>118</v>
      </c>
      <c r="M3" s="59" t="s">
        <v>30</v>
      </c>
      <c r="N3" s="59" t="s">
        <v>1</v>
      </c>
      <c r="O3" s="59" t="s">
        <v>116</v>
      </c>
      <c r="P3" s="59" t="s">
        <v>115</v>
      </c>
      <c r="Q3" s="86" t="s">
        <v>41</v>
      </c>
      <c r="R3" s="59" t="s">
        <v>42</v>
      </c>
    </row>
    <row r="4" spans="1:18" x14ac:dyDescent="0.25">
      <c r="B4" s="58">
        <v>44045</v>
      </c>
      <c r="C4" s="55" t="s">
        <v>137</v>
      </c>
      <c r="D4" s="55" t="s">
        <v>68</v>
      </c>
      <c r="E4" s="74">
        <v>20040</v>
      </c>
      <c r="F4" s="55">
        <v>5582</v>
      </c>
      <c r="G4" s="9"/>
      <c r="I4" s="55">
        <v>1</v>
      </c>
      <c r="J4" s="54" t="s">
        <v>64</v>
      </c>
      <c r="K4" s="54">
        <v>2.4</v>
      </c>
      <c r="L4" s="75" t="s">
        <v>123</v>
      </c>
      <c r="M4" s="54">
        <v>40</v>
      </c>
      <c r="N4" s="54" t="s">
        <v>19</v>
      </c>
      <c r="O4" s="54" t="s">
        <v>124</v>
      </c>
      <c r="P4" s="54">
        <v>300</v>
      </c>
      <c r="Q4" s="73">
        <v>9000</v>
      </c>
      <c r="R4" s="55"/>
    </row>
    <row r="5" spans="1:18" x14ac:dyDescent="0.25">
      <c r="A5" s="9"/>
      <c r="B5" s="58">
        <v>44045</v>
      </c>
      <c r="C5" s="55" t="s">
        <v>137</v>
      </c>
      <c r="D5" s="55" t="s">
        <v>138</v>
      </c>
      <c r="E5" s="55">
        <v>7630</v>
      </c>
      <c r="F5" s="55">
        <v>1302</v>
      </c>
      <c r="G5" s="9"/>
      <c r="I5" s="55">
        <v>2</v>
      </c>
      <c r="J5" s="54" t="s">
        <v>64</v>
      </c>
      <c r="K5" s="54">
        <v>2.8</v>
      </c>
      <c r="L5" s="75" t="s">
        <v>123</v>
      </c>
      <c r="M5" s="54">
        <v>8</v>
      </c>
      <c r="N5" s="54" t="s">
        <v>19</v>
      </c>
      <c r="O5" s="54" t="s">
        <v>124</v>
      </c>
      <c r="P5" s="54">
        <v>400</v>
      </c>
      <c r="Q5" s="73">
        <v>2240</v>
      </c>
      <c r="R5" s="55"/>
    </row>
    <row r="6" spans="1:18" x14ac:dyDescent="0.25">
      <c r="A6" s="8"/>
      <c r="B6" s="58">
        <v>44045</v>
      </c>
      <c r="C6" s="61" t="s">
        <v>137</v>
      </c>
      <c r="D6" s="55" t="s">
        <v>107</v>
      </c>
      <c r="E6" s="55">
        <v>8610</v>
      </c>
      <c r="F6" s="55">
        <v>2615</v>
      </c>
      <c r="G6" s="9"/>
      <c r="I6" s="55"/>
      <c r="J6" s="54"/>
      <c r="K6" s="54"/>
      <c r="L6" s="75"/>
      <c r="M6" s="54"/>
      <c r="N6" s="54"/>
      <c r="O6" s="54"/>
      <c r="P6" s="54"/>
      <c r="Q6" s="76"/>
      <c r="R6" s="55"/>
    </row>
    <row r="7" spans="1:18" x14ac:dyDescent="0.25">
      <c r="A7" s="9"/>
      <c r="B7" s="9"/>
      <c r="C7" s="9"/>
      <c r="D7" s="9"/>
      <c r="E7" s="63">
        <f>SUM(E4:E6)</f>
        <v>36280</v>
      </c>
      <c r="F7" s="64">
        <f>SUM(F4:F6)</f>
        <v>9499</v>
      </c>
      <c r="G7" s="9"/>
      <c r="I7" s="55"/>
      <c r="J7" s="55" t="s">
        <v>64</v>
      </c>
      <c r="K7" s="54"/>
      <c r="L7" s="75"/>
      <c r="M7" s="54">
        <v>10</v>
      </c>
      <c r="N7" s="54" t="s">
        <v>61</v>
      </c>
      <c r="O7" s="54" t="s">
        <v>125</v>
      </c>
      <c r="P7" s="53"/>
      <c r="Q7" s="73">
        <v>11530</v>
      </c>
      <c r="R7" s="54"/>
    </row>
    <row r="8" spans="1:18" x14ac:dyDescent="0.25">
      <c r="A8" s="9"/>
      <c r="B8" s="8"/>
      <c r="C8" s="10"/>
      <c r="D8" s="10"/>
      <c r="G8" s="9"/>
      <c r="H8" s="9"/>
      <c r="I8" s="55"/>
      <c r="J8" s="55"/>
      <c r="K8" s="54"/>
      <c r="L8" s="75"/>
      <c r="M8" s="54"/>
      <c r="N8" s="54"/>
      <c r="O8" s="54"/>
      <c r="P8" s="54"/>
      <c r="Q8" s="76"/>
      <c r="R8" s="55"/>
    </row>
    <row r="9" spans="1:18" x14ac:dyDescent="0.25">
      <c r="A9" s="9"/>
      <c r="B9" s="8"/>
      <c r="C9" s="10"/>
      <c r="D9" s="72" t="s">
        <v>144</v>
      </c>
      <c r="E9" s="9"/>
      <c r="F9" s="9"/>
      <c r="G9" s="9"/>
      <c r="H9" s="10"/>
      <c r="I9" s="55">
        <v>3</v>
      </c>
      <c r="J9" s="55" t="s">
        <v>85</v>
      </c>
      <c r="K9" s="55" t="s">
        <v>86</v>
      </c>
      <c r="L9" s="75" t="s">
        <v>119</v>
      </c>
      <c r="M9" s="55">
        <v>1</v>
      </c>
      <c r="N9" s="55" t="s">
        <v>17</v>
      </c>
      <c r="O9" s="55" t="s">
        <v>68</v>
      </c>
      <c r="P9" s="55"/>
      <c r="Q9" s="61">
        <v>1350</v>
      </c>
      <c r="R9" s="55"/>
    </row>
    <row r="10" spans="1:18" x14ac:dyDescent="0.25">
      <c r="A10" s="9"/>
      <c r="B10" s="59" t="s">
        <v>140</v>
      </c>
      <c r="C10" s="59" t="s">
        <v>141</v>
      </c>
      <c r="D10" s="59" t="s">
        <v>116</v>
      </c>
      <c r="E10" s="59" t="s">
        <v>41</v>
      </c>
      <c r="F10" s="59" t="s">
        <v>43</v>
      </c>
      <c r="G10" s="9"/>
      <c r="H10" s="10"/>
      <c r="I10" s="55">
        <v>4</v>
      </c>
      <c r="J10" s="55" t="s">
        <v>85</v>
      </c>
      <c r="K10" s="55" t="s">
        <v>87</v>
      </c>
      <c r="L10" s="75" t="s">
        <v>120</v>
      </c>
      <c r="M10" s="55">
        <v>1</v>
      </c>
      <c r="N10" s="55" t="s">
        <v>17</v>
      </c>
      <c r="O10" s="55" t="s">
        <v>68</v>
      </c>
      <c r="P10" s="55"/>
      <c r="Q10" s="61">
        <v>2000</v>
      </c>
      <c r="R10" s="55"/>
    </row>
    <row r="11" spans="1:18" x14ac:dyDescent="0.25">
      <c r="A11" s="8"/>
      <c r="B11" s="58">
        <v>44045</v>
      </c>
      <c r="C11" s="55" t="s">
        <v>137</v>
      </c>
      <c r="D11" s="55" t="s">
        <v>145</v>
      </c>
      <c r="E11" s="55">
        <v>500</v>
      </c>
      <c r="F11" s="55">
        <v>100</v>
      </c>
      <c r="G11" s="9"/>
      <c r="H11" s="10"/>
      <c r="I11" s="55"/>
      <c r="J11" s="55"/>
      <c r="K11" s="55"/>
      <c r="L11" s="75"/>
      <c r="M11" s="55"/>
      <c r="N11" s="55"/>
      <c r="O11" s="55"/>
      <c r="P11" s="55"/>
      <c r="Q11" s="61"/>
      <c r="R11" s="55"/>
    </row>
    <row r="12" spans="1:18" x14ac:dyDescent="0.25">
      <c r="A12" s="9"/>
      <c r="B12" s="58">
        <v>44045</v>
      </c>
      <c r="C12" s="55" t="s">
        <v>137</v>
      </c>
      <c r="D12" s="55" t="s">
        <v>147</v>
      </c>
      <c r="E12" s="55">
        <v>1050</v>
      </c>
      <c r="F12" s="55">
        <v>460</v>
      </c>
      <c r="H12" s="9"/>
      <c r="I12" s="55">
        <v>5</v>
      </c>
      <c r="J12" s="55" t="s">
        <v>103</v>
      </c>
      <c r="K12" s="55" t="s">
        <v>108</v>
      </c>
      <c r="L12" s="75" t="s">
        <v>121</v>
      </c>
      <c r="M12" s="55">
        <v>1</v>
      </c>
      <c r="N12" s="55" t="s">
        <v>19</v>
      </c>
      <c r="O12" s="55" t="s">
        <v>68</v>
      </c>
      <c r="P12" s="55"/>
      <c r="Q12" s="61">
        <v>700</v>
      </c>
      <c r="R12" s="55"/>
    </row>
    <row r="13" spans="1:18" x14ac:dyDescent="0.25">
      <c r="A13" s="9"/>
      <c r="B13" s="58">
        <v>44045</v>
      </c>
      <c r="C13" s="55" t="s">
        <v>137</v>
      </c>
      <c r="D13" s="55" t="s">
        <v>153</v>
      </c>
      <c r="E13" s="55">
        <v>300</v>
      </c>
      <c r="F13" s="55">
        <v>130</v>
      </c>
      <c r="H13" s="9"/>
      <c r="I13" s="55">
        <v>6</v>
      </c>
      <c r="J13" s="55" t="s">
        <v>103</v>
      </c>
      <c r="K13" s="55" t="s">
        <v>109</v>
      </c>
      <c r="L13" s="75" t="s">
        <v>122</v>
      </c>
      <c r="M13" s="55">
        <v>1</v>
      </c>
      <c r="N13" s="55" t="s">
        <v>19</v>
      </c>
      <c r="O13" s="55" t="s">
        <v>68</v>
      </c>
      <c r="P13" s="55"/>
      <c r="Q13" s="61">
        <v>700</v>
      </c>
      <c r="R13" s="55"/>
    </row>
    <row r="14" spans="1:18" x14ac:dyDescent="0.25">
      <c r="E14" s="88">
        <v>1850</v>
      </c>
      <c r="F14" s="89">
        <v>690</v>
      </c>
      <c r="I14" s="55">
        <v>7</v>
      </c>
      <c r="J14" s="55" t="s">
        <v>103</v>
      </c>
      <c r="K14" s="55" t="s">
        <v>110</v>
      </c>
      <c r="L14" s="75" t="s">
        <v>122</v>
      </c>
      <c r="M14" s="55">
        <v>1</v>
      </c>
      <c r="N14" s="55" t="s">
        <v>19</v>
      </c>
      <c r="O14" s="55" t="s">
        <v>68</v>
      </c>
      <c r="P14" s="55"/>
      <c r="Q14" s="61">
        <v>700</v>
      </c>
      <c r="R14" s="55"/>
    </row>
    <row r="15" spans="1:18" x14ac:dyDescent="0.25">
      <c r="H15" s="9"/>
      <c r="I15" s="55">
        <v>8</v>
      </c>
      <c r="J15" s="55" t="s">
        <v>103</v>
      </c>
      <c r="K15" s="55" t="s">
        <v>111</v>
      </c>
      <c r="L15" s="75" t="s">
        <v>122</v>
      </c>
      <c r="M15" s="55">
        <v>1</v>
      </c>
      <c r="N15" s="55" t="s">
        <v>19</v>
      </c>
      <c r="O15" s="55" t="s">
        <v>68</v>
      </c>
      <c r="P15" s="55"/>
      <c r="Q15" s="61">
        <v>700</v>
      </c>
      <c r="R15" s="55"/>
    </row>
    <row r="16" spans="1:18" x14ac:dyDescent="0.25">
      <c r="H16" s="9"/>
      <c r="I16" s="55">
        <v>9</v>
      </c>
      <c r="J16" s="55" t="s">
        <v>103</v>
      </c>
      <c r="K16" s="77" t="s">
        <v>129</v>
      </c>
      <c r="L16" s="75" t="s">
        <v>130</v>
      </c>
      <c r="M16" s="55">
        <v>1</v>
      </c>
      <c r="N16" s="55" t="s">
        <v>17</v>
      </c>
      <c r="O16" s="55" t="s">
        <v>68</v>
      </c>
      <c r="P16" s="55"/>
      <c r="Q16" s="55">
        <v>1100</v>
      </c>
      <c r="R16" s="55"/>
    </row>
    <row r="17" spans="8:18" x14ac:dyDescent="0.25">
      <c r="H17" s="9"/>
      <c r="I17" s="55">
        <v>10</v>
      </c>
      <c r="J17" s="55" t="s">
        <v>103</v>
      </c>
      <c r="K17" s="77" t="s">
        <v>131</v>
      </c>
      <c r="L17" s="75" t="s">
        <v>130</v>
      </c>
      <c r="M17" s="55">
        <v>1</v>
      </c>
      <c r="N17" s="55" t="s">
        <v>17</v>
      </c>
      <c r="O17" s="55" t="s">
        <v>68</v>
      </c>
      <c r="P17" s="55"/>
      <c r="Q17" s="55"/>
      <c r="R17" s="55"/>
    </row>
    <row r="18" spans="8:18" x14ac:dyDescent="0.25">
      <c r="H18" s="9"/>
      <c r="I18" s="55">
        <v>11</v>
      </c>
      <c r="J18" s="55" t="s">
        <v>90</v>
      </c>
      <c r="K18" s="77" t="s">
        <v>127</v>
      </c>
      <c r="L18" s="78" t="s">
        <v>126</v>
      </c>
      <c r="M18" s="79">
        <v>3</v>
      </c>
      <c r="N18" s="55" t="s">
        <v>17</v>
      </c>
      <c r="O18" s="80" t="s">
        <v>132</v>
      </c>
      <c r="P18" s="55">
        <v>1700</v>
      </c>
      <c r="Q18" s="55">
        <v>5100</v>
      </c>
      <c r="R18" s="55"/>
    </row>
    <row r="19" spans="8:18" x14ac:dyDescent="0.25">
      <c r="H19" s="9"/>
      <c r="I19" s="55"/>
      <c r="J19" s="55"/>
      <c r="K19" s="55"/>
      <c r="L19" s="55"/>
      <c r="M19" s="55"/>
      <c r="N19" s="55"/>
      <c r="O19" s="55"/>
      <c r="P19" s="55"/>
      <c r="Q19" s="54">
        <f>SUM(Q4:Q18)</f>
        <v>35120</v>
      </c>
      <c r="R19" s="55"/>
    </row>
  </sheetData>
  <mergeCells count="1">
    <mergeCell ref="K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40"/>
  <sheetViews>
    <sheetView topLeftCell="A19" workbookViewId="0">
      <selection activeCell="N30" sqref="N30"/>
    </sheetView>
  </sheetViews>
  <sheetFormatPr defaultRowHeight="15" x14ac:dyDescent="0.25"/>
  <cols>
    <col min="2" max="2" width="9.7109375" bestFit="1" customWidth="1"/>
    <col min="6" max="7" width="11.140625" bestFit="1" customWidth="1"/>
  </cols>
  <sheetData>
    <row r="5" spans="2:12" ht="23.25" x14ac:dyDescent="0.35">
      <c r="E5" s="105" t="s">
        <v>135</v>
      </c>
      <c r="F5" s="105"/>
    </row>
    <row r="8" spans="2:12" x14ac:dyDescent="0.25">
      <c r="B8" s="3" t="s">
        <v>5</v>
      </c>
      <c r="C8" s="3" t="s">
        <v>0</v>
      </c>
      <c r="D8" s="3" t="s">
        <v>30</v>
      </c>
      <c r="E8" s="3" t="s">
        <v>46</v>
      </c>
      <c r="F8" s="3" t="s">
        <v>45</v>
      </c>
      <c r="G8" s="3" t="s">
        <v>44</v>
      </c>
      <c r="H8" s="3" t="s">
        <v>3</v>
      </c>
      <c r="I8" s="3" t="s">
        <v>4</v>
      </c>
      <c r="J8" s="3" t="s">
        <v>6</v>
      </c>
      <c r="K8" s="12" t="s">
        <v>32</v>
      </c>
      <c r="L8" s="12" t="s">
        <v>43</v>
      </c>
    </row>
    <row r="9" spans="2:12" x14ac:dyDescent="0.25">
      <c r="B9" s="5" t="s">
        <v>72</v>
      </c>
      <c r="C9" s="5" t="s">
        <v>100</v>
      </c>
      <c r="D9" s="5">
        <v>1</v>
      </c>
      <c r="E9" s="5" t="s">
        <v>17</v>
      </c>
      <c r="F9" s="5" t="s">
        <v>101</v>
      </c>
      <c r="G9" s="5">
        <v>980</v>
      </c>
      <c r="H9" s="5"/>
      <c r="I9" s="5">
        <v>1350</v>
      </c>
      <c r="J9" s="5"/>
      <c r="K9" s="5"/>
      <c r="L9" s="5">
        <f>(I9-G9)</f>
        <v>370</v>
      </c>
    </row>
    <row r="10" spans="2:12" x14ac:dyDescent="0.25">
      <c r="B10" s="5" t="s">
        <v>103</v>
      </c>
      <c r="C10" s="5"/>
      <c r="D10" s="5"/>
      <c r="E10" s="5"/>
      <c r="F10" s="5"/>
      <c r="G10" s="5"/>
      <c r="H10" s="5">
        <v>1350</v>
      </c>
      <c r="I10" s="5"/>
      <c r="J10" s="5"/>
      <c r="K10" s="5"/>
      <c r="L10" s="5"/>
    </row>
    <row r="11" spans="2:12" x14ac:dyDescent="0.25">
      <c r="B11" s="5"/>
      <c r="C11" s="5"/>
      <c r="D11" s="5"/>
      <c r="E11" s="5"/>
      <c r="F11" s="5"/>
      <c r="G11" s="5"/>
      <c r="H11" s="5"/>
      <c r="I11" s="5"/>
      <c r="J11" s="3">
        <v>0</v>
      </c>
      <c r="K11" s="5" t="s">
        <v>37</v>
      </c>
      <c r="L11" s="5"/>
    </row>
    <row r="13" spans="2:12" ht="28.5" x14ac:dyDescent="0.45">
      <c r="F13" s="103" t="s">
        <v>23</v>
      </c>
      <c r="G13" s="103"/>
      <c r="H13" s="103"/>
      <c r="I13" s="103"/>
      <c r="J13" s="103"/>
    </row>
    <row r="14" spans="2:12" x14ac:dyDescent="0.25">
      <c r="B14" s="1"/>
      <c r="J14" s="2"/>
    </row>
    <row r="15" spans="2:12" x14ac:dyDescent="0.25">
      <c r="B15" s="3" t="s">
        <v>5</v>
      </c>
      <c r="C15" s="3" t="s">
        <v>0</v>
      </c>
      <c r="D15" s="3" t="s">
        <v>30</v>
      </c>
      <c r="E15" s="3" t="s">
        <v>46</v>
      </c>
      <c r="F15" s="3" t="s">
        <v>45</v>
      </c>
      <c r="G15" s="3" t="s">
        <v>44</v>
      </c>
      <c r="H15" s="3" t="s">
        <v>3</v>
      </c>
      <c r="I15" s="3" t="s">
        <v>4</v>
      </c>
      <c r="J15" s="3" t="s">
        <v>6</v>
      </c>
      <c r="K15" s="12" t="s">
        <v>43</v>
      </c>
      <c r="L15" s="12" t="s">
        <v>43</v>
      </c>
    </row>
    <row r="16" spans="2:12" x14ac:dyDescent="0.25">
      <c r="B16" s="6" t="s">
        <v>24</v>
      </c>
      <c r="C16" s="6" t="s">
        <v>25</v>
      </c>
      <c r="D16" s="5">
        <v>1</v>
      </c>
      <c r="E16" s="5" t="s">
        <v>17</v>
      </c>
      <c r="F16" s="6" t="s">
        <v>26</v>
      </c>
      <c r="G16" s="6">
        <v>2300</v>
      </c>
      <c r="H16" s="6">
        <v>2300</v>
      </c>
      <c r="I16" s="6">
        <v>200</v>
      </c>
      <c r="J16" s="3"/>
      <c r="K16" s="5"/>
      <c r="L16" s="5">
        <v>200</v>
      </c>
    </row>
    <row r="17" spans="2:14" x14ac:dyDescent="0.25">
      <c r="B17" s="6"/>
      <c r="C17" s="6"/>
      <c r="D17" s="5"/>
      <c r="E17" s="5"/>
      <c r="F17" s="6"/>
      <c r="G17" s="6"/>
      <c r="H17" s="6"/>
      <c r="I17" s="6"/>
      <c r="J17" s="3"/>
      <c r="K17" s="5"/>
      <c r="L17" s="5"/>
    </row>
    <row r="18" spans="2:14" x14ac:dyDescent="0.25">
      <c r="B18" s="6" t="s">
        <v>51</v>
      </c>
      <c r="C18" s="6"/>
      <c r="D18" s="5"/>
      <c r="E18" s="5"/>
      <c r="F18" s="6"/>
      <c r="G18" s="6"/>
      <c r="H18" s="6">
        <v>200</v>
      </c>
      <c r="I18" s="6"/>
      <c r="J18" s="7"/>
      <c r="K18" s="5"/>
      <c r="L18" s="5"/>
    </row>
    <row r="19" spans="2:14" x14ac:dyDescent="0.25">
      <c r="J19" s="36">
        <v>0</v>
      </c>
    </row>
    <row r="21" spans="2:14" x14ac:dyDescent="0.25">
      <c r="B21" s="1"/>
      <c r="I21" s="2"/>
    </row>
    <row r="22" spans="2:14" x14ac:dyDescent="0.25">
      <c r="B22" s="3" t="s">
        <v>5</v>
      </c>
      <c r="C22" s="3" t="s">
        <v>0</v>
      </c>
      <c r="D22" s="3" t="s">
        <v>30</v>
      </c>
      <c r="E22" s="3" t="s">
        <v>46</v>
      </c>
      <c r="F22" s="3" t="s">
        <v>44</v>
      </c>
      <c r="G22" s="3" t="s">
        <v>3</v>
      </c>
      <c r="H22" s="3" t="s">
        <v>4</v>
      </c>
      <c r="I22" s="3" t="s">
        <v>6</v>
      </c>
      <c r="J22" s="12" t="s">
        <v>43</v>
      </c>
    </row>
    <row r="23" spans="2:14" x14ac:dyDescent="0.25">
      <c r="B23" s="5" t="s">
        <v>65</v>
      </c>
      <c r="C23" s="19" t="s">
        <v>84</v>
      </c>
      <c r="D23" s="19">
        <v>1</v>
      </c>
      <c r="E23" s="19" t="s">
        <v>19</v>
      </c>
      <c r="F23" s="5">
        <v>153</v>
      </c>
      <c r="G23" s="5"/>
      <c r="H23" s="19">
        <v>300</v>
      </c>
      <c r="I23" s="5"/>
      <c r="J23" s="5">
        <f>(H23-F23)</f>
        <v>147</v>
      </c>
    </row>
    <row r="24" spans="2:14" x14ac:dyDescent="0.25">
      <c r="B24" s="5" t="s">
        <v>103</v>
      </c>
      <c r="C24" s="19"/>
      <c r="D24" s="19"/>
      <c r="E24" s="19"/>
      <c r="F24" s="5"/>
      <c r="G24" s="5">
        <v>300</v>
      </c>
      <c r="H24" s="19"/>
      <c r="I24" s="5"/>
      <c r="J24" s="5"/>
      <c r="M24" s="57" t="s">
        <v>139</v>
      </c>
      <c r="N24" s="57" t="s">
        <v>43</v>
      </c>
    </row>
    <row r="25" spans="2:14" x14ac:dyDescent="0.25">
      <c r="B25" s="5"/>
      <c r="C25" s="5"/>
      <c r="D25" s="5"/>
      <c r="E25" s="5"/>
      <c r="F25" s="5"/>
      <c r="G25" s="5"/>
      <c r="H25" s="5"/>
      <c r="I25" s="35">
        <v>0</v>
      </c>
      <c r="J25" s="5" t="s">
        <v>37</v>
      </c>
      <c r="M25" s="5">
        <v>1350</v>
      </c>
      <c r="N25" s="5">
        <v>370</v>
      </c>
    </row>
    <row r="26" spans="2:14" x14ac:dyDescent="0.25">
      <c r="M26" s="5">
        <v>2500</v>
      </c>
      <c r="N26" s="5">
        <v>200</v>
      </c>
    </row>
    <row r="27" spans="2:14" x14ac:dyDescent="0.25">
      <c r="M27" s="5">
        <v>300</v>
      </c>
      <c r="N27" s="5">
        <v>147</v>
      </c>
    </row>
    <row r="28" spans="2:14" x14ac:dyDescent="0.25">
      <c r="D28" s="104" t="s">
        <v>56</v>
      </c>
      <c r="E28" s="104"/>
      <c r="F28" s="104"/>
      <c r="M28" s="5">
        <v>3400</v>
      </c>
      <c r="N28" s="5">
        <v>550</v>
      </c>
    </row>
    <row r="29" spans="2:14" x14ac:dyDescent="0.25">
      <c r="M29" s="5">
        <v>80</v>
      </c>
      <c r="N29" s="5">
        <v>35</v>
      </c>
    </row>
    <row r="30" spans="2:14" x14ac:dyDescent="0.25">
      <c r="B30" s="3" t="s">
        <v>5</v>
      </c>
      <c r="C30" s="3" t="s">
        <v>0</v>
      </c>
      <c r="D30" s="3" t="s">
        <v>1</v>
      </c>
      <c r="E30" s="3" t="s">
        <v>44</v>
      </c>
      <c r="F30" s="3" t="s">
        <v>3</v>
      </c>
      <c r="G30" s="3" t="s">
        <v>4</v>
      </c>
      <c r="H30" s="3" t="s">
        <v>6</v>
      </c>
      <c r="I30" s="3" t="s">
        <v>32</v>
      </c>
      <c r="J30" s="12" t="s">
        <v>43</v>
      </c>
      <c r="M30" s="5">
        <f>SUM(M25:M29)</f>
        <v>7630</v>
      </c>
      <c r="N30" s="5">
        <f>SUM(N25:N29)</f>
        <v>1302</v>
      </c>
    </row>
    <row r="31" spans="2:14" x14ac:dyDescent="0.25">
      <c r="B31" s="4">
        <v>44106</v>
      </c>
      <c r="C31" s="5" t="s">
        <v>78</v>
      </c>
      <c r="D31" s="5" t="s">
        <v>17</v>
      </c>
      <c r="E31" s="6">
        <v>2850</v>
      </c>
      <c r="F31" s="5">
        <v>3000</v>
      </c>
      <c r="G31" s="5">
        <v>400</v>
      </c>
      <c r="H31" s="5"/>
      <c r="I31" s="5"/>
      <c r="J31" s="5">
        <v>550</v>
      </c>
    </row>
    <row r="32" spans="2:14" x14ac:dyDescent="0.25">
      <c r="B32" s="4" t="s">
        <v>103</v>
      </c>
      <c r="C32" s="5"/>
      <c r="D32" s="5"/>
      <c r="E32" s="6"/>
      <c r="F32" s="5">
        <v>400</v>
      </c>
      <c r="G32" s="5"/>
      <c r="H32" s="5"/>
      <c r="I32" s="5"/>
      <c r="J32" s="5"/>
    </row>
    <row r="33" spans="2:10" x14ac:dyDescent="0.25">
      <c r="B33" s="4"/>
      <c r="C33" s="5"/>
      <c r="D33" s="5"/>
      <c r="E33" s="6"/>
      <c r="F33" s="5"/>
      <c r="G33" s="5"/>
      <c r="H33" s="5">
        <v>0</v>
      </c>
      <c r="I33" s="5"/>
      <c r="J33" s="5"/>
    </row>
    <row r="37" spans="2:10" x14ac:dyDescent="0.25">
      <c r="B37" s="3" t="s">
        <v>5</v>
      </c>
      <c r="C37" s="3" t="s">
        <v>0</v>
      </c>
      <c r="D37" s="3" t="s">
        <v>1</v>
      </c>
      <c r="E37" s="3" t="s">
        <v>44</v>
      </c>
      <c r="F37" s="3" t="s">
        <v>3</v>
      </c>
      <c r="G37" s="3" t="s">
        <v>4</v>
      </c>
      <c r="H37" s="3" t="s">
        <v>6</v>
      </c>
      <c r="I37" s="3" t="s">
        <v>32</v>
      </c>
      <c r="J37" s="12" t="s">
        <v>43</v>
      </c>
    </row>
    <row r="38" spans="2:10" x14ac:dyDescent="0.25">
      <c r="B38" s="4">
        <v>44106</v>
      </c>
      <c r="C38" s="5" t="s">
        <v>79</v>
      </c>
      <c r="D38" s="5" t="s">
        <v>80</v>
      </c>
      <c r="E38" s="5">
        <v>45</v>
      </c>
      <c r="F38" s="5"/>
      <c r="G38" s="5">
        <v>80</v>
      </c>
      <c r="H38" s="5"/>
      <c r="I38" s="5"/>
      <c r="J38" s="5">
        <v>35</v>
      </c>
    </row>
    <row r="39" spans="2:10" x14ac:dyDescent="0.25">
      <c r="B39" s="4">
        <v>44106</v>
      </c>
      <c r="C39" s="5"/>
      <c r="D39" s="5"/>
      <c r="E39" s="5"/>
      <c r="F39" s="5">
        <v>80</v>
      </c>
      <c r="G39" s="5"/>
      <c r="H39" s="5"/>
      <c r="I39" s="5"/>
      <c r="J39" s="5"/>
    </row>
    <row r="40" spans="2:10" x14ac:dyDescent="0.25">
      <c r="B40" s="5"/>
      <c r="C40" s="5"/>
      <c r="D40" s="5"/>
      <c r="E40" s="5"/>
      <c r="F40" s="5"/>
      <c r="G40" s="5"/>
      <c r="H40" s="48">
        <v>0</v>
      </c>
      <c r="I40" s="39" t="s">
        <v>37</v>
      </c>
      <c r="J40" s="5"/>
    </row>
  </sheetData>
  <mergeCells count="3">
    <mergeCell ref="F13:J13"/>
    <mergeCell ref="D28:F28"/>
    <mergeCell ref="E5:F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M64"/>
  <sheetViews>
    <sheetView topLeftCell="A46" zoomScaleNormal="100" workbookViewId="0">
      <selection activeCell="J64" sqref="J64"/>
    </sheetView>
  </sheetViews>
  <sheetFormatPr defaultRowHeight="15" x14ac:dyDescent="0.25"/>
  <cols>
    <col min="2" max="2" width="8.7109375" bestFit="1" customWidth="1"/>
    <col min="3" max="3" width="10.7109375" bestFit="1" customWidth="1"/>
    <col min="4" max="4" width="12.28515625" bestFit="1" customWidth="1"/>
    <col min="5" max="6" width="15.28515625" customWidth="1"/>
    <col min="7" max="7" width="8.42578125" bestFit="1" customWidth="1"/>
  </cols>
  <sheetData>
    <row r="1" spans="2:13" ht="28.5" x14ac:dyDescent="0.45">
      <c r="D1" s="103" t="s">
        <v>22</v>
      </c>
      <c r="E1" s="103"/>
      <c r="F1" s="103"/>
      <c r="G1" s="103"/>
      <c r="H1" s="103"/>
    </row>
    <row r="2" spans="2:13" x14ac:dyDescent="0.25">
      <c r="C2" s="8"/>
      <c r="D2" s="9"/>
      <c r="E2" s="9"/>
      <c r="F2" s="9"/>
      <c r="G2" s="9"/>
      <c r="H2" s="9"/>
      <c r="I2" s="9"/>
    </row>
    <row r="3" spans="2:13" s="69" customFormat="1" x14ac:dyDescent="0.25">
      <c r="B3" s="67" t="s">
        <v>40</v>
      </c>
      <c r="C3" s="67" t="s">
        <v>5</v>
      </c>
      <c r="D3" s="67" t="s">
        <v>0</v>
      </c>
      <c r="E3" s="67" t="s">
        <v>1</v>
      </c>
      <c r="F3" s="67" t="s">
        <v>44</v>
      </c>
      <c r="G3" s="67" t="s">
        <v>3</v>
      </c>
      <c r="H3" s="67" t="s">
        <v>4</v>
      </c>
      <c r="I3" s="67" t="s">
        <v>6</v>
      </c>
      <c r="J3" s="67" t="s">
        <v>43</v>
      </c>
    </row>
    <row r="4" spans="2:13" x14ac:dyDescent="0.25">
      <c r="B4" s="5">
        <v>1</v>
      </c>
      <c r="C4" s="4">
        <v>44045</v>
      </c>
      <c r="D4" s="5" t="s">
        <v>16</v>
      </c>
      <c r="E4" s="5" t="s">
        <v>17</v>
      </c>
      <c r="F4" s="6">
        <v>1150</v>
      </c>
      <c r="G4" s="5">
        <v>1300</v>
      </c>
      <c r="H4" s="5"/>
      <c r="I4" s="5"/>
      <c r="J4" s="5">
        <f>(G4-F4)</f>
        <v>150</v>
      </c>
    </row>
    <row r="5" spans="2:13" x14ac:dyDescent="0.25">
      <c r="B5" s="5">
        <v>2</v>
      </c>
      <c r="C5" s="4">
        <v>44045</v>
      </c>
      <c r="D5" s="5" t="s">
        <v>18</v>
      </c>
      <c r="E5" s="5" t="s">
        <v>19</v>
      </c>
      <c r="F5" s="6">
        <v>153</v>
      </c>
      <c r="G5" s="5">
        <v>200</v>
      </c>
      <c r="H5" s="5"/>
      <c r="I5" s="5"/>
      <c r="J5" s="5">
        <f t="shared" ref="J5:J33" si="0">(G5-F5)</f>
        <v>47</v>
      </c>
    </row>
    <row r="6" spans="2:13" x14ac:dyDescent="0.25">
      <c r="B6" s="5"/>
      <c r="C6" s="4"/>
      <c r="D6" s="5"/>
      <c r="E6" s="5"/>
      <c r="F6" s="6"/>
      <c r="G6" s="5"/>
      <c r="H6" s="5"/>
      <c r="I6" s="5"/>
      <c r="J6" s="5">
        <f t="shared" si="0"/>
        <v>0</v>
      </c>
    </row>
    <row r="7" spans="2:13" x14ac:dyDescent="0.25">
      <c r="B7" s="5">
        <v>3</v>
      </c>
      <c r="C7" s="4">
        <v>44076</v>
      </c>
      <c r="D7" s="5" t="s">
        <v>20</v>
      </c>
      <c r="E7" s="5" t="s">
        <v>21</v>
      </c>
      <c r="F7" s="6">
        <v>25</v>
      </c>
      <c r="G7" s="5">
        <v>100</v>
      </c>
      <c r="H7" s="5"/>
      <c r="I7" s="5"/>
      <c r="J7" s="5">
        <f t="shared" si="0"/>
        <v>75</v>
      </c>
    </row>
    <row r="8" spans="2:13" x14ac:dyDescent="0.25">
      <c r="B8" s="5"/>
      <c r="C8" s="4"/>
      <c r="D8" s="5"/>
      <c r="E8" s="5"/>
      <c r="F8" s="6"/>
      <c r="G8" s="3"/>
      <c r="H8" s="5"/>
      <c r="I8" s="5"/>
      <c r="J8" s="5">
        <f t="shared" si="0"/>
        <v>0</v>
      </c>
    </row>
    <row r="9" spans="2:13" x14ac:dyDescent="0.25">
      <c r="B9" s="5"/>
      <c r="C9" s="5"/>
      <c r="D9" s="5"/>
      <c r="E9" s="5"/>
      <c r="F9" s="6"/>
      <c r="G9" s="5"/>
      <c r="H9" s="5"/>
      <c r="I9" s="5"/>
      <c r="J9" s="5">
        <f t="shared" si="0"/>
        <v>0</v>
      </c>
    </row>
    <row r="10" spans="2:13" x14ac:dyDescent="0.25">
      <c r="B10" s="5"/>
      <c r="C10" s="5"/>
      <c r="D10" s="5"/>
      <c r="E10" s="5"/>
      <c r="F10" s="6"/>
      <c r="G10" s="5"/>
      <c r="H10" s="5"/>
      <c r="I10" s="5"/>
      <c r="J10" s="5">
        <f t="shared" si="0"/>
        <v>0</v>
      </c>
    </row>
    <row r="11" spans="2:13" x14ac:dyDescent="0.25">
      <c r="B11" s="5">
        <v>4</v>
      </c>
      <c r="C11" s="4">
        <v>44167</v>
      </c>
      <c r="D11" s="5" t="s">
        <v>49</v>
      </c>
      <c r="E11" s="5" t="s">
        <v>17</v>
      </c>
      <c r="F11" s="6">
        <v>1250</v>
      </c>
      <c r="G11" s="5">
        <v>1800</v>
      </c>
      <c r="H11" s="5"/>
      <c r="I11" s="5"/>
      <c r="J11" s="5">
        <f t="shared" si="0"/>
        <v>550</v>
      </c>
    </row>
    <row r="12" spans="2:13" x14ac:dyDescent="0.25">
      <c r="B12" s="5">
        <v>5</v>
      </c>
      <c r="C12" s="4">
        <v>44167</v>
      </c>
      <c r="D12" s="5" t="s">
        <v>50</v>
      </c>
      <c r="E12" s="5" t="s">
        <v>61</v>
      </c>
      <c r="F12" s="6">
        <v>200</v>
      </c>
      <c r="G12" s="5">
        <v>350</v>
      </c>
      <c r="H12" s="5"/>
      <c r="I12" s="5"/>
      <c r="J12" s="5">
        <f t="shared" si="0"/>
        <v>150</v>
      </c>
    </row>
    <row r="13" spans="2:13" x14ac:dyDescent="0.25">
      <c r="B13" s="5">
        <v>6</v>
      </c>
      <c r="C13" s="4">
        <v>44167</v>
      </c>
      <c r="D13" s="5" t="s">
        <v>81</v>
      </c>
      <c r="E13" s="5" t="s">
        <v>61</v>
      </c>
      <c r="F13" s="6">
        <v>70</v>
      </c>
      <c r="G13" s="5">
        <v>120</v>
      </c>
      <c r="H13" s="5"/>
      <c r="I13" s="5"/>
      <c r="J13" s="5">
        <f t="shared" si="0"/>
        <v>50</v>
      </c>
    </row>
    <row r="14" spans="2:13" x14ac:dyDescent="0.25">
      <c r="B14" s="5"/>
      <c r="C14" s="5"/>
      <c r="D14" s="5"/>
      <c r="E14" s="5"/>
      <c r="F14" s="6"/>
      <c r="G14" s="3"/>
      <c r="H14" s="5"/>
      <c r="I14" s="5"/>
      <c r="J14" s="5">
        <f t="shared" si="0"/>
        <v>0</v>
      </c>
    </row>
    <row r="15" spans="2:13" x14ac:dyDescent="0.25">
      <c r="B15" s="5">
        <v>7</v>
      </c>
      <c r="C15" s="5" t="s">
        <v>57</v>
      </c>
      <c r="D15" s="5" t="s">
        <v>58</v>
      </c>
      <c r="E15" s="5" t="s">
        <v>59</v>
      </c>
      <c r="F15" s="6">
        <v>7</v>
      </c>
      <c r="G15" s="5">
        <v>40</v>
      </c>
      <c r="H15" s="5"/>
      <c r="I15" s="5"/>
      <c r="J15" s="5">
        <f t="shared" si="0"/>
        <v>33</v>
      </c>
      <c r="M15">
        <v>40</v>
      </c>
    </row>
    <row r="16" spans="2:13" x14ac:dyDescent="0.25">
      <c r="B16" s="5">
        <v>8</v>
      </c>
      <c r="C16" s="5" t="s">
        <v>57</v>
      </c>
      <c r="D16" s="5" t="s">
        <v>60</v>
      </c>
      <c r="E16" s="5" t="s">
        <v>61</v>
      </c>
      <c r="F16" s="6">
        <v>60</v>
      </c>
      <c r="G16" s="5">
        <v>150</v>
      </c>
      <c r="H16" s="5"/>
      <c r="I16" s="5"/>
      <c r="J16" s="5">
        <f t="shared" si="0"/>
        <v>90</v>
      </c>
      <c r="M16">
        <v>150</v>
      </c>
    </row>
    <row r="17" spans="2:13" x14ac:dyDescent="0.25">
      <c r="B17" s="5"/>
      <c r="C17" s="5"/>
      <c r="D17" s="5"/>
      <c r="E17" s="5"/>
      <c r="F17" s="6"/>
      <c r="G17" s="5"/>
      <c r="H17" s="5"/>
      <c r="I17" s="5"/>
      <c r="J17" s="5">
        <f t="shared" si="0"/>
        <v>0</v>
      </c>
    </row>
    <row r="18" spans="2:13" x14ac:dyDescent="0.25">
      <c r="B18" s="5">
        <v>9</v>
      </c>
      <c r="C18" s="5" t="s">
        <v>62</v>
      </c>
      <c r="D18" s="5" t="s">
        <v>63</v>
      </c>
      <c r="E18" s="5" t="s">
        <v>19</v>
      </c>
      <c r="F18" s="6">
        <v>180</v>
      </c>
      <c r="G18" s="5">
        <v>300</v>
      </c>
      <c r="H18" s="5"/>
      <c r="I18" s="5"/>
      <c r="J18" s="5">
        <f t="shared" si="0"/>
        <v>120</v>
      </c>
      <c r="M18">
        <v>120</v>
      </c>
    </row>
    <row r="19" spans="2:13" x14ac:dyDescent="0.25">
      <c r="B19" s="5">
        <v>10</v>
      </c>
      <c r="C19" s="5" t="s">
        <v>74</v>
      </c>
      <c r="D19" s="5" t="s">
        <v>102</v>
      </c>
      <c r="E19" s="5" t="s">
        <v>21</v>
      </c>
      <c r="F19" s="6">
        <v>25</v>
      </c>
      <c r="G19" s="5">
        <v>100</v>
      </c>
      <c r="H19" s="5"/>
      <c r="I19" s="5"/>
      <c r="J19" s="5">
        <f t="shared" si="0"/>
        <v>75</v>
      </c>
    </row>
    <row r="20" spans="2:13" x14ac:dyDescent="0.25">
      <c r="B20" s="5"/>
      <c r="C20" s="5"/>
      <c r="D20" s="5"/>
      <c r="E20" s="5"/>
      <c r="F20" s="6"/>
      <c r="G20" s="5"/>
      <c r="H20" s="5"/>
      <c r="I20" s="5"/>
      <c r="J20" s="5">
        <f t="shared" si="0"/>
        <v>0</v>
      </c>
    </row>
    <row r="21" spans="2:13" x14ac:dyDescent="0.25">
      <c r="B21" s="5">
        <v>11</v>
      </c>
      <c r="C21" s="5" t="s">
        <v>65</v>
      </c>
      <c r="D21" s="5" t="s">
        <v>21</v>
      </c>
      <c r="E21" s="5" t="s">
        <v>61</v>
      </c>
      <c r="F21" s="6">
        <v>25</v>
      </c>
      <c r="G21" s="5">
        <v>100</v>
      </c>
      <c r="H21" s="5"/>
      <c r="I21" s="5"/>
      <c r="J21" s="5">
        <f t="shared" si="0"/>
        <v>75</v>
      </c>
    </row>
    <row r="22" spans="2:13" x14ac:dyDescent="0.25">
      <c r="B22" s="5">
        <v>12</v>
      </c>
      <c r="C22" s="5" t="s">
        <v>65</v>
      </c>
      <c r="D22" s="5" t="s">
        <v>21</v>
      </c>
      <c r="E22" s="5" t="s">
        <v>61</v>
      </c>
      <c r="F22" s="6">
        <v>25</v>
      </c>
      <c r="G22" s="5">
        <v>100</v>
      </c>
      <c r="H22" s="5"/>
      <c r="I22" s="5"/>
      <c r="J22" s="5">
        <f t="shared" si="0"/>
        <v>75</v>
      </c>
    </row>
    <row r="23" spans="2:13" x14ac:dyDescent="0.25">
      <c r="B23" s="15">
        <v>13</v>
      </c>
      <c r="C23" s="15" t="s">
        <v>65</v>
      </c>
      <c r="D23" s="15" t="s">
        <v>50</v>
      </c>
      <c r="E23" s="15" t="s">
        <v>61</v>
      </c>
      <c r="F23" s="60">
        <v>220</v>
      </c>
      <c r="G23" s="15">
        <v>400</v>
      </c>
      <c r="H23" s="15"/>
      <c r="I23" s="15"/>
      <c r="J23" s="5">
        <f t="shared" si="0"/>
        <v>180</v>
      </c>
    </row>
    <row r="24" spans="2:13" x14ac:dyDescent="0.25">
      <c r="B24" s="5"/>
      <c r="C24" s="5"/>
      <c r="D24" s="5"/>
      <c r="E24" s="5"/>
      <c r="F24" s="6"/>
      <c r="G24" s="5"/>
      <c r="H24" s="15"/>
      <c r="I24" s="70">
        <f>SUM(G4:G23)</f>
        <v>5060</v>
      </c>
      <c r="J24" s="5"/>
      <c r="K24" s="9"/>
      <c r="L24" s="9"/>
    </row>
    <row r="25" spans="2:13" x14ac:dyDescent="0.25">
      <c r="B25" s="5">
        <v>14</v>
      </c>
      <c r="C25" s="11" t="s">
        <v>85</v>
      </c>
      <c r="D25" s="5" t="s">
        <v>60</v>
      </c>
      <c r="E25" s="5" t="s">
        <v>61</v>
      </c>
      <c r="F25" s="6">
        <v>90</v>
      </c>
      <c r="G25" s="11">
        <v>150</v>
      </c>
      <c r="H25" s="15"/>
      <c r="I25" s="5"/>
      <c r="J25" s="5">
        <f t="shared" si="0"/>
        <v>60</v>
      </c>
      <c r="K25" s="9"/>
      <c r="L25" s="9"/>
    </row>
    <row r="26" spans="2:13" x14ac:dyDescent="0.25">
      <c r="B26" s="5">
        <v>15</v>
      </c>
      <c r="C26" s="4" t="s">
        <v>85</v>
      </c>
      <c r="D26" s="11" t="s">
        <v>88</v>
      </c>
      <c r="E26" s="11" t="s">
        <v>15</v>
      </c>
      <c r="F26" s="6">
        <v>430</v>
      </c>
      <c r="G26" s="5">
        <v>500</v>
      </c>
      <c r="H26" s="15"/>
      <c r="I26" s="5"/>
      <c r="J26" s="5">
        <f t="shared" si="0"/>
        <v>70</v>
      </c>
      <c r="K26" s="9"/>
      <c r="L26" s="9"/>
    </row>
    <row r="27" spans="2:13" x14ac:dyDescent="0.25">
      <c r="B27" s="5"/>
      <c r="C27" s="5"/>
      <c r="D27" s="5"/>
      <c r="E27" s="5"/>
      <c r="F27" s="6"/>
      <c r="G27" s="5"/>
      <c r="H27" s="15"/>
      <c r="I27" s="5"/>
      <c r="J27" s="5">
        <f t="shared" si="0"/>
        <v>0</v>
      </c>
      <c r="K27" s="9"/>
      <c r="L27" s="9"/>
    </row>
    <row r="28" spans="2:13" x14ac:dyDescent="0.25">
      <c r="B28" s="5">
        <v>16</v>
      </c>
      <c r="C28" s="5" t="s">
        <v>90</v>
      </c>
      <c r="D28" s="5" t="s">
        <v>91</v>
      </c>
      <c r="E28" s="5" t="s">
        <v>61</v>
      </c>
      <c r="F28" s="6">
        <v>100</v>
      </c>
      <c r="G28" s="5">
        <v>150</v>
      </c>
      <c r="H28" s="15"/>
      <c r="I28" s="5"/>
      <c r="J28" s="5">
        <f t="shared" si="0"/>
        <v>50</v>
      </c>
      <c r="K28" s="9"/>
      <c r="L28" s="9"/>
      <c r="M28" t="s">
        <v>89</v>
      </c>
    </row>
    <row r="29" spans="2:13" x14ac:dyDescent="0.25">
      <c r="B29" s="5">
        <v>17</v>
      </c>
      <c r="C29" s="5" t="s">
        <v>90</v>
      </c>
      <c r="D29" s="5" t="s">
        <v>92</v>
      </c>
      <c r="E29" s="5" t="s">
        <v>61</v>
      </c>
      <c r="F29" s="6">
        <v>20</v>
      </c>
      <c r="G29" s="11">
        <v>100</v>
      </c>
      <c r="H29" s="15"/>
      <c r="I29" s="5"/>
      <c r="J29" s="5">
        <f t="shared" si="0"/>
        <v>80</v>
      </c>
    </row>
    <row r="30" spans="2:13" x14ac:dyDescent="0.25">
      <c r="B30" s="5">
        <v>18</v>
      </c>
      <c r="C30" s="5" t="s">
        <v>90</v>
      </c>
      <c r="D30" s="5" t="s">
        <v>98</v>
      </c>
      <c r="E30" s="5" t="s">
        <v>61</v>
      </c>
      <c r="F30" s="6">
        <v>90</v>
      </c>
      <c r="G30" s="5">
        <v>150</v>
      </c>
      <c r="H30" s="15"/>
      <c r="I30" s="5"/>
      <c r="J30" s="5">
        <f t="shared" si="0"/>
        <v>60</v>
      </c>
    </row>
    <row r="31" spans="2:13" x14ac:dyDescent="0.25">
      <c r="B31" s="5"/>
      <c r="C31" s="5"/>
      <c r="D31" s="5"/>
      <c r="E31" s="5"/>
      <c r="F31" s="6"/>
      <c r="G31" s="5"/>
      <c r="H31" s="15"/>
      <c r="I31" s="5"/>
      <c r="J31" s="5">
        <f t="shared" si="0"/>
        <v>0</v>
      </c>
    </row>
    <row r="32" spans="2:13" x14ac:dyDescent="0.25">
      <c r="B32" s="5">
        <v>19</v>
      </c>
      <c r="C32" s="5" t="s">
        <v>103</v>
      </c>
      <c r="D32" s="5" t="s">
        <v>106</v>
      </c>
      <c r="E32" s="5" t="s">
        <v>15</v>
      </c>
      <c r="F32" s="6">
        <v>250</v>
      </c>
      <c r="G32" s="5">
        <v>450</v>
      </c>
      <c r="H32" s="15"/>
      <c r="I32" s="5"/>
      <c r="J32" s="5">
        <f t="shared" si="0"/>
        <v>200</v>
      </c>
    </row>
    <row r="33" spans="2:10" x14ac:dyDescent="0.25">
      <c r="B33" s="5">
        <v>20</v>
      </c>
      <c r="C33" s="5" t="s">
        <v>103</v>
      </c>
      <c r="D33" s="11" t="s">
        <v>92</v>
      </c>
      <c r="E33" s="11" t="s">
        <v>21</v>
      </c>
      <c r="F33" s="6">
        <v>25</v>
      </c>
      <c r="G33" s="11">
        <v>100</v>
      </c>
      <c r="H33" s="5"/>
      <c r="I33" s="5"/>
      <c r="J33" s="5">
        <f t="shared" si="0"/>
        <v>75</v>
      </c>
    </row>
    <row r="34" spans="2:10" x14ac:dyDescent="0.25">
      <c r="B34" s="5"/>
      <c r="C34" s="5"/>
      <c r="D34" s="11"/>
      <c r="E34" s="11"/>
      <c r="F34" s="6"/>
      <c r="G34" s="5">
        <f>SUM(G4:G33)</f>
        <v>6660</v>
      </c>
      <c r="H34" s="5"/>
      <c r="I34" s="70">
        <f>SUM(G4:G33)</f>
        <v>6660</v>
      </c>
      <c r="J34" s="111">
        <f>SUM(J4:J33)</f>
        <v>2265</v>
      </c>
    </row>
    <row r="35" spans="2:10" s="69" customFormat="1" x14ac:dyDescent="0.25">
      <c r="B35" s="67" t="s">
        <v>40</v>
      </c>
      <c r="C35" s="67" t="s">
        <v>5</v>
      </c>
      <c r="D35" s="67" t="s">
        <v>0</v>
      </c>
      <c r="E35" s="67" t="s">
        <v>1</v>
      </c>
      <c r="F35" s="67" t="s">
        <v>44</v>
      </c>
      <c r="G35" s="67" t="s">
        <v>3</v>
      </c>
      <c r="H35" s="67" t="s">
        <v>4</v>
      </c>
      <c r="I35" s="67" t="s">
        <v>6</v>
      </c>
      <c r="J35" s="67" t="s">
        <v>43</v>
      </c>
    </row>
    <row r="36" spans="2:10" x14ac:dyDescent="0.25">
      <c r="B36" s="5">
        <v>1</v>
      </c>
      <c r="C36" s="11" t="s">
        <v>137</v>
      </c>
      <c r="D36" s="11" t="s">
        <v>143</v>
      </c>
      <c r="E36" s="11" t="s">
        <v>17</v>
      </c>
      <c r="F36" s="6">
        <v>1450</v>
      </c>
      <c r="G36" s="11">
        <v>1800</v>
      </c>
      <c r="H36" s="5">
        <v>0</v>
      </c>
      <c r="I36" s="5">
        <v>0</v>
      </c>
      <c r="J36" s="5">
        <f>(G36-F36)</f>
        <v>350</v>
      </c>
    </row>
    <row r="37" spans="2:10" x14ac:dyDescent="0.25">
      <c r="B37" s="5">
        <v>2</v>
      </c>
      <c r="C37" s="11" t="s">
        <v>137</v>
      </c>
      <c r="D37" s="11" t="s">
        <v>148</v>
      </c>
      <c r="E37" s="11" t="s">
        <v>149</v>
      </c>
      <c r="F37" s="6">
        <v>130</v>
      </c>
      <c r="G37" s="11">
        <v>150</v>
      </c>
      <c r="H37" s="5">
        <v>0</v>
      </c>
      <c r="I37" s="5">
        <v>0</v>
      </c>
      <c r="J37" s="5">
        <v>20</v>
      </c>
    </row>
    <row r="38" spans="2:10" x14ac:dyDescent="0.25">
      <c r="B38" s="5">
        <v>3</v>
      </c>
      <c r="C38" s="11" t="s">
        <v>137</v>
      </c>
      <c r="D38" s="11" t="s">
        <v>157</v>
      </c>
      <c r="E38" s="11" t="s">
        <v>21</v>
      </c>
      <c r="G38" s="6">
        <v>100</v>
      </c>
      <c r="H38" s="5"/>
      <c r="I38" s="5"/>
      <c r="J38" s="5"/>
    </row>
    <row r="39" spans="2:10" x14ac:dyDescent="0.25">
      <c r="B39" s="5"/>
      <c r="C39" s="11"/>
      <c r="D39" s="11"/>
      <c r="E39" s="11"/>
      <c r="F39" s="6"/>
      <c r="G39" s="11"/>
      <c r="H39" s="5"/>
      <c r="I39" s="5"/>
      <c r="J39" s="5"/>
    </row>
    <row r="40" spans="2:10" x14ac:dyDescent="0.25">
      <c r="B40" s="5"/>
      <c r="C40" s="11"/>
      <c r="D40" s="11"/>
      <c r="E40" s="11"/>
      <c r="F40" s="6"/>
      <c r="G40" s="11"/>
      <c r="H40" s="5"/>
      <c r="I40" s="5"/>
      <c r="J40" s="5"/>
    </row>
    <row r="41" spans="2:10" x14ac:dyDescent="0.25">
      <c r="B41" s="5"/>
      <c r="C41" s="11"/>
      <c r="D41" s="11"/>
      <c r="E41" s="11"/>
      <c r="F41" s="6"/>
      <c r="G41" s="11"/>
      <c r="H41" s="5"/>
      <c r="I41" s="5"/>
      <c r="J41" s="5"/>
    </row>
    <row r="42" spans="2:10" x14ac:dyDescent="0.25">
      <c r="B42" s="5"/>
      <c r="C42" s="5"/>
      <c r="D42" s="5"/>
      <c r="E42" s="5"/>
      <c r="F42" s="5"/>
      <c r="G42" s="5"/>
      <c r="H42" s="5"/>
      <c r="I42" s="63">
        <v>8710</v>
      </c>
      <c r="J42" s="63">
        <v>2635</v>
      </c>
    </row>
    <row r="44" spans="2:10" s="69" customFormat="1" x14ac:dyDescent="0.25">
      <c r="B44" s="67" t="s">
        <v>40</v>
      </c>
      <c r="C44" s="67" t="s">
        <v>5</v>
      </c>
      <c r="D44" s="67" t="s">
        <v>0</v>
      </c>
      <c r="E44" s="67" t="s">
        <v>1</v>
      </c>
      <c r="F44" s="67" t="s">
        <v>44</v>
      </c>
      <c r="G44" s="67" t="s">
        <v>3</v>
      </c>
      <c r="H44" s="67" t="s">
        <v>4</v>
      </c>
      <c r="I44" s="67" t="s">
        <v>6</v>
      </c>
      <c r="J44" s="67" t="s">
        <v>43</v>
      </c>
    </row>
    <row r="45" spans="2:10" x14ac:dyDescent="0.25">
      <c r="B45" s="5">
        <v>1</v>
      </c>
      <c r="C45" s="11" t="s">
        <v>154</v>
      </c>
      <c r="D45" s="11" t="s">
        <v>158</v>
      </c>
      <c r="E45" s="11" t="s">
        <v>17</v>
      </c>
      <c r="F45" s="6">
        <v>1050</v>
      </c>
      <c r="G45" s="11">
        <v>1800</v>
      </c>
      <c r="H45" s="5">
        <v>0</v>
      </c>
      <c r="I45" s="5">
        <v>0</v>
      </c>
      <c r="J45" s="5">
        <f>(G45-F45)</f>
        <v>750</v>
      </c>
    </row>
    <row r="46" spans="2:10" x14ac:dyDescent="0.25">
      <c r="B46" s="5">
        <v>2</v>
      </c>
      <c r="C46" s="11" t="s">
        <v>154</v>
      </c>
      <c r="D46" s="11" t="s">
        <v>158</v>
      </c>
      <c r="E46" s="11" t="s">
        <v>91</v>
      </c>
      <c r="F46" s="6">
        <v>80</v>
      </c>
      <c r="G46" s="11">
        <v>300</v>
      </c>
      <c r="H46" s="5">
        <v>0</v>
      </c>
      <c r="I46" s="5">
        <v>0</v>
      </c>
      <c r="J46" s="5">
        <f>(G46-F46)</f>
        <v>220</v>
      </c>
    </row>
    <row r="47" spans="2:10" x14ac:dyDescent="0.25">
      <c r="B47" s="5">
        <v>3</v>
      </c>
      <c r="C47" s="11" t="s">
        <v>154</v>
      </c>
      <c r="D47" s="108" t="s">
        <v>158</v>
      </c>
      <c r="E47" s="11" t="s">
        <v>21</v>
      </c>
      <c r="F47" s="5">
        <v>25</v>
      </c>
      <c r="G47" s="5">
        <v>100</v>
      </c>
      <c r="H47" s="5"/>
      <c r="I47" s="5"/>
      <c r="J47" s="5">
        <f t="shared" ref="J47:J48" si="1">(G47-F47)</f>
        <v>75</v>
      </c>
    </row>
    <row r="48" spans="2:10" x14ac:dyDescent="0.25">
      <c r="B48" s="5">
        <v>4</v>
      </c>
      <c r="C48" s="11" t="s">
        <v>154</v>
      </c>
      <c r="D48" s="11" t="s">
        <v>170</v>
      </c>
      <c r="E48" s="11" t="s">
        <v>170</v>
      </c>
      <c r="F48" s="5">
        <v>250</v>
      </c>
      <c r="G48" s="5">
        <v>250</v>
      </c>
      <c r="H48" s="5"/>
      <c r="I48" s="5"/>
      <c r="J48" s="5">
        <f t="shared" si="1"/>
        <v>0</v>
      </c>
    </row>
    <row r="49" spans="2:10" x14ac:dyDescent="0.25">
      <c r="B49" s="9"/>
      <c r="C49" s="33"/>
      <c r="D49" s="33"/>
      <c r="E49" s="33"/>
      <c r="F49" s="9"/>
      <c r="G49" s="9">
        <f>SUM(G45:G48)</f>
        <v>2450</v>
      </c>
      <c r="H49" s="9"/>
      <c r="J49" s="112">
        <f>SUM(J45:J48)</f>
        <v>1045</v>
      </c>
    </row>
    <row r="50" spans="2:10" x14ac:dyDescent="0.25">
      <c r="I50" s="110">
        <v>11160</v>
      </c>
      <c r="J50">
        <v>3680</v>
      </c>
    </row>
    <row r="51" spans="2:10" s="69" customFormat="1" x14ac:dyDescent="0.25">
      <c r="B51" s="67" t="s">
        <v>40</v>
      </c>
      <c r="C51" s="67" t="s">
        <v>5</v>
      </c>
      <c r="D51" s="67" t="s">
        <v>0</v>
      </c>
      <c r="E51" s="67" t="s">
        <v>1</v>
      </c>
      <c r="F51" s="67" t="s">
        <v>44</v>
      </c>
      <c r="G51" s="67" t="s">
        <v>3</v>
      </c>
      <c r="H51" s="67" t="s">
        <v>4</v>
      </c>
      <c r="I51" s="67" t="s">
        <v>6</v>
      </c>
      <c r="J51" s="67" t="s">
        <v>43</v>
      </c>
    </row>
    <row r="52" spans="2:10" x14ac:dyDescent="0.25">
      <c r="B52" s="5">
        <v>1</v>
      </c>
      <c r="C52" s="11" t="s">
        <v>171</v>
      </c>
      <c r="D52" s="11" t="s">
        <v>172</v>
      </c>
      <c r="E52" s="11" t="s">
        <v>31</v>
      </c>
      <c r="F52" s="6">
        <v>30</v>
      </c>
      <c r="G52" s="11">
        <v>100</v>
      </c>
      <c r="H52" s="5"/>
      <c r="I52" s="5"/>
      <c r="J52" s="5">
        <v>70</v>
      </c>
    </row>
    <row r="53" spans="2:10" x14ac:dyDescent="0.25">
      <c r="B53" s="9"/>
      <c r="C53" s="33"/>
      <c r="D53" s="33"/>
      <c r="E53" s="33"/>
      <c r="F53" s="32"/>
      <c r="G53" s="33"/>
      <c r="H53" s="9"/>
      <c r="J53" s="9">
        <v>70</v>
      </c>
    </row>
    <row r="54" spans="2:10" x14ac:dyDescent="0.25">
      <c r="I54" s="110">
        <v>11260</v>
      </c>
      <c r="J54" s="33">
        <v>3750</v>
      </c>
    </row>
    <row r="55" spans="2:10" s="69" customFormat="1" x14ac:dyDescent="0.25">
      <c r="B55" s="67" t="s">
        <v>40</v>
      </c>
      <c r="C55" s="67" t="s">
        <v>5</v>
      </c>
      <c r="D55" s="67" t="s">
        <v>0</v>
      </c>
      <c r="E55" s="67" t="s">
        <v>1</v>
      </c>
      <c r="F55" s="67" t="s">
        <v>44</v>
      </c>
      <c r="G55" s="67" t="s">
        <v>3</v>
      </c>
      <c r="H55" s="67" t="s">
        <v>4</v>
      </c>
      <c r="I55" s="67" t="s">
        <v>6</v>
      </c>
      <c r="J55" s="67" t="s">
        <v>43</v>
      </c>
    </row>
    <row r="56" spans="2:10" x14ac:dyDescent="0.25">
      <c r="B56" s="5">
        <v>1</v>
      </c>
      <c r="C56" s="11" t="s">
        <v>161</v>
      </c>
      <c r="D56" s="11"/>
      <c r="E56" s="11"/>
      <c r="F56" s="6"/>
      <c r="G56" s="11"/>
      <c r="H56" s="5"/>
      <c r="I56" s="5"/>
      <c r="J56" s="5"/>
    </row>
    <row r="58" spans="2:10" s="69" customFormat="1" x14ac:dyDescent="0.25">
      <c r="B58" s="67" t="s">
        <v>40</v>
      </c>
      <c r="C58" s="67" t="s">
        <v>5</v>
      </c>
      <c r="D58" s="67" t="s">
        <v>0</v>
      </c>
      <c r="E58" s="67" t="s">
        <v>1</v>
      </c>
      <c r="F58" s="67" t="s">
        <v>44</v>
      </c>
      <c r="G58" s="67" t="s">
        <v>3</v>
      </c>
      <c r="H58" s="67" t="s">
        <v>4</v>
      </c>
      <c r="I58" s="67" t="s">
        <v>6</v>
      </c>
      <c r="J58" s="67" t="s">
        <v>43</v>
      </c>
    </row>
    <row r="59" spans="2:10" x14ac:dyDescent="0.25">
      <c r="B59" s="5">
        <v>1</v>
      </c>
      <c r="C59" s="11" t="s">
        <v>166</v>
      </c>
      <c r="D59" s="11" t="s">
        <v>169</v>
      </c>
      <c r="E59" s="11" t="s">
        <v>17</v>
      </c>
      <c r="F59" s="6">
        <v>1150</v>
      </c>
      <c r="G59" s="11">
        <v>1600</v>
      </c>
      <c r="H59" s="5"/>
      <c r="I59" s="5"/>
      <c r="J59" s="5">
        <f>(G59-F59)</f>
        <v>450</v>
      </c>
    </row>
    <row r="60" spans="2:10" x14ac:dyDescent="0.25">
      <c r="B60" s="5">
        <v>2</v>
      </c>
      <c r="C60" s="11" t="s">
        <v>166</v>
      </c>
      <c r="D60" s="5" t="s">
        <v>176</v>
      </c>
      <c r="E60" s="11" t="s">
        <v>175</v>
      </c>
      <c r="F60" s="6">
        <v>30</v>
      </c>
      <c r="G60" s="5">
        <v>100</v>
      </c>
      <c r="H60" s="5"/>
      <c r="I60" s="5"/>
      <c r="J60" s="5">
        <f t="shared" ref="J60:J62" si="2">(G60-F60)</f>
        <v>70</v>
      </c>
    </row>
    <row r="61" spans="2:10" x14ac:dyDescent="0.25">
      <c r="B61" s="11">
        <v>3</v>
      </c>
      <c r="C61" s="11" t="s">
        <v>166</v>
      </c>
      <c r="D61" s="5" t="s">
        <v>113</v>
      </c>
      <c r="E61" s="11" t="s">
        <v>177</v>
      </c>
      <c r="F61" s="6">
        <v>185</v>
      </c>
      <c r="G61" s="5">
        <v>300</v>
      </c>
      <c r="H61" s="5"/>
      <c r="I61" s="5"/>
      <c r="J61" s="5">
        <f t="shared" si="2"/>
        <v>115</v>
      </c>
    </row>
    <row r="62" spans="2:10" x14ac:dyDescent="0.25">
      <c r="B62" s="33">
        <v>4</v>
      </c>
      <c r="C62" s="11" t="s">
        <v>166</v>
      </c>
      <c r="D62" s="33" t="s">
        <v>156</v>
      </c>
      <c r="E62" s="33" t="s">
        <v>35</v>
      </c>
      <c r="F62" s="32">
        <v>1050</v>
      </c>
      <c r="G62" s="33">
        <v>1850</v>
      </c>
      <c r="H62" s="9"/>
      <c r="I62" s="9"/>
      <c r="J62" s="5">
        <f t="shared" si="2"/>
        <v>800</v>
      </c>
    </row>
    <row r="63" spans="2:10" x14ac:dyDescent="0.25">
      <c r="G63">
        <f>SUM(G59:G62)</f>
        <v>3850</v>
      </c>
      <c r="J63" s="100">
        <f>SUM(J59:J62)</f>
        <v>1435</v>
      </c>
    </row>
    <row r="64" spans="2:10" x14ac:dyDescent="0.25">
      <c r="I64" s="100">
        <v>15110</v>
      </c>
      <c r="J64" s="100">
        <v>5185</v>
      </c>
    </row>
  </sheetData>
  <mergeCells count="1">
    <mergeCell ref="D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J7"/>
  <sheetViews>
    <sheetView workbookViewId="0">
      <selection activeCell="E17" sqref="E17"/>
    </sheetView>
  </sheetViews>
  <sheetFormatPr defaultRowHeight="15" x14ac:dyDescent="0.25"/>
  <sheetData>
    <row r="2" spans="2:10" x14ac:dyDescent="0.25">
      <c r="D2" s="104" t="s">
        <v>56</v>
      </c>
      <c r="E2" s="104"/>
      <c r="F2" s="104"/>
    </row>
    <row r="4" spans="2:10" x14ac:dyDescent="0.25">
      <c r="B4" s="3" t="s">
        <v>5</v>
      </c>
      <c r="C4" s="3" t="s">
        <v>0</v>
      </c>
      <c r="D4" s="3" t="s">
        <v>1</v>
      </c>
      <c r="E4" s="3" t="s">
        <v>44</v>
      </c>
      <c r="F4" s="3" t="s">
        <v>3</v>
      </c>
      <c r="G4" s="3" t="s">
        <v>4</v>
      </c>
      <c r="H4" s="3" t="s">
        <v>6</v>
      </c>
      <c r="I4" s="3" t="s">
        <v>32</v>
      </c>
      <c r="J4" s="12" t="s">
        <v>43</v>
      </c>
    </row>
    <row r="5" spans="2:10" x14ac:dyDescent="0.25">
      <c r="B5" s="4" t="s">
        <v>65</v>
      </c>
      <c r="C5" s="5">
        <v>1.5</v>
      </c>
      <c r="D5" s="5" t="s">
        <v>50</v>
      </c>
      <c r="E5" s="6">
        <v>150</v>
      </c>
      <c r="F5" s="5"/>
      <c r="G5" s="5">
        <v>250</v>
      </c>
      <c r="H5" s="5"/>
      <c r="I5" s="5"/>
      <c r="J5" s="5">
        <v>100</v>
      </c>
    </row>
    <row r="6" spans="2:10" x14ac:dyDescent="0.25">
      <c r="B6" s="4"/>
      <c r="C6" s="5"/>
      <c r="D6" s="5"/>
      <c r="E6" s="6"/>
      <c r="F6" s="5"/>
      <c r="G6" s="5"/>
      <c r="H6" s="18">
        <v>250</v>
      </c>
      <c r="I6" s="5" t="s">
        <v>33</v>
      </c>
      <c r="J6" s="5"/>
    </row>
    <row r="7" spans="2:10" x14ac:dyDescent="0.25">
      <c r="B7" s="4"/>
      <c r="C7" s="5"/>
      <c r="D7" s="5"/>
      <c r="E7" s="6"/>
      <c r="F7" s="5"/>
      <c r="G7" s="5"/>
      <c r="H7" s="5"/>
      <c r="I7" s="5"/>
      <c r="J7" s="5"/>
    </row>
  </sheetData>
  <mergeCells count="1">
    <mergeCell ref="D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J9"/>
  <sheetViews>
    <sheetView workbookViewId="0">
      <selection activeCell="G15" sqref="G15"/>
    </sheetView>
  </sheetViews>
  <sheetFormatPr defaultRowHeight="15" x14ac:dyDescent="0.25"/>
  <cols>
    <col min="2" max="2" width="10.42578125" bestFit="1" customWidth="1"/>
    <col min="3" max="3" width="6.85546875" bestFit="1" customWidth="1"/>
    <col min="4" max="4" width="6" bestFit="1" customWidth="1"/>
    <col min="5" max="5" width="11.140625" bestFit="1" customWidth="1"/>
  </cols>
  <sheetData>
    <row r="2" spans="2:10" x14ac:dyDescent="0.25">
      <c r="D2" s="104" t="s">
        <v>56</v>
      </c>
      <c r="E2" s="104"/>
      <c r="F2" s="104"/>
    </row>
    <row r="4" spans="2:10" x14ac:dyDescent="0.25">
      <c r="B4" s="3" t="s">
        <v>5</v>
      </c>
      <c r="C4" s="3" t="s">
        <v>0</v>
      </c>
      <c r="D4" s="3" t="s">
        <v>1</v>
      </c>
      <c r="E4" s="3" t="s">
        <v>44</v>
      </c>
      <c r="F4" s="3" t="s">
        <v>3</v>
      </c>
      <c r="G4" s="3" t="s">
        <v>4</v>
      </c>
      <c r="H4" s="3" t="s">
        <v>6</v>
      </c>
      <c r="I4" s="3" t="s">
        <v>32</v>
      </c>
      <c r="J4" s="12" t="s">
        <v>43</v>
      </c>
    </row>
    <row r="5" spans="2:10" x14ac:dyDescent="0.25">
      <c r="B5" s="4">
        <v>44106</v>
      </c>
      <c r="C5" s="5" t="s">
        <v>78</v>
      </c>
      <c r="D5" s="5" t="s">
        <v>17</v>
      </c>
      <c r="E5" s="6">
        <v>2850</v>
      </c>
      <c r="F5" s="5">
        <v>3000</v>
      </c>
      <c r="G5" s="5">
        <v>400</v>
      </c>
      <c r="H5" s="5"/>
      <c r="I5" s="5"/>
      <c r="J5" s="5">
        <v>550</v>
      </c>
    </row>
    <row r="6" spans="2:10" x14ac:dyDescent="0.25">
      <c r="B6" s="4" t="s">
        <v>103</v>
      </c>
      <c r="C6" s="5"/>
      <c r="D6" s="5"/>
      <c r="E6" s="6"/>
      <c r="F6" s="5">
        <v>400</v>
      </c>
      <c r="G6" s="5"/>
      <c r="H6" s="5"/>
      <c r="I6" s="5"/>
      <c r="J6" s="5"/>
    </row>
    <row r="7" spans="2:10" x14ac:dyDescent="0.25">
      <c r="B7" s="4"/>
      <c r="C7" s="5"/>
      <c r="D7" s="5"/>
      <c r="E7" s="6"/>
      <c r="F7" s="5"/>
      <c r="G7" s="5"/>
      <c r="H7" s="5"/>
      <c r="I7" s="5"/>
      <c r="J7" s="5"/>
    </row>
    <row r="8" spans="2:10" x14ac:dyDescent="0.25">
      <c r="B8" s="4" t="s">
        <v>137</v>
      </c>
      <c r="C8" s="5">
        <v>206</v>
      </c>
      <c r="D8" s="5" t="s">
        <v>19</v>
      </c>
      <c r="E8" s="6">
        <v>170</v>
      </c>
      <c r="F8" s="5">
        <v>0</v>
      </c>
      <c r="G8" s="5">
        <v>300</v>
      </c>
      <c r="H8" s="5"/>
      <c r="I8" s="5"/>
      <c r="J8" s="5">
        <f>(G8-E8)</f>
        <v>130</v>
      </c>
    </row>
    <row r="9" spans="2:10" x14ac:dyDescent="0.25">
      <c r="B9" s="5"/>
      <c r="C9" s="5"/>
      <c r="D9" s="5"/>
      <c r="E9" s="5"/>
      <c r="F9" s="5"/>
      <c r="G9" s="5"/>
      <c r="H9" s="18">
        <v>300</v>
      </c>
      <c r="I9" s="5" t="s">
        <v>33</v>
      </c>
      <c r="J9" s="5"/>
    </row>
  </sheetData>
  <mergeCells count="1">
    <mergeCell ref="D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R84"/>
  <sheetViews>
    <sheetView tabSelected="1" topLeftCell="A64" zoomScale="85" zoomScaleNormal="85" workbookViewId="0">
      <selection activeCell="N80" sqref="N80"/>
    </sheetView>
  </sheetViews>
  <sheetFormatPr defaultRowHeight="15" x14ac:dyDescent="0.25"/>
  <cols>
    <col min="3" max="3" width="10.42578125" bestFit="1" customWidth="1"/>
    <col min="4" max="4" width="23.5703125" bestFit="1" customWidth="1"/>
    <col min="5" max="5" width="5.42578125" bestFit="1" customWidth="1"/>
    <col min="6" max="6" width="11.28515625" bestFit="1" customWidth="1"/>
    <col min="7" max="7" width="17.28515625" bestFit="1" customWidth="1"/>
    <col min="8" max="8" width="12.5703125" bestFit="1" customWidth="1"/>
    <col min="9" max="9" width="7" bestFit="1" customWidth="1"/>
    <col min="10" max="10" width="7.5703125" bestFit="1" customWidth="1"/>
    <col min="11" max="11" width="9.28515625" bestFit="1" customWidth="1"/>
    <col min="12" max="12" width="7.140625" bestFit="1" customWidth="1"/>
    <col min="13" max="13" width="7.5703125" bestFit="1" customWidth="1"/>
  </cols>
  <sheetData>
    <row r="1" spans="3:18" ht="28.5" x14ac:dyDescent="0.45">
      <c r="C1" s="103" t="s">
        <v>11</v>
      </c>
      <c r="D1" s="103"/>
      <c r="E1" s="103"/>
      <c r="F1" s="103"/>
      <c r="G1" s="103"/>
      <c r="H1" s="103"/>
      <c r="I1" s="103"/>
    </row>
    <row r="2" spans="3:18" x14ac:dyDescent="0.25">
      <c r="C2" s="1"/>
    </row>
    <row r="3" spans="3:18" ht="15.75" x14ac:dyDescent="0.25">
      <c r="C3" s="90" t="s">
        <v>5</v>
      </c>
      <c r="D3" s="90" t="s">
        <v>0</v>
      </c>
      <c r="E3" s="90" t="s">
        <v>30</v>
      </c>
      <c r="F3" s="90" t="s">
        <v>1</v>
      </c>
      <c r="G3" s="90" t="s">
        <v>2</v>
      </c>
      <c r="H3" s="90" t="s">
        <v>44</v>
      </c>
      <c r="I3" s="90" t="s">
        <v>3</v>
      </c>
      <c r="J3" s="90" t="s">
        <v>4</v>
      </c>
      <c r="K3" s="90" t="s">
        <v>6</v>
      </c>
      <c r="L3" s="91" t="s">
        <v>43</v>
      </c>
      <c r="M3" s="90" t="s">
        <v>32</v>
      </c>
    </row>
    <row r="4" spans="3:18" x14ac:dyDescent="0.25">
      <c r="C4" s="92">
        <v>44045</v>
      </c>
      <c r="D4" s="81" t="s">
        <v>7</v>
      </c>
      <c r="E4" s="81">
        <v>1</v>
      </c>
      <c r="F4" s="81" t="s">
        <v>8</v>
      </c>
      <c r="G4" s="81" t="s">
        <v>9</v>
      </c>
      <c r="H4" s="93">
        <v>195</v>
      </c>
      <c r="I4" s="81">
        <v>0</v>
      </c>
      <c r="J4" s="81">
        <v>220</v>
      </c>
      <c r="K4" s="81"/>
      <c r="L4" s="81">
        <f>(J4-H4)</f>
        <v>25</v>
      </c>
      <c r="M4" s="81"/>
    </row>
    <row r="5" spans="3:18" x14ac:dyDescent="0.25">
      <c r="C5" s="92">
        <v>44045</v>
      </c>
      <c r="D5" s="81" t="s">
        <v>10</v>
      </c>
      <c r="E5" s="81">
        <v>1</v>
      </c>
      <c r="F5" s="81" t="s">
        <v>8</v>
      </c>
      <c r="G5" s="81" t="s">
        <v>9</v>
      </c>
      <c r="H5" s="93">
        <v>650</v>
      </c>
      <c r="I5" s="81">
        <v>0</v>
      </c>
      <c r="J5" s="81">
        <v>750</v>
      </c>
      <c r="K5" s="81"/>
      <c r="L5" s="81">
        <f t="shared" ref="L5:L61" si="0">(J5-H5)</f>
        <v>100</v>
      </c>
      <c r="M5" s="81"/>
    </row>
    <row r="6" spans="3:18" x14ac:dyDescent="0.25">
      <c r="C6" s="92">
        <v>44045</v>
      </c>
      <c r="D6" s="81" t="s">
        <v>14</v>
      </c>
      <c r="E6" s="81">
        <v>1</v>
      </c>
      <c r="F6" s="81" t="s">
        <v>15</v>
      </c>
      <c r="G6" s="81" t="s">
        <v>9</v>
      </c>
      <c r="H6" s="93">
        <v>160</v>
      </c>
      <c r="I6" s="81">
        <v>0</v>
      </c>
      <c r="J6" s="81">
        <v>200</v>
      </c>
      <c r="K6" s="81"/>
      <c r="L6" s="81">
        <f t="shared" si="0"/>
        <v>40</v>
      </c>
      <c r="M6" s="81"/>
      <c r="R6" s="5"/>
    </row>
    <row r="7" spans="3:18" x14ac:dyDescent="0.25">
      <c r="C7" s="92"/>
      <c r="D7" s="81"/>
      <c r="E7" s="81"/>
      <c r="F7" s="81"/>
      <c r="G7" s="81"/>
      <c r="H7" s="81"/>
      <c r="I7" s="81"/>
      <c r="J7" s="81"/>
      <c r="K7" s="81"/>
      <c r="L7" s="81">
        <f t="shared" si="0"/>
        <v>0</v>
      </c>
      <c r="M7" s="81"/>
    </row>
    <row r="8" spans="3:18" x14ac:dyDescent="0.25">
      <c r="C8" s="92">
        <v>44076</v>
      </c>
      <c r="D8" s="81" t="s">
        <v>27</v>
      </c>
      <c r="E8" s="81">
        <v>1</v>
      </c>
      <c r="F8" s="81" t="s">
        <v>8</v>
      </c>
      <c r="G8" s="81" t="s">
        <v>9</v>
      </c>
      <c r="H8" s="93">
        <v>235</v>
      </c>
      <c r="I8" s="81">
        <v>0</v>
      </c>
      <c r="J8" s="81">
        <v>270</v>
      </c>
      <c r="K8" s="81"/>
      <c r="L8" s="81">
        <f t="shared" si="0"/>
        <v>35</v>
      </c>
      <c r="M8" s="81"/>
    </row>
    <row r="9" spans="3:18" x14ac:dyDescent="0.25">
      <c r="C9" s="92">
        <v>44076</v>
      </c>
      <c r="D9" s="81" t="s">
        <v>28</v>
      </c>
      <c r="E9" s="81">
        <v>1</v>
      </c>
      <c r="F9" s="81" t="s">
        <v>8</v>
      </c>
      <c r="G9" s="81" t="s">
        <v>9</v>
      </c>
      <c r="H9" s="93">
        <v>115</v>
      </c>
      <c r="I9" s="81">
        <v>0</v>
      </c>
      <c r="J9" s="81">
        <v>120</v>
      </c>
      <c r="K9" s="81"/>
      <c r="L9" s="81">
        <f t="shared" si="0"/>
        <v>5</v>
      </c>
      <c r="M9" s="81"/>
    </row>
    <row r="10" spans="3:18" x14ac:dyDescent="0.25">
      <c r="C10" s="92"/>
      <c r="D10" s="81"/>
      <c r="E10" s="81"/>
      <c r="F10" s="81"/>
      <c r="G10" s="81"/>
      <c r="H10" s="81"/>
      <c r="I10" s="81"/>
      <c r="J10" s="81"/>
      <c r="K10" s="81"/>
      <c r="L10" s="81">
        <f t="shared" si="0"/>
        <v>0</v>
      </c>
      <c r="M10" s="81"/>
    </row>
    <row r="11" spans="3:18" x14ac:dyDescent="0.25">
      <c r="C11" s="92">
        <v>44106</v>
      </c>
      <c r="D11" s="81" t="s">
        <v>29</v>
      </c>
      <c r="E11" s="81">
        <v>1</v>
      </c>
      <c r="F11" s="81" t="s">
        <v>31</v>
      </c>
      <c r="G11" s="81" t="s">
        <v>9</v>
      </c>
      <c r="H11" s="85">
        <v>23</v>
      </c>
      <c r="I11" s="81">
        <v>0</v>
      </c>
      <c r="J11" s="81">
        <v>30</v>
      </c>
      <c r="K11" s="81"/>
      <c r="L11" s="81">
        <f t="shared" si="0"/>
        <v>7</v>
      </c>
      <c r="M11" s="81"/>
    </row>
    <row r="12" spans="3:18" x14ac:dyDescent="0.25">
      <c r="C12" s="92">
        <v>44106</v>
      </c>
      <c r="D12" s="81" t="s">
        <v>48</v>
      </c>
      <c r="E12" s="81">
        <v>1</v>
      </c>
      <c r="F12" s="81" t="s">
        <v>47</v>
      </c>
      <c r="G12" s="81" t="s">
        <v>9</v>
      </c>
      <c r="H12" s="85">
        <v>100</v>
      </c>
      <c r="I12" s="81">
        <v>0</v>
      </c>
      <c r="J12" s="81">
        <v>130</v>
      </c>
      <c r="K12" s="84"/>
      <c r="L12" s="81">
        <f t="shared" si="0"/>
        <v>30</v>
      </c>
      <c r="M12" s="84"/>
    </row>
    <row r="13" spans="3:18" x14ac:dyDescent="0.25">
      <c r="C13" s="92"/>
      <c r="D13" s="81"/>
      <c r="E13" s="81"/>
      <c r="F13" s="81"/>
      <c r="G13" s="81"/>
      <c r="H13" s="81"/>
      <c r="I13" s="82">
        <v>1720</v>
      </c>
      <c r="J13" s="81">
        <v>0</v>
      </c>
      <c r="K13" s="84"/>
      <c r="L13" s="81">
        <f t="shared" si="0"/>
        <v>0</v>
      </c>
      <c r="M13" s="81" t="s">
        <v>37</v>
      </c>
    </row>
    <row r="14" spans="3:18" x14ac:dyDescent="0.25">
      <c r="C14" s="81"/>
      <c r="D14" s="81"/>
      <c r="E14" s="81"/>
      <c r="F14" s="81"/>
      <c r="G14" s="81"/>
      <c r="H14" s="81"/>
      <c r="I14" s="81"/>
      <c r="J14" s="81"/>
      <c r="K14" s="81"/>
      <c r="L14" s="81">
        <f t="shared" si="0"/>
        <v>0</v>
      </c>
      <c r="M14" s="81"/>
    </row>
    <row r="15" spans="3:18" x14ac:dyDescent="0.25">
      <c r="C15" s="92">
        <v>44137</v>
      </c>
      <c r="D15" s="81" t="s">
        <v>67</v>
      </c>
      <c r="E15" s="81">
        <v>1</v>
      </c>
      <c r="F15" s="81" t="s">
        <v>17</v>
      </c>
      <c r="G15" s="81" t="s">
        <v>9</v>
      </c>
      <c r="H15" s="81">
        <v>1800</v>
      </c>
      <c r="I15" s="81">
        <v>0</v>
      </c>
      <c r="J15" s="81">
        <v>2500</v>
      </c>
      <c r="K15" s="81"/>
      <c r="L15" s="81">
        <f t="shared" si="0"/>
        <v>700</v>
      </c>
      <c r="M15" s="81"/>
    </row>
    <row r="16" spans="3:18" x14ac:dyDescent="0.25">
      <c r="C16" s="92">
        <v>44137</v>
      </c>
      <c r="D16" s="81" t="s">
        <v>54</v>
      </c>
      <c r="E16" s="81">
        <v>1</v>
      </c>
      <c r="F16" s="81" t="s">
        <v>19</v>
      </c>
      <c r="G16" s="81" t="s">
        <v>68</v>
      </c>
      <c r="H16" s="81">
        <v>120</v>
      </c>
      <c r="I16" s="81">
        <v>0</v>
      </c>
      <c r="J16" s="81">
        <v>250</v>
      </c>
      <c r="K16" s="81"/>
      <c r="L16" s="81">
        <f t="shared" si="0"/>
        <v>130</v>
      </c>
      <c r="M16" s="81"/>
    </row>
    <row r="17" spans="3:18" x14ac:dyDescent="0.25">
      <c r="C17" s="92">
        <v>44137</v>
      </c>
      <c r="D17" s="81" t="s">
        <v>69</v>
      </c>
      <c r="E17" s="81">
        <v>1</v>
      </c>
      <c r="F17" s="81" t="s">
        <v>19</v>
      </c>
      <c r="G17" s="81" t="s">
        <v>68</v>
      </c>
      <c r="H17" s="81">
        <v>235</v>
      </c>
      <c r="I17" s="81">
        <v>0</v>
      </c>
      <c r="J17" s="81">
        <v>350</v>
      </c>
      <c r="K17" s="81"/>
      <c r="L17" s="81">
        <f t="shared" si="0"/>
        <v>115</v>
      </c>
      <c r="M17" s="81"/>
    </row>
    <row r="18" spans="3:18" x14ac:dyDescent="0.25">
      <c r="C18" s="92">
        <v>44137</v>
      </c>
      <c r="D18" s="81" t="s">
        <v>70</v>
      </c>
      <c r="E18" s="81">
        <v>1</v>
      </c>
      <c r="F18" s="81" t="s">
        <v>17</v>
      </c>
      <c r="G18" s="81" t="s">
        <v>68</v>
      </c>
      <c r="H18" s="81">
        <v>1400</v>
      </c>
      <c r="I18" s="81">
        <v>0</v>
      </c>
      <c r="J18" s="81">
        <v>2200</v>
      </c>
      <c r="K18" s="81"/>
      <c r="L18" s="81">
        <f t="shared" si="0"/>
        <v>800</v>
      </c>
      <c r="M18" s="81"/>
      <c r="R18" s="3"/>
    </row>
    <row r="19" spans="3:18" x14ac:dyDescent="0.25">
      <c r="C19" s="81"/>
      <c r="D19" s="81"/>
      <c r="E19" s="81"/>
      <c r="F19" s="81"/>
      <c r="G19" s="81"/>
      <c r="H19" s="81"/>
      <c r="I19" s="81"/>
      <c r="J19" s="81"/>
      <c r="K19" s="81"/>
      <c r="L19" s="81">
        <f t="shared" si="0"/>
        <v>0</v>
      </c>
      <c r="M19" s="81"/>
      <c r="R19" s="5"/>
    </row>
    <row r="20" spans="3:18" x14ac:dyDescent="0.25">
      <c r="C20" s="92" t="s">
        <v>57</v>
      </c>
      <c r="D20" s="81" t="s">
        <v>71</v>
      </c>
      <c r="E20" s="81">
        <v>1</v>
      </c>
      <c r="F20" s="81" t="s">
        <v>19</v>
      </c>
      <c r="G20" s="81" t="s">
        <v>68</v>
      </c>
      <c r="H20" s="81">
        <v>130</v>
      </c>
      <c r="I20" s="81">
        <v>0</v>
      </c>
      <c r="J20" s="81">
        <v>250</v>
      </c>
      <c r="K20" s="81"/>
      <c r="L20" s="81">
        <f t="shared" si="0"/>
        <v>120</v>
      </c>
      <c r="M20" s="81"/>
    </row>
    <row r="21" spans="3:18" x14ac:dyDescent="0.25">
      <c r="C21" s="81"/>
      <c r="D21" s="81"/>
      <c r="E21" s="81"/>
      <c r="F21" s="81"/>
      <c r="G21" s="81"/>
      <c r="H21" s="81"/>
      <c r="I21" s="81"/>
      <c r="J21" s="81"/>
      <c r="K21" s="81"/>
      <c r="L21" s="81">
        <f t="shared" si="0"/>
        <v>0</v>
      </c>
      <c r="M21" s="81"/>
    </row>
    <row r="22" spans="3:18" x14ac:dyDescent="0.25">
      <c r="C22" s="81" t="s">
        <v>72</v>
      </c>
      <c r="D22" s="81" t="s">
        <v>73</v>
      </c>
      <c r="E22" s="81">
        <v>1</v>
      </c>
      <c r="F22" s="81" t="s">
        <v>17</v>
      </c>
      <c r="G22" s="81" t="s">
        <v>68</v>
      </c>
      <c r="H22" s="81">
        <v>1900</v>
      </c>
      <c r="I22" s="81">
        <v>0</v>
      </c>
      <c r="J22" s="81">
        <v>2300</v>
      </c>
      <c r="K22" s="81"/>
      <c r="L22" s="81">
        <f t="shared" si="0"/>
        <v>400</v>
      </c>
      <c r="M22" s="81"/>
    </row>
    <row r="23" spans="3:18" x14ac:dyDescent="0.25">
      <c r="C23" s="81" t="s">
        <v>72</v>
      </c>
      <c r="D23" s="81" t="s">
        <v>82</v>
      </c>
      <c r="E23" s="81">
        <v>1</v>
      </c>
      <c r="F23" s="81" t="s">
        <v>19</v>
      </c>
      <c r="G23" s="81" t="s">
        <v>68</v>
      </c>
      <c r="H23" s="81">
        <v>195</v>
      </c>
      <c r="I23" s="81">
        <v>0</v>
      </c>
      <c r="J23" s="81">
        <v>300</v>
      </c>
      <c r="K23" s="81"/>
      <c r="L23" s="81">
        <f t="shared" si="0"/>
        <v>105</v>
      </c>
      <c r="M23" s="81"/>
    </row>
    <row r="24" spans="3:18" x14ac:dyDescent="0.25">
      <c r="C24" s="81" t="s">
        <v>72</v>
      </c>
      <c r="D24" s="81" t="s">
        <v>112</v>
      </c>
      <c r="E24" s="81">
        <v>1</v>
      </c>
      <c r="F24" s="81" t="s">
        <v>19</v>
      </c>
      <c r="G24" s="81" t="s">
        <v>68</v>
      </c>
      <c r="H24" s="81">
        <v>225</v>
      </c>
      <c r="I24" s="81">
        <v>0</v>
      </c>
      <c r="J24" s="81">
        <v>300</v>
      </c>
      <c r="K24" s="81"/>
      <c r="L24" s="81">
        <f t="shared" si="0"/>
        <v>75</v>
      </c>
      <c r="M24" s="81"/>
    </row>
    <row r="25" spans="3:18" x14ac:dyDescent="0.25">
      <c r="C25" s="81"/>
      <c r="D25" s="81"/>
      <c r="E25" s="81"/>
      <c r="F25" s="81"/>
      <c r="G25" s="81"/>
      <c r="H25" s="81"/>
      <c r="I25" s="81"/>
      <c r="J25" s="81"/>
      <c r="K25" s="81"/>
      <c r="L25" s="81">
        <f t="shared" si="0"/>
        <v>0</v>
      </c>
      <c r="M25" s="81"/>
    </row>
    <row r="26" spans="3:18" x14ac:dyDescent="0.25">
      <c r="C26" s="81" t="s">
        <v>74</v>
      </c>
      <c r="D26" s="81" t="s">
        <v>54</v>
      </c>
      <c r="E26" s="81">
        <v>1</v>
      </c>
      <c r="F26" s="81" t="s">
        <v>19</v>
      </c>
      <c r="G26" s="81" t="s">
        <v>68</v>
      </c>
      <c r="H26" s="81">
        <v>120</v>
      </c>
      <c r="I26" s="81">
        <v>0</v>
      </c>
      <c r="J26" s="81">
        <v>300</v>
      </c>
      <c r="K26" s="81"/>
      <c r="L26" s="81">
        <f t="shared" si="0"/>
        <v>180</v>
      </c>
      <c r="M26" s="81"/>
    </row>
    <row r="27" spans="3:18" x14ac:dyDescent="0.25">
      <c r="C27" s="81" t="s">
        <v>74</v>
      </c>
      <c r="D27" s="94" t="s">
        <v>113</v>
      </c>
      <c r="E27" s="81">
        <v>1</v>
      </c>
      <c r="F27" s="81" t="s">
        <v>19</v>
      </c>
      <c r="G27" s="81" t="s">
        <v>68</v>
      </c>
      <c r="H27" s="81">
        <v>170</v>
      </c>
      <c r="I27" s="81">
        <v>0</v>
      </c>
      <c r="J27" s="81">
        <v>300</v>
      </c>
      <c r="K27" s="81"/>
      <c r="L27" s="81">
        <f t="shared" si="0"/>
        <v>130</v>
      </c>
      <c r="M27" s="81"/>
    </row>
    <row r="28" spans="3:18" x14ac:dyDescent="0.25">
      <c r="C28" s="81" t="s">
        <v>74</v>
      </c>
      <c r="D28" s="81" t="s">
        <v>83</v>
      </c>
      <c r="E28" s="81">
        <v>1</v>
      </c>
      <c r="F28" s="81" t="s">
        <v>17</v>
      </c>
      <c r="G28" s="81" t="s">
        <v>68</v>
      </c>
      <c r="H28" s="81">
        <v>1150</v>
      </c>
      <c r="I28" s="81">
        <v>0</v>
      </c>
      <c r="J28" s="81">
        <v>1600</v>
      </c>
      <c r="K28" s="81"/>
      <c r="L28" s="81">
        <f t="shared" si="0"/>
        <v>450</v>
      </c>
      <c r="M28" s="81"/>
    </row>
    <row r="29" spans="3:18" x14ac:dyDescent="0.25">
      <c r="C29" s="81"/>
      <c r="D29" s="81"/>
      <c r="E29" s="81"/>
      <c r="F29" s="81"/>
      <c r="G29" s="81"/>
      <c r="H29" s="81"/>
      <c r="I29" s="81"/>
      <c r="J29" s="81"/>
      <c r="K29" s="81"/>
      <c r="L29" s="81">
        <f t="shared" si="0"/>
        <v>0</v>
      </c>
      <c r="M29" s="81"/>
    </row>
    <row r="30" spans="3:18" x14ac:dyDescent="0.25">
      <c r="C30" s="81" t="s">
        <v>65</v>
      </c>
      <c r="D30" s="81" t="s">
        <v>75</v>
      </c>
      <c r="E30" s="81">
        <v>1</v>
      </c>
      <c r="F30" s="81" t="s">
        <v>19</v>
      </c>
      <c r="G30" s="81" t="s">
        <v>68</v>
      </c>
      <c r="H30" s="81">
        <v>235</v>
      </c>
      <c r="I30" s="81">
        <v>0</v>
      </c>
      <c r="J30" s="81">
        <v>350</v>
      </c>
      <c r="K30" s="81"/>
      <c r="L30" s="81">
        <f t="shared" si="0"/>
        <v>115</v>
      </c>
      <c r="M30" s="81"/>
    </row>
    <row r="31" spans="3:18" x14ac:dyDescent="0.25">
      <c r="C31" s="81" t="s">
        <v>65</v>
      </c>
      <c r="D31" s="81" t="s">
        <v>76</v>
      </c>
      <c r="E31" s="81">
        <v>1</v>
      </c>
      <c r="F31" s="81" t="s">
        <v>17</v>
      </c>
      <c r="G31" s="81" t="s">
        <v>68</v>
      </c>
      <c r="H31" s="81">
        <v>1150</v>
      </c>
      <c r="I31" s="81">
        <v>0</v>
      </c>
      <c r="J31" s="81">
        <v>1700</v>
      </c>
      <c r="K31" s="81"/>
      <c r="L31" s="81">
        <f t="shared" si="0"/>
        <v>550</v>
      </c>
      <c r="M31" s="81"/>
    </row>
    <row r="32" spans="3:18" x14ac:dyDescent="0.25">
      <c r="C32" s="81"/>
      <c r="D32" s="81"/>
      <c r="E32" s="81"/>
      <c r="F32" s="81"/>
      <c r="G32" s="81"/>
      <c r="H32" s="81"/>
      <c r="I32" s="81"/>
      <c r="J32" s="81"/>
      <c r="K32" s="81"/>
      <c r="L32" s="81">
        <f t="shared" si="0"/>
        <v>0</v>
      </c>
      <c r="M32" s="81"/>
    </row>
    <row r="33" spans="3:13" x14ac:dyDescent="0.25">
      <c r="C33" s="81"/>
      <c r="D33" s="81"/>
      <c r="E33" s="81"/>
      <c r="F33" s="81"/>
      <c r="G33" s="81"/>
      <c r="H33" s="81"/>
      <c r="I33" s="81"/>
      <c r="J33" s="81"/>
      <c r="K33" s="81"/>
      <c r="L33" s="81">
        <f t="shared" si="0"/>
        <v>0</v>
      </c>
      <c r="M33" s="81"/>
    </row>
    <row r="34" spans="3:13" x14ac:dyDescent="0.25">
      <c r="C34" s="81"/>
      <c r="D34" s="81"/>
      <c r="E34" s="81"/>
      <c r="F34" s="81"/>
      <c r="G34" s="81"/>
      <c r="H34" s="81"/>
      <c r="I34" s="81">
        <v>5000</v>
      </c>
      <c r="J34" s="81"/>
      <c r="K34" s="81"/>
      <c r="L34" s="81">
        <f t="shared" si="0"/>
        <v>0</v>
      </c>
      <c r="M34" s="81"/>
    </row>
    <row r="35" spans="3:13" x14ac:dyDescent="0.25">
      <c r="C35" s="81"/>
      <c r="D35" s="81"/>
      <c r="E35" s="81"/>
      <c r="F35" s="81"/>
      <c r="G35" s="81"/>
      <c r="H35" s="81"/>
      <c r="I35" s="81"/>
      <c r="J35" s="83"/>
      <c r="K35" s="81"/>
      <c r="L35" s="81">
        <f t="shared" si="0"/>
        <v>0</v>
      </c>
      <c r="M35" s="81"/>
    </row>
    <row r="36" spans="3:13" x14ac:dyDescent="0.25">
      <c r="C36" s="81" t="s">
        <v>85</v>
      </c>
      <c r="D36" s="81" t="s">
        <v>86</v>
      </c>
      <c r="E36" s="81">
        <v>1</v>
      </c>
      <c r="F36" s="81" t="s">
        <v>17</v>
      </c>
      <c r="G36" s="81" t="s">
        <v>68</v>
      </c>
      <c r="H36" s="81"/>
      <c r="I36" s="81">
        <v>1350</v>
      </c>
      <c r="J36" s="81"/>
      <c r="K36" s="81"/>
      <c r="L36" s="81">
        <f t="shared" si="0"/>
        <v>0</v>
      </c>
      <c r="M36" s="81"/>
    </row>
    <row r="37" spans="3:13" x14ac:dyDescent="0.25">
      <c r="C37" s="81" t="s">
        <v>85</v>
      </c>
      <c r="D37" s="81" t="s">
        <v>99</v>
      </c>
      <c r="E37" s="81">
        <v>1</v>
      </c>
      <c r="F37" s="81" t="s">
        <v>35</v>
      </c>
      <c r="G37" s="81" t="s">
        <v>68</v>
      </c>
      <c r="H37" s="81">
        <v>1250</v>
      </c>
      <c r="I37" s="84"/>
      <c r="J37" s="81">
        <v>1800</v>
      </c>
      <c r="K37" s="81"/>
      <c r="L37" s="81">
        <f t="shared" si="0"/>
        <v>550</v>
      </c>
      <c r="M37" s="81"/>
    </row>
    <row r="38" spans="3:13" x14ac:dyDescent="0.25">
      <c r="C38" s="81" t="s">
        <v>85</v>
      </c>
      <c r="D38" s="81" t="s">
        <v>87</v>
      </c>
      <c r="E38" s="81">
        <v>1</v>
      </c>
      <c r="F38" s="81" t="s">
        <v>17</v>
      </c>
      <c r="G38" s="81" t="s">
        <v>68</v>
      </c>
      <c r="H38" s="81"/>
      <c r="I38" s="81">
        <v>2000</v>
      </c>
      <c r="J38" s="81"/>
      <c r="K38" s="81"/>
      <c r="L38" s="81">
        <f t="shared" si="0"/>
        <v>0</v>
      </c>
      <c r="M38" s="81"/>
    </row>
    <row r="39" spans="3:13" x14ac:dyDescent="0.25">
      <c r="C39" s="81"/>
      <c r="D39" s="81"/>
      <c r="E39" s="81"/>
      <c r="F39" s="81"/>
      <c r="G39" s="81"/>
      <c r="H39" s="81"/>
      <c r="I39" s="81"/>
      <c r="J39" s="81"/>
      <c r="K39" s="82"/>
      <c r="L39" s="81">
        <f t="shared" si="0"/>
        <v>0</v>
      </c>
      <c r="M39" s="81"/>
    </row>
    <row r="40" spans="3:13" x14ac:dyDescent="0.25">
      <c r="C40" s="95"/>
      <c r="D40" s="95"/>
      <c r="E40" s="95"/>
      <c r="F40" s="95"/>
      <c r="G40" s="95"/>
      <c r="H40" s="95"/>
      <c r="I40" s="96"/>
      <c r="J40" s="95"/>
      <c r="K40" s="97"/>
      <c r="L40" s="81">
        <f t="shared" si="0"/>
        <v>0</v>
      </c>
      <c r="M40" s="95"/>
    </row>
    <row r="41" spans="3:13" x14ac:dyDescent="0.25">
      <c r="C41" s="81" t="s">
        <v>90</v>
      </c>
      <c r="D41" s="81" t="s">
        <v>93</v>
      </c>
      <c r="E41" s="81">
        <v>1</v>
      </c>
      <c r="F41" s="81" t="s">
        <v>17</v>
      </c>
      <c r="G41" s="81" t="s">
        <v>68</v>
      </c>
      <c r="H41" s="81">
        <v>1900</v>
      </c>
      <c r="I41" s="81">
        <v>0</v>
      </c>
      <c r="J41" s="81">
        <v>2500</v>
      </c>
      <c r="K41" s="81"/>
      <c r="L41" s="81">
        <f t="shared" si="0"/>
        <v>600</v>
      </c>
      <c r="M41" s="81"/>
    </row>
    <row r="42" spans="3:13" x14ac:dyDescent="0.25">
      <c r="C42" s="81" t="s">
        <v>90</v>
      </c>
      <c r="D42" s="81" t="s">
        <v>94</v>
      </c>
      <c r="E42" s="81">
        <v>1</v>
      </c>
      <c r="F42" s="81" t="s">
        <v>95</v>
      </c>
      <c r="G42" s="81" t="s">
        <v>68</v>
      </c>
      <c r="H42" s="81">
        <v>100</v>
      </c>
      <c r="I42" s="81">
        <v>0</v>
      </c>
      <c r="J42" s="81">
        <v>200</v>
      </c>
      <c r="K42" s="81"/>
      <c r="L42" s="81">
        <f t="shared" si="0"/>
        <v>100</v>
      </c>
      <c r="M42" s="81"/>
    </row>
    <row r="43" spans="3:13" x14ac:dyDescent="0.25">
      <c r="C43" s="81" t="s">
        <v>90</v>
      </c>
      <c r="D43" s="81" t="s">
        <v>96</v>
      </c>
      <c r="E43" s="81">
        <v>10</v>
      </c>
      <c r="F43" s="81" t="s">
        <v>95</v>
      </c>
      <c r="G43" s="81" t="s">
        <v>68</v>
      </c>
      <c r="H43" s="81">
        <v>30</v>
      </c>
      <c r="I43" s="81">
        <v>0</v>
      </c>
      <c r="J43" s="81">
        <v>50</v>
      </c>
      <c r="K43" s="81"/>
      <c r="L43" s="81">
        <f t="shared" si="0"/>
        <v>20</v>
      </c>
      <c r="M43" s="81"/>
    </row>
    <row r="44" spans="3:13" x14ac:dyDescent="0.25">
      <c r="C44" s="81" t="s">
        <v>90</v>
      </c>
      <c r="D44" s="81" t="s">
        <v>97</v>
      </c>
      <c r="E44" s="81">
        <v>5</v>
      </c>
      <c r="F44" s="81" t="s">
        <v>95</v>
      </c>
      <c r="G44" s="81" t="s">
        <v>68</v>
      </c>
      <c r="H44" s="81">
        <v>50</v>
      </c>
      <c r="I44" s="81">
        <v>0</v>
      </c>
      <c r="J44" s="81">
        <v>100</v>
      </c>
      <c r="K44" s="81"/>
      <c r="L44" s="81">
        <f t="shared" si="0"/>
        <v>50</v>
      </c>
      <c r="M44" s="81"/>
    </row>
    <row r="45" spans="3:13" x14ac:dyDescent="0.25">
      <c r="C45" s="81" t="s">
        <v>90</v>
      </c>
      <c r="D45" s="81" t="s">
        <v>18</v>
      </c>
      <c r="E45" s="81">
        <v>1</v>
      </c>
      <c r="F45" s="81" t="s">
        <v>19</v>
      </c>
      <c r="G45" s="81" t="s">
        <v>68</v>
      </c>
      <c r="H45" s="81">
        <v>153</v>
      </c>
      <c r="I45" s="81">
        <v>0</v>
      </c>
      <c r="J45" s="81">
        <v>300</v>
      </c>
      <c r="K45" s="81"/>
      <c r="L45" s="81">
        <f t="shared" si="0"/>
        <v>147</v>
      </c>
      <c r="M45" s="81"/>
    </row>
    <row r="46" spans="3:13" x14ac:dyDescent="0.25">
      <c r="C46" s="81"/>
      <c r="D46" s="81"/>
      <c r="E46" s="81"/>
      <c r="F46" s="81"/>
      <c r="G46" s="81"/>
      <c r="H46" s="81"/>
      <c r="I46" s="81">
        <v>0</v>
      </c>
      <c r="J46" s="81"/>
      <c r="K46" s="81"/>
      <c r="L46" s="81">
        <f t="shared" si="0"/>
        <v>0</v>
      </c>
      <c r="M46" s="81"/>
    </row>
    <row r="47" spans="3:13" x14ac:dyDescent="0.25">
      <c r="C47" s="81" t="s">
        <v>103</v>
      </c>
      <c r="D47" s="81" t="s">
        <v>105</v>
      </c>
      <c r="E47" s="81">
        <v>1</v>
      </c>
      <c r="F47" s="81" t="s">
        <v>19</v>
      </c>
      <c r="G47" s="81" t="s">
        <v>68</v>
      </c>
      <c r="H47" s="81">
        <v>280</v>
      </c>
      <c r="I47" s="81">
        <v>0</v>
      </c>
      <c r="J47" s="81">
        <v>300</v>
      </c>
      <c r="K47" s="81"/>
      <c r="L47" s="81">
        <f t="shared" si="0"/>
        <v>20</v>
      </c>
      <c r="M47" s="81"/>
    </row>
    <row r="48" spans="3:13" x14ac:dyDescent="0.25">
      <c r="C48" s="81" t="s">
        <v>103</v>
      </c>
      <c r="D48" s="81" t="s">
        <v>114</v>
      </c>
      <c r="E48" s="81">
        <v>1</v>
      </c>
      <c r="F48" s="81" t="s">
        <v>38</v>
      </c>
      <c r="G48" s="81" t="s">
        <v>68</v>
      </c>
      <c r="H48" s="81">
        <v>15</v>
      </c>
      <c r="I48" s="81">
        <v>0</v>
      </c>
      <c r="J48" s="81">
        <v>20</v>
      </c>
      <c r="K48" s="81"/>
      <c r="L48" s="81">
        <f t="shared" si="0"/>
        <v>5</v>
      </c>
      <c r="M48" s="81"/>
    </row>
    <row r="49" spans="3:18" x14ac:dyDescent="0.25">
      <c r="C49" s="81" t="s">
        <v>103</v>
      </c>
      <c r="D49" s="81" t="s">
        <v>107</v>
      </c>
      <c r="E49" s="81"/>
      <c r="F49" s="81"/>
      <c r="G49" s="81" t="s">
        <v>68</v>
      </c>
      <c r="H49" s="81"/>
      <c r="I49" s="81">
        <v>0</v>
      </c>
      <c r="J49" s="81">
        <v>30</v>
      </c>
      <c r="K49" s="81"/>
      <c r="L49" s="81">
        <f t="shared" si="0"/>
        <v>30</v>
      </c>
      <c r="M49" s="81"/>
    </row>
    <row r="50" spans="3:18" x14ac:dyDescent="0.25">
      <c r="C50" s="81" t="s">
        <v>103</v>
      </c>
      <c r="D50" s="81" t="s">
        <v>108</v>
      </c>
      <c r="E50" s="81">
        <v>1</v>
      </c>
      <c r="F50" s="81" t="s">
        <v>19</v>
      </c>
      <c r="G50" s="81" t="s">
        <v>68</v>
      </c>
      <c r="H50" s="81"/>
      <c r="I50" s="81">
        <v>700</v>
      </c>
      <c r="J50" s="81"/>
      <c r="K50" s="84"/>
      <c r="L50" s="81">
        <f t="shared" si="0"/>
        <v>0</v>
      </c>
      <c r="M50" s="81"/>
    </row>
    <row r="51" spans="3:18" x14ac:dyDescent="0.25">
      <c r="C51" s="81" t="s">
        <v>103</v>
      </c>
      <c r="D51" s="81" t="s">
        <v>109</v>
      </c>
      <c r="E51" s="81">
        <v>1</v>
      </c>
      <c r="F51" s="81" t="s">
        <v>19</v>
      </c>
      <c r="G51" s="81" t="s">
        <v>68</v>
      </c>
      <c r="H51" s="81"/>
      <c r="I51" s="81">
        <v>700</v>
      </c>
      <c r="J51" s="81"/>
      <c r="K51" s="81"/>
      <c r="L51" s="81">
        <f t="shared" si="0"/>
        <v>0</v>
      </c>
      <c r="M51" s="81"/>
    </row>
    <row r="52" spans="3:18" x14ac:dyDescent="0.25">
      <c r="C52" s="81" t="s">
        <v>103</v>
      </c>
      <c r="D52" s="81" t="s">
        <v>110</v>
      </c>
      <c r="E52" s="81">
        <v>1</v>
      </c>
      <c r="F52" s="81" t="s">
        <v>19</v>
      </c>
      <c r="G52" s="81" t="s">
        <v>68</v>
      </c>
      <c r="H52" s="81"/>
      <c r="I52" s="81">
        <v>700</v>
      </c>
      <c r="J52" s="81"/>
      <c r="K52" s="81"/>
      <c r="L52" s="81">
        <f t="shared" si="0"/>
        <v>0</v>
      </c>
      <c r="M52" s="81"/>
    </row>
    <row r="53" spans="3:18" x14ac:dyDescent="0.25">
      <c r="C53" s="81" t="s">
        <v>103</v>
      </c>
      <c r="D53" s="81" t="s">
        <v>111</v>
      </c>
      <c r="E53" s="81">
        <v>1</v>
      </c>
      <c r="F53" s="81" t="s">
        <v>19</v>
      </c>
      <c r="G53" s="81" t="s">
        <v>68</v>
      </c>
      <c r="H53" s="81"/>
      <c r="I53" s="81">
        <v>700</v>
      </c>
      <c r="J53" s="81"/>
      <c r="K53" s="81"/>
      <c r="L53" s="81">
        <f t="shared" si="0"/>
        <v>0</v>
      </c>
      <c r="M53" s="81"/>
    </row>
    <row r="54" spans="3:18" x14ac:dyDescent="0.25">
      <c r="C54" s="81"/>
      <c r="D54" s="81"/>
      <c r="E54" s="81"/>
      <c r="F54" s="81"/>
      <c r="G54" s="81"/>
      <c r="H54" s="81"/>
      <c r="I54" s="81"/>
      <c r="J54" s="81"/>
      <c r="K54" s="98">
        <v>6850</v>
      </c>
      <c r="L54" s="81">
        <f t="shared" si="0"/>
        <v>0</v>
      </c>
      <c r="M54" s="81"/>
    </row>
    <row r="55" spans="3:18" x14ac:dyDescent="0.25">
      <c r="C55" s="81" t="s">
        <v>103</v>
      </c>
      <c r="D55" s="81" t="s">
        <v>128</v>
      </c>
      <c r="E55" s="81"/>
      <c r="F55" s="81"/>
      <c r="G55" s="81"/>
      <c r="H55" s="81"/>
      <c r="I55" s="82">
        <v>2770</v>
      </c>
      <c r="J55" s="81"/>
      <c r="K55" s="81"/>
      <c r="L55" s="81">
        <f t="shared" si="0"/>
        <v>0</v>
      </c>
      <c r="M55" s="81"/>
    </row>
    <row r="56" spans="3:18" x14ac:dyDescent="0.25">
      <c r="C56" s="81"/>
      <c r="D56" s="81"/>
      <c r="E56" s="81"/>
      <c r="F56" s="81"/>
      <c r="G56" s="81"/>
      <c r="H56" s="81"/>
      <c r="I56" s="82"/>
      <c r="J56" s="81"/>
      <c r="K56" s="99">
        <v>4080</v>
      </c>
      <c r="L56" s="81">
        <f t="shared" si="0"/>
        <v>0</v>
      </c>
      <c r="M56" s="81"/>
    </row>
    <row r="57" spans="3:18" x14ac:dyDescent="0.25">
      <c r="C57" s="81" t="s">
        <v>103</v>
      </c>
      <c r="D57" s="81" t="s">
        <v>129</v>
      </c>
      <c r="E57" s="81">
        <v>1</v>
      </c>
      <c r="F57" s="81" t="s">
        <v>17</v>
      </c>
      <c r="G57" s="81" t="s">
        <v>68</v>
      </c>
      <c r="H57" s="81"/>
      <c r="I57" s="82">
        <v>1100</v>
      </c>
      <c r="J57" s="81"/>
      <c r="K57" s="81"/>
      <c r="L57" s="81">
        <f t="shared" si="0"/>
        <v>0</v>
      </c>
      <c r="M57" s="81"/>
    </row>
    <row r="58" spans="3:18" s="9" customFormat="1" x14ac:dyDescent="0.25">
      <c r="I58" s="10"/>
      <c r="P58"/>
      <c r="Q58"/>
      <c r="R58"/>
    </row>
    <row r="59" spans="3:18" s="9" customFormat="1" x14ac:dyDescent="0.25">
      <c r="I59" s="10"/>
      <c r="P59"/>
      <c r="Q59"/>
      <c r="R59"/>
    </row>
    <row r="60" spans="3:18" x14ac:dyDescent="0.25">
      <c r="C60" s="54" t="s">
        <v>5</v>
      </c>
      <c r="D60" s="54" t="s">
        <v>0</v>
      </c>
      <c r="E60" s="54" t="s">
        <v>30</v>
      </c>
      <c r="F60" s="54" t="s">
        <v>1</v>
      </c>
      <c r="G60" s="54" t="s">
        <v>2</v>
      </c>
      <c r="H60" s="54" t="s">
        <v>44</v>
      </c>
      <c r="I60" s="54" t="s">
        <v>3</v>
      </c>
      <c r="J60" s="54" t="s">
        <v>4</v>
      </c>
      <c r="K60" s="54" t="s">
        <v>6</v>
      </c>
      <c r="L60" s="54" t="s">
        <v>43</v>
      </c>
      <c r="M60" s="55" t="s">
        <v>32</v>
      </c>
    </row>
    <row r="61" spans="3:18" x14ac:dyDescent="0.25">
      <c r="C61" s="81" t="s">
        <v>137</v>
      </c>
      <c r="D61" s="81" t="s">
        <v>133</v>
      </c>
      <c r="E61" s="81">
        <v>1</v>
      </c>
      <c r="F61" s="81" t="s">
        <v>17</v>
      </c>
      <c r="G61" s="81" t="s">
        <v>68</v>
      </c>
      <c r="H61" s="81"/>
      <c r="I61" s="82">
        <v>2500</v>
      </c>
      <c r="J61" s="81"/>
      <c r="K61" s="81"/>
      <c r="L61" s="81">
        <f t="shared" si="0"/>
        <v>0</v>
      </c>
      <c r="M61" s="81"/>
    </row>
    <row r="62" spans="3:18" x14ac:dyDescent="0.25">
      <c r="C62" s="81" t="s">
        <v>137</v>
      </c>
      <c r="D62" s="81" t="s">
        <v>134</v>
      </c>
      <c r="E62" s="81">
        <v>1</v>
      </c>
      <c r="F62" s="81" t="s">
        <v>19</v>
      </c>
      <c r="G62" s="81" t="s">
        <v>68</v>
      </c>
      <c r="H62" s="81"/>
      <c r="I62" s="82">
        <v>300</v>
      </c>
      <c r="J62" s="81"/>
      <c r="K62" s="81"/>
      <c r="L62" s="81">
        <v>0</v>
      </c>
      <c r="M62" s="81"/>
    </row>
    <row r="63" spans="3:18" x14ac:dyDescent="0.25">
      <c r="C63" s="81"/>
      <c r="D63" s="81"/>
      <c r="E63" s="81"/>
      <c r="F63" s="81"/>
      <c r="G63" s="81"/>
      <c r="H63" s="81"/>
      <c r="I63" s="82"/>
      <c r="J63" s="82"/>
      <c r="K63" s="81"/>
      <c r="L63" s="82"/>
      <c r="M63" s="81"/>
    </row>
    <row r="64" spans="3:18" x14ac:dyDescent="0.25">
      <c r="C64" s="81"/>
      <c r="D64" s="81"/>
      <c r="E64" s="81"/>
      <c r="F64" s="81"/>
      <c r="G64" s="81"/>
      <c r="H64" s="81"/>
      <c r="I64" s="82"/>
      <c r="J64" s="81"/>
      <c r="K64" s="84"/>
      <c r="L64" s="81"/>
      <c r="M64" s="84"/>
    </row>
    <row r="65" spans="3:13" x14ac:dyDescent="0.25">
      <c r="C65" s="81" t="s">
        <v>137</v>
      </c>
      <c r="D65" s="81" t="s">
        <v>150</v>
      </c>
      <c r="E65" s="81">
        <v>1</v>
      </c>
      <c r="F65" s="81" t="s">
        <v>19</v>
      </c>
      <c r="G65" s="81" t="s">
        <v>68</v>
      </c>
      <c r="H65" s="81">
        <v>120</v>
      </c>
      <c r="I65" s="84"/>
      <c r="J65" s="82">
        <v>250</v>
      </c>
      <c r="K65" s="81"/>
      <c r="L65" s="81">
        <f>(J65-H65)</f>
        <v>130</v>
      </c>
      <c r="M65" s="81"/>
    </row>
    <row r="66" spans="3:13" x14ac:dyDescent="0.25">
      <c r="C66" s="81" t="s">
        <v>137</v>
      </c>
      <c r="D66" s="81" t="s">
        <v>151</v>
      </c>
      <c r="E66" s="81">
        <v>1</v>
      </c>
      <c r="F66" s="81" t="s">
        <v>80</v>
      </c>
      <c r="G66" s="81" t="s">
        <v>68</v>
      </c>
      <c r="H66" s="81"/>
      <c r="I66" s="82"/>
      <c r="J66" s="81">
        <v>70</v>
      </c>
      <c r="K66" s="81"/>
      <c r="L66" s="81">
        <f>(J66-H66)</f>
        <v>70</v>
      </c>
      <c r="M66" s="81"/>
    </row>
    <row r="67" spans="3:13" x14ac:dyDescent="0.25">
      <c r="C67" s="81" t="s">
        <v>137</v>
      </c>
      <c r="D67" s="81" t="s">
        <v>156</v>
      </c>
      <c r="E67" s="81">
        <v>1</v>
      </c>
      <c r="F67" s="81" t="s">
        <v>35</v>
      </c>
      <c r="G67" s="81" t="s">
        <v>68</v>
      </c>
      <c r="H67" s="81">
        <v>1050</v>
      </c>
      <c r="I67" s="82"/>
      <c r="J67" s="81">
        <v>2000</v>
      </c>
      <c r="K67" s="81"/>
      <c r="L67" s="81">
        <f>(J67-H67)</f>
        <v>950</v>
      </c>
      <c r="M67" s="81"/>
    </row>
    <row r="68" spans="3:13" x14ac:dyDescent="0.25">
      <c r="C68" s="81"/>
      <c r="D68" s="81"/>
      <c r="E68" s="81"/>
      <c r="F68" s="81"/>
      <c r="G68" s="81"/>
      <c r="H68" s="81"/>
      <c r="I68" s="82"/>
      <c r="J68" s="81">
        <v>22040</v>
      </c>
      <c r="K68" s="99"/>
      <c r="L68" s="81">
        <v>6532</v>
      </c>
      <c r="M68" s="81" t="s">
        <v>33</v>
      </c>
    </row>
    <row r="69" spans="3:13" x14ac:dyDescent="0.25">
      <c r="C69" s="9"/>
      <c r="D69" s="9"/>
      <c r="E69" s="9"/>
      <c r="F69" s="9"/>
      <c r="G69" s="9"/>
      <c r="H69" s="9"/>
      <c r="I69" s="9"/>
      <c r="J69" s="9"/>
    </row>
    <row r="70" spans="3:13" x14ac:dyDescent="0.25">
      <c r="C70" s="54" t="s">
        <v>5</v>
      </c>
      <c r="D70" s="54" t="s">
        <v>0</v>
      </c>
      <c r="E70" s="54" t="s">
        <v>30</v>
      </c>
      <c r="F70" s="54" t="s">
        <v>1</v>
      </c>
      <c r="G70" s="54" t="s">
        <v>2</v>
      </c>
      <c r="H70" s="54" t="s">
        <v>44</v>
      </c>
      <c r="I70" s="54" t="s">
        <v>3</v>
      </c>
      <c r="J70" s="54" t="s">
        <v>4</v>
      </c>
      <c r="K70" s="54" t="s">
        <v>6</v>
      </c>
      <c r="L70" s="54" t="s">
        <v>43</v>
      </c>
      <c r="M70" s="55" t="s">
        <v>32</v>
      </c>
    </row>
    <row r="71" spans="3:13" x14ac:dyDescent="0.25">
      <c r="C71" s="81" t="s">
        <v>154</v>
      </c>
      <c r="D71" s="81" t="s">
        <v>160</v>
      </c>
      <c r="E71" s="81">
        <v>1</v>
      </c>
      <c r="F71" s="81" t="s">
        <v>17</v>
      </c>
      <c r="G71" s="81" t="s">
        <v>68</v>
      </c>
      <c r="H71" s="81">
        <v>210</v>
      </c>
      <c r="I71" s="82"/>
      <c r="J71" s="81">
        <v>300</v>
      </c>
      <c r="K71" s="81"/>
      <c r="L71" s="81">
        <f t="shared" ref="L71" si="1">(J71-H71)</f>
        <v>90</v>
      </c>
      <c r="M71" s="81"/>
    </row>
    <row r="72" spans="3:13" x14ac:dyDescent="0.25">
      <c r="C72" s="81" t="s">
        <v>154</v>
      </c>
      <c r="D72" s="81" t="s">
        <v>159</v>
      </c>
      <c r="E72" s="81">
        <v>1</v>
      </c>
      <c r="F72" s="81" t="s">
        <v>17</v>
      </c>
      <c r="G72" s="81" t="s">
        <v>68</v>
      </c>
      <c r="H72" s="81">
        <v>1450</v>
      </c>
      <c r="I72" s="82"/>
      <c r="J72" s="81">
        <v>2000</v>
      </c>
      <c r="K72" s="81"/>
      <c r="L72" s="81">
        <f t="shared" ref="L72" si="2">(J72-H72)</f>
        <v>550</v>
      </c>
      <c r="M72" s="81"/>
    </row>
    <row r="73" spans="3:13" x14ac:dyDescent="0.25">
      <c r="K73" s="100">
        <v>4800</v>
      </c>
      <c r="L73">
        <v>7172</v>
      </c>
    </row>
    <row r="74" spans="3:13" x14ac:dyDescent="0.25">
      <c r="C74" s="107" t="s">
        <v>161</v>
      </c>
      <c r="D74" s="107" t="s">
        <v>163</v>
      </c>
      <c r="E74" s="107">
        <v>1</v>
      </c>
      <c r="F74" s="107"/>
      <c r="G74" s="107" t="s">
        <v>68</v>
      </c>
      <c r="H74" s="107"/>
      <c r="I74" s="107"/>
      <c r="J74" s="107">
        <v>2800</v>
      </c>
      <c r="K74" s="107"/>
      <c r="L74" s="107"/>
      <c r="M74" s="107"/>
    </row>
    <row r="75" spans="3:13" x14ac:dyDescent="0.25">
      <c r="C75" s="107" t="s">
        <v>161</v>
      </c>
      <c r="D75" s="107" t="s">
        <v>164</v>
      </c>
      <c r="E75" s="107">
        <v>1</v>
      </c>
      <c r="F75" s="107"/>
      <c r="G75" s="107" t="s">
        <v>68</v>
      </c>
      <c r="H75" s="107"/>
      <c r="I75" s="107"/>
      <c r="J75" s="107">
        <v>300</v>
      </c>
      <c r="K75" s="107"/>
      <c r="L75" s="107"/>
      <c r="M75" s="107"/>
    </row>
    <row r="76" spans="3:13" x14ac:dyDescent="0.25">
      <c r="C76" s="107" t="s">
        <v>161</v>
      </c>
      <c r="D76" s="109">
        <v>8600</v>
      </c>
      <c r="E76" s="107">
        <v>5</v>
      </c>
      <c r="F76" s="107" t="s">
        <v>96</v>
      </c>
      <c r="G76" s="107" t="s">
        <v>68</v>
      </c>
      <c r="H76" s="107"/>
      <c r="I76" s="107"/>
      <c r="J76" s="107">
        <v>25</v>
      </c>
      <c r="K76" s="107"/>
      <c r="L76" s="107"/>
      <c r="M76" s="107"/>
    </row>
    <row r="77" spans="3:13" x14ac:dyDescent="0.25">
      <c r="C77" s="107" t="s">
        <v>161</v>
      </c>
      <c r="D77" s="107" t="s">
        <v>165</v>
      </c>
      <c r="E77" s="107">
        <v>2</v>
      </c>
      <c r="F77" s="107" t="s">
        <v>96</v>
      </c>
      <c r="G77" s="107" t="s">
        <v>68</v>
      </c>
      <c r="H77" s="107"/>
      <c r="I77" s="107"/>
      <c r="J77" s="107">
        <v>40</v>
      </c>
      <c r="K77" s="107"/>
      <c r="L77" s="107"/>
      <c r="M77" s="107"/>
    </row>
    <row r="78" spans="3:13" x14ac:dyDescent="0.25">
      <c r="C78" s="107" t="s">
        <v>161</v>
      </c>
      <c r="D78" s="109">
        <v>2.8</v>
      </c>
      <c r="E78" s="107">
        <v>1</v>
      </c>
      <c r="F78" s="107" t="s">
        <v>19</v>
      </c>
      <c r="G78" s="107" t="s">
        <v>68</v>
      </c>
      <c r="H78" s="107"/>
      <c r="I78" s="107"/>
      <c r="J78" s="107">
        <v>400</v>
      </c>
      <c r="K78" s="107"/>
      <c r="L78" s="107"/>
      <c r="M78" s="107"/>
    </row>
    <row r="79" spans="3:13" x14ac:dyDescent="0.25"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</row>
    <row r="80" spans="3:13" x14ac:dyDescent="0.25">
      <c r="C80" s="107" t="s">
        <v>166</v>
      </c>
      <c r="D80" s="107" t="s">
        <v>167</v>
      </c>
      <c r="E80" s="107">
        <v>10</v>
      </c>
      <c r="F80" s="107" t="s">
        <v>96</v>
      </c>
      <c r="G80" s="107" t="s">
        <v>68</v>
      </c>
      <c r="H80" s="107"/>
      <c r="I80" s="107"/>
      <c r="J80" s="107">
        <v>50</v>
      </c>
      <c r="K80" s="107"/>
      <c r="L80" s="107"/>
      <c r="M80" s="107"/>
    </row>
    <row r="81" spans="3:13" x14ac:dyDescent="0.25">
      <c r="C81" s="107" t="s">
        <v>166</v>
      </c>
      <c r="D81" s="107" t="s">
        <v>148</v>
      </c>
      <c r="E81" s="107">
        <v>1</v>
      </c>
      <c r="F81" s="107" t="s">
        <v>168</v>
      </c>
      <c r="G81" s="107" t="s">
        <v>68</v>
      </c>
      <c r="H81" s="107"/>
      <c r="I81" s="107"/>
      <c r="J81" s="107">
        <v>150</v>
      </c>
      <c r="K81" s="107"/>
      <c r="L81" s="107"/>
      <c r="M81" s="107"/>
    </row>
    <row r="82" spans="3:13" x14ac:dyDescent="0.25">
      <c r="C82" s="107"/>
      <c r="D82" s="107"/>
      <c r="E82" s="107"/>
      <c r="F82" s="107"/>
      <c r="G82" s="107"/>
      <c r="H82" s="107"/>
      <c r="I82" s="107"/>
      <c r="J82" s="107"/>
      <c r="K82" s="100">
        <v>8565</v>
      </c>
      <c r="L82" s="107"/>
      <c r="M82" s="107"/>
    </row>
    <row r="83" spans="3:13" x14ac:dyDescent="0.25">
      <c r="C83" s="107" t="s">
        <v>166</v>
      </c>
      <c r="D83" s="107" t="s">
        <v>169</v>
      </c>
      <c r="E83" s="107">
        <v>1</v>
      </c>
      <c r="F83" s="107" t="s">
        <v>35</v>
      </c>
      <c r="G83" s="107" t="s">
        <v>174</v>
      </c>
      <c r="H83" s="107"/>
      <c r="I83" s="107">
        <v>1700</v>
      </c>
      <c r="J83" s="107"/>
      <c r="K83" s="107"/>
      <c r="L83" s="107"/>
      <c r="M83" s="107"/>
    </row>
    <row r="84" spans="3:13" x14ac:dyDescent="0.25">
      <c r="K84" s="100">
        <v>6865</v>
      </c>
    </row>
  </sheetData>
  <mergeCells count="1">
    <mergeCell ref="C1:I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L4"/>
  <sheetViews>
    <sheetView workbookViewId="0">
      <selection activeCell="F20" sqref="F20"/>
    </sheetView>
  </sheetViews>
  <sheetFormatPr defaultRowHeight="15" x14ac:dyDescent="0.25"/>
  <cols>
    <col min="3" max="3" width="9.7109375" bestFit="1" customWidth="1"/>
    <col min="6" max="6" width="11" bestFit="1" customWidth="1"/>
  </cols>
  <sheetData>
    <row r="1" spans="3:12" ht="28.5" x14ac:dyDescent="0.45">
      <c r="D1" s="103"/>
      <c r="E1" s="103"/>
      <c r="F1" s="103"/>
      <c r="G1" s="103"/>
      <c r="H1" s="103"/>
      <c r="I1" s="103"/>
    </row>
    <row r="2" spans="3:12" x14ac:dyDescent="0.25">
      <c r="C2" s="15" t="s">
        <v>5</v>
      </c>
      <c r="D2" s="15" t="s">
        <v>0</v>
      </c>
      <c r="E2" s="15" t="s">
        <v>77</v>
      </c>
      <c r="F2" s="15" t="s">
        <v>1</v>
      </c>
      <c r="G2" s="15" t="s">
        <v>44</v>
      </c>
      <c r="H2" s="15" t="s">
        <v>3</v>
      </c>
      <c r="I2" s="15" t="s">
        <v>4</v>
      </c>
      <c r="J2" s="15" t="s">
        <v>6</v>
      </c>
      <c r="K2" s="15" t="s">
        <v>32</v>
      </c>
      <c r="L2" s="13" t="s">
        <v>43</v>
      </c>
    </row>
    <row r="3" spans="3:12" x14ac:dyDescent="0.25">
      <c r="C3" s="4">
        <v>44106</v>
      </c>
      <c r="D3" s="5" t="s">
        <v>50</v>
      </c>
      <c r="E3" s="5">
        <v>1</v>
      </c>
      <c r="F3" s="5" t="s">
        <v>61</v>
      </c>
      <c r="G3" s="5">
        <v>400</v>
      </c>
      <c r="H3" s="5">
        <v>0</v>
      </c>
      <c r="I3" s="5">
        <v>500</v>
      </c>
      <c r="J3" s="5"/>
      <c r="K3" s="5"/>
      <c r="L3" s="5"/>
    </row>
    <row r="4" spans="3:12" x14ac:dyDescent="0.25">
      <c r="C4" s="5"/>
      <c r="D4" s="5"/>
      <c r="E4" s="5"/>
      <c r="F4" s="5"/>
      <c r="G4" s="5"/>
      <c r="H4" s="5"/>
      <c r="I4" s="5"/>
      <c r="J4" s="18">
        <v>500</v>
      </c>
      <c r="K4" s="5" t="s">
        <v>33</v>
      </c>
      <c r="L4" s="5"/>
    </row>
  </sheetData>
  <mergeCells count="1">
    <mergeCell ref="D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5"/>
  <sheetViews>
    <sheetView workbookViewId="0">
      <selection activeCell="D17" sqref="D17"/>
    </sheetView>
  </sheetViews>
  <sheetFormatPr defaultRowHeight="15" x14ac:dyDescent="0.25"/>
  <cols>
    <col min="3" max="3" width="10.42578125" bestFit="1" customWidth="1"/>
    <col min="4" max="4" width="11.140625" bestFit="1" customWidth="1"/>
    <col min="5" max="5" width="11.140625" customWidth="1"/>
    <col min="7" max="7" width="11.140625" bestFit="1" customWidth="1"/>
  </cols>
  <sheetData>
    <row r="1" spans="1:20" ht="28.5" x14ac:dyDescent="0.45">
      <c r="D1" s="103" t="s">
        <v>13</v>
      </c>
      <c r="E1" s="103"/>
      <c r="F1" s="103"/>
      <c r="G1" s="103"/>
      <c r="H1" s="103"/>
      <c r="I1" s="103"/>
    </row>
    <row r="2" spans="1:20" x14ac:dyDescent="0.25">
      <c r="C2" s="65" t="s">
        <v>5</v>
      </c>
      <c r="D2" s="65" t="s">
        <v>0</v>
      </c>
      <c r="E2" s="65" t="s">
        <v>77</v>
      </c>
      <c r="F2" s="65" t="s">
        <v>1</v>
      </c>
      <c r="G2" s="65" t="s">
        <v>44</v>
      </c>
      <c r="H2" s="65" t="s">
        <v>3</v>
      </c>
      <c r="I2" s="65" t="s">
        <v>4</v>
      </c>
      <c r="J2" s="65" t="s">
        <v>6</v>
      </c>
      <c r="K2" s="65" t="s">
        <v>32</v>
      </c>
      <c r="L2" s="65" t="s">
        <v>43</v>
      </c>
    </row>
    <row r="3" spans="1:20" x14ac:dyDescent="0.25">
      <c r="C3" s="4">
        <v>44045</v>
      </c>
      <c r="D3" s="5" t="s">
        <v>34</v>
      </c>
      <c r="E3" s="5">
        <v>1</v>
      </c>
      <c r="F3" s="5" t="s">
        <v>35</v>
      </c>
      <c r="G3" s="5"/>
      <c r="H3" s="5">
        <v>0</v>
      </c>
      <c r="I3" s="5"/>
      <c r="J3" s="5"/>
      <c r="K3" s="5"/>
      <c r="L3" s="5"/>
    </row>
    <row r="4" spans="1:20" x14ac:dyDescent="0.25">
      <c r="C4" s="4">
        <v>44045</v>
      </c>
      <c r="D4" s="5" t="s">
        <v>36</v>
      </c>
      <c r="E4" s="5">
        <v>1</v>
      </c>
      <c r="F4" s="5" t="s">
        <v>15</v>
      </c>
      <c r="G4" s="5"/>
      <c r="H4" s="5">
        <v>0</v>
      </c>
      <c r="I4" s="5"/>
      <c r="J4" s="3"/>
      <c r="K4" s="5"/>
      <c r="L4" s="5"/>
    </row>
    <row r="5" spans="1:20" x14ac:dyDescent="0.25">
      <c r="C5" s="4"/>
      <c r="D5" s="5"/>
      <c r="E5" s="5"/>
      <c r="F5" s="5"/>
      <c r="G5" s="5"/>
      <c r="H5" s="5"/>
      <c r="I5" s="5"/>
      <c r="J5" s="3"/>
      <c r="K5" s="5"/>
      <c r="L5" s="5"/>
    </row>
    <row r="6" spans="1:20" x14ac:dyDescent="0.25">
      <c r="C6" s="4">
        <v>44106</v>
      </c>
      <c r="D6" s="11" t="s">
        <v>52</v>
      </c>
      <c r="E6" s="11">
        <v>2</v>
      </c>
      <c r="F6" s="11" t="s">
        <v>15</v>
      </c>
      <c r="G6" s="5"/>
      <c r="H6" s="5">
        <v>0</v>
      </c>
      <c r="I6" s="5"/>
      <c r="J6" s="5"/>
      <c r="K6" s="5"/>
      <c r="L6" s="5"/>
    </row>
    <row r="7" spans="1:20" x14ac:dyDescent="0.25">
      <c r="C7" s="4"/>
      <c r="D7" s="11"/>
      <c r="E7" s="11"/>
      <c r="F7" s="11"/>
      <c r="G7" s="5"/>
      <c r="H7" s="5"/>
      <c r="I7" s="5"/>
      <c r="J7" s="5"/>
      <c r="K7" s="5"/>
      <c r="L7" s="5"/>
    </row>
    <row r="8" spans="1:20" x14ac:dyDescent="0.25">
      <c r="C8" s="5" t="s">
        <v>90</v>
      </c>
      <c r="D8" s="11" t="s">
        <v>88</v>
      </c>
      <c r="E8" s="11">
        <v>1</v>
      </c>
      <c r="F8" s="11" t="s">
        <v>15</v>
      </c>
      <c r="G8" s="5"/>
      <c r="H8" s="11">
        <v>0</v>
      </c>
      <c r="I8" s="5"/>
      <c r="J8" s="5"/>
      <c r="K8" s="5"/>
      <c r="L8" s="5"/>
    </row>
    <row r="9" spans="1:20" x14ac:dyDescent="0.25">
      <c r="C9" s="5" t="s">
        <v>90</v>
      </c>
      <c r="D9" s="11" t="s">
        <v>104</v>
      </c>
      <c r="E9" s="11">
        <v>3</v>
      </c>
      <c r="F9" s="11" t="s">
        <v>15</v>
      </c>
      <c r="G9" s="5"/>
      <c r="H9" s="11">
        <v>0</v>
      </c>
      <c r="I9" s="5"/>
      <c r="J9" s="5"/>
      <c r="K9" s="5"/>
      <c r="L9" s="5"/>
    </row>
    <row r="10" spans="1:20" x14ac:dyDescent="0.25">
      <c r="C10" s="5"/>
      <c r="D10" s="11"/>
      <c r="E10" s="11"/>
      <c r="F10" s="11"/>
      <c r="G10" s="5"/>
      <c r="H10" s="11"/>
      <c r="I10" s="5"/>
      <c r="J10" s="5"/>
      <c r="K10" s="5"/>
      <c r="L10" s="5"/>
    </row>
    <row r="11" spans="1:20" x14ac:dyDescent="0.25">
      <c r="C11" s="5" t="s">
        <v>103</v>
      </c>
      <c r="D11" s="11" t="s">
        <v>155</v>
      </c>
      <c r="E11" s="11">
        <v>1</v>
      </c>
      <c r="F11" s="11" t="s">
        <v>35</v>
      </c>
      <c r="G11" s="5"/>
      <c r="H11" s="11">
        <v>0</v>
      </c>
      <c r="I11" s="5"/>
      <c r="J11" s="5"/>
      <c r="K11" s="5"/>
      <c r="L11" s="5"/>
    </row>
    <row r="12" spans="1:20" x14ac:dyDescent="0.25">
      <c r="C12" s="5" t="s">
        <v>137</v>
      </c>
      <c r="D12" s="11" t="s">
        <v>152</v>
      </c>
      <c r="E12" s="11">
        <v>1</v>
      </c>
      <c r="F12" s="11" t="s">
        <v>17</v>
      </c>
      <c r="G12" s="5"/>
      <c r="H12" s="11">
        <v>0</v>
      </c>
      <c r="I12" s="5"/>
      <c r="J12" s="5"/>
      <c r="K12" s="5"/>
      <c r="L12" s="5"/>
    </row>
    <row r="13" spans="1:20" x14ac:dyDescent="0.25">
      <c r="C13" s="5" t="s">
        <v>161</v>
      </c>
      <c r="D13" s="11" t="s">
        <v>162</v>
      </c>
      <c r="E13" s="11">
        <v>3</v>
      </c>
      <c r="F13" s="11" t="s">
        <v>15</v>
      </c>
      <c r="G13" s="5"/>
      <c r="H13" s="11">
        <v>0</v>
      </c>
      <c r="I13" s="5"/>
      <c r="J13" s="5"/>
      <c r="K13" s="5"/>
      <c r="L13" s="5"/>
    </row>
    <row r="14" spans="1:20" s="53" customFormat="1" x14ac:dyDescent="0.25">
      <c r="A14" s="66"/>
      <c r="B14" s="66"/>
      <c r="C14" s="55"/>
      <c r="D14" s="55"/>
      <c r="E14" s="54">
        <f>SUM(E3:E13)</f>
        <v>13</v>
      </c>
      <c r="F14" s="55"/>
      <c r="G14" s="55"/>
      <c r="H14" s="55"/>
      <c r="I14" s="55"/>
      <c r="J14" s="55"/>
      <c r="K14" s="55"/>
      <c r="L14" s="55"/>
      <c r="M14" s="66"/>
      <c r="N14" s="66"/>
      <c r="O14" s="66"/>
      <c r="P14" s="66"/>
      <c r="Q14" s="66"/>
      <c r="R14" s="66"/>
      <c r="S14" s="66"/>
      <c r="T14" s="66"/>
    </row>
    <row r="15" spans="1:20" x14ac:dyDescent="0.25">
      <c r="C15" s="5"/>
      <c r="D15" s="5"/>
      <c r="E15" s="5"/>
      <c r="F15" s="5"/>
      <c r="G15" s="5"/>
      <c r="H15" s="5"/>
      <c r="I15" s="5"/>
      <c r="J15" s="5"/>
      <c r="K15" s="5" t="s">
        <v>33</v>
      </c>
      <c r="L15" s="5"/>
    </row>
  </sheetData>
  <mergeCells count="1">
    <mergeCell ref="D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L15"/>
  <sheetViews>
    <sheetView workbookViewId="0">
      <selection activeCell="E15" sqref="E15"/>
    </sheetView>
  </sheetViews>
  <sheetFormatPr defaultRowHeight="15" x14ac:dyDescent="0.25"/>
  <cols>
    <col min="3" max="3" width="9.7109375" bestFit="1" customWidth="1"/>
    <col min="4" max="5" width="16.42578125" customWidth="1"/>
    <col min="6" max="6" width="12.28515625" bestFit="1" customWidth="1"/>
    <col min="7" max="7" width="12.28515625" customWidth="1"/>
  </cols>
  <sheetData>
    <row r="1" spans="3:12" ht="28.5" x14ac:dyDescent="0.45">
      <c r="D1" s="103" t="s">
        <v>12</v>
      </c>
      <c r="E1" s="103"/>
      <c r="F1" s="103"/>
      <c r="G1" s="103"/>
      <c r="H1" s="103"/>
      <c r="I1" s="103"/>
    </row>
    <row r="3" spans="3:12" x14ac:dyDescent="0.25">
      <c r="C3" s="3" t="s">
        <v>5</v>
      </c>
      <c r="D3" s="3" t="s">
        <v>0</v>
      </c>
      <c r="E3" s="3" t="s">
        <v>30</v>
      </c>
      <c r="F3" s="3" t="s">
        <v>1</v>
      </c>
      <c r="G3" s="3" t="s">
        <v>44</v>
      </c>
      <c r="H3" s="3" t="s">
        <v>3</v>
      </c>
      <c r="I3" s="3" t="s">
        <v>4</v>
      </c>
      <c r="J3" s="3" t="s">
        <v>6</v>
      </c>
      <c r="K3" s="3" t="s">
        <v>32</v>
      </c>
      <c r="L3" s="12" t="s">
        <v>43</v>
      </c>
    </row>
    <row r="4" spans="3:12" x14ac:dyDescent="0.25">
      <c r="C4" s="4">
        <v>44076</v>
      </c>
      <c r="D4" s="19">
        <v>1616</v>
      </c>
      <c r="E4" s="19">
        <v>1</v>
      </c>
      <c r="F4" s="5" t="s">
        <v>38</v>
      </c>
      <c r="G4" s="6">
        <v>25</v>
      </c>
      <c r="H4" s="6">
        <v>0</v>
      </c>
      <c r="I4" s="6">
        <v>35</v>
      </c>
      <c r="J4" s="5"/>
      <c r="K4" s="5"/>
      <c r="L4" s="11">
        <f>(I4-G4)</f>
        <v>10</v>
      </c>
    </row>
    <row r="5" spans="3:12" x14ac:dyDescent="0.25">
      <c r="C5" s="14">
        <v>44076</v>
      </c>
      <c r="D5" s="15"/>
      <c r="E5" s="19">
        <v>1</v>
      </c>
      <c r="F5" s="15" t="s">
        <v>39</v>
      </c>
      <c r="G5" s="60">
        <v>3</v>
      </c>
      <c r="H5" s="60">
        <v>0</v>
      </c>
      <c r="I5" s="60">
        <v>8</v>
      </c>
      <c r="J5" s="16"/>
      <c r="L5" s="11">
        <f t="shared" ref="L5:L12" si="0">(I5-G5)</f>
        <v>5</v>
      </c>
    </row>
    <row r="6" spans="3:12" x14ac:dyDescent="0.25">
      <c r="C6" s="4">
        <v>44137</v>
      </c>
      <c r="D6" s="5" t="s">
        <v>53</v>
      </c>
      <c r="E6" s="19">
        <v>1</v>
      </c>
      <c r="F6" s="11" t="s">
        <v>17</v>
      </c>
      <c r="G6" s="6">
        <v>1400</v>
      </c>
      <c r="H6" s="6">
        <v>1500</v>
      </c>
      <c r="I6" s="6"/>
      <c r="J6" s="5">
        <v>0</v>
      </c>
      <c r="K6" s="5"/>
      <c r="L6" s="11"/>
    </row>
    <row r="7" spans="3:12" x14ac:dyDescent="0.25">
      <c r="C7" s="4">
        <v>44167</v>
      </c>
      <c r="D7" s="17" t="s">
        <v>54</v>
      </c>
      <c r="E7" s="19">
        <v>1</v>
      </c>
      <c r="F7" s="5" t="s">
        <v>19</v>
      </c>
      <c r="G7" s="6">
        <v>120</v>
      </c>
      <c r="H7" s="5"/>
      <c r="I7" s="87">
        <v>250</v>
      </c>
      <c r="J7" s="5"/>
      <c r="K7" s="5"/>
      <c r="L7" s="11">
        <f t="shared" si="0"/>
        <v>130</v>
      </c>
    </row>
    <row r="8" spans="3:12" x14ac:dyDescent="0.25">
      <c r="C8" s="4">
        <v>44167</v>
      </c>
      <c r="D8" s="17" t="s">
        <v>55</v>
      </c>
      <c r="E8" s="19">
        <v>1</v>
      </c>
      <c r="F8" s="5" t="s">
        <v>19</v>
      </c>
      <c r="G8" s="6">
        <v>235</v>
      </c>
      <c r="H8" s="5"/>
      <c r="I8" s="87">
        <v>350</v>
      </c>
      <c r="J8" s="5"/>
      <c r="K8" s="5"/>
      <c r="L8" s="11">
        <f t="shared" si="0"/>
        <v>115</v>
      </c>
    </row>
    <row r="9" spans="3:12" x14ac:dyDescent="0.25">
      <c r="C9" s="5"/>
      <c r="D9" s="17"/>
      <c r="E9" s="19"/>
      <c r="F9" s="5"/>
      <c r="G9" s="6"/>
      <c r="H9" s="5"/>
      <c r="I9" s="87"/>
      <c r="J9" s="5"/>
      <c r="K9" s="5"/>
      <c r="L9" s="11">
        <f t="shared" si="0"/>
        <v>0</v>
      </c>
    </row>
    <row r="10" spans="3:12" x14ac:dyDescent="0.25">
      <c r="C10" s="5" t="s">
        <v>64</v>
      </c>
      <c r="D10" s="17">
        <v>101</v>
      </c>
      <c r="E10" s="19">
        <v>1</v>
      </c>
      <c r="F10" s="5" t="s">
        <v>19</v>
      </c>
      <c r="G10" s="6">
        <v>115</v>
      </c>
      <c r="H10" s="5"/>
      <c r="I10" s="87">
        <v>200</v>
      </c>
      <c r="J10" s="5"/>
      <c r="K10" s="5"/>
      <c r="L10" s="11">
        <f t="shared" si="0"/>
        <v>85</v>
      </c>
    </row>
    <row r="11" spans="3:12" x14ac:dyDescent="0.25">
      <c r="C11" s="5"/>
      <c r="D11" s="17"/>
      <c r="E11" s="19"/>
      <c r="F11" s="5"/>
      <c r="G11" s="6"/>
      <c r="H11" s="5"/>
      <c r="I11" s="87"/>
      <c r="J11" s="5"/>
      <c r="K11" s="5"/>
      <c r="L11" s="11">
        <f t="shared" si="0"/>
        <v>0</v>
      </c>
    </row>
    <row r="12" spans="3:12" x14ac:dyDescent="0.25">
      <c r="C12" s="5" t="s">
        <v>65</v>
      </c>
      <c r="D12" s="17" t="s">
        <v>66</v>
      </c>
      <c r="E12" s="19">
        <v>1</v>
      </c>
      <c r="F12" s="5" t="s">
        <v>19</v>
      </c>
      <c r="G12" s="6">
        <v>120</v>
      </c>
      <c r="H12" s="5"/>
      <c r="I12" s="87">
        <v>250</v>
      </c>
      <c r="J12" s="5"/>
      <c r="K12" s="5"/>
      <c r="L12" s="11">
        <f t="shared" si="0"/>
        <v>130</v>
      </c>
    </row>
    <row r="13" spans="3:12" x14ac:dyDescent="0.25">
      <c r="C13" s="5"/>
      <c r="D13" s="5"/>
      <c r="E13" s="5"/>
      <c r="F13" s="5"/>
      <c r="G13" s="5"/>
      <c r="H13" s="5"/>
      <c r="I13" s="5"/>
      <c r="J13" s="34">
        <f>SUM(I7:I12)</f>
        <v>1050</v>
      </c>
      <c r="K13" s="5"/>
      <c r="L13" s="5">
        <f>SUM(L7:L12)</f>
        <v>460</v>
      </c>
    </row>
    <row r="14" spans="3:12" x14ac:dyDescent="0.25">
      <c r="C14" s="5" t="s">
        <v>161</v>
      </c>
      <c r="D14" s="5" t="s">
        <v>173</v>
      </c>
      <c r="E14" s="5"/>
      <c r="F14" s="5"/>
      <c r="G14" s="5"/>
      <c r="H14" s="5">
        <v>1000</v>
      </c>
      <c r="I14" s="5"/>
      <c r="J14" s="5"/>
      <c r="K14" s="5"/>
      <c r="L14" s="5"/>
    </row>
    <row r="15" spans="3:12" x14ac:dyDescent="0.25">
      <c r="C15" s="5"/>
      <c r="D15" s="5"/>
      <c r="E15" s="5"/>
      <c r="F15" s="5"/>
      <c r="G15" s="5"/>
      <c r="H15" s="5"/>
      <c r="I15" s="5"/>
      <c r="J15" s="5">
        <v>50</v>
      </c>
      <c r="K15" s="5" t="s">
        <v>33</v>
      </c>
      <c r="L15" s="5"/>
    </row>
  </sheetData>
  <mergeCells count="1">
    <mergeCell ref="D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O25"/>
  <sheetViews>
    <sheetView workbookViewId="0">
      <selection activeCell="L11" sqref="L11"/>
    </sheetView>
  </sheetViews>
  <sheetFormatPr defaultRowHeight="15" x14ac:dyDescent="0.25"/>
  <cols>
    <col min="3" max="3" width="10.42578125" bestFit="1" customWidth="1"/>
    <col min="4" max="4" width="8.7109375" bestFit="1" customWidth="1"/>
    <col min="5" max="5" width="9.42578125" bestFit="1" customWidth="1"/>
    <col min="6" max="6" width="5" bestFit="1" customWidth="1"/>
    <col min="7" max="7" width="11" bestFit="1" customWidth="1"/>
    <col min="8" max="8" width="14.7109375" bestFit="1" customWidth="1"/>
  </cols>
  <sheetData>
    <row r="2" spans="2:14" ht="21" x14ac:dyDescent="0.35">
      <c r="E2" s="106" t="s">
        <v>142</v>
      </c>
      <c r="F2" s="106"/>
      <c r="G2" s="106"/>
      <c r="H2" s="106"/>
    </row>
    <row r="4" spans="2:14" x14ac:dyDescent="0.25">
      <c r="B4" s="67" t="s">
        <v>40</v>
      </c>
      <c r="C4" s="67" t="s">
        <v>5</v>
      </c>
      <c r="D4" s="67" t="s">
        <v>117</v>
      </c>
      <c r="E4" s="67" t="s">
        <v>118</v>
      </c>
      <c r="F4" s="67" t="s">
        <v>30</v>
      </c>
      <c r="G4" s="67" t="s">
        <v>1</v>
      </c>
      <c r="H4" s="67" t="s">
        <v>116</v>
      </c>
      <c r="I4" s="67" t="s">
        <v>115</v>
      </c>
      <c r="J4" s="68" t="s">
        <v>41</v>
      </c>
      <c r="K4" s="67" t="s">
        <v>42</v>
      </c>
    </row>
    <row r="5" spans="2:14" x14ac:dyDescent="0.25">
      <c r="B5" s="5">
        <v>1</v>
      </c>
      <c r="C5" s="3" t="s">
        <v>64</v>
      </c>
      <c r="D5" s="3">
        <v>2.4</v>
      </c>
      <c r="E5" s="49" t="s">
        <v>123</v>
      </c>
      <c r="F5" s="3">
        <v>40</v>
      </c>
      <c r="G5" s="3" t="s">
        <v>19</v>
      </c>
      <c r="H5" s="3" t="s">
        <v>124</v>
      </c>
      <c r="I5" s="3">
        <v>300</v>
      </c>
      <c r="J5" s="43">
        <v>9000</v>
      </c>
      <c r="K5" s="5"/>
    </row>
    <row r="6" spans="2:14" x14ac:dyDescent="0.25">
      <c r="B6" s="5">
        <v>2</v>
      </c>
      <c r="C6" s="3" t="s">
        <v>64</v>
      </c>
      <c r="D6" s="3">
        <v>2.8</v>
      </c>
      <c r="E6" s="49" t="s">
        <v>123</v>
      </c>
      <c r="F6" s="3">
        <v>8</v>
      </c>
      <c r="G6" s="3" t="s">
        <v>19</v>
      </c>
      <c r="H6" s="3" t="s">
        <v>124</v>
      </c>
      <c r="I6" s="3">
        <v>400</v>
      </c>
      <c r="J6" s="43">
        <v>2240</v>
      </c>
      <c r="K6" s="5"/>
    </row>
    <row r="7" spans="2:14" x14ac:dyDescent="0.25">
      <c r="B7" s="5"/>
      <c r="C7" s="3"/>
      <c r="D7" s="3"/>
      <c r="E7" s="49"/>
      <c r="F7" s="3"/>
      <c r="G7" s="3"/>
      <c r="H7" s="3"/>
      <c r="I7" s="3"/>
      <c r="J7" s="37"/>
      <c r="K7" s="5"/>
    </row>
    <row r="8" spans="2:14" x14ac:dyDescent="0.25">
      <c r="B8" s="5"/>
      <c r="C8" s="5" t="s">
        <v>64</v>
      </c>
      <c r="D8" s="3"/>
      <c r="E8" s="49"/>
      <c r="F8" s="3">
        <v>10</v>
      </c>
      <c r="G8" s="3" t="s">
        <v>61</v>
      </c>
      <c r="H8" s="3" t="s">
        <v>125</v>
      </c>
      <c r="J8" s="44">
        <v>11530</v>
      </c>
      <c r="K8" s="3"/>
    </row>
    <row r="9" spans="2:14" x14ac:dyDescent="0.25">
      <c r="B9" s="5"/>
      <c r="C9" s="5"/>
      <c r="D9" s="3"/>
      <c r="E9" s="49"/>
      <c r="F9" s="3"/>
      <c r="G9" s="3"/>
      <c r="H9" s="3"/>
      <c r="I9" s="3"/>
      <c r="J9" s="37"/>
      <c r="K9" s="5"/>
    </row>
    <row r="10" spans="2:14" x14ac:dyDescent="0.25">
      <c r="B10" s="5">
        <v>3</v>
      </c>
      <c r="C10" s="5" t="s">
        <v>85</v>
      </c>
      <c r="D10" s="5" t="s">
        <v>86</v>
      </c>
      <c r="E10" s="49" t="s">
        <v>119</v>
      </c>
      <c r="F10" s="5">
        <v>1</v>
      </c>
      <c r="G10" s="5" t="s">
        <v>17</v>
      </c>
      <c r="H10" s="5" t="s">
        <v>68</v>
      </c>
      <c r="I10" s="5"/>
      <c r="J10" s="45">
        <v>1350</v>
      </c>
      <c r="K10" s="5"/>
    </row>
    <row r="11" spans="2:14" x14ac:dyDescent="0.25">
      <c r="B11" s="5">
        <v>4</v>
      </c>
      <c r="C11" s="5" t="s">
        <v>85</v>
      </c>
      <c r="D11" s="5" t="s">
        <v>87</v>
      </c>
      <c r="E11" s="49" t="s">
        <v>120</v>
      </c>
      <c r="F11" s="5">
        <v>1</v>
      </c>
      <c r="G11" s="5" t="s">
        <v>17</v>
      </c>
      <c r="H11" s="11" t="s">
        <v>68</v>
      </c>
      <c r="I11" s="5"/>
      <c r="J11" s="45">
        <v>2000</v>
      </c>
      <c r="K11" s="5"/>
    </row>
    <row r="12" spans="2:14" x14ac:dyDescent="0.25">
      <c r="B12" s="5"/>
      <c r="C12" s="5"/>
      <c r="D12" s="5"/>
      <c r="E12" s="49"/>
      <c r="F12" s="5"/>
      <c r="G12" s="5"/>
      <c r="H12" s="11"/>
      <c r="I12" s="5"/>
      <c r="J12" s="45"/>
      <c r="K12" s="5"/>
    </row>
    <row r="13" spans="2:14" x14ac:dyDescent="0.25">
      <c r="B13" s="5">
        <v>5</v>
      </c>
      <c r="C13" s="5" t="s">
        <v>103</v>
      </c>
      <c r="D13" s="11" t="s">
        <v>108</v>
      </c>
      <c r="E13" s="49" t="s">
        <v>121</v>
      </c>
      <c r="F13" s="11">
        <v>1</v>
      </c>
      <c r="G13" s="11" t="s">
        <v>19</v>
      </c>
      <c r="H13" s="11" t="s">
        <v>68</v>
      </c>
      <c r="I13" s="5"/>
      <c r="J13" s="45">
        <v>700</v>
      </c>
      <c r="K13" s="5"/>
    </row>
    <row r="14" spans="2:14" x14ac:dyDescent="0.25">
      <c r="B14" s="5">
        <v>6</v>
      </c>
      <c r="C14" s="5" t="s">
        <v>103</v>
      </c>
      <c r="D14" s="11" t="s">
        <v>109</v>
      </c>
      <c r="E14" s="49" t="s">
        <v>122</v>
      </c>
      <c r="F14" s="11">
        <v>1</v>
      </c>
      <c r="G14" s="11" t="s">
        <v>19</v>
      </c>
      <c r="H14" s="11" t="s">
        <v>68</v>
      </c>
      <c r="I14" s="5"/>
      <c r="J14" s="45">
        <v>700</v>
      </c>
      <c r="K14" s="5"/>
      <c r="N14" s="41"/>
    </row>
    <row r="15" spans="2:14" x14ac:dyDescent="0.25">
      <c r="B15" s="5">
        <v>7</v>
      </c>
      <c r="C15" s="5" t="s">
        <v>103</v>
      </c>
      <c r="D15" s="11" t="s">
        <v>110</v>
      </c>
      <c r="E15" s="49" t="s">
        <v>122</v>
      </c>
      <c r="F15" s="11">
        <v>1</v>
      </c>
      <c r="G15" s="11" t="s">
        <v>19</v>
      </c>
      <c r="H15" s="11" t="s">
        <v>68</v>
      </c>
      <c r="I15" s="5"/>
      <c r="J15" s="45">
        <v>700</v>
      </c>
      <c r="K15" s="5"/>
      <c r="N15" s="41"/>
    </row>
    <row r="16" spans="2:14" x14ac:dyDescent="0.25">
      <c r="B16" s="5">
        <v>8</v>
      </c>
      <c r="C16" s="5" t="s">
        <v>103</v>
      </c>
      <c r="D16" s="5" t="s">
        <v>111</v>
      </c>
      <c r="E16" s="49" t="s">
        <v>122</v>
      </c>
      <c r="F16" s="5">
        <v>1</v>
      </c>
      <c r="G16" s="5" t="s">
        <v>19</v>
      </c>
      <c r="H16" s="5" t="s">
        <v>68</v>
      </c>
      <c r="I16" s="5"/>
      <c r="J16" s="45">
        <v>700</v>
      </c>
      <c r="K16" s="5"/>
    </row>
    <row r="17" spans="2:15" x14ac:dyDescent="0.25">
      <c r="B17" s="11">
        <v>9</v>
      </c>
      <c r="C17" s="5" t="s">
        <v>103</v>
      </c>
      <c r="D17" s="40" t="s">
        <v>129</v>
      </c>
      <c r="E17" s="49" t="s">
        <v>130</v>
      </c>
      <c r="F17" s="11">
        <v>1</v>
      </c>
      <c r="G17" s="5" t="s">
        <v>17</v>
      </c>
      <c r="H17" s="5" t="s">
        <v>68</v>
      </c>
      <c r="I17" s="5"/>
      <c r="J17" s="5">
        <v>1100</v>
      </c>
      <c r="K17" s="5"/>
    </row>
    <row r="18" spans="2:15" x14ac:dyDescent="0.25">
      <c r="B18" s="11">
        <v>10</v>
      </c>
      <c r="C18" s="5" t="s">
        <v>103</v>
      </c>
      <c r="D18" s="40" t="s">
        <v>131</v>
      </c>
      <c r="E18" s="49" t="s">
        <v>130</v>
      </c>
      <c r="F18" s="11">
        <v>1</v>
      </c>
      <c r="G18" s="5" t="s">
        <v>17</v>
      </c>
      <c r="H18" s="5" t="s">
        <v>68</v>
      </c>
      <c r="I18" s="5"/>
      <c r="J18" s="5"/>
      <c r="K18" s="5"/>
    </row>
    <row r="19" spans="2:15" x14ac:dyDescent="0.25">
      <c r="B19" s="11">
        <v>11</v>
      </c>
      <c r="C19" s="5" t="s">
        <v>90</v>
      </c>
      <c r="D19" s="40" t="s">
        <v>127</v>
      </c>
      <c r="E19" s="50" t="s">
        <v>126</v>
      </c>
      <c r="F19" s="38">
        <v>3</v>
      </c>
      <c r="G19" s="5" t="s">
        <v>17</v>
      </c>
      <c r="H19" s="51" t="s">
        <v>132</v>
      </c>
      <c r="I19" s="39">
        <v>1700</v>
      </c>
      <c r="J19" s="39">
        <v>5100</v>
      </c>
      <c r="K19" s="5"/>
    </row>
    <row r="20" spans="2:15" x14ac:dyDescent="0.25">
      <c r="B20" s="5"/>
      <c r="C20" s="5"/>
      <c r="D20" s="5"/>
      <c r="E20" s="5"/>
      <c r="F20" s="5"/>
      <c r="G20" s="5"/>
      <c r="H20" s="5"/>
      <c r="I20" s="5"/>
      <c r="J20" s="42">
        <f>SUM(J5:J19)</f>
        <v>35120</v>
      </c>
      <c r="K20" s="5"/>
      <c r="N20" s="41"/>
      <c r="O20" s="41"/>
    </row>
    <row r="21" spans="2:15" x14ac:dyDescent="0.25">
      <c r="J21" s="9"/>
      <c r="K21" s="9"/>
      <c r="L21" s="9"/>
      <c r="N21" s="41"/>
      <c r="O21" s="41"/>
    </row>
    <row r="22" spans="2:15" x14ac:dyDescent="0.25">
      <c r="D22" s="9"/>
      <c r="E22" s="33"/>
      <c r="F22" s="9"/>
      <c r="G22" s="33"/>
      <c r="H22" s="46"/>
      <c r="I22" s="47"/>
      <c r="J22" s="9"/>
      <c r="K22" s="9"/>
      <c r="L22" s="9"/>
      <c r="M22" s="41"/>
    </row>
    <row r="23" spans="2:15" x14ac:dyDescent="0.25">
      <c r="D23" s="9"/>
      <c r="E23" s="33"/>
      <c r="F23" s="9"/>
      <c r="G23" s="9"/>
      <c r="H23" s="9"/>
      <c r="I23" s="9"/>
      <c r="K23" s="41"/>
      <c r="M23" s="41"/>
    </row>
    <row r="24" spans="2:15" x14ac:dyDescent="0.25">
      <c r="K24" s="41"/>
      <c r="L24" s="41"/>
    </row>
    <row r="25" spans="2:15" x14ac:dyDescent="0.25">
      <c r="L25" s="41"/>
    </row>
  </sheetData>
  <mergeCells count="1">
    <mergeCell ref="E2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9"/>
  <sheetViews>
    <sheetView topLeftCell="A25" workbookViewId="0">
      <selection activeCell="I21" sqref="I21"/>
    </sheetView>
  </sheetViews>
  <sheetFormatPr defaultRowHeight="15" x14ac:dyDescent="0.25"/>
  <cols>
    <col min="3" max="3" width="11.42578125" style="25" bestFit="1" customWidth="1"/>
    <col min="4" max="4" width="16.5703125" style="20" bestFit="1" customWidth="1"/>
    <col min="5" max="5" width="6.28515625" style="27" bestFit="1" customWidth="1"/>
    <col min="6" max="6" width="11" style="22" bestFit="1" customWidth="1"/>
  </cols>
  <sheetData>
    <row r="1" spans="3:7" x14ac:dyDescent="0.25">
      <c r="C1" s="28">
        <v>44045</v>
      </c>
      <c r="D1" s="19" t="s">
        <v>16</v>
      </c>
      <c r="E1" s="19">
        <v>1</v>
      </c>
      <c r="F1" s="19" t="s">
        <v>17</v>
      </c>
    </row>
    <row r="2" spans="3:7" x14ac:dyDescent="0.25">
      <c r="C2" s="29">
        <v>44045</v>
      </c>
      <c r="D2" s="23" t="s">
        <v>18</v>
      </c>
      <c r="E2" s="19">
        <v>1</v>
      </c>
      <c r="F2" s="23" t="s">
        <v>19</v>
      </c>
    </row>
    <row r="3" spans="3:7" x14ac:dyDescent="0.25">
      <c r="C3" s="28">
        <v>44045</v>
      </c>
      <c r="D3" s="19" t="s">
        <v>7</v>
      </c>
      <c r="E3" s="19">
        <v>1</v>
      </c>
      <c r="F3" s="6" t="s">
        <v>8</v>
      </c>
    </row>
    <row r="4" spans="3:7" x14ac:dyDescent="0.25">
      <c r="C4" s="28">
        <v>44045</v>
      </c>
      <c r="D4" s="19" t="s">
        <v>10</v>
      </c>
      <c r="E4" s="19">
        <v>1</v>
      </c>
      <c r="F4" s="6" t="s">
        <v>8</v>
      </c>
    </row>
    <row r="5" spans="3:7" x14ac:dyDescent="0.25">
      <c r="C5" s="28">
        <v>44045</v>
      </c>
      <c r="D5" s="19" t="s">
        <v>14</v>
      </c>
      <c r="E5" s="19">
        <v>1</v>
      </c>
      <c r="F5" s="6" t="s">
        <v>15</v>
      </c>
    </row>
    <row r="6" spans="3:7" x14ac:dyDescent="0.25">
      <c r="C6" s="28">
        <v>44045</v>
      </c>
      <c r="D6" s="19" t="s">
        <v>34</v>
      </c>
      <c r="E6" s="19">
        <v>1</v>
      </c>
      <c r="F6" s="6" t="s">
        <v>35</v>
      </c>
    </row>
    <row r="7" spans="3:7" x14ac:dyDescent="0.25">
      <c r="C7" s="28">
        <v>44045</v>
      </c>
      <c r="D7" s="19" t="s">
        <v>36</v>
      </c>
      <c r="E7" s="19">
        <v>1</v>
      </c>
      <c r="F7" s="6" t="s">
        <v>15</v>
      </c>
    </row>
    <row r="8" spans="3:7" x14ac:dyDescent="0.25">
      <c r="C8" s="28">
        <v>44076</v>
      </c>
      <c r="D8" s="19" t="s">
        <v>27</v>
      </c>
      <c r="E8" s="19">
        <v>1</v>
      </c>
      <c r="F8" s="6" t="s">
        <v>8</v>
      </c>
    </row>
    <row r="9" spans="3:7" x14ac:dyDescent="0.25">
      <c r="C9" s="28">
        <v>44076</v>
      </c>
      <c r="D9" s="19" t="s">
        <v>28</v>
      </c>
      <c r="E9" s="19">
        <v>1</v>
      </c>
      <c r="F9" s="6" t="s">
        <v>8</v>
      </c>
      <c r="G9" s="32"/>
    </row>
    <row r="10" spans="3:7" x14ac:dyDescent="0.25">
      <c r="C10" s="28">
        <v>44106</v>
      </c>
      <c r="D10" s="21" t="s">
        <v>52</v>
      </c>
      <c r="E10" s="21">
        <v>2</v>
      </c>
      <c r="F10" s="24" t="s">
        <v>15</v>
      </c>
    </row>
    <row r="11" spans="3:7" x14ac:dyDescent="0.25">
      <c r="C11" s="28">
        <v>44106</v>
      </c>
      <c r="D11" s="19" t="s">
        <v>78</v>
      </c>
      <c r="E11" s="19">
        <v>1</v>
      </c>
      <c r="F11" s="6" t="s">
        <v>17</v>
      </c>
    </row>
    <row r="12" spans="3:7" x14ac:dyDescent="0.25">
      <c r="C12" s="28">
        <v>44137</v>
      </c>
      <c r="D12" s="19" t="s">
        <v>67</v>
      </c>
      <c r="E12" s="19">
        <v>1</v>
      </c>
      <c r="F12" s="6" t="s">
        <v>17</v>
      </c>
    </row>
    <row r="13" spans="3:7" x14ac:dyDescent="0.25">
      <c r="C13" s="28">
        <v>44137</v>
      </c>
      <c r="D13" s="19" t="s">
        <v>54</v>
      </c>
      <c r="E13" s="19">
        <v>1</v>
      </c>
      <c r="F13" s="6" t="s">
        <v>19</v>
      </c>
    </row>
    <row r="14" spans="3:7" x14ac:dyDescent="0.25">
      <c r="C14" s="28">
        <v>44137</v>
      </c>
      <c r="D14" s="19" t="s">
        <v>69</v>
      </c>
      <c r="E14" s="19">
        <v>1</v>
      </c>
      <c r="F14" s="6" t="s">
        <v>19</v>
      </c>
    </row>
    <row r="15" spans="3:7" x14ac:dyDescent="0.25">
      <c r="C15" s="28">
        <v>44137</v>
      </c>
      <c r="D15" s="19" t="s">
        <v>70</v>
      </c>
      <c r="E15" s="19">
        <v>1</v>
      </c>
      <c r="F15" s="6" t="s">
        <v>17</v>
      </c>
      <c r="G15" s="31"/>
    </row>
    <row r="16" spans="3:7" x14ac:dyDescent="0.25">
      <c r="C16" s="28">
        <v>44137</v>
      </c>
      <c r="D16" s="19" t="s">
        <v>53</v>
      </c>
      <c r="E16" s="19">
        <v>1</v>
      </c>
      <c r="F16" s="24" t="s">
        <v>17</v>
      </c>
    </row>
    <row r="17" spans="3:6" x14ac:dyDescent="0.25">
      <c r="C17" s="28">
        <v>44167</v>
      </c>
      <c r="D17" s="19" t="s">
        <v>49</v>
      </c>
      <c r="E17" s="19">
        <v>1</v>
      </c>
      <c r="F17" s="19" t="s">
        <v>17</v>
      </c>
    </row>
    <row r="18" spans="3:6" x14ac:dyDescent="0.25">
      <c r="C18" s="28">
        <v>44167</v>
      </c>
      <c r="D18" s="19" t="s">
        <v>54</v>
      </c>
      <c r="E18" s="19">
        <v>1</v>
      </c>
      <c r="F18" s="6" t="s">
        <v>19</v>
      </c>
    </row>
    <row r="19" spans="3:6" x14ac:dyDescent="0.25">
      <c r="C19" s="28">
        <v>44167</v>
      </c>
      <c r="D19" s="19" t="s">
        <v>55</v>
      </c>
      <c r="E19" s="19">
        <v>1</v>
      </c>
      <c r="F19" s="6" t="s">
        <v>19</v>
      </c>
    </row>
    <row r="20" spans="3:6" x14ac:dyDescent="0.25">
      <c r="C20" s="28">
        <v>44076</v>
      </c>
      <c r="D20" s="19" t="s">
        <v>25</v>
      </c>
      <c r="E20" s="19">
        <v>1</v>
      </c>
      <c r="F20" s="19" t="s">
        <v>17</v>
      </c>
    </row>
    <row r="21" spans="3:6" x14ac:dyDescent="0.25">
      <c r="C21" s="28" t="s">
        <v>57</v>
      </c>
      <c r="D21" s="19" t="s">
        <v>71</v>
      </c>
      <c r="E21" s="19">
        <v>1</v>
      </c>
      <c r="F21" s="6" t="s">
        <v>19</v>
      </c>
    </row>
    <row r="22" spans="3:6" x14ac:dyDescent="0.25">
      <c r="C22" s="6" t="s">
        <v>64</v>
      </c>
      <c r="D22" s="19">
        <v>101</v>
      </c>
      <c r="E22" s="19">
        <v>1</v>
      </c>
      <c r="F22" s="6" t="s">
        <v>19</v>
      </c>
    </row>
    <row r="23" spans="3:6" x14ac:dyDescent="0.25">
      <c r="C23" s="6" t="s">
        <v>72</v>
      </c>
      <c r="D23" s="19" t="s">
        <v>100</v>
      </c>
      <c r="E23" s="19">
        <v>1</v>
      </c>
      <c r="F23" s="6" t="s">
        <v>17</v>
      </c>
    </row>
    <row r="24" spans="3:6" x14ac:dyDescent="0.25">
      <c r="C24" s="6" t="s">
        <v>72</v>
      </c>
      <c r="D24" s="19" t="s">
        <v>73</v>
      </c>
      <c r="E24" s="19">
        <v>1</v>
      </c>
      <c r="F24" s="6" t="s">
        <v>17</v>
      </c>
    </row>
    <row r="25" spans="3:6" x14ac:dyDescent="0.25">
      <c r="C25" s="6" t="s">
        <v>72</v>
      </c>
      <c r="D25" s="19" t="s">
        <v>82</v>
      </c>
      <c r="E25" s="19">
        <v>1</v>
      </c>
      <c r="F25" s="6" t="s">
        <v>19</v>
      </c>
    </row>
    <row r="26" spans="3:6" x14ac:dyDescent="0.25">
      <c r="C26" s="6" t="s">
        <v>72</v>
      </c>
      <c r="D26" s="19" t="s">
        <v>54</v>
      </c>
      <c r="E26" s="19">
        <v>2</v>
      </c>
      <c r="F26" s="6" t="s">
        <v>19</v>
      </c>
    </row>
    <row r="27" spans="3:6" x14ac:dyDescent="0.25">
      <c r="C27" s="6" t="s">
        <v>62</v>
      </c>
      <c r="D27" s="19" t="s">
        <v>63</v>
      </c>
      <c r="E27" s="19">
        <v>1</v>
      </c>
      <c r="F27" s="19" t="s">
        <v>19</v>
      </c>
    </row>
    <row r="28" spans="3:6" x14ac:dyDescent="0.25">
      <c r="C28" s="6" t="s">
        <v>74</v>
      </c>
      <c r="D28" s="19" t="s">
        <v>54</v>
      </c>
      <c r="E28" s="19">
        <v>1</v>
      </c>
      <c r="F28" s="6" t="s">
        <v>19</v>
      </c>
    </row>
    <row r="29" spans="3:6" x14ac:dyDescent="0.25">
      <c r="C29" s="6" t="s">
        <v>74</v>
      </c>
      <c r="D29" s="19">
        <v>206</v>
      </c>
      <c r="E29" s="19">
        <v>1</v>
      </c>
      <c r="F29" s="6" t="s">
        <v>19</v>
      </c>
    </row>
    <row r="30" spans="3:6" x14ac:dyDescent="0.25">
      <c r="C30" s="6" t="s">
        <v>74</v>
      </c>
      <c r="D30" s="19" t="s">
        <v>83</v>
      </c>
      <c r="E30" s="19">
        <v>1</v>
      </c>
      <c r="F30" s="6" t="s">
        <v>17</v>
      </c>
    </row>
    <row r="31" spans="3:6" x14ac:dyDescent="0.25">
      <c r="C31" s="6" t="s">
        <v>65</v>
      </c>
      <c r="D31" s="19" t="s">
        <v>84</v>
      </c>
      <c r="E31" s="19">
        <v>1</v>
      </c>
      <c r="F31" s="19" t="s">
        <v>19</v>
      </c>
    </row>
    <row r="32" spans="3:6" x14ac:dyDescent="0.25">
      <c r="C32" s="6" t="s">
        <v>65</v>
      </c>
      <c r="D32" s="19" t="s">
        <v>75</v>
      </c>
      <c r="E32" s="19">
        <v>1</v>
      </c>
      <c r="F32" s="6" t="s">
        <v>19</v>
      </c>
    </row>
    <row r="33" spans="3:6" x14ac:dyDescent="0.25">
      <c r="C33" s="6" t="s">
        <v>65</v>
      </c>
      <c r="D33" s="19" t="s">
        <v>76</v>
      </c>
      <c r="E33" s="19">
        <v>1</v>
      </c>
      <c r="F33" s="6" t="s">
        <v>17</v>
      </c>
    </row>
    <row r="34" spans="3:6" x14ac:dyDescent="0.25">
      <c r="C34" s="6" t="s">
        <v>65</v>
      </c>
      <c r="D34" s="19" t="s">
        <v>66</v>
      </c>
      <c r="E34" s="19">
        <v>1</v>
      </c>
      <c r="F34" s="6" t="s">
        <v>19</v>
      </c>
    </row>
    <row r="35" spans="3:6" x14ac:dyDescent="0.25">
      <c r="C35" s="28" t="s">
        <v>85</v>
      </c>
      <c r="D35" s="21" t="s">
        <v>88</v>
      </c>
      <c r="E35" s="19">
        <v>1</v>
      </c>
      <c r="F35" s="21" t="s">
        <v>15</v>
      </c>
    </row>
    <row r="36" spans="3:6" x14ac:dyDescent="0.25">
      <c r="C36" s="6" t="s">
        <v>85</v>
      </c>
      <c r="D36" s="19" t="s">
        <v>99</v>
      </c>
      <c r="E36" s="19">
        <v>1</v>
      </c>
      <c r="F36" s="6" t="s">
        <v>35</v>
      </c>
    </row>
    <row r="37" spans="3:6" x14ac:dyDescent="0.25">
      <c r="C37" s="6" t="s">
        <v>90</v>
      </c>
      <c r="D37" s="19" t="s">
        <v>93</v>
      </c>
      <c r="E37" s="19">
        <v>1</v>
      </c>
      <c r="F37" s="6" t="s">
        <v>17</v>
      </c>
    </row>
    <row r="38" spans="3:6" x14ac:dyDescent="0.25">
      <c r="C38" s="30"/>
      <c r="D38" s="19"/>
      <c r="E38" s="26"/>
      <c r="F38" s="6"/>
    </row>
    <row r="39" spans="3:6" x14ac:dyDescent="0.25">
      <c r="C39" s="30"/>
      <c r="D39" s="19"/>
      <c r="E39" s="26"/>
      <c r="F39" s="6"/>
    </row>
  </sheetData>
  <sortState ref="C1:F41">
    <sortCondition ref="C1"/>
  </sortState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</vt:lpstr>
      <vt:lpstr>cleared bill</vt:lpstr>
      <vt:lpstr>cash</vt:lpstr>
      <vt:lpstr>faisal truck adda</vt:lpstr>
      <vt:lpstr>khalil</vt:lpstr>
      <vt:lpstr>FA </vt:lpstr>
      <vt:lpstr>mohsin</vt:lpstr>
      <vt:lpstr>umair bhai</vt:lpstr>
      <vt:lpstr>akhter</vt:lpstr>
      <vt:lpstr>new added 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2020-02-10T13:58:08Z</dcterms:created>
  <dcterms:modified xsi:type="dcterms:W3CDTF">2020-02-25T18:22:22Z</dcterms:modified>
</cp:coreProperties>
</file>