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ant\Desktop\"/>
    </mc:Choice>
  </mc:AlternateContent>
  <bookViews>
    <workbookView xWindow="0" yWindow="0" windowWidth="20460" windowHeight="6980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5" i="1" l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275" i="1" l="1"/>
  <c r="D274" i="1"/>
  <c r="D273" i="1"/>
  <c r="D272" i="1"/>
  <c r="D271" i="1"/>
  <c r="D270" i="1"/>
  <c r="D269" i="1"/>
  <c r="D268" i="1"/>
  <c r="D266" i="1"/>
  <c r="D265" i="1"/>
  <c r="D264" i="1"/>
  <c r="D263" i="1"/>
  <c r="D262" i="1"/>
  <c r="D259" i="1"/>
  <c r="D258" i="1"/>
  <c r="D257" i="1"/>
  <c r="D256" i="1"/>
  <c r="D255" i="1"/>
  <c r="D254" i="1"/>
  <c r="D253" i="1"/>
  <c r="D252" i="1"/>
  <c r="D251" i="1"/>
  <c r="D250" i="1"/>
  <c r="D248" i="1"/>
  <c r="D247" i="1"/>
  <c r="D246" i="1"/>
  <c r="D245" i="1"/>
  <c r="D244" i="1"/>
  <c r="D243" i="1"/>
  <c r="D242" i="1"/>
  <c r="D241" i="1"/>
  <c r="D240" i="1"/>
  <c r="D238" i="1"/>
  <c r="D237" i="1"/>
  <c r="D230" i="1"/>
  <c r="D224" i="1"/>
  <c r="D219" i="1"/>
  <c r="D74" i="1"/>
  <c r="D55" i="1"/>
  <c r="D54" i="1"/>
  <c r="D41" i="1"/>
  <c r="D36" i="1"/>
  <c r="D35" i="1"/>
  <c r="D34" i="1"/>
  <c r="D33" i="1"/>
  <c r="D20" i="1"/>
  <c r="D19" i="1"/>
  <c r="D18" i="1"/>
  <c r="D17" i="1"/>
</calcChain>
</file>

<file path=xl/comments1.xml><?xml version="1.0" encoding="utf-8"?>
<comments xmlns="http://schemas.openxmlformats.org/spreadsheetml/2006/main">
  <authors>
    <author>A</author>
    <author>ANH</author>
    <author>Luxury</author>
  </authors>
  <commentList>
    <comment ref="C35" authorId="0" shapeId="0">
      <text>
        <r>
          <rPr>
            <b/>
            <sz val="9"/>
            <rFont val="Tahoma"/>
            <family val="2"/>
          </rPr>
          <t>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Chuyển qua BP kế toán từ ngày 01/10/2018</t>
        </r>
      </text>
    </comment>
    <comment ref="D77" authorId="1" shapeId="0">
      <text>
        <r>
          <rPr>
            <b/>
            <sz val="9"/>
            <color indexed="81"/>
            <rFont val="Tahoma"/>
            <family val="2"/>
          </rPr>
          <t>ANH:</t>
        </r>
        <r>
          <rPr>
            <sz val="9"/>
            <color indexed="81"/>
            <rFont val="Tahoma"/>
            <family val="2"/>
          </rPr>
          <t xml:space="preserve">
Chuyển xuống vị trí thủ kho từ 26/04/2019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ANH:</t>
        </r>
        <r>
          <rPr>
            <sz val="9"/>
            <color indexed="81"/>
            <rFont val="Tahoma"/>
            <family val="2"/>
          </rPr>
          <t xml:space="preserve">
Ngày qua làm công nhân Biogas</t>
        </r>
      </text>
    </comment>
    <comment ref="D122" authorId="2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vận hành máy </t>
        </r>
      </text>
    </comment>
    <comment ref="E151" authorId="1" shapeId="0">
      <text>
        <r>
          <rPr>
            <b/>
            <sz val="9"/>
            <rFont val="Tahoma"/>
            <family val="2"/>
          </rPr>
          <t>ANH: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Chuyển qua làm tổ trưởng cây xanh bắt đầu từ ngày 26/03/2019</t>
        </r>
      </text>
    </comment>
    <comment ref="D167" authorId="1" shapeId="0">
      <text>
        <r>
          <rPr>
            <b/>
            <sz val="9"/>
            <color indexed="81"/>
            <rFont val="Tahoma"/>
            <family val="2"/>
          </rPr>
          <t>ANH:</t>
        </r>
        <r>
          <rPr>
            <sz val="9"/>
            <color indexed="81"/>
            <rFont val="Tahoma"/>
            <family val="2"/>
          </rPr>
          <t xml:space="preserve">
Chuyên qua thống kê bắt đầu từ tháng 09/2019</t>
        </r>
      </text>
    </comment>
    <comment ref="D186" authorId="2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XLB qua</t>
        </r>
      </text>
    </comment>
    <comment ref="D187" authorId="2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ĐS qua</t>
        </r>
      </text>
    </comment>
    <comment ref="D188" authorId="2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Vận hành máy qua</t>
        </r>
      </text>
    </comment>
    <comment ref="C211" authorId="0" shapeId="0">
      <text>
        <r>
          <rPr>
            <b/>
            <sz val="9"/>
            <rFont val="Tahoma"/>
            <family val="2"/>
          </rPr>
          <t>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Ngày qua Dự Án là 12/03/2018</t>
        </r>
      </text>
    </comment>
  </commentList>
</comments>
</file>

<file path=xl/sharedStrings.xml><?xml version="1.0" encoding="utf-8"?>
<sst xmlns="http://schemas.openxmlformats.org/spreadsheetml/2006/main" count="652" uniqueCount="548">
  <si>
    <t>TT</t>
  </si>
  <si>
    <t>Mã NV</t>
  </si>
  <si>
    <t>Họ và tên</t>
  </si>
  <si>
    <t>Chức vụ</t>
  </si>
  <si>
    <t>Thâm niên làm việc</t>
  </si>
  <si>
    <t>Ban lãnh đạo</t>
  </si>
  <si>
    <t xml:space="preserve"> LĐ01 </t>
  </si>
  <si>
    <t xml:space="preserve"> Ngô Pa Ri </t>
  </si>
  <si>
    <t>CHỦ TỊCH</t>
  </si>
  <si>
    <t xml:space="preserve"> LĐ02 </t>
  </si>
  <si>
    <t xml:space="preserve"> Nguyễn Văn Thảo </t>
  </si>
  <si>
    <t>TỔNG GIÁM ĐỐC</t>
  </si>
  <si>
    <t>Phòng HCNS - NS</t>
  </si>
  <si>
    <t xml:space="preserve"> NS01 </t>
  </si>
  <si>
    <t>GIÁM ĐỐC HCNS</t>
  </si>
  <si>
    <t xml:space="preserve"> NS02 </t>
  </si>
  <si>
    <t xml:space="preserve"> Lê Hoàng Tuấn </t>
  </si>
  <si>
    <t>Bảo vệ</t>
  </si>
  <si>
    <t xml:space="preserve"> NS03 </t>
  </si>
  <si>
    <t>Nhân viên hành chính/ HCNS NM</t>
  </si>
  <si>
    <t xml:space="preserve"> NS07 </t>
  </si>
  <si>
    <t xml:space="preserve"> Đỗ Ngọc Thiên Thanh </t>
  </si>
  <si>
    <t xml:space="preserve"> NS04 </t>
  </si>
  <si>
    <t xml:space="preserve"> Nguyễn Chu Thy </t>
  </si>
  <si>
    <t>Chuyên viên IT</t>
  </si>
  <si>
    <t xml:space="preserve"> NS08 </t>
  </si>
  <si>
    <t>Trần Minh Xuân</t>
  </si>
  <si>
    <t>NS06</t>
  </si>
  <si>
    <t>Nguyễn Đức Cường</t>
  </si>
  <si>
    <t>NS10</t>
  </si>
  <si>
    <t>Lê Hà</t>
  </si>
  <si>
    <t>NS11</t>
  </si>
  <si>
    <t>Lê Viết Thuật</t>
  </si>
  <si>
    <t>NS15</t>
  </si>
  <si>
    <t>Nguyễn Trung Kiên</t>
  </si>
  <si>
    <t>NS16</t>
  </si>
  <si>
    <t>Phan Hồng Trâm</t>
  </si>
  <si>
    <t>TL01</t>
  </si>
  <si>
    <t>Ngô Thị Minh Tâm</t>
  </si>
  <si>
    <t>Ban KSNB - NB</t>
  </si>
  <si>
    <t xml:space="preserve"> NB02 </t>
  </si>
  <si>
    <t xml:space="preserve"> Nguyễn Trinh Nguyên </t>
  </si>
  <si>
    <t>Chuyên viên pháp chế</t>
  </si>
  <si>
    <t>CC01</t>
  </si>
  <si>
    <t>Hoàng Giáng Sinh</t>
  </si>
  <si>
    <t>Phòng TCKT - KT</t>
  </si>
  <si>
    <t xml:space="preserve"> KT07 </t>
  </si>
  <si>
    <t xml:space="preserve"> Nguyễn Văn Bảy </t>
  </si>
  <si>
    <t>GIÁM ĐỐC TCKT</t>
  </si>
  <si>
    <t xml:space="preserve"> KT02 </t>
  </si>
  <si>
    <t xml:space="preserve"> Ninh Phương Hạnh </t>
  </si>
  <si>
    <t>Thủ quỹ</t>
  </si>
  <si>
    <t xml:space="preserve"> KT03 </t>
  </si>
  <si>
    <t xml:space="preserve"> Nguyễn Thái Ngân  </t>
  </si>
  <si>
    <t xml:space="preserve"> Kế toán nội bộ</t>
  </si>
  <si>
    <t xml:space="preserve"> KT05 </t>
  </si>
  <si>
    <t xml:space="preserve"> Từ Thị Hoàng Oanh </t>
  </si>
  <si>
    <t xml:space="preserve"> KT08 </t>
  </si>
  <si>
    <t xml:space="preserve"> Kiều Thị Thủy Tiên </t>
  </si>
  <si>
    <t>Kế toán quản lý thuế</t>
  </si>
  <si>
    <t xml:space="preserve"> KT14</t>
  </si>
  <si>
    <t>Hồ Thị Tuyết Hoa</t>
  </si>
  <si>
    <t>Kế toán thuế</t>
  </si>
  <si>
    <t xml:space="preserve"> KT09 </t>
  </si>
  <si>
    <t xml:space="preserve"> Huỳnh Ngọc Giang </t>
  </si>
  <si>
    <t>Kế toán quản trị</t>
  </si>
  <si>
    <t xml:space="preserve"> KT11</t>
  </si>
  <si>
    <t>Nguyễn Thị Phượng Nhi</t>
  </si>
  <si>
    <t xml:space="preserve"> KT12</t>
  </si>
  <si>
    <t>Trần Ngọc Bảo Long</t>
  </si>
  <si>
    <t>LG03</t>
  </si>
  <si>
    <t>Phương Bình</t>
  </si>
  <si>
    <t>LG02</t>
  </si>
  <si>
    <t>Nguyễn Trường Thạch</t>
  </si>
  <si>
    <t xml:space="preserve"> XD03 </t>
  </si>
  <si>
    <t xml:space="preserve"> Nguyễn Duy Long </t>
  </si>
  <si>
    <t xml:space="preserve"> XD05</t>
  </si>
  <si>
    <t>Chế Thanh Thân</t>
  </si>
  <si>
    <t xml:space="preserve"> XD06</t>
  </si>
  <si>
    <t>Chau Ri Na</t>
  </si>
  <si>
    <t xml:space="preserve"> XD09</t>
  </si>
  <si>
    <t>Lê Đình Tiến</t>
  </si>
  <si>
    <t xml:space="preserve"> XD10</t>
  </si>
  <si>
    <t>Lê Minh Đức Thịnh</t>
  </si>
  <si>
    <t xml:space="preserve"> VT05 </t>
  </si>
  <si>
    <t xml:space="preserve"> Lê Châu Bào </t>
  </si>
  <si>
    <t xml:space="preserve"> VT01 </t>
  </si>
  <si>
    <t xml:space="preserve"> Trần Văn Vị Toàn </t>
  </si>
  <si>
    <t xml:space="preserve"> VT09</t>
  </si>
  <si>
    <t>Trần Thị Bích Hương</t>
  </si>
  <si>
    <t>CV Phân tích Dự Án tiền khả thi</t>
  </si>
  <si>
    <t xml:space="preserve"> VT04</t>
  </si>
  <si>
    <t>Phan Đông</t>
  </si>
  <si>
    <t>Trưởng Phòng KHTH</t>
  </si>
  <si>
    <t xml:space="preserve"> VT08</t>
  </si>
  <si>
    <t>Nguyễn Hoàng Phương Thảo</t>
  </si>
  <si>
    <t xml:space="preserve"> DA01 </t>
  </si>
  <si>
    <t xml:space="preserve"> Huỳnh Thanh Liêm </t>
  </si>
  <si>
    <t>TRƯỞNG BAN DỰ ÁN CÔNG</t>
  </si>
  <si>
    <t xml:space="preserve"> DA02 </t>
  </si>
  <si>
    <t xml:space="preserve"> Lê Công Nhất Trung </t>
  </si>
  <si>
    <t>NV triển khai thực hiện dự án</t>
  </si>
  <si>
    <t xml:space="preserve"> DA05</t>
  </si>
  <si>
    <t xml:space="preserve"> Trần Ngọc Thạch </t>
  </si>
  <si>
    <t xml:space="preserve"> DA03</t>
  </si>
  <si>
    <t xml:space="preserve"> Trần Thị Minh Thương </t>
  </si>
  <si>
    <t xml:space="preserve"> DA06</t>
  </si>
  <si>
    <t>Mạc Thị Kiều Vinh</t>
  </si>
  <si>
    <t xml:space="preserve"> TT03 </t>
  </si>
  <si>
    <t xml:space="preserve"> Đỗ Thanh Tú </t>
  </si>
  <si>
    <t>Trưởng BP NCUD XLMT</t>
  </si>
  <si>
    <t xml:space="preserve"> TT11</t>
  </si>
  <si>
    <t>Ngô Thành Trung</t>
  </si>
  <si>
    <t>CV môi trường</t>
  </si>
  <si>
    <t xml:space="preserve"> TT13</t>
  </si>
  <si>
    <t>Nguyễn Tấn Phát</t>
  </si>
  <si>
    <t xml:space="preserve"> TT14</t>
  </si>
  <si>
    <t>Tạ Chí Thuận</t>
  </si>
  <si>
    <t>Công nhân Biogas</t>
  </si>
  <si>
    <t xml:space="preserve"> TT16</t>
  </si>
  <si>
    <t>Võ Quang Tuấn</t>
  </si>
  <si>
    <t xml:space="preserve"> TT10</t>
  </si>
  <si>
    <t>Trần Thành Lập</t>
  </si>
  <si>
    <t xml:space="preserve"> TT05 </t>
  </si>
  <si>
    <t>Trưởng BP NCUDSP</t>
  </si>
  <si>
    <t xml:space="preserve"> TT18</t>
  </si>
  <si>
    <t>Nguyễn Bảo Huy</t>
  </si>
  <si>
    <t>CV NCUDSP</t>
  </si>
  <si>
    <t xml:space="preserve"> TT19</t>
  </si>
  <si>
    <t>Phan Thành Lộc</t>
  </si>
  <si>
    <t xml:space="preserve"> TT06</t>
  </si>
  <si>
    <t>Đặng Nguyễn Thế Anh</t>
  </si>
  <si>
    <t>NV Phòng thí nghiệm</t>
  </si>
  <si>
    <t xml:space="preserve"> TT09</t>
  </si>
  <si>
    <t>Dương Ngọc Bảo Phương</t>
  </si>
  <si>
    <t xml:space="preserve"> TT07</t>
  </si>
  <si>
    <t>Võ Thị Thanh Thủy</t>
  </si>
  <si>
    <t xml:space="preserve"> TT15</t>
  </si>
  <si>
    <t>Nguyễn Duy Bình</t>
  </si>
  <si>
    <t xml:space="preserve"> XD01 </t>
  </si>
  <si>
    <t xml:space="preserve"> Lê Thanh Huy </t>
  </si>
  <si>
    <t>KHO3</t>
  </si>
  <si>
    <t>Võ Tấn Đạt</t>
  </si>
  <si>
    <t>LG05</t>
  </si>
  <si>
    <t>Nguyễn Tấn Lộc</t>
  </si>
  <si>
    <t>NV kho</t>
  </si>
  <si>
    <t>LG11</t>
  </si>
  <si>
    <t>Nguyễn Minh Hoàn</t>
  </si>
  <si>
    <t>KHO1</t>
  </si>
  <si>
    <t>Nguyễn Đức Hân</t>
  </si>
  <si>
    <t>LG09</t>
  </si>
  <si>
    <t>Nguyễn Hữu Tài</t>
  </si>
  <si>
    <t>LG10</t>
  </si>
  <si>
    <t>Ngô Hoàng Oanh</t>
  </si>
  <si>
    <t>KHO2</t>
  </si>
  <si>
    <t>Trần Văn Mơ</t>
  </si>
  <si>
    <t>TR01</t>
  </si>
  <si>
    <t>Nguyễn Văn Thanh</t>
  </si>
  <si>
    <t>TRẠM CÂN</t>
  </si>
  <si>
    <t>TR03</t>
  </si>
  <si>
    <t>Danh Thủy</t>
  </si>
  <si>
    <t>NV trạm cân</t>
  </si>
  <si>
    <t>TR04</t>
  </si>
  <si>
    <t>Đỗ Sỹ Long</t>
  </si>
  <si>
    <t>CĐ01</t>
  </si>
  <si>
    <t>Đào Công Thắng</t>
  </si>
  <si>
    <t>CĐ23</t>
  </si>
  <si>
    <t>Nguyễn Thành Luân</t>
  </si>
  <si>
    <t>CĐ02</t>
  </si>
  <si>
    <t>Nguyễn Thanh Nhàn</t>
  </si>
  <si>
    <t>CĐ03</t>
  </si>
  <si>
    <t>Nguyễn Thanh Lâm</t>
  </si>
  <si>
    <t>Nhân viên bảo trì cơ khí</t>
  </si>
  <si>
    <t>CĐ09</t>
  </si>
  <si>
    <t>Trần Ngọc Minh</t>
  </si>
  <si>
    <t>CĐ24</t>
  </si>
  <si>
    <t>Nguyễn Công Thuận</t>
  </si>
  <si>
    <t>CĐ05</t>
  </si>
  <si>
    <t>Huỳnh Văn Phương</t>
  </si>
  <si>
    <t>CĐ04</t>
  </si>
  <si>
    <t>Đổng Ngọc Trung</t>
  </si>
  <si>
    <t>CĐ25</t>
  </si>
  <si>
    <t>Nguyễn Thành Khương</t>
  </si>
  <si>
    <t>KH02</t>
  </si>
  <si>
    <t xml:space="preserve"> Đào Ngọc Long </t>
  </si>
  <si>
    <t>VHM02</t>
  </si>
  <si>
    <t>Nguyễn Lê Tân</t>
  </si>
  <si>
    <t>CĐ12</t>
  </si>
  <si>
    <t>Trần Quốc Nam</t>
  </si>
  <si>
    <t>Nhân viên vận hành máy</t>
  </si>
  <si>
    <t>CĐ08</t>
  </si>
  <si>
    <t>Cao Chánh Dũng</t>
  </si>
  <si>
    <t>CĐ13</t>
  </si>
  <si>
    <t>Nguyễn Văn Đức</t>
  </si>
  <si>
    <t>CĐ14</t>
  </si>
  <si>
    <t>Cao Văn Lượm</t>
  </si>
  <si>
    <t>CĐ15</t>
  </si>
  <si>
    <t>Nguyễn Đăng Khoa</t>
  </si>
  <si>
    <t>CĐ16</t>
  </si>
  <si>
    <t>Thạch Phương</t>
  </si>
  <si>
    <t>CĐ17</t>
  </si>
  <si>
    <t>Lê Tấn Hùng</t>
  </si>
  <si>
    <t>CĐ10</t>
  </si>
  <si>
    <t>Thái Minh Tân</t>
  </si>
  <si>
    <t>CĐ11</t>
  </si>
  <si>
    <t>Trần Văn Phi</t>
  </si>
  <si>
    <t>CĐ20</t>
  </si>
  <si>
    <t>Lê Văn Triệu</t>
  </si>
  <si>
    <t>CĐ21</t>
  </si>
  <si>
    <t>Lâm Bal</t>
  </si>
  <si>
    <t>CĐ22</t>
  </si>
  <si>
    <t>Thạch Phiên</t>
  </si>
  <si>
    <t>CĐ27</t>
  </si>
  <si>
    <t>Lê Văn Hữu</t>
  </si>
  <si>
    <t>CĐ28</t>
  </si>
  <si>
    <t>Phạm Huỳnh Nhựt Trường</t>
  </si>
  <si>
    <t>NV05</t>
  </si>
  <si>
    <t>Nguyễn Tiến Khanh</t>
  </si>
  <si>
    <t>CX01</t>
  </si>
  <si>
    <t>Phan Hồng Chương</t>
  </si>
  <si>
    <t xml:space="preserve"> MT01</t>
  </si>
  <si>
    <t xml:space="preserve"> Trần Văn Hà </t>
  </si>
  <si>
    <t xml:space="preserve"> MT02 </t>
  </si>
  <si>
    <t>Đinh Thanh Trí</t>
  </si>
  <si>
    <t>KH01</t>
  </si>
  <si>
    <t>Nguyễn Hữu Thái</t>
  </si>
  <si>
    <t>KH07</t>
  </si>
  <si>
    <t>Phạm Thành Nhân</t>
  </si>
  <si>
    <t>KH03</t>
  </si>
  <si>
    <t>Mai Thanh Điền</t>
  </si>
  <si>
    <t>KH06</t>
  </si>
  <si>
    <t>Trần Minh Tâm</t>
  </si>
  <si>
    <t>KH05</t>
  </si>
  <si>
    <t>Lê Thị Duyên</t>
  </si>
  <si>
    <t>KH08</t>
  </si>
  <si>
    <t>Đoàn Tấn Tài</t>
  </si>
  <si>
    <t>TR02</t>
  </si>
  <si>
    <t>Nguyễn Hùng Dũng</t>
  </si>
  <si>
    <t xml:space="preserve"> XD06 </t>
  </si>
  <si>
    <t xml:space="preserve"> Nguyễn Ngọc Đông </t>
  </si>
  <si>
    <t>NV14</t>
  </si>
  <si>
    <t>Đồng Tấn Tài</t>
  </si>
  <si>
    <t>BỘ PHẬN QC INLINE</t>
  </si>
  <si>
    <t xml:space="preserve"> NB01 </t>
  </si>
  <si>
    <t xml:space="preserve"> Nguyễn Thọ Ngọc </t>
  </si>
  <si>
    <t xml:space="preserve"> NB02</t>
  </si>
  <si>
    <t>Nguyễn Thành Long</t>
  </si>
  <si>
    <t xml:space="preserve"> NB03</t>
  </si>
  <si>
    <t>Nguyễn Trung Hậu</t>
  </si>
  <si>
    <t xml:space="preserve"> NB04</t>
  </si>
  <si>
    <t>Phan Văn Ninh</t>
  </si>
  <si>
    <t>KDV1</t>
  </si>
  <si>
    <t>Huỳnh Kim Hải</t>
  </si>
  <si>
    <t xml:space="preserve"> KDV2 </t>
  </si>
  <si>
    <t xml:space="preserve"> Thạch Minh Châu </t>
  </si>
  <si>
    <t xml:space="preserve"> KDS4 </t>
  </si>
  <si>
    <t xml:space="preserve"> Trịnh Minh Hảo</t>
  </si>
  <si>
    <t>Trưởng sale TP</t>
  </si>
  <si>
    <t xml:space="preserve"> KDS18</t>
  </si>
  <si>
    <t>Nguyễn Thái Bình</t>
  </si>
  <si>
    <t xml:space="preserve"> KDS23</t>
  </si>
  <si>
    <t>Nguyễn Ngọc Hồng Vy</t>
  </si>
  <si>
    <t xml:space="preserve"> KDS28</t>
  </si>
  <si>
    <t>Nguyễn Lê Thanh Thùy</t>
  </si>
  <si>
    <t xml:space="preserve"> KDS2 </t>
  </si>
  <si>
    <t xml:space="preserve"> Phan Thanh Tùng </t>
  </si>
  <si>
    <t>NV sale</t>
  </si>
  <si>
    <t xml:space="preserve"> KDS8 </t>
  </si>
  <si>
    <t xml:space="preserve"> Nguyễn Đức Trung </t>
  </si>
  <si>
    <t xml:space="preserve"> KDS9 </t>
  </si>
  <si>
    <t xml:space="preserve"> Nguyễn Minh Đại </t>
  </si>
  <si>
    <t xml:space="preserve"> KDS27 </t>
  </si>
  <si>
    <t>Đậu Minh Hùng</t>
  </si>
  <si>
    <t xml:space="preserve"> KDS11</t>
  </si>
  <si>
    <t>Hoàng Văn Nhân</t>
  </si>
  <si>
    <t xml:space="preserve"> KDS26</t>
  </si>
  <si>
    <t>Nguyễn Hoàng Luân</t>
  </si>
  <si>
    <t xml:space="preserve"> KDS15</t>
  </si>
  <si>
    <t>Đinh Hiệp Thương</t>
  </si>
  <si>
    <t xml:space="preserve"> KDS19</t>
  </si>
  <si>
    <t>Nguyễn Văn Ninh</t>
  </si>
  <si>
    <t xml:space="preserve"> KDS25</t>
  </si>
  <si>
    <t>Nguyễn Anh Vũ</t>
  </si>
  <si>
    <t xml:space="preserve"> KDS29</t>
  </si>
  <si>
    <t>Phạm Hữu Tân</t>
  </si>
  <si>
    <t xml:space="preserve"> KDS17</t>
  </si>
  <si>
    <t>Huỳnh Ngọc Minh</t>
  </si>
  <si>
    <t xml:space="preserve"> KDS12</t>
  </si>
  <si>
    <t>Nguyễn Quốc Tâm</t>
  </si>
  <si>
    <t xml:space="preserve"> KDS7</t>
  </si>
  <si>
    <t>Nguyễn Hoàng Khang</t>
  </si>
  <si>
    <t xml:space="preserve"> KDS20</t>
  </si>
  <si>
    <t>Nguyễn Huy Cường</t>
  </si>
  <si>
    <t xml:space="preserve"> KDS21</t>
  </si>
  <si>
    <t>Nguyễn Hóa Giàu</t>
  </si>
  <si>
    <t xml:space="preserve"> KDS24</t>
  </si>
  <si>
    <t>Trần Chí Minh</t>
  </si>
  <si>
    <t>Trưởng Trade Marketing</t>
  </si>
  <si>
    <t xml:space="preserve"> Tổ lái </t>
  </si>
  <si>
    <t xml:space="preserve"> KDX1 </t>
  </si>
  <si>
    <t xml:space="preserve"> Ngô Mạnh Linh trưởng bộ phận </t>
  </si>
  <si>
    <t xml:space="preserve"> KDX2 </t>
  </si>
  <si>
    <t xml:space="preserve"> Nguyễn Cường  </t>
  </si>
  <si>
    <t xml:space="preserve"> KDX3 </t>
  </si>
  <si>
    <t xml:space="preserve"> Nguyễn Văn Chung </t>
  </si>
  <si>
    <t>Admin điều vận</t>
  </si>
  <si>
    <t xml:space="preserve"> KDX5 </t>
  </si>
  <si>
    <t xml:space="preserve"> Nguyễn Hoài Thanh </t>
  </si>
  <si>
    <t xml:space="preserve"> KDX6 </t>
  </si>
  <si>
    <t xml:space="preserve"> Nguyễn Đình Hướng </t>
  </si>
  <si>
    <t xml:space="preserve"> KDPX3 </t>
  </si>
  <si>
    <t xml:space="preserve"> Đặng Quốc Cọp </t>
  </si>
  <si>
    <t xml:space="preserve"> KDX7 </t>
  </si>
  <si>
    <t xml:space="preserve"> Châu Kim Lượng </t>
  </si>
  <si>
    <t xml:space="preserve"> KDX8 </t>
  </si>
  <si>
    <t xml:space="preserve"> Huỳnh Trọng Nghĩa </t>
  </si>
  <si>
    <t xml:space="preserve"> KDPX19</t>
  </si>
  <si>
    <t xml:space="preserve">Lê Sỹ Ninh </t>
  </si>
  <si>
    <t xml:space="preserve"> KDX12</t>
  </si>
  <si>
    <t>Nguyễn Hoàng Sơn</t>
  </si>
  <si>
    <t xml:space="preserve"> KDX13</t>
  </si>
  <si>
    <t>Thạch Ngọc Đăng</t>
  </si>
  <si>
    <t xml:space="preserve"> KDX14</t>
  </si>
  <si>
    <t>Nguyễn Thanh Thảo</t>
  </si>
  <si>
    <t xml:space="preserve"> Phụ xe </t>
  </si>
  <si>
    <t xml:space="preserve"> KDPX5 </t>
  </si>
  <si>
    <t xml:space="preserve"> Lê Tấn Dũng </t>
  </si>
  <si>
    <t xml:space="preserve"> KDPX7 </t>
  </si>
  <si>
    <t xml:space="preserve"> Danh Thừa </t>
  </si>
  <si>
    <t xml:space="preserve"> KDPX9 </t>
  </si>
  <si>
    <t xml:space="preserve"> Triệu Minh Thắng </t>
  </si>
  <si>
    <t xml:space="preserve"> KDPX15 </t>
  </si>
  <si>
    <t xml:space="preserve"> Châu Văn Hữu </t>
  </si>
  <si>
    <t xml:space="preserve"> KDPX17</t>
  </si>
  <si>
    <t xml:space="preserve"> Danh Mới </t>
  </si>
  <si>
    <t xml:space="preserve"> KDPX18</t>
  </si>
  <si>
    <t>Đặng Văn Thi</t>
  </si>
  <si>
    <t xml:space="preserve"> KDPX20</t>
  </si>
  <si>
    <t>Nguyễn Hoàng Đức</t>
  </si>
  <si>
    <t xml:space="preserve"> KDPX21</t>
  </si>
  <si>
    <t>Phan Văn Thừa</t>
  </si>
  <si>
    <t xml:space="preserve"> KDPX23</t>
  </si>
  <si>
    <t>Trần Ngọc Bảo</t>
  </si>
  <si>
    <t xml:space="preserve"> KDPX25</t>
  </si>
  <si>
    <t>Cai Ngọc Hòa</t>
  </si>
  <si>
    <t xml:space="preserve"> KDPX26</t>
  </si>
  <si>
    <t>Nguyễn Hữu Long</t>
  </si>
  <si>
    <t>NV Bốc Bùn</t>
  </si>
  <si>
    <t xml:space="preserve"> KDPX31</t>
  </si>
  <si>
    <t>Danh Đã</t>
  </si>
  <si>
    <t xml:space="preserve"> KDPX29</t>
  </si>
  <si>
    <t>Nguyễn Tấn Linh</t>
  </si>
  <si>
    <t xml:space="preserve"> KDPX30</t>
  </si>
  <si>
    <t>Trần Minh Tân</t>
  </si>
  <si>
    <t xml:space="preserve"> KDPX34</t>
  </si>
  <si>
    <t>Nguyễn Văn An</t>
  </si>
  <si>
    <t xml:space="preserve"> KDPX32</t>
  </si>
  <si>
    <t>Thạch Thanh Lâm</t>
  </si>
  <si>
    <t xml:space="preserve"> KDPX33</t>
  </si>
  <si>
    <t>Nguyễn Tấn Sang</t>
  </si>
  <si>
    <t xml:space="preserve"> Giao nhận </t>
  </si>
  <si>
    <t xml:space="preserve"> KDG1 </t>
  </si>
  <si>
    <t xml:space="preserve"> Nguyễn Hồng Hải (trưởng bộ phận) </t>
  </si>
  <si>
    <t xml:space="preserve"> KDG2 </t>
  </si>
  <si>
    <t xml:space="preserve"> Nguyễn Thành Ngoan </t>
  </si>
  <si>
    <t xml:space="preserve"> KDG6 </t>
  </si>
  <si>
    <t xml:space="preserve"> Trần Thanh Long </t>
  </si>
  <si>
    <t xml:space="preserve"> KDG9 </t>
  </si>
  <si>
    <t xml:space="preserve"> Dương Nguyễn Vũ Bảo </t>
  </si>
  <si>
    <t xml:space="preserve"> KDG11 </t>
  </si>
  <si>
    <t xml:space="preserve"> Phan Thành Phúc </t>
  </si>
  <si>
    <t xml:space="preserve"> KDPX1 </t>
  </si>
  <si>
    <t xml:space="preserve"> Lê Hoàng Phúc </t>
  </si>
  <si>
    <t xml:space="preserve"> KDG15</t>
  </si>
  <si>
    <t>Lê Hoàng Sơn</t>
  </si>
  <si>
    <t xml:space="preserve"> KDG14</t>
  </si>
  <si>
    <t>Lê Trần Hoàng Dương</t>
  </si>
  <si>
    <t xml:space="preserve"> Nguyễn Thị Hồng Ánh </t>
  </si>
  <si>
    <t>Trợ lý Chủ tịch</t>
  </si>
  <si>
    <t>GĐ Chiến lược &amp; Hệ thống</t>
  </si>
  <si>
    <t>NV01</t>
  </si>
  <si>
    <t>Nguyễn Trọng Minh</t>
  </si>
  <si>
    <t>Đội trưởng XLB</t>
  </si>
  <si>
    <t>NV02</t>
  </si>
  <si>
    <t xml:space="preserve">Nguyễn Minh Tuấn </t>
  </si>
  <si>
    <t xml:space="preserve">Công nhân </t>
  </si>
  <si>
    <t>Nguyễn Thanh Vạn</t>
  </si>
  <si>
    <t>NV07</t>
  </si>
  <si>
    <t xml:space="preserve">Triệu Bô Na </t>
  </si>
  <si>
    <t>NV09</t>
  </si>
  <si>
    <t>Phan Lâm Thương</t>
  </si>
  <si>
    <t>NV10</t>
  </si>
  <si>
    <t>Nguyễn Bình Luận</t>
  </si>
  <si>
    <t>NV11</t>
  </si>
  <si>
    <t>Nguyễn Thế Lực</t>
  </si>
  <si>
    <t>NV12</t>
  </si>
  <si>
    <t>Nguyễn Thành Vân</t>
  </si>
  <si>
    <t>NV46</t>
  </si>
  <si>
    <t>Lương Trường Giang</t>
  </si>
  <si>
    <t>NV47</t>
  </si>
  <si>
    <t>Bùi Trọng Nghĩa</t>
  </si>
  <si>
    <t>NV38</t>
  </si>
  <si>
    <t>Nguyễn Văn Rắng</t>
  </si>
  <si>
    <t>NV29</t>
  </si>
  <si>
    <t>Phan Văn Bạn</t>
  </si>
  <si>
    <t>Lái xe cơ giới</t>
  </si>
  <si>
    <t>NV13</t>
  </si>
  <si>
    <t>Triệu Minh Tú</t>
  </si>
  <si>
    <t>Nguyễn Văn Chạy</t>
  </si>
  <si>
    <t>NV15</t>
  </si>
  <si>
    <t>Hà Hoàng Hùng</t>
  </si>
  <si>
    <t>NV16</t>
  </si>
  <si>
    <t>Châu Thành Nhân</t>
  </si>
  <si>
    <t>NV18</t>
  </si>
  <si>
    <t>Châu Văn Phước</t>
  </si>
  <si>
    <t>NV19</t>
  </si>
  <si>
    <t>Thạch Giàu</t>
  </si>
  <si>
    <t>NV20</t>
  </si>
  <si>
    <t>Trần Thanh Hậu</t>
  </si>
  <si>
    <t>NV21</t>
  </si>
  <si>
    <t xml:space="preserve">Trần Văn Thứ </t>
  </si>
  <si>
    <t>NV22</t>
  </si>
  <si>
    <t>Lê Tấn Phát</t>
  </si>
  <si>
    <t>NV23</t>
  </si>
  <si>
    <t>Quách Văn Chánh</t>
  </si>
  <si>
    <t>NV24</t>
  </si>
  <si>
    <t>Trần văn Nguyện</t>
  </si>
  <si>
    <t>Công nhân  (TX )</t>
  </si>
  <si>
    <t>NV25</t>
  </si>
  <si>
    <t>Châu Văn Tâm</t>
  </si>
  <si>
    <t>NV26</t>
  </si>
  <si>
    <t>Trần Ngọc Sơn</t>
  </si>
  <si>
    <t>NV27</t>
  </si>
  <si>
    <t>Nguyễn Văn Tuấn</t>
  </si>
  <si>
    <t>NV28</t>
  </si>
  <si>
    <t>Hà Thanh Truyền</t>
  </si>
  <si>
    <t>NV30</t>
  </si>
  <si>
    <t>Lê Minh Trọng</t>
  </si>
  <si>
    <t>NV31</t>
  </si>
  <si>
    <t>Nguyễn Văn Lâm</t>
  </si>
  <si>
    <t>NV32</t>
  </si>
  <si>
    <t>Lương Minh Tâm</t>
  </si>
  <si>
    <t>Vận hành xe xúc BH</t>
  </si>
  <si>
    <t>NV33</t>
  </si>
  <si>
    <t>Nguyễn Thành Tài</t>
  </si>
  <si>
    <t>Lái xe nâng</t>
  </si>
  <si>
    <t>NV34</t>
  </si>
  <si>
    <t>Nguyễn Văn Mèo</t>
  </si>
  <si>
    <t>Công nhân</t>
  </si>
  <si>
    <t>NV35</t>
  </si>
  <si>
    <t>Nguyễn Văn Phụng</t>
  </si>
  <si>
    <t>NV37</t>
  </si>
  <si>
    <t>Nguyễn Tấn Kiệt</t>
  </si>
  <si>
    <t>NV39</t>
  </si>
  <si>
    <t>Lê Ngọc Đức</t>
  </si>
  <si>
    <t>NV41</t>
  </si>
  <si>
    <t>Bùi Văn Ây</t>
  </si>
  <si>
    <t>NV45</t>
  </si>
  <si>
    <t>Đặng Hải Bằng</t>
  </si>
  <si>
    <t>NV49</t>
  </si>
  <si>
    <t>Nguyễn Đình Tâm</t>
  </si>
  <si>
    <t>NV51</t>
  </si>
  <si>
    <t>Nguyễn Văn Chương</t>
  </si>
  <si>
    <t>NV42</t>
  </si>
  <si>
    <t>Ngô Đình Chung</t>
  </si>
  <si>
    <t>GS Vườn rau</t>
  </si>
  <si>
    <t>NV43</t>
  </si>
  <si>
    <t>Triệu Minh Tuấn</t>
  </si>
  <si>
    <t>NV44</t>
  </si>
  <si>
    <t>Kim Em</t>
  </si>
  <si>
    <t>NV48</t>
  </si>
  <si>
    <t>Danh Ngòi</t>
  </si>
  <si>
    <t>NV50</t>
  </si>
  <si>
    <t>Phùng Nhật Nam</t>
  </si>
  <si>
    <t>NV03</t>
  </si>
  <si>
    <t>NV06</t>
  </si>
  <si>
    <t>NV08</t>
  </si>
  <si>
    <t>NV17</t>
  </si>
  <si>
    <t>NV36</t>
  </si>
  <si>
    <t>Dự Án Tư</t>
  </si>
  <si>
    <t>Dự Án Công</t>
  </si>
  <si>
    <t>KHỐI KINH DOANH</t>
  </si>
  <si>
    <t xml:space="preserve"> Qlý + Sale Admin Đất Sạch - Phân bón</t>
  </si>
  <si>
    <t>Trưởng Phòng Sản Xuất</t>
  </si>
  <si>
    <t>PHÒNG SẢN XUẤT</t>
  </si>
  <si>
    <t>PT GIÁM ĐỐC VH SX</t>
  </si>
  <si>
    <t>PT GIÁM ĐỐC KINH DOANH</t>
  </si>
  <si>
    <t>CÔNG NHÂN VỆ SINH - MÔI TRƯỜNG</t>
  </si>
  <si>
    <t>BP VỆ SINH - MÔI TRƯỜNG</t>
  </si>
  <si>
    <t>CÔNG NHÂN TRUNG TÂM NC (VƯỜN THỰC NGHIỆM)</t>
  </si>
  <si>
    <t>CÔNG NHÂN ĐÓNG GÓI</t>
  </si>
  <si>
    <t>CÔNG NHÂN XỬ LÝ BÙN</t>
  </si>
  <si>
    <t>CV Thu mua NVL</t>
  </si>
  <si>
    <t>Phòng Thí Nghiệm</t>
  </si>
  <si>
    <t>CHUYÊN GIA</t>
  </si>
  <si>
    <t xml:space="preserve"> TT20</t>
  </si>
  <si>
    <t>Nguyễn Thị Thu Hạ</t>
  </si>
  <si>
    <t>KHỐI HỆ THỐNG &amp; CHIẾN LƯỢC</t>
  </si>
  <si>
    <t>Thủ Kho</t>
  </si>
  <si>
    <t>NV thống kê Kho</t>
  </si>
  <si>
    <t>Trưởng BP bảo trì</t>
  </si>
  <si>
    <t>Tổ trưởng bảo trì</t>
  </si>
  <si>
    <t>Trưởng BP KH SX</t>
  </si>
  <si>
    <t>Trưởng BP Vận hành máy</t>
  </si>
  <si>
    <t>Tổ trưởng VHM</t>
  </si>
  <si>
    <t>Trưởng BP An Ninh</t>
  </si>
  <si>
    <t>Trưởng BP Môi trường VS</t>
  </si>
  <si>
    <t>NV vận hành trạm xử lý nước thải</t>
  </si>
  <si>
    <t>Tổ trưởng VS Cây xanh</t>
  </si>
  <si>
    <t>Trưởng BP Thống kê Sản xuất</t>
  </si>
  <si>
    <t>NV thống kê</t>
  </si>
  <si>
    <t>Tổ trưởng Xe Cơ Giới</t>
  </si>
  <si>
    <t>Trưởng BP Cơ Giới</t>
  </si>
  <si>
    <t>CÔNG NHÂN TÀI XẾ XE CƠ GIỚI</t>
  </si>
  <si>
    <t>Trưởng BP QC Inline</t>
  </si>
  <si>
    <t>Nhân Viên QC Đất sạch</t>
  </si>
  <si>
    <t>Nhân Viên QC Bùn</t>
  </si>
  <si>
    <t>Nhân viên KCS</t>
  </si>
  <si>
    <t>CV thiết kế xây dựng</t>
  </si>
  <si>
    <t>CV Giám sát XD</t>
  </si>
  <si>
    <t>Trưởng BP Thiết kế XD</t>
  </si>
  <si>
    <t>Trưởng BP Cải tiến Kỹ thuật</t>
  </si>
  <si>
    <t>NV Kỹ thuật</t>
  </si>
  <si>
    <t>NV Dự Án</t>
  </si>
  <si>
    <t>CV Dự Án</t>
  </si>
  <si>
    <t>Sale Bùn</t>
  </si>
  <si>
    <t>Sale admin</t>
  </si>
  <si>
    <t>DANH SÁCH THEO CƠ CẤU NHÂN SỰ THÁNG 10-2019</t>
  </si>
  <si>
    <t>KHỐI NGHIÊN CỨU PHÁT TRIỂN (R&amp;D)</t>
  </si>
  <si>
    <t>Phòng NC KHCN</t>
  </si>
  <si>
    <t>Phòng NC UDSP - Vườn Thực nghiệm</t>
  </si>
  <si>
    <t>BP KHO</t>
  </si>
  <si>
    <t>BP BẢO TRÌ</t>
  </si>
  <si>
    <t xml:space="preserve"> PHÒNG KẾ HOẠCH SẢN XUẤT - VẬT TƯ</t>
  </si>
  <si>
    <t>Chuyên viên cung ứng hạ tầng - thiết bị</t>
  </si>
  <si>
    <t>BP KẾ HOẠCH SX</t>
  </si>
  <si>
    <t xml:space="preserve"> KẾ HOẠCH VẬT TƯ</t>
  </si>
  <si>
    <t>KHỐI VẬN HÀNH &amp; SẢN XUẤT</t>
  </si>
  <si>
    <t>BP VẬN HÀNH MÁY</t>
  </si>
  <si>
    <t>BP AN NINH &amp; AN TOÀN LAO ĐỘNG</t>
  </si>
  <si>
    <t>BP THỐNG KÊ SẢN XUẤT</t>
  </si>
  <si>
    <t>BP ĐIỀU ĐỘ CƠ GIỚI</t>
  </si>
  <si>
    <t>BP CẢI TIẾN KỸ THUẬT</t>
  </si>
  <si>
    <t xml:space="preserve">PHÒNG XDCB </t>
  </si>
  <si>
    <t>Trưởng Phòng XDCB</t>
  </si>
  <si>
    <t xml:space="preserve">Nguyễn Anh Tuấn </t>
  </si>
  <si>
    <t>PT. Giám đốc Khối R&amp;D</t>
  </si>
  <si>
    <t xml:space="preserve"> Nguyễn Đỗ Quỳnh Phương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</si>
</sst>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NI-Times"/>
    </font>
    <font>
      <b/>
      <sz val="9"/>
      <name val="Tahoma"/>
      <family val="2"/>
    </font>
    <font>
      <sz val="9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D0393"/>
      <name val="Times New Roman"/>
      <family val="1"/>
    </font>
    <font>
      <sz val="10"/>
      <color rgb="FF7030A0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38">
    <xf numFmtId="0" fontId="0" fillId="0" borderId="0" xfId="0"/>
    <xf numFmtId="0" fontId="8" fillId="0" borderId="2" xfId="2" applyFont="1" applyFill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vertical="center" wrapText="1"/>
    </xf>
    <xf numFmtId="0" fontId="7" fillId="0" borderId="2" xfId="2" applyFont="1" applyFill="1" applyBorder="1" applyAlignment="1" applyProtection="1">
      <alignment horizontal="center" vertical="center" wrapText="1"/>
    </xf>
    <xf numFmtId="0" fontId="7" fillId="0" borderId="2" xfId="2" applyFont="1" applyFill="1" applyBorder="1" applyAlignment="1" applyProtection="1">
      <alignment vertical="center" wrapText="1"/>
    </xf>
    <xf numFmtId="14" fontId="7" fillId="0" borderId="2" xfId="2" applyNumberFormat="1" applyFont="1" applyFill="1" applyBorder="1" applyAlignment="1" applyProtection="1">
      <alignment vertical="center" wrapText="1"/>
    </xf>
    <xf numFmtId="0" fontId="7" fillId="5" borderId="2" xfId="2" applyFont="1" applyFill="1" applyBorder="1" applyAlignment="1" applyProtection="1">
      <alignment horizontal="center" vertical="center" wrapText="1"/>
    </xf>
    <xf numFmtId="0" fontId="7" fillId="5" borderId="2" xfId="2" applyFont="1" applyFill="1" applyBorder="1" applyAlignment="1" applyProtection="1">
      <alignment vertical="center" wrapText="1"/>
    </xf>
    <xf numFmtId="14" fontId="7" fillId="5" borderId="2" xfId="2" applyNumberFormat="1" applyFont="1" applyFill="1" applyBorder="1" applyAlignment="1" applyProtection="1">
      <alignment vertical="center" wrapText="1"/>
    </xf>
    <xf numFmtId="14" fontId="9" fillId="0" borderId="2" xfId="0" applyNumberFormat="1" applyFont="1" applyBorder="1"/>
    <xf numFmtId="14" fontId="7" fillId="5" borderId="2" xfId="0" applyNumberFormat="1" applyFont="1" applyFill="1" applyBorder="1"/>
    <xf numFmtId="14" fontId="9" fillId="5" borderId="2" xfId="0" applyNumberFormat="1" applyFont="1" applyFill="1" applyBorder="1"/>
    <xf numFmtId="0" fontId="9" fillId="0" borderId="0" xfId="0" applyFont="1"/>
    <xf numFmtId="164" fontId="8" fillId="2" borderId="5" xfId="1" applyNumberFormat="1" applyFont="1" applyFill="1" applyBorder="1" applyAlignment="1" applyProtection="1">
      <alignment horizontal="left" vertical="center"/>
    </xf>
    <xf numFmtId="164" fontId="8" fillId="2" borderId="0" xfId="1" applyNumberFormat="1" applyFont="1" applyFill="1" applyBorder="1" applyAlignment="1" applyProtection="1">
      <alignment vertical="center"/>
    </xf>
    <xf numFmtId="14" fontId="8" fillId="2" borderId="0" xfId="1" applyNumberFormat="1" applyFont="1" applyFill="1" applyBorder="1" applyAlignment="1" applyProtection="1">
      <alignment vertical="center"/>
    </xf>
    <xf numFmtId="0" fontId="9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 vertical="center"/>
    </xf>
    <xf numFmtId="0" fontId="10" fillId="3" borderId="2" xfId="0" applyFont="1" applyFill="1" applyBorder="1"/>
    <xf numFmtId="0" fontId="9" fillId="3" borderId="2" xfId="0" applyFont="1" applyFill="1" applyBorder="1"/>
    <xf numFmtId="14" fontId="9" fillId="3" borderId="2" xfId="0" applyNumberFormat="1" applyFont="1" applyFill="1" applyBorder="1"/>
    <xf numFmtId="0" fontId="11" fillId="0" borderId="2" xfId="2" applyFont="1" applyFill="1" applyBorder="1" applyAlignment="1" applyProtection="1">
      <alignment horizontal="left" vertical="center" wrapText="1"/>
    </xf>
    <xf numFmtId="164" fontId="11" fillId="0" borderId="2" xfId="1" applyNumberFormat="1" applyFont="1" applyFill="1" applyBorder="1" applyAlignment="1" applyProtection="1">
      <alignment horizontal="left" vertical="center" wrapText="1"/>
    </xf>
    <xf numFmtId="0" fontId="11" fillId="0" borderId="2" xfId="0" applyFont="1" applyFill="1" applyBorder="1" applyAlignment="1" applyProtection="1">
      <alignment horizontal="center" vertical="center" wrapText="1"/>
    </xf>
    <xf numFmtId="14" fontId="7" fillId="0" borderId="2" xfId="0" applyNumberFormat="1" applyFont="1" applyFill="1" applyBorder="1" applyAlignment="1" applyProtection="1">
      <alignment horizontal="center" vertical="center" wrapText="1"/>
    </xf>
    <xf numFmtId="164" fontId="11" fillId="0" borderId="2" xfId="1" applyNumberFormat="1" applyFont="1" applyFill="1" applyBorder="1" applyAlignment="1" applyProtection="1">
      <alignment horizontal="left" vertical="center"/>
    </xf>
    <xf numFmtId="164" fontId="11" fillId="0" borderId="2" xfId="1" applyNumberFormat="1" applyFont="1" applyFill="1" applyBorder="1" applyAlignment="1" applyProtection="1">
      <alignment horizontal="center" vertical="center"/>
    </xf>
    <xf numFmtId="0" fontId="7" fillId="3" borderId="2" xfId="2" applyFont="1" applyFill="1" applyBorder="1" applyAlignment="1" applyProtection="1">
      <alignment horizontal="center" vertical="center" wrapText="1"/>
    </xf>
    <xf numFmtId="164" fontId="8" fillId="3" borderId="2" xfId="1" applyNumberFormat="1" applyFont="1" applyFill="1" applyBorder="1" applyAlignment="1" applyProtection="1">
      <alignment horizontal="left" vertical="center"/>
    </xf>
    <xf numFmtId="0" fontId="7" fillId="3" borderId="2" xfId="0" applyFont="1" applyFill="1" applyBorder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</xf>
    <xf numFmtId="0" fontId="8" fillId="3" borderId="2" xfId="0" applyFont="1" applyFill="1" applyBorder="1" applyAlignment="1" applyProtection="1">
      <alignment horizontal="center" vertical="center"/>
    </xf>
    <xf numFmtId="14" fontId="7" fillId="3" borderId="2" xfId="2" applyNumberFormat="1" applyFont="1" applyFill="1" applyBorder="1" applyProtection="1"/>
    <xf numFmtId="0" fontId="11" fillId="0" borderId="2" xfId="0" applyFont="1" applyFill="1" applyBorder="1" applyProtection="1"/>
    <xf numFmtId="164" fontId="12" fillId="0" borderId="2" xfId="1" applyNumberFormat="1" applyFont="1" applyFill="1" applyBorder="1" applyAlignment="1" applyProtection="1">
      <alignment horizontal="center" vertical="center"/>
    </xf>
    <xf numFmtId="0" fontId="7" fillId="0" borderId="2" xfId="2" applyFont="1" applyFill="1" applyBorder="1" applyAlignment="1" applyProtection="1">
      <alignment horizontal="left" vertical="center" wrapText="1"/>
    </xf>
    <xf numFmtId="164" fontId="7" fillId="0" borderId="2" xfId="1" applyNumberFormat="1" applyFont="1" applyFill="1" applyBorder="1" applyAlignment="1" applyProtection="1">
      <alignment horizontal="left" vertical="center"/>
    </xf>
    <xf numFmtId="164" fontId="7" fillId="0" borderId="2" xfId="1" applyNumberFormat="1" applyFont="1" applyFill="1" applyBorder="1" applyAlignment="1" applyProtection="1">
      <alignment horizontal="center" vertical="center"/>
    </xf>
    <xf numFmtId="164" fontId="7" fillId="5" borderId="2" xfId="1" applyNumberFormat="1" applyFont="1" applyFill="1" applyBorder="1" applyAlignment="1" applyProtection="1">
      <alignment horizontal="left" vertical="center"/>
    </xf>
    <xf numFmtId="164" fontId="7" fillId="5" borderId="2" xfId="1" applyNumberFormat="1" applyFont="1" applyFill="1" applyBorder="1" applyAlignment="1" applyProtection="1">
      <alignment horizontal="center" vertical="center"/>
    </xf>
    <xf numFmtId="14" fontId="7" fillId="5" borderId="2" xfId="0" applyNumberFormat="1" applyFont="1" applyFill="1" applyBorder="1" applyAlignment="1" applyProtection="1">
      <alignment horizontal="center" vertical="center" wrapText="1"/>
    </xf>
    <xf numFmtId="0" fontId="13" fillId="0" borderId="2" xfId="2" applyFont="1" applyFill="1" applyBorder="1" applyAlignment="1" applyProtection="1">
      <alignment horizontal="left" vertical="center" wrapText="1"/>
    </xf>
    <xf numFmtId="164" fontId="13" fillId="0" borderId="2" xfId="1" applyNumberFormat="1" applyFont="1" applyFill="1" applyBorder="1" applyAlignment="1" applyProtection="1">
      <alignment vertical="center" wrapText="1"/>
    </xf>
    <xf numFmtId="164" fontId="13" fillId="0" borderId="2" xfId="1" applyNumberFormat="1" applyFont="1" applyFill="1" applyBorder="1" applyAlignment="1" applyProtection="1">
      <alignment horizontal="center" vertical="center"/>
    </xf>
    <xf numFmtId="14" fontId="13" fillId="0" borderId="2" xfId="0" applyNumberFormat="1" applyFont="1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 wrapText="1"/>
    </xf>
    <xf numFmtId="0" fontId="8" fillId="3" borderId="2" xfId="0" applyFont="1" applyFill="1" applyBorder="1" applyAlignment="1" applyProtection="1">
      <alignment horizontal="left" vertical="center" wrapText="1"/>
    </xf>
    <xf numFmtId="0" fontId="13" fillId="0" borderId="2" xfId="2" applyFont="1" applyFill="1" applyBorder="1" applyAlignment="1" applyProtection="1">
      <alignment horizontal="center" vertical="center" wrapText="1"/>
    </xf>
    <xf numFmtId="164" fontId="13" fillId="0" borderId="2" xfId="1" applyNumberFormat="1" applyFont="1" applyFill="1" applyBorder="1" applyAlignment="1" applyProtection="1">
      <alignment horizontal="left" vertical="center"/>
    </xf>
    <xf numFmtId="0" fontId="7" fillId="0" borderId="6" xfId="2" applyFont="1" applyFill="1" applyBorder="1" applyAlignment="1" applyProtection="1">
      <alignment horizontal="left" vertical="center" wrapText="1"/>
    </xf>
    <xf numFmtId="0" fontId="7" fillId="0" borderId="2" xfId="0" applyFont="1" applyFill="1" applyBorder="1" applyAlignment="1">
      <alignment vertical="center"/>
    </xf>
    <xf numFmtId="164" fontId="7" fillId="5" borderId="2" xfId="1" applyNumberFormat="1" applyFont="1" applyFill="1" applyBorder="1" applyAlignment="1" applyProtection="1">
      <alignment vertical="center" wrapText="1"/>
    </xf>
    <xf numFmtId="164" fontId="7" fillId="0" borderId="2" xfId="1" applyNumberFormat="1" applyFont="1" applyFill="1" applyBorder="1" applyAlignment="1" applyProtection="1">
      <alignment vertical="center" wrapText="1"/>
    </xf>
    <xf numFmtId="164" fontId="7" fillId="0" borderId="1" xfId="1" applyNumberFormat="1" applyFont="1" applyFill="1" applyBorder="1" applyAlignment="1" applyProtection="1">
      <alignment horizontal="left" vertical="center"/>
    </xf>
    <xf numFmtId="164" fontId="7" fillId="0" borderId="1" xfId="1" applyNumberFormat="1" applyFont="1" applyFill="1" applyBorder="1" applyAlignment="1" applyProtection="1">
      <alignment horizontal="center" vertical="center"/>
    </xf>
    <xf numFmtId="0" fontId="7" fillId="0" borderId="1" xfId="2" applyFont="1" applyFill="1" applyBorder="1" applyAlignment="1" applyProtection="1">
      <alignment horizontal="left" vertical="center" wrapText="1"/>
    </xf>
    <xf numFmtId="14" fontId="7" fillId="0" borderId="1" xfId="0" applyNumberFormat="1" applyFont="1" applyFill="1" applyBorder="1" applyAlignment="1" applyProtection="1">
      <alignment horizontal="center" vertical="center" wrapText="1"/>
    </xf>
    <xf numFmtId="14" fontId="12" fillId="0" borderId="2" xfId="0" applyNumberFormat="1" applyFont="1" applyFill="1" applyBorder="1" applyAlignment="1" applyProtection="1">
      <alignment horizontal="center" vertical="center" wrapText="1"/>
    </xf>
    <xf numFmtId="164" fontId="7" fillId="0" borderId="2" xfId="1" applyNumberFormat="1" applyFont="1" applyFill="1" applyBorder="1" applyAlignment="1" applyProtection="1">
      <alignment horizontal="left" vertical="center" wrapText="1"/>
    </xf>
    <xf numFmtId="0" fontId="7" fillId="4" borderId="2" xfId="2" applyFont="1" applyFill="1" applyBorder="1" applyAlignment="1" applyProtection="1">
      <alignment horizontal="center" vertical="center" wrapText="1"/>
    </xf>
    <xf numFmtId="0" fontId="7" fillId="4" borderId="2" xfId="2" applyFont="1" applyFill="1" applyBorder="1" applyAlignment="1" applyProtection="1">
      <alignment horizontal="left" vertical="center" wrapText="1"/>
    </xf>
    <xf numFmtId="164" fontId="7" fillId="4" borderId="2" xfId="1" applyNumberFormat="1" applyFont="1" applyFill="1" applyBorder="1" applyAlignment="1" applyProtection="1">
      <alignment horizontal="left" vertical="center"/>
    </xf>
    <xf numFmtId="164" fontId="7" fillId="4" borderId="2" xfId="1" applyNumberFormat="1" applyFont="1" applyFill="1" applyBorder="1" applyAlignment="1" applyProtection="1">
      <alignment horizontal="center" vertical="center"/>
    </xf>
    <xf numFmtId="14" fontId="7" fillId="4" borderId="2" xfId="0" applyNumberFormat="1" applyFont="1" applyFill="1" applyBorder="1" applyAlignment="1" applyProtection="1">
      <alignment horizontal="center" vertical="center" wrapText="1"/>
    </xf>
    <xf numFmtId="0" fontId="8" fillId="0" borderId="2" xfId="2" applyFont="1" applyFill="1" applyBorder="1" applyAlignment="1" applyProtection="1">
      <alignment horizontal="left" vertical="center" wrapText="1"/>
    </xf>
    <xf numFmtId="164" fontId="8" fillId="0" borderId="2" xfId="1" applyNumberFormat="1" applyFont="1" applyFill="1" applyBorder="1" applyAlignment="1" applyProtection="1">
      <alignment vertical="center" wrapText="1"/>
    </xf>
    <xf numFmtId="164" fontId="8" fillId="0" borderId="2" xfId="1" applyNumberFormat="1" applyFont="1" applyFill="1" applyBorder="1" applyAlignment="1" applyProtection="1">
      <alignment horizontal="center" vertical="center"/>
    </xf>
    <xf numFmtId="14" fontId="8" fillId="0" borderId="2" xfId="0" applyNumberFormat="1" applyFont="1" applyFill="1" applyBorder="1" applyAlignment="1" applyProtection="1">
      <alignment horizontal="center" vertical="center" wrapText="1"/>
    </xf>
    <xf numFmtId="0" fontId="9" fillId="0" borderId="2" xfId="2" applyFont="1" applyFill="1" applyBorder="1" applyAlignment="1" applyProtection="1">
      <alignment horizontal="center" vertical="center" wrapText="1"/>
    </xf>
    <xf numFmtId="0" fontId="9" fillId="0" borderId="2" xfId="2" applyFont="1" applyFill="1" applyBorder="1" applyAlignment="1" applyProtection="1">
      <alignment horizontal="left" vertical="center" wrapText="1"/>
    </xf>
    <xf numFmtId="164" fontId="9" fillId="0" borderId="2" xfId="1" applyNumberFormat="1" applyFont="1" applyFill="1" applyBorder="1" applyAlignment="1" applyProtection="1">
      <alignment vertical="center" wrapText="1"/>
    </xf>
    <xf numFmtId="14" fontId="9" fillId="0" borderId="2" xfId="0" applyNumberFormat="1" applyFont="1" applyFill="1" applyBorder="1" applyAlignment="1" applyProtection="1">
      <alignment horizontal="center" vertical="center" wrapText="1"/>
    </xf>
    <xf numFmtId="164" fontId="8" fillId="5" borderId="2" xfId="1" applyNumberFormat="1" applyFont="1" applyFill="1" applyBorder="1" applyAlignment="1" applyProtection="1">
      <alignment vertical="center" wrapText="1"/>
    </xf>
    <xf numFmtId="164" fontId="8" fillId="0" borderId="2" xfId="1" applyNumberFormat="1" applyFont="1" applyFill="1" applyBorder="1" applyAlignment="1" applyProtection="1">
      <alignment horizontal="left" vertical="center"/>
    </xf>
    <xf numFmtId="0" fontId="8" fillId="5" borderId="2" xfId="2" applyFont="1" applyFill="1" applyBorder="1" applyAlignment="1" applyProtection="1">
      <alignment horizontal="center" vertical="center" wrapText="1"/>
    </xf>
    <xf numFmtId="0" fontId="8" fillId="5" borderId="2" xfId="2" applyFont="1" applyFill="1" applyBorder="1" applyAlignment="1" applyProtection="1">
      <alignment horizontal="left" vertical="center" wrapText="1"/>
    </xf>
    <xf numFmtId="164" fontId="8" fillId="5" borderId="2" xfId="1" applyNumberFormat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 applyProtection="1">
      <alignment horizontal="center" vertical="center" wrapText="1"/>
    </xf>
    <xf numFmtId="0" fontId="14" fillId="5" borderId="2" xfId="2" applyFont="1" applyFill="1" applyBorder="1" applyAlignment="1" applyProtection="1">
      <alignment horizontal="center" vertical="center" wrapText="1"/>
    </xf>
    <xf numFmtId="0" fontId="14" fillId="5" borderId="2" xfId="2" applyFont="1" applyFill="1" applyBorder="1" applyAlignment="1" applyProtection="1">
      <alignment horizontal="left" vertical="center" wrapText="1"/>
    </xf>
    <xf numFmtId="164" fontId="14" fillId="5" borderId="2" xfId="1" applyNumberFormat="1" applyFont="1" applyFill="1" applyBorder="1" applyAlignment="1" applyProtection="1">
      <alignment vertical="center" wrapText="1"/>
    </xf>
    <xf numFmtId="164" fontId="14" fillId="5" borderId="2" xfId="1" applyNumberFormat="1" applyFont="1" applyFill="1" applyBorder="1" applyAlignment="1">
      <alignment horizontal="center"/>
    </xf>
    <xf numFmtId="14" fontId="14" fillId="5" borderId="2" xfId="0" applyNumberFormat="1" applyFont="1" applyFill="1" applyBorder="1" applyAlignment="1" applyProtection="1">
      <alignment horizontal="center" vertical="center" wrapText="1"/>
    </xf>
    <xf numFmtId="164" fontId="7" fillId="0" borderId="2" xfId="1" applyNumberFormat="1" applyFont="1" applyFill="1" applyBorder="1" applyAlignment="1">
      <alignment horizontal="center"/>
    </xf>
    <xf numFmtId="0" fontId="7" fillId="5" borderId="2" xfId="2" applyFont="1" applyFill="1" applyBorder="1" applyAlignment="1" applyProtection="1">
      <alignment horizontal="left" vertical="center" wrapText="1"/>
    </xf>
    <xf numFmtId="164" fontId="7" fillId="5" borderId="2" xfId="1" applyNumberFormat="1" applyFont="1" applyFill="1" applyBorder="1" applyAlignment="1">
      <alignment horizontal="center"/>
    </xf>
    <xf numFmtId="164" fontId="7" fillId="0" borderId="2" xfId="3" applyNumberFormat="1" applyFont="1" applyFill="1" applyBorder="1" applyAlignment="1" applyProtection="1">
      <alignment horizontal="left" vertical="center" wrapText="1"/>
    </xf>
    <xf numFmtId="0" fontId="9" fillId="5" borderId="2" xfId="2" applyFont="1" applyFill="1" applyBorder="1" applyAlignment="1" applyProtection="1">
      <alignment horizontal="left" vertical="center" wrapText="1"/>
    </xf>
    <xf numFmtId="164" fontId="9" fillId="5" borderId="2" xfId="1" applyNumberFormat="1" applyFont="1" applyFill="1" applyBorder="1" applyAlignment="1" applyProtection="1">
      <alignment vertical="center" wrapText="1"/>
    </xf>
    <xf numFmtId="164" fontId="9" fillId="5" borderId="2" xfId="1" applyNumberFormat="1" applyFont="1" applyFill="1" applyBorder="1" applyAlignment="1">
      <alignment horizontal="center"/>
    </xf>
    <xf numFmtId="14" fontId="9" fillId="5" borderId="2" xfId="0" applyNumberFormat="1" applyFont="1" applyFill="1" applyBorder="1" applyAlignment="1" applyProtection="1">
      <alignment horizontal="center" vertical="center" wrapText="1"/>
    </xf>
    <xf numFmtId="0" fontId="9" fillId="0" borderId="2" xfId="0" applyFont="1" applyBorder="1"/>
    <xf numFmtId="0" fontId="9" fillId="0" borderId="2" xfId="0" applyFont="1" applyFill="1" applyBorder="1"/>
    <xf numFmtId="14" fontId="9" fillId="0" borderId="2" xfId="0" applyNumberFormat="1" applyFont="1" applyFill="1" applyBorder="1"/>
    <xf numFmtId="0" fontId="7" fillId="0" borderId="2" xfId="0" applyFont="1" applyFill="1" applyBorder="1"/>
    <xf numFmtId="0" fontId="12" fillId="0" borderId="2" xfId="2" applyFont="1" applyFill="1" applyBorder="1" applyAlignment="1" applyProtection="1">
      <alignment horizontal="left" vertical="center" wrapText="1"/>
    </xf>
    <xf numFmtId="164" fontId="12" fillId="0" borderId="2" xfId="1" applyNumberFormat="1" applyFont="1" applyFill="1" applyBorder="1" applyAlignment="1" applyProtection="1">
      <alignment horizontal="left" vertical="center"/>
    </xf>
    <xf numFmtId="164" fontId="7" fillId="0" borderId="2" xfId="1" applyNumberFormat="1" applyFont="1" applyBorder="1" applyAlignment="1">
      <alignment horizontal="center"/>
    </xf>
    <xf numFmtId="0" fontId="8" fillId="3" borderId="4" xfId="0" applyFont="1" applyFill="1" applyBorder="1" applyAlignment="1" applyProtection="1">
      <alignment horizontal="left" vertical="center"/>
    </xf>
    <xf numFmtId="164" fontId="7" fillId="0" borderId="2" xfId="3" applyNumberFormat="1" applyFont="1" applyFill="1" applyBorder="1" applyAlignment="1" applyProtection="1">
      <alignment horizontal="center" vertical="center"/>
    </xf>
    <xf numFmtId="0" fontId="11" fillId="0" borderId="2" xfId="2" applyFont="1" applyFill="1" applyBorder="1" applyAlignment="1" applyProtection="1">
      <alignment horizontal="center" vertical="center" wrapText="1"/>
    </xf>
    <xf numFmtId="164" fontId="11" fillId="0" borderId="2" xfId="1" applyNumberFormat="1" applyFont="1" applyFill="1" applyBorder="1" applyAlignment="1">
      <alignment horizontal="center"/>
    </xf>
    <xf numFmtId="14" fontId="11" fillId="0" borderId="2" xfId="0" applyNumberFormat="1" applyFont="1" applyFill="1" applyBorder="1" applyAlignment="1" applyProtection="1">
      <alignment horizontal="center" vertical="center" wrapText="1"/>
    </xf>
    <xf numFmtId="0" fontId="7" fillId="3" borderId="2" xfId="2" applyFont="1" applyFill="1" applyBorder="1" applyAlignment="1" applyProtection="1">
      <alignment horizontal="center" vertical="center"/>
    </xf>
    <xf numFmtId="0" fontId="7" fillId="3" borderId="2" xfId="2" applyFont="1" applyFill="1" applyBorder="1" applyAlignment="1" applyProtection="1">
      <alignment horizontal="left" vertical="center"/>
    </xf>
    <xf numFmtId="0" fontId="7" fillId="3" borderId="2" xfId="2" applyFont="1" applyFill="1" applyBorder="1" applyProtection="1"/>
    <xf numFmtId="0" fontId="7" fillId="0" borderId="2" xfId="2" applyFont="1" applyFill="1" applyBorder="1" applyAlignment="1" applyProtection="1">
      <alignment horizontal="center" vertical="center"/>
    </xf>
    <xf numFmtId="164" fontId="8" fillId="0" borderId="2" xfId="1" applyNumberFormat="1" applyFont="1" applyBorder="1" applyAlignment="1">
      <alignment horizontal="center"/>
    </xf>
    <xf numFmtId="0" fontId="8" fillId="3" borderId="4" xfId="2" applyFont="1" applyFill="1" applyBorder="1" applyAlignment="1" applyProtection="1">
      <alignment horizontal="left" vertical="center" wrapText="1"/>
    </xf>
    <xf numFmtId="164" fontId="8" fillId="3" borderId="4" xfId="1" applyNumberFormat="1" applyFont="1" applyFill="1" applyBorder="1" applyAlignment="1" applyProtection="1">
      <alignment horizontal="left" vertical="center" wrapText="1"/>
    </xf>
    <xf numFmtId="0" fontId="8" fillId="3" borderId="4" xfId="2" applyFont="1" applyFill="1" applyBorder="1" applyAlignment="1" applyProtection="1">
      <alignment horizontal="center" vertical="center" wrapText="1"/>
    </xf>
    <xf numFmtId="164" fontId="13" fillId="0" borderId="2" xfId="1" applyNumberFormat="1" applyFont="1" applyBorder="1" applyAlignment="1">
      <alignment horizontal="center"/>
    </xf>
    <xf numFmtId="164" fontId="8" fillId="3" borderId="2" xfId="1" applyNumberFormat="1" applyFont="1" applyFill="1" applyBorder="1" applyAlignment="1" applyProtection="1">
      <alignment horizontal="left" vertical="center" wrapText="1"/>
    </xf>
    <xf numFmtId="0" fontId="7" fillId="0" borderId="4" xfId="2" applyFont="1" applyFill="1" applyBorder="1" applyAlignment="1" applyProtection="1">
      <alignment horizontal="center" vertical="center" wrapText="1"/>
    </xf>
    <xf numFmtId="164" fontId="7" fillId="0" borderId="4" xfId="1" applyNumberFormat="1" applyFont="1" applyFill="1" applyBorder="1" applyAlignment="1" applyProtection="1">
      <alignment horizontal="left" vertical="center"/>
    </xf>
    <xf numFmtId="164" fontId="7" fillId="0" borderId="4" xfId="1" applyNumberFormat="1" applyFont="1" applyBorder="1" applyAlignment="1">
      <alignment horizontal="center"/>
    </xf>
    <xf numFmtId="14" fontId="7" fillId="0" borderId="4" xfId="0" applyNumberFormat="1" applyFont="1" applyFill="1" applyBorder="1" applyAlignment="1" applyProtection="1">
      <alignment horizontal="center" vertical="center" wrapText="1"/>
    </xf>
    <xf numFmtId="0" fontId="7" fillId="0" borderId="0" xfId="0" applyFont="1"/>
    <xf numFmtId="164" fontId="7" fillId="0" borderId="2" xfId="3" applyNumberFormat="1" applyFont="1" applyFill="1" applyBorder="1" applyAlignment="1" applyProtection="1">
      <alignment horizontal="left" vertical="center"/>
    </xf>
    <xf numFmtId="0" fontId="9" fillId="0" borderId="2" xfId="0" applyFont="1" applyBorder="1" applyAlignment="1">
      <alignment horizontal="center"/>
    </xf>
    <xf numFmtId="0" fontId="8" fillId="3" borderId="6" xfId="0" applyFont="1" applyFill="1" applyBorder="1" applyAlignment="1" applyProtection="1">
      <alignment vertical="center"/>
    </xf>
    <xf numFmtId="0" fontId="8" fillId="3" borderId="9" xfId="0" applyFont="1" applyFill="1" applyBorder="1" applyAlignment="1" applyProtection="1">
      <alignment vertical="center"/>
    </xf>
    <xf numFmtId="0" fontId="8" fillId="3" borderId="7" xfId="0" applyFont="1" applyFill="1" applyBorder="1" applyAlignment="1" applyProtection="1">
      <alignment vertical="center"/>
    </xf>
    <xf numFmtId="0" fontId="8" fillId="3" borderId="6" xfId="0" applyFont="1" applyFill="1" applyBorder="1" applyAlignment="1" applyProtection="1">
      <alignment vertical="center" wrapText="1"/>
    </xf>
    <xf numFmtId="0" fontId="8" fillId="3" borderId="9" xfId="0" applyFont="1" applyFill="1" applyBorder="1" applyAlignment="1" applyProtection="1">
      <alignment vertical="center" wrapText="1"/>
    </xf>
    <xf numFmtId="0" fontId="8" fillId="3" borderId="7" xfId="0" applyFont="1" applyFill="1" applyBorder="1" applyAlignment="1" applyProtection="1">
      <alignment vertical="center" wrapText="1"/>
    </xf>
    <xf numFmtId="0" fontId="15" fillId="0" borderId="8" xfId="0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14" fontId="8" fillId="0" borderId="2" xfId="0" applyNumberFormat="1" applyFont="1" applyFill="1" applyBorder="1" applyAlignment="1" applyProtection="1">
      <alignment horizontal="center" vertical="center" wrapText="1"/>
    </xf>
    <xf numFmtId="164" fontId="8" fillId="2" borderId="6" xfId="1" applyNumberFormat="1" applyFont="1" applyFill="1" applyBorder="1" applyAlignment="1" applyProtection="1">
      <alignment horizontal="center" vertical="center"/>
    </xf>
    <xf numFmtId="164" fontId="8" fillId="2" borderId="9" xfId="1" applyNumberFormat="1" applyFont="1" applyFill="1" applyBorder="1" applyAlignment="1" applyProtection="1">
      <alignment horizontal="center" vertical="center"/>
    </xf>
    <xf numFmtId="164" fontId="8" fillId="2" borderId="7" xfId="1" applyNumberFormat="1" applyFont="1" applyFill="1" applyBorder="1" applyAlignment="1" applyProtection="1">
      <alignment horizontal="center" vertical="center"/>
    </xf>
  </cellXfs>
  <cellStyles count="4">
    <cellStyle name="Comma" xfId="1" builtinId="3"/>
    <cellStyle name="Comma 10" xf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U%20LIEU\CONG%20VIEC%20HONG%20ANH\LUONG\VAN%20PHONG\2018\CP\T09-2019%20VAN%20PHONG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U%20LIEU\CONG%20VIEC%20HONG%20ANH\LUONG\VAN%20PHONG\2018\CP\Nha%20May%202018\T09-2019%20SAN%20XUAT%20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hang%2011/vp%20a.gIANG/VP%20moi/New%20folder/xem%20xet%20luong%202017%20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NG B.LUONG"/>
      <sheetName val="Luong VP"/>
      <sheetName val="Sheet1"/>
      <sheetName val="The luongvp"/>
      <sheetName val="Cham cong"/>
      <sheetName val="KPI T08-19"/>
      <sheetName val="DS"/>
      <sheetName val="T09-19"/>
      <sheetName val="DT-DS"/>
      <sheetName val="TH ngay phep"/>
      <sheetName val="phep"/>
      <sheetName val="Phép năm"/>
      <sheetName val="PHEP 2019"/>
      <sheetName val="Sheet3"/>
      <sheetName val="Sheet2"/>
    </sheetNames>
    <sheetDataSet>
      <sheetData sheetId="0" refreshError="1">
        <row r="25">
          <cell r="B25" t="str">
            <v>Kế toán quản lý nội bộ</v>
          </cell>
        </row>
        <row r="27">
          <cell r="B27" t="str">
            <v>Kế toán thuế</v>
          </cell>
        </row>
        <row r="41">
          <cell r="B41" t="str">
            <v>NV Thu mua MMTB</v>
          </cell>
        </row>
        <row r="51">
          <cell r="B51" t="str">
            <v>Tài xế</v>
          </cell>
        </row>
        <row r="55">
          <cell r="B55" t="str">
            <v>NV Giao nhận/ Phụ xe</v>
          </cell>
        </row>
        <row r="56">
          <cell r="B56" t="str">
            <v>GIÁM ĐỐC TTNC</v>
          </cell>
        </row>
        <row r="57">
          <cell r="B57" t="str">
            <v>CV nghiên cứu KHCN</v>
          </cell>
        </row>
        <row r="74">
          <cell r="B74" t="str">
            <v>Trưởng sale TP</v>
          </cell>
        </row>
        <row r="220">
          <cell r="B220" t="str">
            <v>Tổ trưởng thống kê SX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óng gói trong giờ"/>
      <sheetName val="Đóng gói ngoài giờ"/>
      <sheetName val="Bốc hàng trong giờ new"/>
      <sheetName val="Bốc hàng ngoài giờ new"/>
      <sheetName val="Tổng hợp trong giờ"/>
      <sheetName val="Tổng hợp ngoài giờ"/>
      <sheetName val=" Bang luong"/>
      <sheetName val="Thẻ lương"/>
      <sheetName val="CHẤM CÔNG TRONG THÁNG"/>
      <sheetName val="Mã NV"/>
      <sheetName val="ung luong"/>
      <sheetName val="Định mức"/>
      <sheetName val="thang luong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NV01</v>
          </cell>
          <cell r="B2" t="str">
            <v>Nguyễn Văn Chiến</v>
          </cell>
          <cell r="C2" t="str">
            <v>Công nhân</v>
          </cell>
        </row>
        <row r="3">
          <cell r="A3" t="str">
            <v>NV02</v>
          </cell>
          <cell r="B3" t="str">
            <v>Ngô Văn Thanh</v>
          </cell>
          <cell r="C3" t="str">
            <v>Công nhân</v>
          </cell>
        </row>
        <row r="4">
          <cell r="A4" t="str">
            <v>NV03</v>
          </cell>
          <cell r="B4" t="str">
            <v>Võ Văn Giàu</v>
          </cell>
          <cell r="C4" t="str">
            <v>Công nhân</v>
          </cell>
        </row>
        <row r="5">
          <cell r="A5" t="str">
            <v>NV04</v>
          </cell>
          <cell r="B5" t="str">
            <v>Lê Phi Thành</v>
          </cell>
          <cell r="C5" t="str">
            <v>Công nhân</v>
          </cell>
        </row>
        <row r="6">
          <cell r="A6" t="str">
            <v>NV05</v>
          </cell>
          <cell r="B6" t="str">
            <v>Lê Phi Trung</v>
          </cell>
          <cell r="C6" t="str">
            <v>Công nhân</v>
          </cell>
        </row>
        <row r="7">
          <cell r="A7" t="str">
            <v>NV06</v>
          </cell>
          <cell r="B7" t="str">
            <v>Lâm Văn Thương</v>
          </cell>
          <cell r="C7" t="str">
            <v>Công nhân</v>
          </cell>
        </row>
        <row r="8">
          <cell r="A8" t="str">
            <v>NV07</v>
          </cell>
          <cell r="B8" t="str">
            <v>Võ Văn Có</v>
          </cell>
          <cell r="C8" t="str">
            <v>Công nhân</v>
          </cell>
        </row>
        <row r="9">
          <cell r="A9" t="str">
            <v>NV08</v>
          </cell>
          <cell r="B9" t="str">
            <v>Lê Minh Nghĩa</v>
          </cell>
          <cell r="C9" t="str">
            <v>Công nhân</v>
          </cell>
        </row>
        <row r="10">
          <cell r="A10" t="str">
            <v>NV09</v>
          </cell>
          <cell r="B10" t="str">
            <v>Trần Văn Tây</v>
          </cell>
          <cell r="C10" t="str">
            <v>Công nhân</v>
          </cell>
        </row>
        <row r="11">
          <cell r="A11" t="str">
            <v>NV10</v>
          </cell>
          <cell r="B11" t="str">
            <v>Huỳnh Huy Phụng</v>
          </cell>
          <cell r="C11" t="str">
            <v>Công nhân</v>
          </cell>
        </row>
        <row r="12">
          <cell r="A12" t="str">
            <v>NV11</v>
          </cell>
          <cell r="B12" t="str">
            <v>Võ Quang Tuấn</v>
          </cell>
          <cell r="C12" t="str">
            <v>Công nhân</v>
          </cell>
        </row>
        <row r="13">
          <cell r="A13" t="str">
            <v>NV12</v>
          </cell>
          <cell r="B13" t="str">
            <v>Lê Hiệp</v>
          </cell>
          <cell r="C13" t="str">
            <v>Công nhân</v>
          </cell>
        </row>
        <row r="14">
          <cell r="A14" t="str">
            <v>NV13</v>
          </cell>
          <cell r="B14" t="str">
            <v>Lê Văn Bi</v>
          </cell>
          <cell r="C14" t="str">
            <v>Công nhân</v>
          </cell>
        </row>
        <row r="15">
          <cell r="A15" t="str">
            <v>NV14</v>
          </cell>
          <cell r="B15" t="str">
            <v>Tạ Chí Thuận</v>
          </cell>
          <cell r="C15" t="str">
            <v>Công nhân</v>
          </cell>
        </row>
        <row r="16">
          <cell r="A16" t="str">
            <v>NV15</v>
          </cell>
          <cell r="B16" t="str">
            <v>Trần Anh Dũ</v>
          </cell>
          <cell r="C16" t="str">
            <v>Công nhân</v>
          </cell>
        </row>
        <row r="17">
          <cell r="A17" t="str">
            <v>NV16</v>
          </cell>
          <cell r="B17" t="str">
            <v>Thạch Ngọc Tiến</v>
          </cell>
          <cell r="C17" t="str">
            <v>Công nhân</v>
          </cell>
        </row>
        <row r="18">
          <cell r="A18" t="str">
            <v>NV17</v>
          </cell>
          <cell r="B18" t="str">
            <v>Nguyễn Tuấn Vinh</v>
          </cell>
          <cell r="C18" t="str">
            <v>Công nhân</v>
          </cell>
        </row>
        <row r="19">
          <cell r="A19" t="str">
            <v>NV18</v>
          </cell>
          <cell r="B19" t="str">
            <v>Trần Thanh Nguyên</v>
          </cell>
          <cell r="C19" t="str">
            <v>Công nhân</v>
          </cell>
        </row>
        <row r="20">
          <cell r="A20" t="str">
            <v>NV19</v>
          </cell>
          <cell r="B20" t="str">
            <v>Lê Nhật Trường Giang</v>
          </cell>
          <cell r="C20" t="str">
            <v>Công nhân</v>
          </cell>
        </row>
        <row r="21">
          <cell r="A21" t="str">
            <v>NV21</v>
          </cell>
          <cell r="B21" t="str">
            <v>Thạch Ngọc Thắng</v>
          </cell>
          <cell r="C21" t="str">
            <v>Công nhân</v>
          </cell>
        </row>
        <row r="22">
          <cell r="A22" t="str">
            <v>NV24</v>
          </cell>
          <cell r="B22" t="str">
            <v>Dương Tấn Đạt</v>
          </cell>
          <cell r="C22" t="str">
            <v>Công nhân</v>
          </cell>
        </row>
        <row r="23">
          <cell r="A23" t="str">
            <v>NV26</v>
          </cell>
          <cell r="B23" t="str">
            <v>Nguyễn Thanh Hùng</v>
          </cell>
          <cell r="C23" t="str">
            <v>Công nhân</v>
          </cell>
        </row>
        <row r="24">
          <cell r="A24" t="str">
            <v>NV27</v>
          </cell>
          <cell r="B24" t="str">
            <v>Nguyễn Chí Thạch</v>
          </cell>
          <cell r="C24" t="str">
            <v>Công nhân</v>
          </cell>
        </row>
        <row r="25">
          <cell r="A25" t="str">
            <v>NV31</v>
          </cell>
          <cell r="B25" t="str">
            <v>Đặng Văn Luân</v>
          </cell>
          <cell r="C25" t="str">
            <v>Công nhân</v>
          </cell>
        </row>
        <row r="26">
          <cell r="A26" t="str">
            <v>NV34</v>
          </cell>
          <cell r="B26" t="str">
            <v>Phan Thanh Minh</v>
          </cell>
          <cell r="C26" t="str">
            <v>Công nhân</v>
          </cell>
        </row>
        <row r="27">
          <cell r="A27" t="str">
            <v>NV36</v>
          </cell>
          <cell r="B27" t="str">
            <v>Danh Vươl</v>
          </cell>
          <cell r="C27" t="str">
            <v>Đội trưởng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GĐ-QL"/>
      <sheetName val="Q&amp;A"/>
      <sheetName val="CV - NV co chuyen mon"/>
      <sheetName val="LDPT - NV co tay nghe"/>
      <sheetName val="so sánh 3 bảng"/>
      <sheetName val="p2"/>
      <sheetName val="P2 CHI TIET"/>
      <sheetName val="THANG B.LUONG"/>
      <sheetName val="XEM XET LUONG"/>
      <sheetName val="Sheet1"/>
      <sheetName val="QUY CHẾ"/>
      <sheetName val="NOTE"/>
      <sheetName val="THUẾ TNC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">
          <cell r="B5" t="str">
            <v>CHỦ TỊCH</v>
          </cell>
        </row>
        <row r="60">
          <cell r="B60" t="str">
            <v>Sale admin</v>
          </cell>
        </row>
        <row r="65">
          <cell r="B65" t="str">
            <v>Trưởng đội vận chuyển</v>
          </cell>
        </row>
        <row r="68">
          <cell r="B68" t="str">
            <v>Trưởng đội giao nhận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5"/>
  <sheetViews>
    <sheetView tabSelected="1" workbookViewId="0">
      <selection activeCell="C11" sqref="C11"/>
    </sheetView>
  </sheetViews>
  <sheetFormatPr defaultColWidth="9.1796875" defaultRowHeight="13"/>
  <cols>
    <col min="1" max="1" width="4.54296875" style="13" customWidth="1"/>
    <col min="2" max="2" width="7.1796875" style="13" customWidth="1"/>
    <col min="3" max="3" width="32.453125" style="13" bestFit="1" customWidth="1"/>
    <col min="4" max="4" width="30.81640625" style="13" bestFit="1" customWidth="1"/>
    <col min="5" max="5" width="22.54296875" style="13" customWidth="1"/>
    <col min="6" max="16384" width="9.1796875" style="13"/>
  </cols>
  <sheetData>
    <row r="1" spans="1:5" ht="17.5">
      <c r="A1" s="127" t="s">
        <v>527</v>
      </c>
      <c r="B1" s="127"/>
      <c r="C1" s="127"/>
      <c r="D1" s="127"/>
      <c r="E1" s="127"/>
    </row>
    <row r="2" spans="1:5">
      <c r="A2" s="130" t="s">
        <v>0</v>
      </c>
      <c r="B2" s="133" t="s">
        <v>1</v>
      </c>
      <c r="C2" s="133" t="s">
        <v>2</v>
      </c>
      <c r="D2" s="133" t="s">
        <v>3</v>
      </c>
      <c r="E2" s="134" t="s">
        <v>4</v>
      </c>
    </row>
    <row r="3" spans="1:5">
      <c r="A3" s="131"/>
      <c r="B3" s="133"/>
      <c r="C3" s="133"/>
      <c r="D3" s="133"/>
      <c r="E3" s="134"/>
    </row>
    <row r="4" spans="1:5" ht="15" customHeight="1">
      <c r="A4" s="132"/>
      <c r="B4" s="133"/>
      <c r="C4" s="133"/>
      <c r="D4" s="133"/>
      <c r="E4" s="134"/>
    </row>
    <row r="5" spans="1:5">
      <c r="A5" s="17"/>
      <c r="B5" s="18"/>
      <c r="C5" s="19" t="s">
        <v>5</v>
      </c>
      <c r="D5" s="20"/>
      <c r="E5" s="21"/>
    </row>
    <row r="6" spans="1:5">
      <c r="A6" s="4">
        <v>1</v>
      </c>
      <c r="B6" s="22" t="s">
        <v>6</v>
      </c>
      <c r="C6" s="23" t="s">
        <v>7</v>
      </c>
      <c r="D6" s="24" t="s">
        <v>8</v>
      </c>
      <c r="E6" s="25">
        <v>37987</v>
      </c>
    </row>
    <row r="7" spans="1:5">
      <c r="A7" s="4">
        <v>2</v>
      </c>
      <c r="B7" s="22" t="s">
        <v>9</v>
      </c>
      <c r="C7" s="26" t="s">
        <v>10</v>
      </c>
      <c r="D7" s="27" t="s">
        <v>11</v>
      </c>
      <c r="E7" s="25">
        <v>37347</v>
      </c>
    </row>
    <row r="8" spans="1:5" ht="15" customHeight="1">
      <c r="A8" s="135" t="s">
        <v>497</v>
      </c>
      <c r="B8" s="136"/>
      <c r="C8" s="136"/>
      <c r="D8" s="136"/>
      <c r="E8" s="136"/>
    </row>
    <row r="9" spans="1:5">
      <c r="A9" s="4">
        <v>1</v>
      </c>
      <c r="B9" s="22" t="s">
        <v>43</v>
      </c>
      <c r="C9" s="26" t="s">
        <v>44</v>
      </c>
      <c r="D9" s="27" t="s">
        <v>379</v>
      </c>
      <c r="E9" s="25">
        <v>43507</v>
      </c>
    </row>
    <row r="10" spans="1:5">
      <c r="A10" s="30"/>
      <c r="B10" s="31"/>
      <c r="C10" s="31" t="s">
        <v>12</v>
      </c>
      <c r="D10" s="32"/>
      <c r="E10" s="33"/>
    </row>
    <row r="11" spans="1:5">
      <c r="A11" s="4">
        <v>1</v>
      </c>
      <c r="B11" s="22" t="s">
        <v>13</v>
      </c>
      <c r="C11" s="34" t="s">
        <v>547</v>
      </c>
      <c r="D11" s="35" t="s">
        <v>14</v>
      </c>
      <c r="E11" s="25">
        <v>40040</v>
      </c>
    </row>
    <row r="12" spans="1:5">
      <c r="A12" s="4">
        <v>2</v>
      </c>
      <c r="B12" s="36" t="s">
        <v>15</v>
      </c>
      <c r="C12" s="37" t="s">
        <v>16</v>
      </c>
      <c r="D12" s="38" t="s">
        <v>17</v>
      </c>
      <c r="E12" s="25">
        <v>41838</v>
      </c>
    </row>
    <row r="13" spans="1:5">
      <c r="A13" s="4">
        <v>3</v>
      </c>
      <c r="B13" s="36" t="s">
        <v>18</v>
      </c>
      <c r="C13" s="37" t="s">
        <v>377</v>
      </c>
      <c r="D13" s="38" t="s">
        <v>19</v>
      </c>
      <c r="E13" s="25">
        <v>40045</v>
      </c>
    </row>
    <row r="14" spans="1:5">
      <c r="A14" s="4">
        <v>4</v>
      </c>
      <c r="B14" s="36" t="s">
        <v>20</v>
      </c>
      <c r="C14" s="37" t="s">
        <v>21</v>
      </c>
      <c r="D14" s="38" t="s">
        <v>19</v>
      </c>
      <c r="E14" s="25">
        <v>42842</v>
      </c>
    </row>
    <row r="15" spans="1:5">
      <c r="A15" s="4">
        <v>5</v>
      </c>
      <c r="B15" s="36" t="s">
        <v>22</v>
      </c>
      <c r="C15" s="37" t="s">
        <v>23</v>
      </c>
      <c r="D15" s="38" t="s">
        <v>24</v>
      </c>
      <c r="E15" s="25">
        <v>43101</v>
      </c>
    </row>
    <row r="16" spans="1:5">
      <c r="A16" s="4">
        <v>6</v>
      </c>
      <c r="B16" s="36" t="s">
        <v>25</v>
      </c>
      <c r="C16" s="37" t="s">
        <v>26</v>
      </c>
      <c r="D16" s="38" t="s">
        <v>24</v>
      </c>
      <c r="E16" s="25">
        <v>43137</v>
      </c>
    </row>
    <row r="17" spans="1:5">
      <c r="A17" s="4">
        <v>7</v>
      </c>
      <c r="B17" s="36" t="s">
        <v>27</v>
      </c>
      <c r="C17" s="37" t="s">
        <v>28</v>
      </c>
      <c r="D17" s="38" t="str">
        <f>'[1]THANG B.LUONG'!$B$51</f>
        <v>Tài xế</v>
      </c>
      <c r="E17" s="25">
        <v>43040</v>
      </c>
    </row>
    <row r="18" spans="1:5">
      <c r="A18" s="4">
        <v>8</v>
      </c>
      <c r="B18" s="36" t="s">
        <v>29</v>
      </c>
      <c r="C18" s="39" t="s">
        <v>30</v>
      </c>
      <c r="D18" s="40" t="str">
        <f>'[1]THANG B.LUONG'!$B$51</f>
        <v>Tài xế</v>
      </c>
      <c r="E18" s="41">
        <v>43228</v>
      </c>
    </row>
    <row r="19" spans="1:5">
      <c r="A19" s="4">
        <v>9</v>
      </c>
      <c r="B19" s="36" t="s">
        <v>31</v>
      </c>
      <c r="C19" s="39" t="s">
        <v>32</v>
      </c>
      <c r="D19" s="40" t="str">
        <f>'[1]THANG B.LUONG'!$B$51</f>
        <v>Tài xế</v>
      </c>
      <c r="E19" s="41">
        <v>43253</v>
      </c>
    </row>
    <row r="20" spans="1:5">
      <c r="A20" s="4">
        <v>10</v>
      </c>
      <c r="B20" s="36" t="s">
        <v>33</v>
      </c>
      <c r="C20" s="39" t="s">
        <v>34</v>
      </c>
      <c r="D20" s="40" t="str">
        <f>'[1]THANG B.LUONG'!$B$51</f>
        <v>Tài xế</v>
      </c>
      <c r="E20" s="41">
        <v>43563</v>
      </c>
    </row>
    <row r="21" spans="1:5">
      <c r="A21" s="4">
        <v>11</v>
      </c>
      <c r="B21" s="42" t="s">
        <v>35</v>
      </c>
      <c r="C21" s="43" t="s">
        <v>36</v>
      </c>
      <c r="D21" s="44" t="s">
        <v>19</v>
      </c>
      <c r="E21" s="45">
        <v>43711</v>
      </c>
    </row>
    <row r="22" spans="1:5">
      <c r="A22" s="4">
        <v>12</v>
      </c>
      <c r="B22" s="36" t="s">
        <v>37</v>
      </c>
      <c r="C22" s="37" t="s">
        <v>38</v>
      </c>
      <c r="D22" s="38" t="s">
        <v>378</v>
      </c>
      <c r="E22" s="25">
        <v>43389</v>
      </c>
    </row>
    <row r="23" spans="1:5">
      <c r="A23" s="46"/>
      <c r="B23" s="47"/>
      <c r="C23" s="31" t="s">
        <v>39</v>
      </c>
      <c r="D23" s="32"/>
      <c r="E23" s="33"/>
    </row>
    <row r="24" spans="1:5">
      <c r="A24" s="4">
        <v>1</v>
      </c>
      <c r="B24" s="36" t="s">
        <v>40</v>
      </c>
      <c r="C24" s="37" t="s">
        <v>41</v>
      </c>
      <c r="D24" s="38" t="s">
        <v>42</v>
      </c>
      <c r="E24" s="25">
        <v>42555</v>
      </c>
    </row>
    <row r="25" spans="1:5">
      <c r="A25" s="46"/>
      <c r="B25" s="47"/>
      <c r="C25" s="31" t="s">
        <v>45</v>
      </c>
      <c r="D25" s="32"/>
      <c r="E25" s="33"/>
    </row>
    <row r="26" spans="1:5">
      <c r="A26" s="4">
        <v>1</v>
      </c>
      <c r="B26" s="22" t="s">
        <v>46</v>
      </c>
      <c r="C26" s="26" t="s">
        <v>47</v>
      </c>
      <c r="D26" s="35" t="s">
        <v>48</v>
      </c>
      <c r="E26" s="25">
        <v>41852</v>
      </c>
    </row>
    <row r="27" spans="1:5">
      <c r="A27" s="4">
        <v>2</v>
      </c>
      <c r="B27" s="36" t="s">
        <v>49</v>
      </c>
      <c r="C27" s="37" t="s">
        <v>50</v>
      </c>
      <c r="D27" s="38" t="s">
        <v>51</v>
      </c>
      <c r="E27" s="25">
        <v>40239</v>
      </c>
    </row>
    <row r="28" spans="1:5">
      <c r="A28" s="4">
        <v>3</v>
      </c>
      <c r="B28" s="36" t="s">
        <v>52</v>
      </c>
      <c r="C28" s="37" t="s">
        <v>53</v>
      </c>
      <c r="D28" s="38" t="s">
        <v>54</v>
      </c>
      <c r="E28" s="25">
        <v>42187</v>
      </c>
    </row>
    <row r="29" spans="1:5">
      <c r="A29" s="4">
        <v>4</v>
      </c>
      <c r="B29" s="36" t="s">
        <v>55</v>
      </c>
      <c r="C29" s="37" t="s">
        <v>56</v>
      </c>
      <c r="D29" s="38" t="s">
        <v>54</v>
      </c>
      <c r="E29" s="25">
        <v>42537</v>
      </c>
    </row>
    <row r="30" spans="1:5">
      <c r="A30" s="4">
        <v>5</v>
      </c>
      <c r="B30" s="36" t="s">
        <v>57</v>
      </c>
      <c r="C30" s="37" t="s">
        <v>58</v>
      </c>
      <c r="D30" s="38" t="s">
        <v>59</v>
      </c>
      <c r="E30" s="25">
        <v>42795</v>
      </c>
    </row>
    <row r="31" spans="1:5" s="118" customFormat="1">
      <c r="A31" s="4">
        <v>6</v>
      </c>
      <c r="B31" s="36" t="s">
        <v>60</v>
      </c>
      <c r="C31" s="37" t="s">
        <v>61</v>
      </c>
      <c r="D31" s="38" t="s">
        <v>62</v>
      </c>
      <c r="E31" s="25">
        <v>43682</v>
      </c>
    </row>
    <row r="32" spans="1:5">
      <c r="A32" s="4">
        <v>7</v>
      </c>
      <c r="B32" s="36" t="s">
        <v>63</v>
      </c>
      <c r="C32" s="37" t="s">
        <v>64</v>
      </c>
      <c r="D32" s="38" t="s">
        <v>65</v>
      </c>
      <c r="E32" s="25">
        <v>42809</v>
      </c>
    </row>
    <row r="33" spans="1:5">
      <c r="A33" s="4">
        <v>8</v>
      </c>
      <c r="B33" s="50" t="s">
        <v>66</v>
      </c>
      <c r="C33" s="51" t="s">
        <v>67</v>
      </c>
      <c r="D33" s="38" t="str">
        <f>'[1]THANG B.LUONG'!B25</f>
        <v>Kế toán quản lý nội bộ</v>
      </c>
      <c r="E33" s="25">
        <v>43070</v>
      </c>
    </row>
    <row r="34" spans="1:5">
      <c r="A34" s="4">
        <v>9</v>
      </c>
      <c r="B34" s="50" t="s">
        <v>68</v>
      </c>
      <c r="C34" s="51" t="s">
        <v>69</v>
      </c>
      <c r="D34" s="38" t="str">
        <f>'[1]THANG B.LUONG'!B27</f>
        <v>Kế toán thuế</v>
      </c>
      <c r="E34" s="25">
        <v>43360</v>
      </c>
    </row>
    <row r="35" spans="1:5">
      <c r="A35" s="4">
        <v>10</v>
      </c>
      <c r="B35" s="36" t="s">
        <v>70</v>
      </c>
      <c r="C35" s="52" t="s">
        <v>71</v>
      </c>
      <c r="D35" s="38" t="str">
        <f>'[1]THANG B.LUONG'!B25</f>
        <v>Kế toán quản lý nội bộ</v>
      </c>
      <c r="E35" s="25">
        <v>41877</v>
      </c>
    </row>
    <row r="36" spans="1:5">
      <c r="A36" s="4">
        <v>11</v>
      </c>
      <c r="B36" s="36" t="s">
        <v>72</v>
      </c>
      <c r="C36" s="53" t="s">
        <v>73</v>
      </c>
      <c r="D36" s="38" t="str">
        <f>'[1]THANG B.LUONG'!B25</f>
        <v>Kế toán quản lý nội bộ</v>
      </c>
      <c r="E36" s="25">
        <v>42095</v>
      </c>
    </row>
    <row r="37" spans="1:5" ht="15" customHeight="1">
      <c r="A37" s="135" t="s">
        <v>528</v>
      </c>
      <c r="B37" s="136"/>
      <c r="C37" s="136"/>
      <c r="D37" s="136"/>
      <c r="E37" s="137"/>
    </row>
    <row r="38" spans="1:5">
      <c r="A38" s="4">
        <v>1</v>
      </c>
      <c r="B38" s="22" t="s">
        <v>84</v>
      </c>
      <c r="C38" s="26" t="s">
        <v>85</v>
      </c>
      <c r="D38" s="35" t="s">
        <v>546</v>
      </c>
      <c r="E38" s="25">
        <v>42891</v>
      </c>
    </row>
    <row r="39" spans="1:5" s="118" customFormat="1">
      <c r="A39" s="4">
        <v>2</v>
      </c>
      <c r="B39" s="36" t="s">
        <v>88</v>
      </c>
      <c r="C39" s="54" t="s">
        <v>89</v>
      </c>
      <c r="D39" s="38" t="s">
        <v>90</v>
      </c>
      <c r="E39" s="25">
        <v>43700</v>
      </c>
    </row>
    <row r="40" spans="1:5">
      <c r="A40" s="4">
        <v>3</v>
      </c>
      <c r="B40" s="36" t="s">
        <v>91</v>
      </c>
      <c r="C40" s="54" t="s">
        <v>92</v>
      </c>
      <c r="D40" s="55" t="s">
        <v>93</v>
      </c>
      <c r="E40" s="25">
        <v>43241</v>
      </c>
    </row>
    <row r="41" spans="1:5">
      <c r="A41" s="4">
        <v>4</v>
      </c>
      <c r="B41" s="56" t="s">
        <v>94</v>
      </c>
      <c r="C41" s="54" t="s">
        <v>95</v>
      </c>
      <c r="D41" s="55" t="str">
        <f>'[1]THANG B.LUONG'!B41</f>
        <v>NV Thu mua MMTB</v>
      </c>
      <c r="E41" s="57">
        <v>43620</v>
      </c>
    </row>
    <row r="42" spans="1:5">
      <c r="A42" s="30"/>
      <c r="B42" s="31"/>
      <c r="C42" s="31" t="s">
        <v>529</v>
      </c>
      <c r="D42" s="32"/>
      <c r="E42" s="33"/>
    </row>
    <row r="43" spans="1:5">
      <c r="A43" s="4">
        <v>1</v>
      </c>
      <c r="B43" s="36" t="s">
        <v>108</v>
      </c>
      <c r="C43" s="37" t="s">
        <v>109</v>
      </c>
      <c r="D43" s="38" t="s">
        <v>110</v>
      </c>
      <c r="E43" s="25">
        <v>42515</v>
      </c>
    </row>
    <row r="44" spans="1:5">
      <c r="A44" s="4">
        <v>2</v>
      </c>
      <c r="B44" s="36" t="s">
        <v>111</v>
      </c>
      <c r="C44" s="37" t="s">
        <v>112</v>
      </c>
      <c r="D44" s="38" t="s">
        <v>113</v>
      </c>
      <c r="E44" s="25">
        <v>43556</v>
      </c>
    </row>
    <row r="45" spans="1:5">
      <c r="A45" s="4">
        <v>3</v>
      </c>
      <c r="B45" s="36" t="s">
        <v>114</v>
      </c>
      <c r="C45" s="37" t="s">
        <v>115</v>
      </c>
      <c r="D45" s="38" t="s">
        <v>113</v>
      </c>
      <c r="E45" s="25">
        <v>43571</v>
      </c>
    </row>
    <row r="46" spans="1:5">
      <c r="A46" s="4">
        <v>4</v>
      </c>
      <c r="B46" s="22" t="s">
        <v>121</v>
      </c>
      <c r="C46" s="26" t="s">
        <v>122</v>
      </c>
      <c r="D46" s="35" t="s">
        <v>494</v>
      </c>
      <c r="E46" s="58">
        <v>43235</v>
      </c>
    </row>
    <row r="47" spans="1:5">
      <c r="A47" s="4">
        <v>5</v>
      </c>
      <c r="B47" s="36" t="s">
        <v>137</v>
      </c>
      <c r="C47" s="59" t="s">
        <v>138</v>
      </c>
      <c r="D47" s="55" t="s">
        <v>132</v>
      </c>
      <c r="E47" s="25">
        <v>43629</v>
      </c>
    </row>
    <row r="48" spans="1:5">
      <c r="A48" s="30"/>
      <c r="B48" s="31"/>
      <c r="C48" s="31" t="s">
        <v>530</v>
      </c>
      <c r="D48" s="32"/>
      <c r="E48" s="33"/>
    </row>
    <row r="49" spans="1:5">
      <c r="A49" s="4">
        <v>1</v>
      </c>
      <c r="B49" s="36" t="s">
        <v>123</v>
      </c>
      <c r="C49" s="37" t="s">
        <v>545</v>
      </c>
      <c r="D49" s="38" t="s">
        <v>124</v>
      </c>
      <c r="E49" s="25">
        <v>42887</v>
      </c>
    </row>
    <row r="50" spans="1:5">
      <c r="A50" s="48">
        <v>2</v>
      </c>
      <c r="B50" s="42" t="s">
        <v>125</v>
      </c>
      <c r="C50" s="49" t="s">
        <v>126</v>
      </c>
      <c r="D50" s="44" t="s">
        <v>127</v>
      </c>
      <c r="E50" s="45">
        <v>43682</v>
      </c>
    </row>
    <row r="51" spans="1:5">
      <c r="A51" s="48">
        <v>3</v>
      </c>
      <c r="B51" s="42" t="s">
        <v>128</v>
      </c>
      <c r="C51" s="49" t="s">
        <v>129</v>
      </c>
      <c r="D51" s="44" t="s">
        <v>127</v>
      </c>
      <c r="E51" s="45">
        <v>43711</v>
      </c>
    </row>
    <row r="52" spans="1:5">
      <c r="A52" s="4">
        <v>4</v>
      </c>
      <c r="B52" s="36" t="s">
        <v>130</v>
      </c>
      <c r="C52" s="54" t="s">
        <v>131</v>
      </c>
      <c r="D52" s="55" t="s">
        <v>132</v>
      </c>
      <c r="E52" s="25">
        <v>43040</v>
      </c>
    </row>
    <row r="53" spans="1:5">
      <c r="A53" s="30"/>
      <c r="B53" s="31"/>
      <c r="C53" s="31" t="s">
        <v>493</v>
      </c>
      <c r="D53" s="32"/>
      <c r="E53" s="33"/>
    </row>
    <row r="54" spans="1:5">
      <c r="A54" s="4">
        <v>1</v>
      </c>
      <c r="B54" s="50" t="s">
        <v>133</v>
      </c>
      <c r="C54" s="59" t="s">
        <v>134</v>
      </c>
      <c r="D54" s="55" t="str">
        <f>'[1]THANG B.LUONG'!B56</f>
        <v>GIÁM ĐỐC TTNC</v>
      </c>
      <c r="E54" s="25">
        <v>43192</v>
      </c>
    </row>
    <row r="55" spans="1:5">
      <c r="A55" s="4">
        <v>2</v>
      </c>
      <c r="B55" s="50" t="s">
        <v>135</v>
      </c>
      <c r="C55" s="51" t="s">
        <v>136</v>
      </c>
      <c r="D55" s="55" t="str">
        <f>'[1]THANG B.LUONG'!B57</f>
        <v>CV nghiên cứu KHCN</v>
      </c>
      <c r="E55" s="25">
        <v>43228</v>
      </c>
    </row>
    <row r="56" spans="1:5">
      <c r="A56" s="4">
        <v>3</v>
      </c>
      <c r="B56" s="36" t="s">
        <v>495</v>
      </c>
      <c r="C56" s="51" t="s">
        <v>496</v>
      </c>
      <c r="D56" s="55" t="s">
        <v>132</v>
      </c>
      <c r="E56" s="25"/>
    </row>
    <row r="57" spans="1:5" ht="26">
      <c r="A57" s="2"/>
      <c r="B57" s="3"/>
      <c r="C57" s="3" t="s">
        <v>489</v>
      </c>
      <c r="D57" s="3"/>
      <c r="E57" s="3"/>
    </row>
    <row r="58" spans="1:5">
      <c r="A58" s="4">
        <v>1</v>
      </c>
      <c r="B58" s="8" t="s">
        <v>463</v>
      </c>
      <c r="C58" s="5" t="s">
        <v>464</v>
      </c>
      <c r="D58" s="5" t="s">
        <v>465</v>
      </c>
      <c r="E58" s="6">
        <v>42086</v>
      </c>
    </row>
    <row r="59" spans="1:5">
      <c r="A59" s="4">
        <v>2</v>
      </c>
      <c r="B59" s="8" t="s">
        <v>466</v>
      </c>
      <c r="C59" s="8" t="s">
        <v>467</v>
      </c>
      <c r="D59" s="8" t="s">
        <v>385</v>
      </c>
      <c r="E59" s="9">
        <v>41706</v>
      </c>
    </row>
    <row r="60" spans="1:5">
      <c r="A60" s="4">
        <v>3</v>
      </c>
      <c r="B60" s="8" t="s">
        <v>468</v>
      </c>
      <c r="C60" s="8" t="s">
        <v>469</v>
      </c>
      <c r="D60" s="8" t="s">
        <v>385</v>
      </c>
      <c r="E60" s="9">
        <v>42413</v>
      </c>
    </row>
    <row r="61" spans="1:5">
      <c r="A61" s="4">
        <v>4</v>
      </c>
      <c r="B61" s="5" t="s">
        <v>470</v>
      </c>
      <c r="C61" s="8" t="s">
        <v>471</v>
      </c>
      <c r="D61" s="8" t="s">
        <v>448</v>
      </c>
      <c r="E61" s="9">
        <v>43626</v>
      </c>
    </row>
    <row r="62" spans="1:5">
      <c r="A62" s="4">
        <v>5</v>
      </c>
      <c r="B62" s="5" t="s">
        <v>472</v>
      </c>
      <c r="C62" s="8" t="s">
        <v>473</v>
      </c>
      <c r="D62" s="8" t="s">
        <v>448</v>
      </c>
      <c r="E62" s="9">
        <v>43668</v>
      </c>
    </row>
    <row r="63" spans="1:5" ht="17.25" customHeight="1">
      <c r="A63" s="135" t="s">
        <v>537</v>
      </c>
      <c r="B63" s="136"/>
      <c r="C63" s="136"/>
      <c r="D63" s="136"/>
      <c r="E63" s="137"/>
    </row>
    <row r="64" spans="1:5">
      <c r="A64" s="4">
        <v>1</v>
      </c>
      <c r="B64" s="22" t="s">
        <v>139</v>
      </c>
      <c r="C64" s="26" t="s">
        <v>140</v>
      </c>
      <c r="D64" s="35" t="s">
        <v>485</v>
      </c>
      <c r="E64" s="25">
        <v>39471</v>
      </c>
    </row>
    <row r="65" spans="1:5" ht="15" customHeight="1">
      <c r="B65" s="122"/>
      <c r="C65" s="121" t="s">
        <v>533</v>
      </c>
      <c r="D65" s="122"/>
      <c r="E65" s="123"/>
    </row>
    <row r="66" spans="1:5">
      <c r="A66" s="30"/>
      <c r="B66" s="31"/>
      <c r="D66" s="32" t="s">
        <v>535</v>
      </c>
      <c r="E66" s="33"/>
    </row>
    <row r="67" spans="1:5">
      <c r="A67" s="1">
        <v>1</v>
      </c>
      <c r="B67" s="65" t="s">
        <v>183</v>
      </c>
      <c r="C67" s="74" t="s">
        <v>184</v>
      </c>
      <c r="D67" s="67" t="s">
        <v>502</v>
      </c>
      <c r="E67" s="68">
        <v>42339</v>
      </c>
    </row>
    <row r="68" spans="1:5">
      <c r="A68" s="30"/>
      <c r="B68" s="31"/>
      <c r="D68" s="32" t="s">
        <v>536</v>
      </c>
      <c r="E68" s="33"/>
    </row>
    <row r="69" spans="1:5">
      <c r="A69" s="4">
        <v>2</v>
      </c>
      <c r="B69" s="36" t="s">
        <v>86</v>
      </c>
      <c r="C69" s="37" t="s">
        <v>87</v>
      </c>
      <c r="D69" s="38" t="s">
        <v>492</v>
      </c>
      <c r="E69" s="25">
        <v>39083</v>
      </c>
    </row>
    <row r="70" spans="1:5">
      <c r="A70" s="4">
        <v>2</v>
      </c>
      <c r="B70" s="36" t="s">
        <v>166</v>
      </c>
      <c r="C70" s="53" t="s">
        <v>167</v>
      </c>
      <c r="D70" s="38" t="s">
        <v>534</v>
      </c>
      <c r="E70" s="25">
        <v>43441</v>
      </c>
    </row>
    <row r="71" spans="1:5" ht="13.5" customHeight="1">
      <c r="B71" s="125"/>
      <c r="C71" s="124" t="s">
        <v>484</v>
      </c>
      <c r="D71" s="125"/>
      <c r="E71" s="126"/>
    </row>
    <row r="72" spans="1:5">
      <c r="A72" s="4">
        <v>1</v>
      </c>
      <c r="B72" s="36" t="s">
        <v>224</v>
      </c>
      <c r="C72" s="37" t="s">
        <v>225</v>
      </c>
      <c r="D72" s="38" t="s">
        <v>483</v>
      </c>
      <c r="E72" s="25">
        <v>43132</v>
      </c>
    </row>
    <row r="73" spans="1:5">
      <c r="A73" s="30"/>
      <c r="B73" s="31"/>
      <c r="D73" s="31" t="s">
        <v>531</v>
      </c>
      <c r="E73" s="33"/>
    </row>
    <row r="74" spans="1:5">
      <c r="A74" s="4">
        <v>1</v>
      </c>
      <c r="B74" s="36" t="s">
        <v>141</v>
      </c>
      <c r="C74" s="53" t="s">
        <v>142</v>
      </c>
      <c r="D74" s="38" t="str">
        <f>'[1]THANG B.LUONG'!B220</f>
        <v>Tổ trưởng thống kê SX</v>
      </c>
      <c r="E74" s="25">
        <v>43619</v>
      </c>
    </row>
    <row r="75" spans="1:5">
      <c r="A75" s="4">
        <v>2</v>
      </c>
      <c r="B75" s="36" t="s">
        <v>143</v>
      </c>
      <c r="C75" s="53" t="s">
        <v>144</v>
      </c>
      <c r="D75" s="38" t="s">
        <v>145</v>
      </c>
      <c r="E75" s="25">
        <v>42810</v>
      </c>
    </row>
    <row r="76" spans="1:5">
      <c r="A76" s="4">
        <v>3</v>
      </c>
      <c r="B76" s="36" t="s">
        <v>146</v>
      </c>
      <c r="C76" s="5" t="s">
        <v>147</v>
      </c>
      <c r="D76" s="38" t="s">
        <v>145</v>
      </c>
      <c r="E76" s="25">
        <v>43115</v>
      </c>
    </row>
    <row r="77" spans="1:5">
      <c r="A77" s="4">
        <v>4</v>
      </c>
      <c r="B77" s="36" t="s">
        <v>148</v>
      </c>
      <c r="C77" s="5" t="s">
        <v>149</v>
      </c>
      <c r="D77" s="38" t="s">
        <v>498</v>
      </c>
      <c r="E77" s="25">
        <v>43383</v>
      </c>
    </row>
    <row r="78" spans="1:5">
      <c r="A78" s="4">
        <v>5</v>
      </c>
      <c r="B78" s="36" t="s">
        <v>150</v>
      </c>
      <c r="C78" s="5" t="s">
        <v>151</v>
      </c>
      <c r="D78" s="38" t="s">
        <v>498</v>
      </c>
      <c r="E78" s="25">
        <v>43083</v>
      </c>
    </row>
    <row r="79" spans="1:5">
      <c r="A79" s="4">
        <v>6</v>
      </c>
      <c r="B79" s="36" t="s">
        <v>152</v>
      </c>
      <c r="C79" s="5" t="s">
        <v>153</v>
      </c>
      <c r="D79" s="38" t="s">
        <v>145</v>
      </c>
      <c r="E79" s="25">
        <v>43298</v>
      </c>
    </row>
    <row r="80" spans="1:5">
      <c r="A80" s="4">
        <v>7</v>
      </c>
      <c r="B80" s="36" t="s">
        <v>154</v>
      </c>
      <c r="C80" s="5" t="s">
        <v>155</v>
      </c>
      <c r="D80" s="38" t="s">
        <v>499</v>
      </c>
      <c r="E80" s="25">
        <v>43467</v>
      </c>
    </row>
    <row r="81" spans="1:5">
      <c r="A81" s="4">
        <v>8</v>
      </c>
      <c r="B81" s="36" t="s">
        <v>156</v>
      </c>
      <c r="C81" s="53" t="s">
        <v>157</v>
      </c>
      <c r="D81" s="38" t="s">
        <v>498</v>
      </c>
      <c r="E81" s="25">
        <v>40868</v>
      </c>
    </row>
    <row r="82" spans="1:5">
      <c r="A82" s="30"/>
      <c r="B82" s="31"/>
      <c r="D82" s="32" t="s">
        <v>158</v>
      </c>
      <c r="E82" s="33"/>
    </row>
    <row r="83" spans="1:5">
      <c r="A83" s="60">
        <v>3</v>
      </c>
      <c r="B83" s="61" t="s">
        <v>159</v>
      </c>
      <c r="C83" s="62" t="s">
        <v>160</v>
      </c>
      <c r="D83" s="63" t="s">
        <v>161</v>
      </c>
      <c r="E83" s="64">
        <v>42618</v>
      </c>
    </row>
    <row r="84" spans="1:5">
      <c r="A84" s="60">
        <v>3</v>
      </c>
      <c r="B84" s="61" t="s">
        <v>162</v>
      </c>
      <c r="C84" s="62" t="s">
        <v>163</v>
      </c>
      <c r="D84" s="63" t="s">
        <v>161</v>
      </c>
      <c r="E84" s="64">
        <v>43647</v>
      </c>
    </row>
    <row r="85" spans="1:5">
      <c r="A85" s="30"/>
      <c r="B85" s="31"/>
      <c r="D85" s="32" t="s">
        <v>532</v>
      </c>
      <c r="E85" s="33"/>
    </row>
    <row r="86" spans="1:5">
      <c r="A86" s="1">
        <v>2</v>
      </c>
      <c r="B86" s="65" t="s">
        <v>164</v>
      </c>
      <c r="C86" s="66" t="s">
        <v>165</v>
      </c>
      <c r="D86" s="67" t="s">
        <v>500</v>
      </c>
      <c r="E86" s="68">
        <v>41611</v>
      </c>
    </row>
    <row r="87" spans="1:5">
      <c r="A87" s="4">
        <v>3</v>
      </c>
      <c r="B87" s="36" t="s">
        <v>168</v>
      </c>
      <c r="C87" s="53" t="s">
        <v>169</v>
      </c>
      <c r="D87" s="38" t="s">
        <v>501</v>
      </c>
      <c r="E87" s="25">
        <v>42201</v>
      </c>
    </row>
    <row r="88" spans="1:5">
      <c r="A88" s="4">
        <v>4</v>
      </c>
      <c r="B88" s="36" t="s">
        <v>170</v>
      </c>
      <c r="C88" s="53" t="s">
        <v>171</v>
      </c>
      <c r="D88" s="38" t="s">
        <v>172</v>
      </c>
      <c r="E88" s="25">
        <v>42065</v>
      </c>
    </row>
    <row r="89" spans="1:5">
      <c r="A89" s="4">
        <v>5</v>
      </c>
      <c r="B89" s="36" t="s">
        <v>173</v>
      </c>
      <c r="C89" s="52" t="s">
        <v>174</v>
      </c>
      <c r="D89" s="38" t="s">
        <v>172</v>
      </c>
      <c r="E89" s="25">
        <v>41108</v>
      </c>
    </row>
    <row r="90" spans="1:5">
      <c r="A90" s="4">
        <v>5</v>
      </c>
      <c r="B90" s="36" t="s">
        <v>175</v>
      </c>
      <c r="C90" s="52" t="s">
        <v>176</v>
      </c>
      <c r="D90" s="38" t="s">
        <v>172</v>
      </c>
      <c r="E90" s="25">
        <v>43451</v>
      </c>
    </row>
    <row r="91" spans="1:5">
      <c r="A91" s="69">
        <v>2</v>
      </c>
      <c r="B91" s="70" t="s">
        <v>177</v>
      </c>
      <c r="C91" s="71" t="s">
        <v>178</v>
      </c>
      <c r="D91" s="38" t="s">
        <v>172</v>
      </c>
      <c r="E91" s="72">
        <v>42419</v>
      </c>
    </row>
    <row r="92" spans="1:5">
      <c r="A92" s="30"/>
      <c r="B92" s="31"/>
      <c r="D92" s="32" t="s">
        <v>538</v>
      </c>
      <c r="E92" s="33"/>
    </row>
    <row r="93" spans="1:5">
      <c r="A93" s="75">
        <v>1</v>
      </c>
      <c r="B93" s="76" t="s">
        <v>185</v>
      </c>
      <c r="C93" s="73" t="s">
        <v>186</v>
      </c>
      <c r="D93" s="77" t="s">
        <v>503</v>
      </c>
      <c r="E93" s="78">
        <v>43444</v>
      </c>
    </row>
    <row r="94" spans="1:5">
      <c r="A94" s="79">
        <v>2</v>
      </c>
      <c r="B94" s="80" t="s">
        <v>187</v>
      </c>
      <c r="C94" s="81" t="s">
        <v>188</v>
      </c>
      <c r="D94" s="82" t="s">
        <v>189</v>
      </c>
      <c r="E94" s="83">
        <v>42424</v>
      </c>
    </row>
    <row r="95" spans="1:5">
      <c r="A95" s="4">
        <v>3</v>
      </c>
      <c r="B95" s="36" t="s">
        <v>190</v>
      </c>
      <c r="C95" s="53" t="s">
        <v>191</v>
      </c>
      <c r="D95" s="84" t="s">
        <v>504</v>
      </c>
      <c r="E95" s="25">
        <v>42417</v>
      </c>
    </row>
    <row r="96" spans="1:5">
      <c r="A96" s="7">
        <v>4</v>
      </c>
      <c r="B96" s="85" t="s">
        <v>192</v>
      </c>
      <c r="C96" s="52" t="s">
        <v>193</v>
      </c>
      <c r="D96" s="86" t="s">
        <v>189</v>
      </c>
      <c r="E96" s="41">
        <v>43236</v>
      </c>
    </row>
    <row r="97" spans="1:5">
      <c r="A97" s="7">
        <v>5</v>
      </c>
      <c r="B97" s="85" t="s">
        <v>194</v>
      </c>
      <c r="C97" s="52" t="s">
        <v>195</v>
      </c>
      <c r="D97" s="86" t="s">
        <v>189</v>
      </c>
      <c r="E97" s="41">
        <v>43236</v>
      </c>
    </row>
    <row r="98" spans="1:5">
      <c r="A98" s="4">
        <v>6</v>
      </c>
      <c r="B98" s="85" t="s">
        <v>196</v>
      </c>
      <c r="C98" s="52" t="s">
        <v>197</v>
      </c>
      <c r="D98" s="86" t="s">
        <v>189</v>
      </c>
      <c r="E98" s="41">
        <v>43248</v>
      </c>
    </row>
    <row r="99" spans="1:5">
      <c r="A99" s="7">
        <v>7</v>
      </c>
      <c r="B99" s="85" t="s">
        <v>198</v>
      </c>
      <c r="C99" s="52" t="s">
        <v>199</v>
      </c>
      <c r="D99" s="86" t="s">
        <v>189</v>
      </c>
      <c r="E99" s="41">
        <v>42422</v>
      </c>
    </row>
    <row r="100" spans="1:5">
      <c r="A100" s="7">
        <v>8</v>
      </c>
      <c r="B100" s="85" t="s">
        <v>200</v>
      </c>
      <c r="C100" s="87" t="s">
        <v>201</v>
      </c>
      <c r="D100" s="86" t="s">
        <v>189</v>
      </c>
      <c r="E100" s="41">
        <v>42201</v>
      </c>
    </row>
    <row r="101" spans="1:5">
      <c r="A101" s="4">
        <v>9</v>
      </c>
      <c r="B101" s="88" t="s">
        <v>202</v>
      </c>
      <c r="C101" s="89" t="s">
        <v>203</v>
      </c>
      <c r="D101" s="90" t="s">
        <v>189</v>
      </c>
      <c r="E101" s="91">
        <v>42789</v>
      </c>
    </row>
    <row r="102" spans="1:5">
      <c r="A102" s="7">
        <v>10</v>
      </c>
      <c r="B102" s="88" t="s">
        <v>204</v>
      </c>
      <c r="C102" s="89" t="s">
        <v>205</v>
      </c>
      <c r="D102" s="90" t="s">
        <v>189</v>
      </c>
      <c r="E102" s="91">
        <v>42425</v>
      </c>
    </row>
    <row r="103" spans="1:5">
      <c r="A103" s="7">
        <v>11</v>
      </c>
      <c r="B103" s="85" t="s">
        <v>206</v>
      </c>
      <c r="C103" s="87" t="s">
        <v>207</v>
      </c>
      <c r="D103" s="86" t="s">
        <v>189</v>
      </c>
      <c r="E103" s="41">
        <v>42422</v>
      </c>
    </row>
    <row r="104" spans="1:5">
      <c r="A104" s="4">
        <v>12</v>
      </c>
      <c r="B104" s="85" t="s">
        <v>208</v>
      </c>
      <c r="C104" s="87" t="s">
        <v>209</v>
      </c>
      <c r="D104" s="86" t="s">
        <v>189</v>
      </c>
      <c r="E104" s="41">
        <v>40462</v>
      </c>
    </row>
    <row r="105" spans="1:5">
      <c r="A105" s="7">
        <v>13</v>
      </c>
      <c r="B105" s="85" t="s">
        <v>210</v>
      </c>
      <c r="C105" s="87" t="s">
        <v>211</v>
      </c>
      <c r="D105" s="86" t="s">
        <v>189</v>
      </c>
      <c r="E105" s="41">
        <v>43232</v>
      </c>
    </row>
    <row r="106" spans="1:5" s="118" customFormat="1">
      <c r="A106" s="7">
        <v>14</v>
      </c>
      <c r="B106" s="85" t="s">
        <v>212</v>
      </c>
      <c r="C106" s="87" t="s">
        <v>213</v>
      </c>
      <c r="D106" s="86" t="s">
        <v>189</v>
      </c>
      <c r="E106" s="41">
        <v>43720</v>
      </c>
    </row>
    <row r="107" spans="1:5" s="118" customFormat="1">
      <c r="A107" s="4">
        <v>15</v>
      </c>
      <c r="B107" s="85" t="s">
        <v>214</v>
      </c>
      <c r="C107" s="119" t="s">
        <v>215</v>
      </c>
      <c r="D107" s="86" t="s">
        <v>189</v>
      </c>
      <c r="E107" s="41">
        <v>43720</v>
      </c>
    </row>
    <row r="108" spans="1:5">
      <c r="A108" s="7">
        <v>16</v>
      </c>
      <c r="B108" s="36" t="s">
        <v>116</v>
      </c>
      <c r="C108" s="37" t="s">
        <v>117</v>
      </c>
      <c r="D108" s="38" t="s">
        <v>118</v>
      </c>
      <c r="E108" s="25">
        <v>43598</v>
      </c>
    </row>
    <row r="109" spans="1:5">
      <c r="A109" s="7">
        <v>17</v>
      </c>
      <c r="B109" s="36" t="s">
        <v>119</v>
      </c>
      <c r="C109" s="37" t="s">
        <v>120</v>
      </c>
      <c r="D109" s="38" t="s">
        <v>118</v>
      </c>
      <c r="E109" s="25">
        <v>43598</v>
      </c>
    </row>
    <row r="110" spans="1:5">
      <c r="A110" s="2"/>
      <c r="B110" s="3"/>
      <c r="D110" s="3" t="s">
        <v>491</v>
      </c>
      <c r="E110" s="3"/>
    </row>
    <row r="111" spans="1:5">
      <c r="A111" s="4">
        <v>1</v>
      </c>
      <c r="B111" s="5" t="s">
        <v>380</v>
      </c>
      <c r="C111" s="5" t="s">
        <v>381</v>
      </c>
      <c r="D111" s="5" t="s">
        <v>382</v>
      </c>
      <c r="E111" s="6">
        <v>38838</v>
      </c>
    </row>
    <row r="112" spans="1:5">
      <c r="A112" s="4">
        <v>2</v>
      </c>
      <c r="B112" s="5" t="s">
        <v>383</v>
      </c>
      <c r="C112" s="5" t="s">
        <v>384</v>
      </c>
      <c r="D112" s="5" t="s">
        <v>385</v>
      </c>
      <c r="E112" s="6">
        <v>41967</v>
      </c>
    </row>
    <row r="113" spans="1:5">
      <c r="A113" s="4">
        <v>3</v>
      </c>
      <c r="B113" s="8" t="s">
        <v>216</v>
      </c>
      <c r="C113" s="8" t="s">
        <v>386</v>
      </c>
      <c r="D113" s="8" t="s">
        <v>385</v>
      </c>
      <c r="E113" s="9">
        <v>43232</v>
      </c>
    </row>
    <row r="114" spans="1:5">
      <c r="A114" s="4">
        <v>4</v>
      </c>
      <c r="B114" s="8" t="s">
        <v>387</v>
      </c>
      <c r="C114" s="8" t="s">
        <v>388</v>
      </c>
      <c r="D114" s="8" t="s">
        <v>385</v>
      </c>
      <c r="E114" s="9">
        <v>42066</v>
      </c>
    </row>
    <row r="115" spans="1:5">
      <c r="A115" s="4">
        <v>5</v>
      </c>
      <c r="B115" s="8" t="s">
        <v>389</v>
      </c>
      <c r="C115" s="8" t="s">
        <v>390</v>
      </c>
      <c r="D115" s="8" t="s">
        <v>385</v>
      </c>
      <c r="E115" s="10">
        <v>42522</v>
      </c>
    </row>
    <row r="116" spans="1:5">
      <c r="A116" s="4">
        <v>6</v>
      </c>
      <c r="B116" s="5" t="s">
        <v>391</v>
      </c>
      <c r="C116" s="8" t="s">
        <v>392</v>
      </c>
      <c r="D116" s="8" t="s">
        <v>385</v>
      </c>
      <c r="E116" s="10">
        <v>42731</v>
      </c>
    </row>
    <row r="117" spans="1:5">
      <c r="A117" s="4">
        <v>7</v>
      </c>
      <c r="B117" s="8" t="s">
        <v>393</v>
      </c>
      <c r="C117" s="8" t="s">
        <v>394</v>
      </c>
      <c r="D117" s="8" t="s">
        <v>385</v>
      </c>
      <c r="E117" s="11">
        <v>42522</v>
      </c>
    </row>
    <row r="118" spans="1:5">
      <c r="A118" s="4">
        <v>8</v>
      </c>
      <c r="B118" s="5" t="s">
        <v>395</v>
      </c>
      <c r="C118" s="8" t="s">
        <v>396</v>
      </c>
      <c r="D118" s="8" t="s">
        <v>385</v>
      </c>
      <c r="E118" s="10">
        <v>42415</v>
      </c>
    </row>
    <row r="119" spans="1:5">
      <c r="A119" s="4">
        <v>9</v>
      </c>
      <c r="B119" s="5" t="s">
        <v>397</v>
      </c>
      <c r="C119" s="8" t="s">
        <v>398</v>
      </c>
      <c r="D119" s="8" t="s">
        <v>385</v>
      </c>
      <c r="E119" s="10">
        <v>43619</v>
      </c>
    </row>
    <row r="120" spans="1:5">
      <c r="A120" s="4">
        <v>10</v>
      </c>
      <c r="B120" s="5" t="s">
        <v>399</v>
      </c>
      <c r="C120" s="8" t="s">
        <v>400</v>
      </c>
      <c r="D120" s="8" t="s">
        <v>385</v>
      </c>
      <c r="E120" s="10">
        <v>43620</v>
      </c>
    </row>
    <row r="121" spans="1:5">
      <c r="A121" s="4">
        <v>11</v>
      </c>
      <c r="B121" s="8" t="s">
        <v>401</v>
      </c>
      <c r="C121" s="8" t="s">
        <v>402</v>
      </c>
      <c r="D121" s="8" t="s">
        <v>385</v>
      </c>
      <c r="E121" s="9">
        <v>42422</v>
      </c>
    </row>
    <row r="122" spans="1:5">
      <c r="A122" s="4">
        <v>12</v>
      </c>
      <c r="B122" s="8" t="s">
        <v>403</v>
      </c>
      <c r="C122" s="8" t="s">
        <v>404</v>
      </c>
      <c r="D122" s="8" t="s">
        <v>405</v>
      </c>
      <c r="E122" s="9">
        <v>41640</v>
      </c>
    </row>
    <row r="123" spans="1:5" ht="12" customHeight="1">
      <c r="A123" s="2"/>
      <c r="D123" s="128" t="s">
        <v>490</v>
      </c>
      <c r="E123" s="129"/>
    </row>
    <row r="124" spans="1:5">
      <c r="A124" s="120">
        <v>1</v>
      </c>
      <c r="B124" s="92" t="s">
        <v>380</v>
      </c>
      <c r="C124" s="93" t="str">
        <f>VLOOKUP(B124,'[2]Mã NV'!$A$2:$C$71,2,0)</f>
        <v>Nguyễn Văn Chiến</v>
      </c>
      <c r="D124" s="93" t="str">
        <f>VLOOKUP(B124,'[2]Mã NV'!$A$2:$C$14,3,0)</f>
        <v>Công nhân</v>
      </c>
      <c r="E124" s="94">
        <v>40561</v>
      </c>
    </row>
    <row r="125" spans="1:5">
      <c r="A125" s="120">
        <v>2</v>
      </c>
      <c r="B125" s="92" t="s">
        <v>383</v>
      </c>
      <c r="C125" s="93" t="str">
        <f>VLOOKUP(B125,'[2]Mã NV'!$A$2:$C$71,2,0)</f>
        <v>Ngô Văn Thanh</v>
      </c>
      <c r="D125" s="93" t="str">
        <f>VLOOKUP(B125,'[2]Mã NV'!$A$2:$C$14,3,0)</f>
        <v>Công nhân</v>
      </c>
      <c r="E125" s="94">
        <v>40596</v>
      </c>
    </row>
    <row r="126" spans="1:5">
      <c r="A126" s="120">
        <v>3</v>
      </c>
      <c r="B126" s="92" t="s">
        <v>474</v>
      </c>
      <c r="C126" s="93" t="str">
        <f>VLOOKUP(B126,'[2]Mã NV'!$A$2:$C$71,2,0)</f>
        <v>Võ Văn Giàu</v>
      </c>
      <c r="D126" s="93" t="str">
        <f>VLOOKUP(B126,'[2]Mã NV'!$A$2:$C$14,3,0)</f>
        <v>Công nhân</v>
      </c>
      <c r="E126" s="94">
        <v>42415</v>
      </c>
    </row>
    <row r="127" spans="1:5">
      <c r="A127" s="120">
        <v>4</v>
      </c>
      <c r="B127" s="92" t="s">
        <v>216</v>
      </c>
      <c r="C127" s="93" t="str">
        <f>VLOOKUP(B127,'[2]Mã NV'!$A$2:$C$71,2,0)</f>
        <v>Lê Phi Trung</v>
      </c>
      <c r="D127" s="93" t="str">
        <f>VLOOKUP(B127,'[2]Mã NV'!$A$2:$C$14,3,0)</f>
        <v>Công nhân</v>
      </c>
      <c r="E127" s="94">
        <v>42419</v>
      </c>
    </row>
    <row r="128" spans="1:5">
      <c r="A128" s="120">
        <v>5</v>
      </c>
      <c r="B128" s="92" t="s">
        <v>475</v>
      </c>
      <c r="C128" s="93" t="str">
        <f>VLOOKUP(B128,'[2]Mã NV'!$A$2:$C$71,2,0)</f>
        <v>Lâm Văn Thương</v>
      </c>
      <c r="D128" s="93" t="str">
        <f>VLOOKUP(B128,'[2]Mã NV'!$A$2:$C$14,3,0)</f>
        <v>Công nhân</v>
      </c>
      <c r="E128" s="94">
        <v>42420</v>
      </c>
    </row>
    <row r="129" spans="1:5">
      <c r="A129" s="120">
        <v>6</v>
      </c>
      <c r="B129" s="92" t="s">
        <v>387</v>
      </c>
      <c r="C129" s="93" t="str">
        <f>VLOOKUP(B129,'[2]Mã NV'!$A$2:$C$71,2,0)</f>
        <v>Võ Văn Có</v>
      </c>
      <c r="D129" s="93" t="str">
        <f>VLOOKUP(B129,'[2]Mã NV'!$A$2:$C$14,3,0)</f>
        <v>Công nhân</v>
      </c>
      <c r="E129" s="94">
        <v>42424</v>
      </c>
    </row>
    <row r="130" spans="1:5">
      <c r="A130" s="120">
        <v>7</v>
      </c>
      <c r="B130" s="92" t="s">
        <v>476</v>
      </c>
      <c r="C130" s="93" t="str">
        <f>VLOOKUP(B130,'[2]Mã NV'!$A$2:$C$71,2,0)</f>
        <v>Lê Minh Nghĩa</v>
      </c>
      <c r="D130" s="93" t="str">
        <f>VLOOKUP(B130,'[2]Mã NV'!$A$2:$C$14,3,0)</f>
        <v>Công nhân</v>
      </c>
      <c r="E130" s="94">
        <v>42522</v>
      </c>
    </row>
    <row r="131" spans="1:5">
      <c r="A131" s="120">
        <v>8</v>
      </c>
      <c r="B131" s="92" t="s">
        <v>389</v>
      </c>
      <c r="C131" s="93" t="str">
        <f>VLOOKUP(B131,'[2]Mã NV'!$A$2:$C$71,2,0)</f>
        <v>Trần Văn Tây</v>
      </c>
      <c r="D131" s="93" t="str">
        <f>VLOOKUP(B131,'[2]Mã NV'!$A$2:$C$14,3,0)</f>
        <v>Công nhân</v>
      </c>
      <c r="E131" s="94">
        <v>42528</v>
      </c>
    </row>
    <row r="132" spans="1:5">
      <c r="A132" s="120">
        <v>9</v>
      </c>
      <c r="B132" s="92" t="s">
        <v>391</v>
      </c>
      <c r="C132" s="93" t="str">
        <f>VLOOKUP(B132,'[2]Mã NV'!$A$2:$C$71,2,0)</f>
        <v>Huỳnh Huy Phụng</v>
      </c>
      <c r="D132" s="93" t="str">
        <f>VLOOKUP(B132,'[2]Mã NV'!$A$2:$C$14,3,0)</f>
        <v>Công nhân</v>
      </c>
      <c r="E132" s="94">
        <v>42732</v>
      </c>
    </row>
    <row r="133" spans="1:5">
      <c r="A133" s="120">
        <v>10</v>
      </c>
      <c r="B133" s="92" t="s">
        <v>395</v>
      </c>
      <c r="C133" s="93" t="str">
        <f>VLOOKUP(B133,'[2]Mã NV'!$A$2:$C$71,2,0)</f>
        <v>Lê Hiệp</v>
      </c>
      <c r="D133" s="93" t="str">
        <f>VLOOKUP(B133,'[2]Mã NV'!$A$2:$C$14,3,0)</f>
        <v>Công nhân</v>
      </c>
      <c r="E133" s="94">
        <v>43159</v>
      </c>
    </row>
    <row r="134" spans="1:5">
      <c r="A134" s="120">
        <v>11</v>
      </c>
      <c r="B134" s="92" t="s">
        <v>406</v>
      </c>
      <c r="C134" s="93" t="str">
        <f>VLOOKUP(B134,'[2]Mã NV'!$A$2:$C$71,2,0)</f>
        <v>Lê Văn Bi</v>
      </c>
      <c r="D134" s="93" t="str">
        <f>VLOOKUP(B134,'[2]Mã NV'!$A$2:$C$71,3,0)</f>
        <v>Công nhân</v>
      </c>
      <c r="E134" s="94">
        <v>43159</v>
      </c>
    </row>
    <row r="135" spans="1:5">
      <c r="A135" s="120">
        <v>12</v>
      </c>
      <c r="B135" s="92" t="s">
        <v>409</v>
      </c>
      <c r="C135" s="93" t="str">
        <f>VLOOKUP(B135,'[2]Mã NV'!$A$2:$C$71,2,0)</f>
        <v>Trần Anh Dũ</v>
      </c>
      <c r="D135" s="93" t="str">
        <f>VLOOKUP(B135,'[2]Mã NV'!$A$2:$C$71,3,0)</f>
        <v>Công nhân</v>
      </c>
      <c r="E135" s="94">
        <v>43230</v>
      </c>
    </row>
    <row r="136" spans="1:5">
      <c r="A136" s="120">
        <v>13</v>
      </c>
      <c r="B136" s="92" t="s">
        <v>411</v>
      </c>
      <c r="C136" s="95" t="str">
        <f>VLOOKUP(B136,'[2]Mã NV'!$A$2:$C$71,2,0)</f>
        <v>Thạch Ngọc Tiến</v>
      </c>
      <c r="D136" s="93" t="str">
        <f>VLOOKUP(B136,'[2]Mã NV'!$A$2:$C$71,3,0)</f>
        <v>Công nhân</v>
      </c>
      <c r="E136" s="94">
        <v>43410</v>
      </c>
    </row>
    <row r="137" spans="1:5">
      <c r="A137" s="120">
        <v>14</v>
      </c>
      <c r="B137" s="92" t="s">
        <v>477</v>
      </c>
      <c r="C137" s="93" t="str">
        <f>VLOOKUP(B137,'[2]Mã NV'!$A$2:$C$71,2,0)</f>
        <v>Nguyễn Tuấn Vinh</v>
      </c>
      <c r="D137" s="93" t="str">
        <f>VLOOKUP(B137,'[2]Mã NV'!$A$2:$C$71,3,0)</f>
        <v>Công nhân</v>
      </c>
      <c r="E137" s="94">
        <v>43416</v>
      </c>
    </row>
    <row r="138" spans="1:5">
      <c r="A138" s="120">
        <v>15</v>
      </c>
      <c r="B138" s="92" t="s">
        <v>413</v>
      </c>
      <c r="C138" s="93" t="str">
        <f>VLOOKUP(B138,'[2]Mã NV'!$A$2:$C$71,2,0)</f>
        <v>Trần Thanh Nguyên</v>
      </c>
      <c r="D138" s="93" t="str">
        <f>VLOOKUP(B138,'[2]Mã NV'!$A$2:$C$71,3,0)</f>
        <v>Công nhân</v>
      </c>
      <c r="E138" s="94">
        <v>43413</v>
      </c>
    </row>
    <row r="139" spans="1:5">
      <c r="A139" s="120">
        <v>16</v>
      </c>
      <c r="B139" s="92" t="s">
        <v>415</v>
      </c>
      <c r="C139" s="93" t="str">
        <f>VLOOKUP(B139,'[2]Mã NV'!$A$2:$C$71,2,0)</f>
        <v>Lê Nhật Trường Giang</v>
      </c>
      <c r="D139" s="93" t="str">
        <f>VLOOKUP(B139,'[2]Mã NV'!$A$2:$C$71,3,0)</f>
        <v>Công nhân</v>
      </c>
      <c r="E139" s="94">
        <v>43413</v>
      </c>
    </row>
    <row r="140" spans="1:5">
      <c r="A140" s="120">
        <v>17</v>
      </c>
      <c r="B140" s="92" t="s">
        <v>419</v>
      </c>
      <c r="C140" s="93" t="str">
        <f>VLOOKUP(B140,'[2]Mã NV'!$A$2:$C$71,2,0)</f>
        <v>Thạch Ngọc Thắng</v>
      </c>
      <c r="D140" s="93" t="str">
        <f>VLOOKUP(B140,'[2]Mã NV'!$A$2:$C$71,3,0)</f>
        <v>Công nhân</v>
      </c>
      <c r="E140" s="94">
        <v>43419</v>
      </c>
    </row>
    <row r="141" spans="1:5">
      <c r="A141" s="120">
        <v>18</v>
      </c>
      <c r="B141" s="92" t="s">
        <v>425</v>
      </c>
      <c r="C141" s="93" t="str">
        <f>VLOOKUP(B141,'[2]Mã NV'!$A$2:$C$71,2,0)</f>
        <v>Dương Tấn Đạt</v>
      </c>
      <c r="D141" s="93" t="str">
        <f>VLOOKUP(B141,'[2]Mã NV'!$A$2:$C$71,3,0)</f>
        <v>Công nhân</v>
      </c>
      <c r="E141" s="94">
        <v>43441</v>
      </c>
    </row>
    <row r="142" spans="1:5">
      <c r="A142" s="120">
        <v>19</v>
      </c>
      <c r="B142" s="92" t="s">
        <v>430</v>
      </c>
      <c r="C142" s="93" t="str">
        <f>VLOOKUP(B142,'[2]Mã NV'!$A$2:$C$71,2,0)</f>
        <v>Nguyễn Thanh Hùng</v>
      </c>
      <c r="D142" s="93" t="str">
        <f>VLOOKUP(B142,'[2]Mã NV'!$A$2:$C$71,3,0)</f>
        <v>Công nhân</v>
      </c>
      <c r="E142" s="94">
        <v>43449</v>
      </c>
    </row>
    <row r="143" spans="1:5">
      <c r="A143" s="120">
        <v>20</v>
      </c>
      <c r="B143" s="92" t="s">
        <v>438</v>
      </c>
      <c r="C143" s="93" t="str">
        <f>VLOOKUP(B143,'[2]Mã NV'!$A$2:$C$71,2,0)</f>
        <v>Đặng Văn Luân</v>
      </c>
      <c r="D143" s="93" t="str">
        <f>VLOOKUP(B143,'[2]Mã NV'!$A$2:$C$71,3,0)</f>
        <v>Công nhân</v>
      </c>
      <c r="E143" s="94">
        <v>43522</v>
      </c>
    </row>
    <row r="144" spans="1:5">
      <c r="A144" s="120">
        <v>21</v>
      </c>
      <c r="B144" s="92" t="s">
        <v>446</v>
      </c>
      <c r="C144" s="93" t="str">
        <f>VLOOKUP(B144,'[2]Mã NV'!$A$2:$C$71,2,0)</f>
        <v>Phan Thanh Minh</v>
      </c>
      <c r="D144" s="93" t="str">
        <f>VLOOKUP(B144,'[2]Mã NV'!$A$2:$C$71,3,0)</f>
        <v>Công nhân</v>
      </c>
      <c r="E144" s="94">
        <v>43523</v>
      </c>
    </row>
    <row r="145" spans="1:5">
      <c r="A145" s="120">
        <v>22</v>
      </c>
      <c r="B145" s="92" t="s">
        <v>478</v>
      </c>
      <c r="C145" s="93" t="str">
        <f>VLOOKUP(B145,'[2]Mã NV'!$A$2:$C$71,2,0)</f>
        <v>Danh Vươl</v>
      </c>
      <c r="D145" s="93" t="str">
        <f>VLOOKUP(B145,'[2]Mã NV'!$A$2:$C$71,3,0)</f>
        <v>Đội trưởng</v>
      </c>
      <c r="E145" s="94">
        <v>42770</v>
      </c>
    </row>
    <row r="146" spans="1:5">
      <c r="A146" s="30"/>
      <c r="B146" s="31"/>
      <c r="D146" s="32" t="s">
        <v>539</v>
      </c>
      <c r="E146" s="33"/>
    </row>
    <row r="147" spans="1:5">
      <c r="A147" s="4">
        <v>1</v>
      </c>
      <c r="B147" s="36" t="s">
        <v>216</v>
      </c>
      <c r="C147" s="37" t="s">
        <v>217</v>
      </c>
      <c r="D147" s="67" t="s">
        <v>505</v>
      </c>
      <c r="E147" s="25">
        <v>42969</v>
      </c>
    </row>
    <row r="148" spans="1:5">
      <c r="A148" s="30"/>
      <c r="B148" s="31"/>
      <c r="D148" s="32" t="s">
        <v>488</v>
      </c>
      <c r="E148" s="33"/>
    </row>
    <row r="149" spans="1:5">
      <c r="A149" s="4">
        <v>1</v>
      </c>
      <c r="B149" s="36" t="s">
        <v>220</v>
      </c>
      <c r="C149" s="37" t="s">
        <v>221</v>
      </c>
      <c r="D149" s="38" t="s">
        <v>506</v>
      </c>
      <c r="E149" s="25">
        <v>42247</v>
      </c>
    </row>
    <row r="150" spans="1:5">
      <c r="A150" s="4">
        <v>2</v>
      </c>
      <c r="B150" s="36" t="s">
        <v>222</v>
      </c>
      <c r="C150" s="37" t="s">
        <v>223</v>
      </c>
      <c r="D150" s="38" t="s">
        <v>507</v>
      </c>
      <c r="E150" s="25">
        <v>43535</v>
      </c>
    </row>
    <row r="151" spans="1:5">
      <c r="A151" s="4">
        <v>3</v>
      </c>
      <c r="B151" s="36" t="s">
        <v>218</v>
      </c>
      <c r="C151" s="37" t="s">
        <v>219</v>
      </c>
      <c r="D151" s="38" t="s">
        <v>508</v>
      </c>
      <c r="E151" s="25">
        <v>43213</v>
      </c>
    </row>
    <row r="152" spans="1:5" ht="26">
      <c r="A152" s="2"/>
      <c r="B152" s="3"/>
      <c r="D152" s="3" t="s">
        <v>487</v>
      </c>
      <c r="E152" s="3"/>
    </row>
    <row r="153" spans="1:5">
      <c r="A153" s="7">
        <v>1</v>
      </c>
      <c r="B153" s="8" t="s">
        <v>446</v>
      </c>
      <c r="C153" s="8" t="s">
        <v>447</v>
      </c>
      <c r="D153" s="8" t="s">
        <v>448</v>
      </c>
      <c r="E153" s="9">
        <v>43177</v>
      </c>
    </row>
    <row r="154" spans="1:5">
      <c r="A154" s="7">
        <v>2</v>
      </c>
      <c r="B154" s="8" t="s">
        <v>449</v>
      </c>
      <c r="C154" s="8" t="s">
        <v>450</v>
      </c>
      <c r="D154" s="8" t="s">
        <v>385</v>
      </c>
      <c r="E154" s="9">
        <v>41786</v>
      </c>
    </row>
    <row r="155" spans="1:5">
      <c r="A155" s="7">
        <v>3</v>
      </c>
      <c r="B155" s="8" t="s">
        <v>451</v>
      </c>
      <c r="C155" s="8" t="s">
        <v>452</v>
      </c>
      <c r="D155" s="8" t="s">
        <v>385</v>
      </c>
      <c r="E155" s="9">
        <v>40869</v>
      </c>
    </row>
    <row r="156" spans="1:5">
      <c r="A156" s="7">
        <v>4</v>
      </c>
      <c r="B156" s="8" t="s">
        <v>453</v>
      </c>
      <c r="C156" s="8" t="s">
        <v>454</v>
      </c>
      <c r="D156" s="8" t="s">
        <v>385</v>
      </c>
      <c r="E156" s="9">
        <v>43453</v>
      </c>
    </row>
    <row r="157" spans="1:5">
      <c r="A157" s="7">
        <v>5</v>
      </c>
      <c r="B157" s="8" t="s">
        <v>455</v>
      </c>
      <c r="C157" s="8" t="s">
        <v>456</v>
      </c>
      <c r="D157" s="8" t="s">
        <v>385</v>
      </c>
      <c r="E157" s="9">
        <v>43458</v>
      </c>
    </row>
    <row r="158" spans="1:5">
      <c r="A158" s="7">
        <v>6</v>
      </c>
      <c r="B158" s="8" t="s">
        <v>457</v>
      </c>
      <c r="C158" s="8" t="s">
        <v>458</v>
      </c>
      <c r="D158" s="8" t="s">
        <v>385</v>
      </c>
      <c r="E158" s="9">
        <v>43523</v>
      </c>
    </row>
    <row r="159" spans="1:5">
      <c r="A159" s="7">
        <v>7</v>
      </c>
      <c r="B159" s="8" t="s">
        <v>459</v>
      </c>
      <c r="C159" s="8" t="s">
        <v>460</v>
      </c>
      <c r="D159" s="8" t="s">
        <v>385</v>
      </c>
      <c r="E159" s="9">
        <v>43648</v>
      </c>
    </row>
    <row r="160" spans="1:5">
      <c r="A160" s="7">
        <v>8</v>
      </c>
      <c r="B160" s="8" t="s">
        <v>461</v>
      </c>
      <c r="C160" s="8" t="s">
        <v>462</v>
      </c>
      <c r="D160" s="8" t="s">
        <v>385</v>
      </c>
      <c r="E160" s="9">
        <v>43697</v>
      </c>
    </row>
    <row r="161" spans="1:5">
      <c r="A161" s="30"/>
      <c r="B161" s="31"/>
      <c r="D161" s="32" t="s">
        <v>540</v>
      </c>
      <c r="E161" s="33"/>
    </row>
    <row r="162" spans="1:5">
      <c r="A162" s="4">
        <v>1</v>
      </c>
      <c r="B162" s="36" t="s">
        <v>226</v>
      </c>
      <c r="C162" s="37" t="s">
        <v>227</v>
      </c>
      <c r="D162" s="38" t="s">
        <v>509</v>
      </c>
      <c r="E162" s="25">
        <v>43277</v>
      </c>
    </row>
    <row r="163" spans="1:5">
      <c r="A163" s="4">
        <v>2</v>
      </c>
      <c r="B163" s="36" t="s">
        <v>228</v>
      </c>
      <c r="C163" s="53" t="s">
        <v>229</v>
      </c>
      <c r="D163" s="38" t="s">
        <v>510</v>
      </c>
      <c r="E163" s="25">
        <v>42788</v>
      </c>
    </row>
    <row r="164" spans="1:5">
      <c r="A164" s="4">
        <v>3</v>
      </c>
      <c r="B164" s="36" t="s">
        <v>230</v>
      </c>
      <c r="C164" s="53" t="s">
        <v>231</v>
      </c>
      <c r="D164" s="38" t="s">
        <v>510</v>
      </c>
      <c r="E164" s="25">
        <v>43252</v>
      </c>
    </row>
    <row r="165" spans="1:5">
      <c r="A165" s="4">
        <v>4</v>
      </c>
      <c r="B165" s="36" t="s">
        <v>232</v>
      </c>
      <c r="C165" s="53" t="s">
        <v>233</v>
      </c>
      <c r="D165" s="38" t="s">
        <v>510</v>
      </c>
      <c r="E165" s="25">
        <v>43277</v>
      </c>
    </row>
    <row r="166" spans="1:5">
      <c r="A166" s="4">
        <v>5</v>
      </c>
      <c r="B166" s="36" t="s">
        <v>234</v>
      </c>
      <c r="C166" s="53" t="s">
        <v>235</v>
      </c>
      <c r="D166" s="38" t="s">
        <v>510</v>
      </c>
      <c r="E166" s="25">
        <v>43425</v>
      </c>
    </row>
    <row r="167" spans="1:5">
      <c r="A167" s="4">
        <v>6</v>
      </c>
      <c r="B167" s="96" t="s">
        <v>236</v>
      </c>
      <c r="C167" s="97" t="s">
        <v>237</v>
      </c>
      <c r="D167" s="38" t="s">
        <v>510</v>
      </c>
      <c r="E167" s="58">
        <v>42064</v>
      </c>
    </row>
    <row r="168" spans="1:5">
      <c r="A168" s="30"/>
      <c r="B168" s="31"/>
      <c r="D168" s="32" t="s">
        <v>541</v>
      </c>
      <c r="E168" s="33"/>
    </row>
    <row r="169" spans="1:5">
      <c r="A169" s="4">
        <v>1</v>
      </c>
      <c r="B169" s="36" t="s">
        <v>238</v>
      </c>
      <c r="C169" s="37" t="s">
        <v>239</v>
      </c>
      <c r="D169" s="38" t="s">
        <v>512</v>
      </c>
      <c r="E169" s="25">
        <v>42542</v>
      </c>
    </row>
    <row r="170" spans="1:5">
      <c r="A170" s="4">
        <v>2</v>
      </c>
      <c r="B170" s="36" t="s">
        <v>240</v>
      </c>
      <c r="C170" s="52" t="s">
        <v>241</v>
      </c>
      <c r="D170" s="38" t="s">
        <v>511</v>
      </c>
      <c r="E170" s="25">
        <v>42443</v>
      </c>
    </row>
    <row r="171" spans="1:5">
      <c r="A171" s="2"/>
      <c r="B171" s="3"/>
      <c r="D171" s="3" t="s">
        <v>513</v>
      </c>
      <c r="E171" s="3"/>
    </row>
    <row r="172" spans="1:5">
      <c r="A172" s="4">
        <v>1</v>
      </c>
      <c r="B172" s="5" t="s">
        <v>406</v>
      </c>
      <c r="C172" s="5" t="s">
        <v>407</v>
      </c>
      <c r="D172" s="5" t="s">
        <v>405</v>
      </c>
      <c r="E172" s="6">
        <v>37622</v>
      </c>
    </row>
    <row r="173" spans="1:5">
      <c r="A173" s="4">
        <v>2</v>
      </c>
      <c r="B173" s="8" t="s">
        <v>240</v>
      </c>
      <c r="C173" s="8" t="s">
        <v>408</v>
      </c>
      <c r="D173" s="8" t="s">
        <v>405</v>
      </c>
      <c r="E173" s="9">
        <v>41786</v>
      </c>
    </row>
    <row r="174" spans="1:5">
      <c r="A174" s="4">
        <v>3</v>
      </c>
      <c r="B174" s="8" t="s">
        <v>409</v>
      </c>
      <c r="C174" s="8" t="s">
        <v>410</v>
      </c>
      <c r="D174" s="8" t="s">
        <v>405</v>
      </c>
      <c r="E174" s="9">
        <v>41876</v>
      </c>
    </row>
    <row r="175" spans="1:5">
      <c r="A175" s="4">
        <v>4</v>
      </c>
      <c r="B175" s="8" t="s">
        <v>411</v>
      </c>
      <c r="C175" s="8" t="s">
        <v>412</v>
      </c>
      <c r="D175" s="8" t="s">
        <v>405</v>
      </c>
      <c r="E175" s="9">
        <v>41997</v>
      </c>
    </row>
    <row r="176" spans="1:5">
      <c r="A176" s="4">
        <v>5</v>
      </c>
      <c r="B176" s="8" t="s">
        <v>413</v>
      </c>
      <c r="C176" s="8" t="s">
        <v>414</v>
      </c>
      <c r="D176" s="8" t="s">
        <v>405</v>
      </c>
      <c r="E176" s="9">
        <v>42371</v>
      </c>
    </row>
    <row r="177" spans="1:5">
      <c r="A177" s="4">
        <v>6</v>
      </c>
      <c r="B177" s="8" t="s">
        <v>415</v>
      </c>
      <c r="C177" s="8" t="s">
        <v>416</v>
      </c>
      <c r="D177" s="8" t="s">
        <v>405</v>
      </c>
      <c r="E177" s="9">
        <v>41321</v>
      </c>
    </row>
    <row r="178" spans="1:5">
      <c r="A178" s="4">
        <v>7</v>
      </c>
      <c r="B178" s="8" t="s">
        <v>417</v>
      </c>
      <c r="C178" s="8" t="s">
        <v>418</v>
      </c>
      <c r="D178" s="8" t="s">
        <v>405</v>
      </c>
      <c r="E178" s="9">
        <v>41852</v>
      </c>
    </row>
    <row r="179" spans="1:5">
      <c r="A179" s="4">
        <v>8</v>
      </c>
      <c r="B179" s="8" t="s">
        <v>419</v>
      </c>
      <c r="C179" s="8" t="s">
        <v>420</v>
      </c>
      <c r="D179" s="8" t="s">
        <v>405</v>
      </c>
      <c r="E179" s="9">
        <v>42066</v>
      </c>
    </row>
    <row r="180" spans="1:5">
      <c r="A180" s="4">
        <v>9</v>
      </c>
      <c r="B180" s="8" t="s">
        <v>421</v>
      </c>
      <c r="C180" s="8" t="s">
        <v>422</v>
      </c>
      <c r="D180" s="8" t="s">
        <v>405</v>
      </c>
      <c r="E180" s="9">
        <v>37257</v>
      </c>
    </row>
    <row r="181" spans="1:5">
      <c r="A181" s="4">
        <v>10</v>
      </c>
      <c r="B181" s="8" t="s">
        <v>423</v>
      </c>
      <c r="C181" s="8" t="s">
        <v>424</v>
      </c>
      <c r="D181" s="8" t="s">
        <v>385</v>
      </c>
      <c r="E181" s="9">
        <v>42078</v>
      </c>
    </row>
    <row r="182" spans="1:5">
      <c r="A182" s="4">
        <v>11</v>
      </c>
      <c r="B182" s="8" t="s">
        <v>425</v>
      </c>
      <c r="C182" s="8" t="s">
        <v>426</v>
      </c>
      <c r="D182" s="8" t="s">
        <v>427</v>
      </c>
      <c r="E182" s="9">
        <v>42522</v>
      </c>
    </row>
    <row r="183" spans="1:5">
      <c r="A183" s="4">
        <v>12</v>
      </c>
      <c r="B183" s="8" t="s">
        <v>428</v>
      </c>
      <c r="C183" s="8" t="s">
        <v>429</v>
      </c>
      <c r="D183" s="8" t="s">
        <v>405</v>
      </c>
      <c r="E183" s="9">
        <v>43248</v>
      </c>
    </row>
    <row r="184" spans="1:5">
      <c r="A184" s="4">
        <v>13</v>
      </c>
      <c r="B184" s="8" t="s">
        <v>430</v>
      </c>
      <c r="C184" s="8" t="s">
        <v>431</v>
      </c>
      <c r="D184" s="8" t="s">
        <v>405</v>
      </c>
      <c r="E184" s="9">
        <v>43248</v>
      </c>
    </row>
    <row r="185" spans="1:5">
      <c r="A185" s="4">
        <v>14</v>
      </c>
      <c r="B185" s="8" t="s">
        <v>432</v>
      </c>
      <c r="C185" s="8" t="s">
        <v>433</v>
      </c>
      <c r="D185" s="8" t="s">
        <v>405</v>
      </c>
      <c r="E185" s="9">
        <v>43246</v>
      </c>
    </row>
    <row r="186" spans="1:5">
      <c r="A186" s="4">
        <v>15</v>
      </c>
      <c r="B186" s="8" t="s">
        <v>434</v>
      </c>
      <c r="C186" s="8" t="s">
        <v>435</v>
      </c>
      <c r="D186" s="8" t="s">
        <v>405</v>
      </c>
      <c r="E186" s="9">
        <v>42789</v>
      </c>
    </row>
    <row r="187" spans="1:5">
      <c r="A187" s="4">
        <v>16</v>
      </c>
      <c r="B187" s="8" t="s">
        <v>436</v>
      </c>
      <c r="C187" s="8" t="s">
        <v>437</v>
      </c>
      <c r="D187" s="8" t="s">
        <v>405</v>
      </c>
      <c r="E187" s="9">
        <v>42375</v>
      </c>
    </row>
    <row r="188" spans="1:5">
      <c r="A188" s="4">
        <v>17</v>
      </c>
      <c r="B188" s="8" t="s">
        <v>438</v>
      </c>
      <c r="C188" s="8" t="s">
        <v>439</v>
      </c>
      <c r="D188" s="8" t="s">
        <v>405</v>
      </c>
      <c r="E188" s="9">
        <v>41956</v>
      </c>
    </row>
    <row r="189" spans="1:5">
      <c r="A189" s="4">
        <v>18</v>
      </c>
      <c r="B189" s="8" t="s">
        <v>440</v>
      </c>
      <c r="C189" s="8" t="s">
        <v>441</v>
      </c>
      <c r="D189" s="8" t="s">
        <v>442</v>
      </c>
      <c r="E189" s="12">
        <v>42766</v>
      </c>
    </row>
    <row r="190" spans="1:5">
      <c r="A190" s="4">
        <v>19</v>
      </c>
      <c r="B190" s="8" t="s">
        <v>443</v>
      </c>
      <c r="C190" s="8" t="s">
        <v>444</v>
      </c>
      <c r="D190" s="8" t="s">
        <v>445</v>
      </c>
      <c r="E190" s="10">
        <v>42415</v>
      </c>
    </row>
    <row r="191" spans="1:5">
      <c r="A191" s="30"/>
      <c r="B191" s="31"/>
      <c r="D191" s="32" t="s">
        <v>242</v>
      </c>
      <c r="E191" s="33"/>
    </row>
    <row r="192" spans="1:5">
      <c r="A192" s="4">
        <v>1</v>
      </c>
      <c r="B192" s="36" t="s">
        <v>243</v>
      </c>
      <c r="C192" s="37" t="s">
        <v>244</v>
      </c>
      <c r="D192" s="98" t="s">
        <v>514</v>
      </c>
      <c r="E192" s="25">
        <v>38579</v>
      </c>
    </row>
    <row r="193" spans="1:5">
      <c r="A193" s="4">
        <v>2</v>
      </c>
      <c r="B193" s="85" t="s">
        <v>245</v>
      </c>
      <c r="C193" s="39" t="s">
        <v>246</v>
      </c>
      <c r="D193" s="86" t="s">
        <v>515</v>
      </c>
      <c r="E193" s="41">
        <v>42415</v>
      </c>
    </row>
    <row r="194" spans="1:5">
      <c r="A194" s="4">
        <v>3</v>
      </c>
      <c r="B194" s="36" t="s">
        <v>247</v>
      </c>
      <c r="C194" s="39" t="s">
        <v>248</v>
      </c>
      <c r="D194" s="86" t="s">
        <v>516</v>
      </c>
      <c r="E194" s="41">
        <v>43369</v>
      </c>
    </row>
    <row r="195" spans="1:5" s="118" customFormat="1">
      <c r="A195" s="4">
        <v>4</v>
      </c>
      <c r="B195" s="36" t="s">
        <v>249</v>
      </c>
      <c r="C195" s="39" t="s">
        <v>250</v>
      </c>
      <c r="D195" s="86" t="s">
        <v>515</v>
      </c>
      <c r="E195" s="41">
        <v>43696</v>
      </c>
    </row>
    <row r="196" spans="1:5" ht="15" customHeight="1">
      <c r="B196" s="122"/>
      <c r="C196" s="121" t="s">
        <v>543</v>
      </c>
      <c r="D196" s="122"/>
      <c r="E196" s="123"/>
    </row>
    <row r="197" spans="1:5">
      <c r="A197" s="4">
        <v>1</v>
      </c>
      <c r="B197" s="36" t="s">
        <v>74</v>
      </c>
      <c r="C197" s="37" t="s">
        <v>75</v>
      </c>
      <c r="D197" s="38" t="s">
        <v>544</v>
      </c>
      <c r="E197" s="25">
        <v>42475</v>
      </c>
    </row>
    <row r="198" spans="1:5">
      <c r="A198" s="4">
        <v>2</v>
      </c>
      <c r="B198" s="36" t="s">
        <v>76</v>
      </c>
      <c r="C198" s="37" t="s">
        <v>77</v>
      </c>
      <c r="D198" s="38" t="s">
        <v>517</v>
      </c>
      <c r="E198" s="25">
        <v>43222</v>
      </c>
    </row>
    <row r="199" spans="1:5">
      <c r="A199" s="4">
        <v>3</v>
      </c>
      <c r="B199" s="36" t="s">
        <v>78</v>
      </c>
      <c r="C199" s="37" t="s">
        <v>79</v>
      </c>
      <c r="D199" s="38" t="s">
        <v>518</v>
      </c>
      <c r="E199" s="25">
        <v>43227</v>
      </c>
    </row>
    <row r="200" spans="1:5">
      <c r="A200" s="4">
        <v>4</v>
      </c>
      <c r="B200" s="36" t="s">
        <v>80</v>
      </c>
      <c r="C200" s="37" t="s">
        <v>81</v>
      </c>
      <c r="D200" s="38" t="s">
        <v>519</v>
      </c>
      <c r="E200" s="25">
        <v>43271</v>
      </c>
    </row>
    <row r="201" spans="1:5">
      <c r="A201" s="4">
        <v>5</v>
      </c>
      <c r="B201" s="36" t="s">
        <v>82</v>
      </c>
      <c r="C201" s="37" t="s">
        <v>83</v>
      </c>
      <c r="D201" s="100" t="s">
        <v>520</v>
      </c>
      <c r="E201" s="25">
        <v>43647</v>
      </c>
    </row>
    <row r="202" spans="1:5">
      <c r="A202" s="46"/>
      <c r="B202" s="47"/>
      <c r="D202" s="99" t="s">
        <v>542</v>
      </c>
      <c r="E202" s="33"/>
    </row>
    <row r="203" spans="1:5">
      <c r="A203" s="1">
        <v>1</v>
      </c>
      <c r="B203" s="65" t="s">
        <v>179</v>
      </c>
      <c r="C203" s="73" t="s">
        <v>180</v>
      </c>
      <c r="D203" s="67" t="s">
        <v>521</v>
      </c>
      <c r="E203" s="68">
        <v>42933</v>
      </c>
    </row>
    <row r="204" spans="1:5">
      <c r="A204" s="4">
        <v>2</v>
      </c>
      <c r="B204" s="36" t="s">
        <v>181</v>
      </c>
      <c r="C204" s="52" t="s">
        <v>182</v>
      </c>
      <c r="D204" s="38" t="s">
        <v>522</v>
      </c>
      <c r="E204" s="25">
        <v>43528</v>
      </c>
    </row>
    <row r="205" spans="1:5">
      <c r="A205" s="14" t="s">
        <v>481</v>
      </c>
      <c r="C205" s="15"/>
      <c r="D205" s="15"/>
      <c r="E205" s="16"/>
    </row>
    <row r="206" spans="1:5">
      <c r="A206" s="101">
        <v>1</v>
      </c>
      <c r="B206" s="26" t="s">
        <v>251</v>
      </c>
      <c r="C206" s="26" t="s">
        <v>252</v>
      </c>
      <c r="D206" s="102" t="s">
        <v>486</v>
      </c>
      <c r="E206" s="103">
        <v>43115</v>
      </c>
    </row>
    <row r="207" spans="1:5">
      <c r="A207" s="30"/>
      <c r="B207" s="31"/>
      <c r="C207" s="31" t="s">
        <v>480</v>
      </c>
      <c r="D207" s="32"/>
      <c r="E207" s="33"/>
    </row>
    <row r="208" spans="1:5">
      <c r="A208" s="4">
        <v>1</v>
      </c>
      <c r="B208" s="22" t="s">
        <v>96</v>
      </c>
      <c r="C208" s="26" t="s">
        <v>97</v>
      </c>
      <c r="D208" s="35" t="s">
        <v>98</v>
      </c>
      <c r="E208" s="25">
        <v>40848</v>
      </c>
    </row>
    <row r="209" spans="1:5">
      <c r="A209" s="4">
        <v>2</v>
      </c>
      <c r="B209" s="36" t="s">
        <v>99</v>
      </c>
      <c r="C209" s="37" t="s">
        <v>100</v>
      </c>
      <c r="D209" s="38" t="s">
        <v>101</v>
      </c>
      <c r="E209" s="25">
        <v>41487</v>
      </c>
    </row>
    <row r="210" spans="1:5">
      <c r="A210" s="4">
        <v>3</v>
      </c>
      <c r="B210" s="36" t="s">
        <v>102</v>
      </c>
      <c r="C210" s="37" t="s">
        <v>103</v>
      </c>
      <c r="D210" s="38" t="s">
        <v>101</v>
      </c>
      <c r="E210" s="25">
        <v>42835</v>
      </c>
    </row>
    <row r="211" spans="1:5">
      <c r="A211" s="4">
        <v>4</v>
      </c>
      <c r="B211" s="36" t="s">
        <v>104</v>
      </c>
      <c r="C211" s="37" t="s">
        <v>105</v>
      </c>
      <c r="D211" s="38" t="s">
        <v>523</v>
      </c>
      <c r="E211" s="25">
        <v>42565</v>
      </c>
    </row>
    <row r="212" spans="1:5">
      <c r="A212" s="4">
        <v>5</v>
      </c>
      <c r="B212" s="42" t="s">
        <v>106</v>
      </c>
      <c r="C212" s="49" t="s">
        <v>107</v>
      </c>
      <c r="D212" s="44" t="s">
        <v>524</v>
      </c>
      <c r="E212" s="45">
        <v>43732</v>
      </c>
    </row>
    <row r="213" spans="1:5">
      <c r="A213" s="104"/>
      <c r="B213" s="105"/>
      <c r="C213" s="29" t="s">
        <v>479</v>
      </c>
      <c r="D213" s="106"/>
      <c r="E213" s="33"/>
    </row>
    <row r="214" spans="1:5">
      <c r="A214" s="107">
        <v>1</v>
      </c>
      <c r="B214" s="74" t="s">
        <v>255</v>
      </c>
      <c r="C214" s="74" t="s">
        <v>256</v>
      </c>
      <c r="D214" s="108" t="s">
        <v>257</v>
      </c>
      <c r="E214" s="68">
        <v>42280</v>
      </c>
    </row>
    <row r="215" spans="1:5">
      <c r="A215" s="107">
        <v>2</v>
      </c>
      <c r="B215" s="37" t="s">
        <v>258</v>
      </c>
      <c r="C215" s="37" t="s">
        <v>259</v>
      </c>
      <c r="D215" s="98" t="s">
        <v>525</v>
      </c>
      <c r="E215" s="25">
        <v>43263</v>
      </c>
    </row>
    <row r="216" spans="1:5" ht="13.5" customHeight="1">
      <c r="A216" s="107">
        <v>3</v>
      </c>
      <c r="B216" s="37" t="s">
        <v>260</v>
      </c>
      <c r="C216" s="37" t="s">
        <v>261</v>
      </c>
      <c r="D216" s="98" t="s">
        <v>526</v>
      </c>
      <c r="E216" s="25">
        <v>43299</v>
      </c>
    </row>
    <row r="217" spans="1:5" s="118" customFormat="1">
      <c r="A217" s="107">
        <v>4</v>
      </c>
      <c r="B217" s="37" t="s">
        <v>262</v>
      </c>
      <c r="C217" s="37" t="s">
        <v>263</v>
      </c>
      <c r="D217" s="98" t="s">
        <v>525</v>
      </c>
      <c r="E217" s="25">
        <v>43654</v>
      </c>
    </row>
    <row r="218" spans="1:5">
      <c r="A218" s="30"/>
      <c r="B218" s="109"/>
      <c r="C218" s="110" t="s">
        <v>482</v>
      </c>
      <c r="D218" s="111"/>
      <c r="E218" s="33"/>
    </row>
    <row r="219" spans="1:5">
      <c r="A219" s="4">
        <v>1</v>
      </c>
      <c r="B219" s="37" t="s">
        <v>253</v>
      </c>
      <c r="C219" s="37" t="s">
        <v>254</v>
      </c>
      <c r="D219" s="98" t="str">
        <f>'[3]THANG B.LUONG'!$B$60</f>
        <v>Sale admin</v>
      </c>
      <c r="E219" s="25">
        <v>42513</v>
      </c>
    </row>
    <row r="220" spans="1:5">
      <c r="A220" s="107">
        <v>2</v>
      </c>
      <c r="B220" s="37" t="s">
        <v>264</v>
      </c>
      <c r="C220" s="37" t="s">
        <v>265</v>
      </c>
      <c r="D220" s="98" t="s">
        <v>266</v>
      </c>
      <c r="E220" s="25">
        <v>39508</v>
      </c>
    </row>
    <row r="221" spans="1:5">
      <c r="A221" s="107">
        <v>3</v>
      </c>
      <c r="B221" s="37" t="s">
        <v>267</v>
      </c>
      <c r="C221" s="37" t="s">
        <v>268</v>
      </c>
      <c r="D221" s="98" t="s">
        <v>266</v>
      </c>
      <c r="E221" s="25">
        <v>42639</v>
      </c>
    </row>
    <row r="222" spans="1:5">
      <c r="A222" s="4">
        <v>4</v>
      </c>
      <c r="B222" s="37" t="s">
        <v>269</v>
      </c>
      <c r="C222" s="37" t="s">
        <v>270</v>
      </c>
      <c r="D222" s="98" t="s">
        <v>266</v>
      </c>
      <c r="E222" s="25">
        <v>42786</v>
      </c>
    </row>
    <row r="223" spans="1:5">
      <c r="A223" s="107">
        <v>5</v>
      </c>
      <c r="B223" s="37" t="s">
        <v>271</v>
      </c>
      <c r="C223" s="37" t="s">
        <v>272</v>
      </c>
      <c r="D223" s="98" t="s">
        <v>266</v>
      </c>
      <c r="E223" s="25">
        <v>43229</v>
      </c>
    </row>
    <row r="224" spans="1:5">
      <c r="A224" s="107">
        <v>6</v>
      </c>
      <c r="B224" s="74" t="s">
        <v>273</v>
      </c>
      <c r="C224" s="74" t="s">
        <v>274</v>
      </c>
      <c r="D224" s="108" t="str">
        <f>'[1]THANG B.LUONG'!B74</f>
        <v>Trưởng sale TP</v>
      </c>
      <c r="E224" s="68">
        <v>43206</v>
      </c>
    </row>
    <row r="225" spans="1:5">
      <c r="A225" s="4">
        <v>7</v>
      </c>
      <c r="B225" s="37" t="s">
        <v>275</v>
      </c>
      <c r="C225" s="37" t="s">
        <v>276</v>
      </c>
      <c r="D225" s="98" t="s">
        <v>266</v>
      </c>
      <c r="E225" s="25">
        <v>43561</v>
      </c>
    </row>
    <row r="226" spans="1:5">
      <c r="A226" s="107">
        <v>8</v>
      </c>
      <c r="B226" s="37" t="s">
        <v>277</v>
      </c>
      <c r="C226" s="37" t="s">
        <v>278</v>
      </c>
      <c r="D226" s="98" t="s">
        <v>266</v>
      </c>
      <c r="E226" s="25">
        <v>43244</v>
      </c>
    </row>
    <row r="227" spans="1:5">
      <c r="A227" s="107">
        <v>9</v>
      </c>
      <c r="B227" s="37" t="s">
        <v>279</v>
      </c>
      <c r="C227" s="37" t="s">
        <v>280</v>
      </c>
      <c r="D227" s="98" t="s">
        <v>266</v>
      </c>
      <c r="E227" s="25">
        <v>43262</v>
      </c>
    </row>
    <row r="228" spans="1:5">
      <c r="A228" s="4">
        <v>10</v>
      </c>
      <c r="B228" s="37" t="s">
        <v>281</v>
      </c>
      <c r="C228" s="37" t="s">
        <v>282</v>
      </c>
      <c r="D228" s="98" t="s">
        <v>266</v>
      </c>
      <c r="E228" s="25">
        <v>43568</v>
      </c>
    </row>
    <row r="229" spans="1:5">
      <c r="A229" s="107">
        <v>11</v>
      </c>
      <c r="B229" s="49" t="s">
        <v>283</v>
      </c>
      <c r="C229" s="49" t="s">
        <v>284</v>
      </c>
      <c r="D229" s="112" t="s">
        <v>266</v>
      </c>
      <c r="E229" s="45">
        <v>43685</v>
      </c>
    </row>
    <row r="230" spans="1:5">
      <c r="A230" s="107">
        <v>12</v>
      </c>
      <c r="B230" s="74" t="s">
        <v>285</v>
      </c>
      <c r="C230" s="74" t="s">
        <v>286</v>
      </c>
      <c r="D230" s="108" t="str">
        <f>'[1]THANG B.LUONG'!B74</f>
        <v>Trưởng sale TP</v>
      </c>
      <c r="E230" s="68">
        <v>43234</v>
      </c>
    </row>
    <row r="231" spans="1:5">
      <c r="A231" s="4">
        <v>13</v>
      </c>
      <c r="B231" s="37" t="s">
        <v>287</v>
      </c>
      <c r="C231" s="37" t="s">
        <v>288</v>
      </c>
      <c r="D231" s="98" t="s">
        <v>266</v>
      </c>
      <c r="E231" s="25">
        <v>43206</v>
      </c>
    </row>
    <row r="232" spans="1:5">
      <c r="A232" s="107">
        <v>14</v>
      </c>
      <c r="B232" s="37" t="s">
        <v>289</v>
      </c>
      <c r="C232" s="37" t="s">
        <v>290</v>
      </c>
      <c r="D232" s="98" t="s">
        <v>266</v>
      </c>
      <c r="E232" s="25">
        <v>43216</v>
      </c>
    </row>
    <row r="233" spans="1:5">
      <c r="A233" s="107">
        <v>15</v>
      </c>
      <c r="B233" s="37" t="s">
        <v>291</v>
      </c>
      <c r="C233" s="37" t="s">
        <v>292</v>
      </c>
      <c r="D233" s="98" t="s">
        <v>266</v>
      </c>
      <c r="E233" s="25">
        <v>43252</v>
      </c>
    </row>
    <row r="234" spans="1:5">
      <c r="A234" s="4">
        <v>16</v>
      </c>
      <c r="B234" s="37" t="s">
        <v>293</v>
      </c>
      <c r="C234" s="37" t="s">
        <v>294</v>
      </c>
      <c r="D234" s="98" t="s">
        <v>266</v>
      </c>
      <c r="E234" s="25">
        <v>43252</v>
      </c>
    </row>
    <row r="235" spans="1:5">
      <c r="A235" s="107">
        <v>17</v>
      </c>
      <c r="B235" s="74" t="s">
        <v>295</v>
      </c>
      <c r="C235" s="74" t="s">
        <v>296</v>
      </c>
      <c r="D235" s="108" t="s">
        <v>297</v>
      </c>
      <c r="E235" s="68">
        <v>43539</v>
      </c>
    </row>
    <row r="236" spans="1:5">
      <c r="A236" s="28"/>
      <c r="B236" s="109"/>
      <c r="C236" s="113" t="s">
        <v>298</v>
      </c>
      <c r="D236" s="111"/>
      <c r="E236" s="33"/>
    </row>
    <row r="237" spans="1:5">
      <c r="A237" s="4">
        <v>1</v>
      </c>
      <c r="B237" s="37" t="s">
        <v>299</v>
      </c>
      <c r="C237" s="37" t="s">
        <v>300</v>
      </c>
      <c r="D237" s="98" t="str">
        <f>'[3]THANG B.LUONG'!$B$65</f>
        <v>Trưởng đội vận chuyển</v>
      </c>
      <c r="E237" s="25">
        <v>39539</v>
      </c>
    </row>
    <row r="238" spans="1:5">
      <c r="A238" s="4">
        <v>2</v>
      </c>
      <c r="B238" s="37" t="s">
        <v>301</v>
      </c>
      <c r="C238" s="37" t="s">
        <v>302</v>
      </c>
      <c r="D238" s="40" t="str">
        <f>'[1]THANG B.LUONG'!$B$51</f>
        <v>Tài xế</v>
      </c>
      <c r="E238" s="25">
        <v>40486</v>
      </c>
    </row>
    <row r="239" spans="1:5">
      <c r="A239" s="4">
        <v>3</v>
      </c>
      <c r="B239" s="37" t="s">
        <v>303</v>
      </c>
      <c r="C239" s="37" t="s">
        <v>304</v>
      </c>
      <c r="D239" s="86" t="s">
        <v>305</v>
      </c>
      <c r="E239" s="25">
        <v>41682</v>
      </c>
    </row>
    <row r="240" spans="1:5">
      <c r="A240" s="4">
        <v>4</v>
      </c>
      <c r="B240" s="37" t="s">
        <v>306</v>
      </c>
      <c r="C240" s="37" t="s">
        <v>307</v>
      </c>
      <c r="D240" s="40" t="str">
        <f>'[1]THANG B.LUONG'!$B$51</f>
        <v>Tài xế</v>
      </c>
      <c r="E240" s="25">
        <v>42248</v>
      </c>
    </row>
    <row r="241" spans="1:5">
      <c r="A241" s="4">
        <v>5</v>
      </c>
      <c r="B241" s="37" t="s">
        <v>308</v>
      </c>
      <c r="C241" s="37" t="s">
        <v>309</v>
      </c>
      <c r="D241" s="40" t="str">
        <f>'[1]THANG B.LUONG'!$B$51</f>
        <v>Tài xế</v>
      </c>
      <c r="E241" s="25">
        <v>42597</v>
      </c>
    </row>
    <row r="242" spans="1:5">
      <c r="A242" s="4">
        <v>6</v>
      </c>
      <c r="B242" s="37" t="s">
        <v>310</v>
      </c>
      <c r="C242" s="37" t="s">
        <v>311</v>
      </c>
      <c r="D242" s="38" t="str">
        <f>'[1]THANG B.LUONG'!$B$51</f>
        <v>Tài xế</v>
      </c>
      <c r="E242" s="25">
        <v>42441</v>
      </c>
    </row>
    <row r="243" spans="1:5">
      <c r="A243" s="4">
        <v>7</v>
      </c>
      <c r="B243" s="37" t="s">
        <v>312</v>
      </c>
      <c r="C243" s="37" t="s">
        <v>313</v>
      </c>
      <c r="D243" s="40" t="str">
        <f>'[1]THANG B.LUONG'!$B$51</f>
        <v>Tài xế</v>
      </c>
      <c r="E243" s="25">
        <v>42788</v>
      </c>
    </row>
    <row r="244" spans="1:5">
      <c r="A244" s="4">
        <v>8</v>
      </c>
      <c r="B244" s="37" t="s">
        <v>314</v>
      </c>
      <c r="C244" s="37" t="s">
        <v>315</v>
      </c>
      <c r="D244" s="40" t="str">
        <f>'[1]THANG B.LUONG'!$B$51</f>
        <v>Tài xế</v>
      </c>
      <c r="E244" s="25">
        <v>42805</v>
      </c>
    </row>
    <row r="245" spans="1:5">
      <c r="A245" s="4">
        <v>9</v>
      </c>
      <c r="B245" s="37" t="s">
        <v>316</v>
      </c>
      <c r="C245" s="37" t="s">
        <v>317</v>
      </c>
      <c r="D245" s="40" t="str">
        <f>'[1]THANG B.LUONG'!$B$51</f>
        <v>Tài xế</v>
      </c>
      <c r="E245" s="25">
        <v>43175</v>
      </c>
    </row>
    <row r="246" spans="1:5">
      <c r="A246" s="4">
        <v>10</v>
      </c>
      <c r="B246" s="37" t="s">
        <v>318</v>
      </c>
      <c r="C246" s="37" t="s">
        <v>319</v>
      </c>
      <c r="D246" s="40" t="str">
        <f>'[1]THANG B.LUONG'!$B$51</f>
        <v>Tài xế</v>
      </c>
      <c r="E246" s="25">
        <v>43210</v>
      </c>
    </row>
    <row r="247" spans="1:5">
      <c r="A247" s="4">
        <v>11</v>
      </c>
      <c r="B247" s="37" t="s">
        <v>320</v>
      </c>
      <c r="C247" s="37" t="s">
        <v>321</v>
      </c>
      <c r="D247" s="40" t="str">
        <f>'[1]THANG B.LUONG'!$B$51</f>
        <v>Tài xế</v>
      </c>
      <c r="E247" s="25">
        <v>43358</v>
      </c>
    </row>
    <row r="248" spans="1:5">
      <c r="A248" s="4">
        <v>12</v>
      </c>
      <c r="B248" s="37" t="s">
        <v>322</v>
      </c>
      <c r="C248" s="37" t="s">
        <v>323</v>
      </c>
      <c r="D248" s="40" t="str">
        <f>'[1]THANG B.LUONG'!$B$51</f>
        <v>Tài xế</v>
      </c>
      <c r="E248" s="25">
        <v>43444</v>
      </c>
    </row>
    <row r="249" spans="1:5">
      <c r="A249" s="28"/>
      <c r="B249" s="105"/>
      <c r="C249" s="29" t="s">
        <v>324</v>
      </c>
      <c r="D249" s="106"/>
      <c r="E249" s="33"/>
    </row>
    <row r="250" spans="1:5">
      <c r="A250" s="4">
        <v>1</v>
      </c>
      <c r="B250" s="37" t="s">
        <v>325</v>
      </c>
      <c r="C250" s="37" t="s">
        <v>326</v>
      </c>
      <c r="D250" s="98" t="str">
        <f>'[1]THANG B.LUONG'!$B$55</f>
        <v>NV Giao nhận/ Phụ xe</v>
      </c>
      <c r="E250" s="25">
        <v>42217</v>
      </c>
    </row>
    <row r="251" spans="1:5">
      <c r="A251" s="4">
        <v>2</v>
      </c>
      <c r="B251" s="37" t="s">
        <v>327</v>
      </c>
      <c r="C251" s="37" t="s">
        <v>328</v>
      </c>
      <c r="D251" s="98" t="str">
        <f>'[1]THANG B.LUONG'!$B$55</f>
        <v>NV Giao nhận/ Phụ xe</v>
      </c>
      <c r="E251" s="25">
        <v>42689</v>
      </c>
    </row>
    <row r="252" spans="1:5">
      <c r="A252" s="4">
        <v>3</v>
      </c>
      <c r="B252" s="37" t="s">
        <v>329</v>
      </c>
      <c r="C252" s="37" t="s">
        <v>330</v>
      </c>
      <c r="D252" s="98" t="str">
        <f>'[1]THANG B.LUONG'!$B$55</f>
        <v>NV Giao nhận/ Phụ xe</v>
      </c>
      <c r="E252" s="25">
        <v>42923</v>
      </c>
    </row>
    <row r="253" spans="1:5">
      <c r="A253" s="4">
        <v>4</v>
      </c>
      <c r="B253" s="37" t="s">
        <v>331</v>
      </c>
      <c r="C253" s="37" t="s">
        <v>332</v>
      </c>
      <c r="D253" s="98" t="str">
        <f>'[1]THANG B.LUONG'!$B$55</f>
        <v>NV Giao nhận/ Phụ xe</v>
      </c>
      <c r="E253" s="25">
        <v>42998</v>
      </c>
    </row>
    <row r="254" spans="1:5">
      <c r="A254" s="4">
        <v>5</v>
      </c>
      <c r="B254" s="37" t="s">
        <v>333</v>
      </c>
      <c r="C254" s="37" t="s">
        <v>334</v>
      </c>
      <c r="D254" s="98" t="str">
        <f>'[1]THANG B.LUONG'!$B$55</f>
        <v>NV Giao nhận/ Phụ xe</v>
      </c>
      <c r="E254" s="25">
        <v>43004</v>
      </c>
    </row>
    <row r="255" spans="1:5">
      <c r="A255" s="4">
        <v>6</v>
      </c>
      <c r="B255" s="37" t="s">
        <v>335</v>
      </c>
      <c r="C255" s="37" t="s">
        <v>336</v>
      </c>
      <c r="D255" s="98" t="str">
        <f>'[1]THANG B.LUONG'!$B$55</f>
        <v>NV Giao nhận/ Phụ xe</v>
      </c>
      <c r="E255" s="25">
        <v>43157</v>
      </c>
    </row>
    <row r="256" spans="1:5">
      <c r="A256" s="4">
        <v>7</v>
      </c>
      <c r="B256" s="37" t="s">
        <v>337</v>
      </c>
      <c r="C256" s="37" t="s">
        <v>338</v>
      </c>
      <c r="D256" s="98" t="str">
        <f>'[1]THANG B.LUONG'!$B$55</f>
        <v>NV Giao nhận/ Phụ xe</v>
      </c>
      <c r="E256" s="25">
        <v>43171</v>
      </c>
    </row>
    <row r="257" spans="1:5">
      <c r="A257" s="4">
        <v>8</v>
      </c>
      <c r="B257" s="37" t="s">
        <v>339</v>
      </c>
      <c r="C257" s="37" t="s">
        <v>340</v>
      </c>
      <c r="D257" s="98" t="str">
        <f>'[1]THANG B.LUONG'!$B$55</f>
        <v>NV Giao nhận/ Phụ xe</v>
      </c>
      <c r="E257" s="25">
        <v>43222</v>
      </c>
    </row>
    <row r="258" spans="1:5">
      <c r="A258" s="4">
        <v>9</v>
      </c>
      <c r="B258" s="37" t="s">
        <v>341</v>
      </c>
      <c r="C258" s="37" t="s">
        <v>342</v>
      </c>
      <c r="D258" s="98" t="str">
        <f>'[1]THANG B.LUONG'!$B$55</f>
        <v>NV Giao nhận/ Phụ xe</v>
      </c>
      <c r="E258" s="25">
        <v>43277</v>
      </c>
    </row>
    <row r="259" spans="1:5">
      <c r="A259" s="4">
        <v>10</v>
      </c>
      <c r="B259" s="37" t="s">
        <v>343</v>
      </c>
      <c r="C259" s="37" t="s">
        <v>344</v>
      </c>
      <c r="D259" s="98" t="str">
        <f>'[1]THANG B.LUONG'!$B$55</f>
        <v>NV Giao nhận/ Phụ xe</v>
      </c>
      <c r="E259" s="25">
        <v>43339</v>
      </c>
    </row>
    <row r="260" spans="1:5">
      <c r="A260" s="4">
        <v>11</v>
      </c>
      <c r="B260" s="37" t="s">
        <v>345</v>
      </c>
      <c r="C260" s="37" t="s">
        <v>346</v>
      </c>
      <c r="D260" s="98" t="s">
        <v>347</v>
      </c>
      <c r="E260" s="25">
        <v>43358</v>
      </c>
    </row>
    <row r="261" spans="1:5">
      <c r="A261" s="4">
        <v>12</v>
      </c>
      <c r="B261" s="37" t="s">
        <v>348</v>
      </c>
      <c r="C261" s="37" t="s">
        <v>349</v>
      </c>
      <c r="D261" s="98" t="s">
        <v>347</v>
      </c>
      <c r="E261" s="25">
        <v>43517</v>
      </c>
    </row>
    <row r="262" spans="1:5">
      <c r="A262" s="4">
        <v>13</v>
      </c>
      <c r="B262" s="37" t="s">
        <v>350</v>
      </c>
      <c r="C262" s="37" t="s">
        <v>351</v>
      </c>
      <c r="D262" s="98" t="str">
        <f>'[1]THANG B.LUONG'!$B$55</f>
        <v>NV Giao nhận/ Phụ xe</v>
      </c>
      <c r="E262" s="25">
        <v>43458</v>
      </c>
    </row>
    <row r="263" spans="1:5">
      <c r="A263" s="4">
        <v>14</v>
      </c>
      <c r="B263" s="37" t="s">
        <v>352</v>
      </c>
      <c r="C263" s="37" t="s">
        <v>353</v>
      </c>
      <c r="D263" s="98" t="str">
        <f>'[1]THANG B.LUONG'!$B$55</f>
        <v>NV Giao nhận/ Phụ xe</v>
      </c>
      <c r="E263" s="25">
        <v>43577</v>
      </c>
    </row>
    <row r="264" spans="1:5">
      <c r="A264" s="4">
        <v>15</v>
      </c>
      <c r="B264" s="37" t="s">
        <v>354</v>
      </c>
      <c r="C264" s="37" t="s">
        <v>355</v>
      </c>
      <c r="D264" s="98" t="str">
        <f>'[1]THANG B.LUONG'!$B$55</f>
        <v>NV Giao nhận/ Phụ xe</v>
      </c>
      <c r="E264" s="25">
        <v>43523</v>
      </c>
    </row>
    <row r="265" spans="1:5" s="118" customFormat="1">
      <c r="A265" s="4">
        <v>16</v>
      </c>
      <c r="B265" s="37" t="s">
        <v>356</v>
      </c>
      <c r="C265" s="37" t="s">
        <v>357</v>
      </c>
      <c r="D265" s="98" t="str">
        <f>'[1]THANG B.LUONG'!$B$55</f>
        <v>NV Giao nhận/ Phụ xe</v>
      </c>
      <c r="E265" s="25">
        <v>43703</v>
      </c>
    </row>
    <row r="266" spans="1:5">
      <c r="A266" s="4">
        <v>17</v>
      </c>
      <c r="B266" s="37" t="s">
        <v>358</v>
      </c>
      <c r="C266" s="37" t="s">
        <v>359</v>
      </c>
      <c r="D266" s="98" t="str">
        <f>'[1]THANG B.LUONG'!$B$55</f>
        <v>NV Giao nhận/ Phụ xe</v>
      </c>
      <c r="E266" s="25">
        <v>43535</v>
      </c>
    </row>
    <row r="267" spans="1:5">
      <c r="A267" s="28"/>
      <c r="B267" s="105"/>
      <c r="C267" s="29" t="s">
        <v>360</v>
      </c>
      <c r="D267" s="106"/>
      <c r="E267" s="33"/>
    </row>
    <row r="268" spans="1:5">
      <c r="A268" s="114">
        <v>1</v>
      </c>
      <c r="B268" s="115" t="s">
        <v>361</v>
      </c>
      <c r="C268" s="115" t="s">
        <v>362</v>
      </c>
      <c r="D268" s="116" t="str">
        <f>'[3]THANG B.LUONG'!$B$68</f>
        <v>Trưởng đội giao nhận</v>
      </c>
      <c r="E268" s="117">
        <v>41518</v>
      </c>
    </row>
    <row r="269" spans="1:5">
      <c r="A269" s="4">
        <v>2</v>
      </c>
      <c r="B269" s="37" t="s">
        <v>363</v>
      </c>
      <c r="C269" s="37" t="s">
        <v>364</v>
      </c>
      <c r="D269" s="98" t="str">
        <f>'[1]THANG B.LUONG'!$B$55</f>
        <v>NV Giao nhận/ Phụ xe</v>
      </c>
      <c r="E269" s="25">
        <v>41842</v>
      </c>
    </row>
    <row r="270" spans="1:5">
      <c r="A270" s="4">
        <v>3</v>
      </c>
      <c r="B270" s="37" t="s">
        <v>365</v>
      </c>
      <c r="C270" s="37" t="s">
        <v>366</v>
      </c>
      <c r="D270" s="98" t="str">
        <f>'[1]THANG B.LUONG'!$B$55</f>
        <v>NV Giao nhận/ Phụ xe</v>
      </c>
      <c r="E270" s="25">
        <v>42492</v>
      </c>
    </row>
    <row r="271" spans="1:5">
      <c r="A271" s="114">
        <v>4</v>
      </c>
      <c r="B271" s="37" t="s">
        <v>367</v>
      </c>
      <c r="C271" s="37" t="s">
        <v>368</v>
      </c>
      <c r="D271" s="98" t="str">
        <f>'[1]THANG B.LUONG'!$B$55</f>
        <v>NV Giao nhận/ Phụ xe</v>
      </c>
      <c r="E271" s="25">
        <v>42808</v>
      </c>
    </row>
    <row r="272" spans="1:5">
      <c r="A272" s="114">
        <v>5</v>
      </c>
      <c r="B272" s="37" t="s">
        <v>369</v>
      </c>
      <c r="C272" s="37" t="s">
        <v>370</v>
      </c>
      <c r="D272" s="98" t="str">
        <f>'[1]THANG B.LUONG'!$B$55</f>
        <v>NV Giao nhận/ Phụ xe</v>
      </c>
      <c r="E272" s="25">
        <v>42877</v>
      </c>
    </row>
    <row r="273" spans="1:5">
      <c r="A273" s="4">
        <v>6</v>
      </c>
      <c r="B273" s="37" t="s">
        <v>371</v>
      </c>
      <c r="C273" s="37" t="s">
        <v>372</v>
      </c>
      <c r="D273" s="98" t="str">
        <f>'[1]THANG B.LUONG'!$B$55</f>
        <v>NV Giao nhận/ Phụ xe</v>
      </c>
      <c r="E273" s="25">
        <v>41831</v>
      </c>
    </row>
    <row r="274" spans="1:5">
      <c r="A274" s="4">
        <v>7</v>
      </c>
      <c r="B274" s="37" t="s">
        <v>373</v>
      </c>
      <c r="C274" s="37" t="s">
        <v>374</v>
      </c>
      <c r="D274" s="98" t="str">
        <f>'[1]THANG B.LUONG'!$B$55</f>
        <v>NV Giao nhận/ Phụ xe</v>
      </c>
      <c r="E274" s="25">
        <v>43525</v>
      </c>
    </row>
    <row r="275" spans="1:5">
      <c r="A275" s="114">
        <v>8</v>
      </c>
      <c r="B275" s="37" t="s">
        <v>375</v>
      </c>
      <c r="C275" s="37" t="s">
        <v>376</v>
      </c>
      <c r="D275" s="98" t="str">
        <f>'[1]THANG B.LUONG'!$B$55</f>
        <v>NV Giao nhận/ Phụ xe</v>
      </c>
      <c r="E275" s="25">
        <v>43259</v>
      </c>
    </row>
  </sheetData>
  <mergeCells count="10">
    <mergeCell ref="A1:E1"/>
    <mergeCell ref="D123:E123"/>
    <mergeCell ref="A2:A4"/>
    <mergeCell ref="B2:B4"/>
    <mergeCell ref="C2:C4"/>
    <mergeCell ref="D2:D4"/>
    <mergeCell ref="E2:E4"/>
    <mergeCell ref="A63:E63"/>
    <mergeCell ref="A37:E37"/>
    <mergeCell ref="A8:E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Xuan Tran</cp:lastModifiedBy>
  <dcterms:created xsi:type="dcterms:W3CDTF">2019-10-25T10:08:43Z</dcterms:created>
  <dcterms:modified xsi:type="dcterms:W3CDTF">2019-11-18T05:10:38Z</dcterms:modified>
</cp:coreProperties>
</file>