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Season 7 - Final\TA\"/>
    </mc:Choice>
  </mc:AlternateContent>
  <bookViews>
    <workbookView xWindow="0" yWindow="0" windowWidth="20490" windowHeight="792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1" i="4" l="1"/>
  <c r="AB27" i="4"/>
  <c r="AB28" i="4"/>
  <c r="AB29" i="4"/>
  <c r="AB30" i="4"/>
  <c r="AB31" i="4"/>
  <c r="AE31" i="4" s="1"/>
  <c r="AC27" i="4"/>
  <c r="AC28" i="4"/>
  <c r="AC32" i="4" s="1"/>
  <c r="AC29" i="4"/>
  <c r="AC30" i="4"/>
  <c r="AC31" i="4"/>
  <c r="AD27" i="4"/>
  <c r="AD28" i="4"/>
  <c r="AD29" i="4"/>
  <c r="AD30" i="4"/>
  <c r="AD26" i="4"/>
  <c r="AC26" i="4"/>
  <c r="AB26" i="4"/>
  <c r="AA27" i="4"/>
  <c r="AA28" i="4"/>
  <c r="AA29" i="4"/>
  <c r="AA30" i="4"/>
  <c r="AA31" i="4"/>
  <c r="AA26" i="4"/>
  <c r="Z32" i="4"/>
  <c r="Y32" i="4"/>
  <c r="X32" i="4"/>
  <c r="AE29" i="4"/>
  <c r="AD32" i="4"/>
  <c r="AB32" i="4"/>
  <c r="AE17" i="4"/>
  <c r="AE18" i="4"/>
  <c r="AE19" i="4"/>
  <c r="AE20" i="4"/>
  <c r="AE21" i="4"/>
  <c r="AE16" i="4"/>
  <c r="AE22" i="4"/>
  <c r="Y22" i="4"/>
  <c r="Z22" i="4"/>
  <c r="AA22" i="4"/>
  <c r="AB22" i="4"/>
  <c r="AC22" i="4"/>
  <c r="AD22" i="4"/>
  <c r="X22" i="4"/>
  <c r="AD17" i="4"/>
  <c r="AD18" i="4"/>
  <c r="AD19" i="4"/>
  <c r="AD20" i="4"/>
  <c r="AD21" i="4"/>
  <c r="AC17" i="4"/>
  <c r="AC18" i="4"/>
  <c r="AC19" i="4"/>
  <c r="AC20" i="4"/>
  <c r="AC21" i="4"/>
  <c r="AB20" i="4"/>
  <c r="AB17" i="4"/>
  <c r="AB18" i="4"/>
  <c r="AB19" i="4"/>
  <c r="AB21" i="4"/>
  <c r="AD16" i="4"/>
  <c r="AC16" i="4"/>
  <c r="AB16" i="4"/>
  <c r="AA16" i="4"/>
  <c r="AA17" i="4"/>
  <c r="AA18" i="4"/>
  <c r="AA19" i="4"/>
  <c r="AA20" i="4"/>
  <c r="AA21" i="4"/>
  <c r="AE30" i="4" l="1"/>
  <c r="AE28" i="4"/>
  <c r="AE26" i="4"/>
  <c r="AA32" i="4"/>
  <c r="AE32" i="4"/>
  <c r="AE27" i="4"/>
</calcChain>
</file>

<file path=xl/sharedStrings.xml><?xml version="1.0" encoding="utf-8"?>
<sst xmlns="http://schemas.openxmlformats.org/spreadsheetml/2006/main" count="119" uniqueCount="59">
  <si>
    <t>B1</t>
  </si>
  <si>
    <t>Mahasiswa Angkatan 2016</t>
  </si>
  <si>
    <t>Mahasiswa Angkatan 2017</t>
  </si>
  <si>
    <t>No.</t>
  </si>
  <si>
    <t>Nama Responden</t>
  </si>
  <si>
    <t>Keterangan</t>
  </si>
  <si>
    <t>Putu Rikky Mahendra Prasetya</t>
  </si>
  <si>
    <t>Ni Kadek Sukma Putri Rahayu</t>
  </si>
  <si>
    <t>Gede Pawitradi</t>
  </si>
  <si>
    <t>I Gede Cahya Purnama Yasa</t>
  </si>
  <si>
    <t>I Nengah Aryadi Suputra</t>
  </si>
  <si>
    <t>I Gusti Ngurah Alit Indrawan</t>
  </si>
  <si>
    <t>Kiki Dwi Prebiana</t>
  </si>
  <si>
    <t>Putu Indah Pradnyawati</t>
  </si>
  <si>
    <t>I Made Andrayuga Mardhayiska</t>
  </si>
  <si>
    <t>I Putu Harta Yoga</t>
  </si>
  <si>
    <t>Gede Bagus Prawira Putra</t>
  </si>
  <si>
    <t>I Gusti Bagus Dharma Putra</t>
  </si>
  <si>
    <t>I Made Cantiawan Giri Kusuma</t>
  </si>
  <si>
    <t>I Putu Agus Wahyu Widiatmika</t>
  </si>
  <si>
    <t>I Gst Lanang Ary Kresnawan</t>
  </si>
  <si>
    <t>Putu Mas Anggita Putra</t>
  </si>
  <si>
    <t>I Wayan Gede Indrayasa</t>
  </si>
  <si>
    <t>Samson Cornelius Gele Yowe</t>
  </si>
  <si>
    <t>Guruh Johan Rinaldi</t>
  </si>
  <si>
    <t>Fathiyarizq Mahendra Putra</t>
  </si>
  <si>
    <t>Menggunakan Sistem Manajemen Pengetahuan Gamelan Bali akan memungkinkan saya...</t>
  </si>
  <si>
    <t>...menyelesaikan tugas lebih cepat.</t>
  </si>
  <si>
    <t>...meningkatkan kinerja tugas saya.</t>
  </si>
  <si>
    <t>...meningkatkan produktivitas dalam pekerjaan saya.</t>
  </si>
  <si>
    <t>...meningkatkan efektivitas dalam pekerjaan saya.</t>
  </si>
  <si>
    <t>...lebih mudah untuk melakukan pekerjaan saya.</t>
  </si>
  <si>
    <t>...menemukan bahwa sistem ini berguna dalam pekerjaan saya.</t>
  </si>
  <si>
    <t>Sangat tidak setuju</t>
  </si>
  <si>
    <t>Tidak setuju</t>
  </si>
  <si>
    <t>Agak tidak setuju</t>
  </si>
  <si>
    <t>Netral</t>
  </si>
  <si>
    <t>Agak setuju</t>
  </si>
  <si>
    <t>Setuju</t>
  </si>
  <si>
    <t>Sangat setuju</t>
  </si>
  <si>
    <t>B2</t>
  </si>
  <si>
    <t>B3</t>
  </si>
  <si>
    <t>B4</t>
  </si>
  <si>
    <t>B5</t>
  </si>
  <si>
    <t>B6</t>
  </si>
  <si>
    <t>S1</t>
  </si>
  <si>
    <t>S2</t>
  </si>
  <si>
    <t>S3</t>
  </si>
  <si>
    <t>S4</t>
  </si>
  <si>
    <t>S5</t>
  </si>
  <si>
    <t>S6</t>
  </si>
  <si>
    <t>Total</t>
  </si>
  <si>
    <t>Jumlah</t>
  </si>
  <si>
    <t>Saya akan menemukan bahwa Sistem Manajemen Pengetahuan Gamelan Bali...</t>
  </si>
  <si>
    <t>...mudah untuk saya pelajari cara menggunakannya.</t>
  </si>
  <si>
    <t>...mudah digunakan untuk melakukan apa yang saya inginkan.</t>
  </si>
  <si>
    <t>...jelas dan dapat dimengerti untuk berinteraksi dengan sistem.</t>
  </si>
  <si>
    <t>...adalah sistem yang jelas dan mudah dimengerti.</t>
  </si>
  <si>
    <t xml:space="preserve">...mudah untuk digunakan.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</si>
</sst>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3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9"/>
  <sheetViews>
    <sheetView workbookViewId="0">
      <selection activeCell="E18" sqref="E18"/>
    </sheetView>
  </sheetViews>
  <sheetFormatPr defaultRowHeight="15" x14ac:dyDescent="0.25"/>
  <sheetData>
    <row r="2" spans="1:1" ht="15.75" x14ac:dyDescent="0.25">
      <c r="A2" s="1" t="s">
        <v>1</v>
      </c>
    </row>
    <row r="3" spans="1:1" ht="15.75" x14ac:dyDescent="0.25">
      <c r="A3" s="1" t="s">
        <v>1</v>
      </c>
    </row>
    <row r="4" spans="1:1" ht="15.75" x14ac:dyDescent="0.25">
      <c r="A4" s="1" t="s">
        <v>1</v>
      </c>
    </row>
    <row r="5" spans="1:1" ht="15.75" x14ac:dyDescent="0.25">
      <c r="A5" s="1" t="s">
        <v>1</v>
      </c>
    </row>
    <row r="6" spans="1:1" ht="15.75" x14ac:dyDescent="0.25">
      <c r="A6" s="1" t="s">
        <v>1</v>
      </c>
    </row>
    <row r="7" spans="1:1" ht="15.75" x14ac:dyDescent="0.25">
      <c r="A7" s="1" t="s">
        <v>1</v>
      </c>
    </row>
    <row r="8" spans="1:1" ht="15.75" x14ac:dyDescent="0.25">
      <c r="A8" s="1" t="s">
        <v>1</v>
      </c>
    </row>
    <row r="9" spans="1:1" ht="15.75" x14ac:dyDescent="0.25">
      <c r="A9" s="1" t="s">
        <v>1</v>
      </c>
    </row>
    <row r="10" spans="1:1" ht="15.75" x14ac:dyDescent="0.25">
      <c r="A10" s="1" t="s">
        <v>1</v>
      </c>
    </row>
    <row r="11" spans="1:1" ht="15.75" x14ac:dyDescent="0.25">
      <c r="A11" s="1" t="s">
        <v>1</v>
      </c>
    </row>
    <row r="12" spans="1:1" ht="15.75" x14ac:dyDescent="0.25">
      <c r="A12" s="1" t="s">
        <v>1</v>
      </c>
    </row>
    <row r="13" spans="1:1" ht="15.75" x14ac:dyDescent="0.25">
      <c r="A13" s="1" t="s">
        <v>1</v>
      </c>
    </row>
    <row r="14" spans="1:1" ht="15.75" x14ac:dyDescent="0.25">
      <c r="A14" s="1" t="s">
        <v>1</v>
      </c>
    </row>
    <row r="15" spans="1:1" ht="15.75" x14ac:dyDescent="0.25">
      <c r="A15" s="1" t="s">
        <v>1</v>
      </c>
    </row>
    <row r="16" spans="1:1" ht="15.75" x14ac:dyDescent="0.25">
      <c r="A16" s="1" t="s">
        <v>1</v>
      </c>
    </row>
    <row r="17" spans="1:1" ht="15.75" x14ac:dyDescent="0.25">
      <c r="A17" s="1" t="s">
        <v>1</v>
      </c>
    </row>
    <row r="18" spans="1:1" ht="15.75" x14ac:dyDescent="0.25">
      <c r="A18" s="1" t="s">
        <v>1</v>
      </c>
    </row>
    <row r="19" spans="1:1" ht="15.75" x14ac:dyDescent="0.25">
      <c r="A19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G6" sqref="G6"/>
    </sheetView>
  </sheetViews>
  <sheetFormatPr defaultColWidth="4.5703125" defaultRowHeight="19.5" customHeight="1" x14ac:dyDescent="0.25"/>
  <cols>
    <col min="1" max="1" width="4.42578125" bestFit="1" customWidth="1"/>
    <col min="2" max="2" width="30" bestFit="1" customWidth="1"/>
    <col min="3" max="3" width="29.5703125" customWidth="1"/>
  </cols>
  <sheetData>
    <row r="1" spans="1:3" ht="19.5" customHeight="1" thickBot="1" x14ac:dyDescent="0.3">
      <c r="A1" s="2" t="s">
        <v>3</v>
      </c>
      <c r="B1" s="3" t="s">
        <v>4</v>
      </c>
      <c r="C1" s="4" t="s">
        <v>5</v>
      </c>
    </row>
    <row r="2" spans="1:3" ht="19.5" customHeight="1" thickBot="1" x14ac:dyDescent="0.3">
      <c r="A2" s="5">
        <v>20</v>
      </c>
      <c r="B2" s="6" t="s">
        <v>25</v>
      </c>
      <c r="C2" s="8" t="s">
        <v>1</v>
      </c>
    </row>
    <row r="3" spans="1:3" ht="19.5" customHeight="1" thickBot="1" x14ac:dyDescent="0.3">
      <c r="A3" s="5">
        <v>11</v>
      </c>
      <c r="B3" s="6" t="s">
        <v>16</v>
      </c>
      <c r="C3" s="8" t="s">
        <v>1</v>
      </c>
    </row>
    <row r="4" spans="1:3" ht="19.5" customHeight="1" thickBot="1" x14ac:dyDescent="0.3">
      <c r="A4" s="5">
        <v>3</v>
      </c>
      <c r="B4" s="6" t="s">
        <v>8</v>
      </c>
      <c r="C4" s="8" t="s">
        <v>1</v>
      </c>
    </row>
    <row r="5" spans="1:3" ht="19.5" customHeight="1" thickBot="1" x14ac:dyDescent="0.3">
      <c r="A5" s="5">
        <v>19</v>
      </c>
      <c r="B5" s="6" t="s">
        <v>24</v>
      </c>
      <c r="C5" s="8" t="s">
        <v>2</v>
      </c>
    </row>
    <row r="6" spans="1:3" ht="19.5" customHeight="1" thickBot="1" x14ac:dyDescent="0.3">
      <c r="A6" s="5">
        <v>4</v>
      </c>
      <c r="B6" s="6" t="s">
        <v>9</v>
      </c>
      <c r="C6" s="8" t="s">
        <v>1</v>
      </c>
    </row>
    <row r="7" spans="1:3" ht="19.5" customHeight="1" thickBot="1" x14ac:dyDescent="0.3">
      <c r="A7" s="5">
        <v>15</v>
      </c>
      <c r="B7" s="6" t="s">
        <v>20</v>
      </c>
      <c r="C7" s="8" t="s">
        <v>2</v>
      </c>
    </row>
    <row r="8" spans="1:3" ht="19.5" customHeight="1" thickBot="1" x14ac:dyDescent="0.3">
      <c r="A8" s="5">
        <v>12</v>
      </c>
      <c r="B8" s="6" t="s">
        <v>17</v>
      </c>
      <c r="C8" s="8" t="s">
        <v>2</v>
      </c>
    </row>
    <row r="9" spans="1:3" ht="19.5" customHeight="1" thickBot="1" x14ac:dyDescent="0.3">
      <c r="A9" s="5">
        <v>6</v>
      </c>
      <c r="B9" s="6" t="s">
        <v>11</v>
      </c>
      <c r="C9" s="8" t="s">
        <v>1</v>
      </c>
    </row>
    <row r="10" spans="1:3" ht="19.5" customHeight="1" thickBot="1" x14ac:dyDescent="0.3">
      <c r="A10" s="5">
        <v>9</v>
      </c>
      <c r="B10" s="6" t="s">
        <v>14</v>
      </c>
      <c r="C10" s="8" t="s">
        <v>1</v>
      </c>
    </row>
    <row r="11" spans="1:3" ht="19.5" customHeight="1" thickBot="1" x14ac:dyDescent="0.3">
      <c r="A11" s="5">
        <v>13</v>
      </c>
      <c r="B11" s="6" t="s">
        <v>18</v>
      </c>
      <c r="C11" s="8" t="s">
        <v>2</v>
      </c>
    </row>
    <row r="12" spans="1:3" ht="19.5" customHeight="1" thickBot="1" x14ac:dyDescent="0.3">
      <c r="A12" s="5">
        <v>5</v>
      </c>
      <c r="B12" s="6" t="s">
        <v>10</v>
      </c>
      <c r="C12" s="8" t="s">
        <v>2</v>
      </c>
    </row>
    <row r="13" spans="1:3" ht="19.5" customHeight="1" thickBot="1" x14ac:dyDescent="0.3">
      <c r="A13" s="5">
        <v>14</v>
      </c>
      <c r="B13" s="6" t="s">
        <v>19</v>
      </c>
      <c r="C13" s="8" t="s">
        <v>2</v>
      </c>
    </row>
    <row r="14" spans="1:3" ht="19.5" customHeight="1" thickBot="1" x14ac:dyDescent="0.3">
      <c r="A14" s="5">
        <v>10</v>
      </c>
      <c r="B14" s="6" t="s">
        <v>15</v>
      </c>
      <c r="C14" s="8" t="s">
        <v>1</v>
      </c>
    </row>
    <row r="15" spans="1:3" ht="19.5" customHeight="1" thickBot="1" x14ac:dyDescent="0.3">
      <c r="A15" s="5">
        <v>17</v>
      </c>
      <c r="B15" s="6" t="s">
        <v>22</v>
      </c>
      <c r="C15" s="8" t="s">
        <v>2</v>
      </c>
    </row>
    <row r="16" spans="1:3" ht="19.5" customHeight="1" thickBot="1" x14ac:dyDescent="0.3">
      <c r="A16" s="5">
        <v>7</v>
      </c>
      <c r="B16" s="6" t="s">
        <v>12</v>
      </c>
      <c r="C16" s="8" t="s">
        <v>1</v>
      </c>
    </row>
    <row r="17" spans="1:3" ht="19.5" customHeight="1" thickBot="1" x14ac:dyDescent="0.3">
      <c r="A17" s="5">
        <v>2</v>
      </c>
      <c r="B17" s="6" t="s">
        <v>7</v>
      </c>
      <c r="C17" s="8" t="s">
        <v>2</v>
      </c>
    </row>
    <row r="18" spans="1:3" ht="19.5" customHeight="1" thickBot="1" x14ac:dyDescent="0.3">
      <c r="A18" s="5">
        <v>8</v>
      </c>
      <c r="B18" s="6" t="s">
        <v>13</v>
      </c>
      <c r="C18" s="8" t="s">
        <v>1</v>
      </c>
    </row>
    <row r="19" spans="1:3" ht="19.5" customHeight="1" thickBot="1" x14ac:dyDescent="0.3">
      <c r="A19" s="5">
        <v>16</v>
      </c>
      <c r="B19" s="6" t="s">
        <v>21</v>
      </c>
      <c r="C19" s="8" t="s">
        <v>2</v>
      </c>
    </row>
    <row r="20" spans="1:3" ht="19.5" customHeight="1" thickBot="1" x14ac:dyDescent="0.3">
      <c r="A20" s="5">
        <v>1</v>
      </c>
      <c r="B20" s="6" t="s">
        <v>6</v>
      </c>
      <c r="C20" s="7" t="s">
        <v>1</v>
      </c>
    </row>
    <row r="21" spans="1:3" ht="19.5" customHeight="1" thickBot="1" x14ac:dyDescent="0.3">
      <c r="A21" s="5">
        <v>18</v>
      </c>
      <c r="B21" s="6" t="s">
        <v>23</v>
      </c>
      <c r="C21" s="8" t="s">
        <v>2</v>
      </c>
    </row>
  </sheetData>
  <autoFilter ref="A1:C21">
    <sortState ref="A2:C21">
      <sortCondition ref="B1:B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14" sqref="A14"/>
    </sheetView>
  </sheetViews>
  <sheetFormatPr defaultRowHeight="15.75" x14ac:dyDescent="0.25"/>
  <cols>
    <col min="1" max="1" width="59.42578125" style="9" customWidth="1"/>
    <col min="2" max="8" width="9.5703125" style="9" customWidth="1"/>
    <col min="9" max="16384" width="9.140625" style="9"/>
  </cols>
  <sheetData>
    <row r="1" spans="1:8" x14ac:dyDescent="0.25">
      <c r="A1" s="10" t="s">
        <v>26</v>
      </c>
      <c r="B1" s="10"/>
      <c r="C1" s="10"/>
      <c r="D1" s="10"/>
      <c r="E1" s="10"/>
      <c r="F1" s="10"/>
      <c r="G1" s="10"/>
      <c r="H1" s="10"/>
    </row>
    <row r="2" spans="1:8" ht="47.25" x14ac:dyDescent="0.25">
      <c r="A2" s="11"/>
      <c r="B2" s="12" t="s">
        <v>33</v>
      </c>
      <c r="C2" s="12" t="s">
        <v>34</v>
      </c>
      <c r="D2" s="12" t="s">
        <v>35</v>
      </c>
      <c r="E2" s="12" t="s">
        <v>36</v>
      </c>
      <c r="F2" s="12" t="s">
        <v>37</v>
      </c>
      <c r="G2" s="12" t="s">
        <v>38</v>
      </c>
      <c r="H2" s="12" t="s">
        <v>39</v>
      </c>
    </row>
    <row r="3" spans="1:8" x14ac:dyDescent="0.25">
      <c r="A3" s="11" t="s">
        <v>27</v>
      </c>
      <c r="B3" s="11"/>
      <c r="C3" s="11"/>
      <c r="D3" s="11"/>
      <c r="E3" s="11"/>
      <c r="F3" s="11"/>
      <c r="G3" s="11"/>
      <c r="H3" s="11"/>
    </row>
    <row r="4" spans="1:8" x14ac:dyDescent="0.25">
      <c r="A4" s="11" t="s">
        <v>28</v>
      </c>
      <c r="B4" s="11"/>
      <c r="C4" s="11"/>
      <c r="D4" s="11"/>
      <c r="E4" s="11"/>
      <c r="F4" s="11"/>
      <c r="G4" s="11"/>
      <c r="H4" s="11"/>
    </row>
    <row r="5" spans="1:8" x14ac:dyDescent="0.25">
      <c r="A5" s="11" t="s">
        <v>29</v>
      </c>
      <c r="B5" s="11"/>
      <c r="C5" s="11"/>
      <c r="D5" s="11"/>
      <c r="E5" s="11"/>
      <c r="F5" s="11"/>
      <c r="G5" s="11"/>
      <c r="H5" s="11"/>
    </row>
    <row r="6" spans="1:8" x14ac:dyDescent="0.25">
      <c r="A6" s="11" t="s">
        <v>30</v>
      </c>
      <c r="B6" s="11"/>
      <c r="C6" s="11"/>
      <c r="D6" s="11"/>
      <c r="E6" s="11"/>
      <c r="F6" s="11"/>
      <c r="G6" s="11"/>
      <c r="H6" s="11"/>
    </row>
    <row r="7" spans="1:8" x14ac:dyDescent="0.25">
      <c r="A7" s="11" t="s">
        <v>31</v>
      </c>
      <c r="B7" s="11"/>
      <c r="C7" s="11"/>
      <c r="D7" s="11"/>
      <c r="E7" s="11"/>
      <c r="F7" s="11"/>
      <c r="G7" s="11"/>
      <c r="H7" s="11"/>
    </row>
    <row r="8" spans="1:8" x14ac:dyDescent="0.25">
      <c r="A8" s="11" t="s">
        <v>32</v>
      </c>
      <c r="B8" s="11"/>
      <c r="C8" s="11"/>
      <c r="D8" s="11"/>
      <c r="E8" s="11"/>
      <c r="F8" s="11"/>
      <c r="G8" s="11"/>
      <c r="H8" s="11"/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abSelected="1" topLeftCell="P1" workbookViewId="0">
      <selection activeCell="W9" sqref="W9"/>
    </sheetView>
  </sheetViews>
  <sheetFormatPr defaultRowHeight="15" x14ac:dyDescent="0.25"/>
  <cols>
    <col min="23" max="23" width="32" customWidth="1"/>
  </cols>
  <sheetData>
    <row r="1" spans="1:3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31" x14ac:dyDescent="0.25">
      <c r="A2" t="s">
        <v>0</v>
      </c>
      <c r="B2">
        <v>6</v>
      </c>
      <c r="C2">
        <v>7</v>
      </c>
      <c r="D2">
        <v>6</v>
      </c>
      <c r="E2">
        <v>6</v>
      </c>
      <c r="F2">
        <v>7</v>
      </c>
      <c r="G2">
        <v>6</v>
      </c>
      <c r="H2">
        <v>7</v>
      </c>
      <c r="I2">
        <v>6</v>
      </c>
      <c r="J2">
        <v>7</v>
      </c>
      <c r="K2">
        <v>5</v>
      </c>
      <c r="L2">
        <v>6</v>
      </c>
      <c r="M2">
        <v>6</v>
      </c>
      <c r="N2">
        <v>7</v>
      </c>
      <c r="O2">
        <v>7</v>
      </c>
      <c r="P2">
        <v>7</v>
      </c>
      <c r="Q2">
        <v>6</v>
      </c>
      <c r="R2">
        <v>7</v>
      </c>
      <c r="S2">
        <v>7</v>
      </c>
      <c r="T2">
        <v>6</v>
      </c>
      <c r="U2">
        <v>5</v>
      </c>
    </row>
    <row r="3" spans="1:31" x14ac:dyDescent="0.25">
      <c r="A3" t="s">
        <v>40</v>
      </c>
      <c r="B3">
        <v>5</v>
      </c>
      <c r="C3">
        <v>6</v>
      </c>
      <c r="D3">
        <v>6</v>
      </c>
      <c r="E3">
        <v>7</v>
      </c>
      <c r="F3">
        <v>6</v>
      </c>
      <c r="G3">
        <v>6</v>
      </c>
      <c r="H3">
        <v>7</v>
      </c>
      <c r="I3">
        <v>6</v>
      </c>
      <c r="J3">
        <v>7</v>
      </c>
      <c r="K3">
        <v>5</v>
      </c>
      <c r="L3">
        <v>7</v>
      </c>
      <c r="M3">
        <v>5</v>
      </c>
      <c r="N3">
        <v>7</v>
      </c>
      <c r="O3">
        <v>6</v>
      </c>
      <c r="P3">
        <v>6</v>
      </c>
      <c r="Q3">
        <v>6</v>
      </c>
      <c r="R3">
        <v>7</v>
      </c>
      <c r="S3">
        <v>7</v>
      </c>
      <c r="T3">
        <v>6</v>
      </c>
      <c r="U3">
        <v>4</v>
      </c>
    </row>
    <row r="4" spans="1:31" x14ac:dyDescent="0.25">
      <c r="A4" t="s">
        <v>41</v>
      </c>
      <c r="B4">
        <v>7</v>
      </c>
      <c r="C4">
        <v>6</v>
      </c>
      <c r="D4">
        <v>5</v>
      </c>
      <c r="E4">
        <v>6</v>
      </c>
      <c r="F4">
        <v>6</v>
      </c>
      <c r="G4">
        <v>6</v>
      </c>
      <c r="H4">
        <v>7</v>
      </c>
      <c r="I4">
        <v>6</v>
      </c>
      <c r="J4">
        <v>7</v>
      </c>
      <c r="K4">
        <v>4</v>
      </c>
      <c r="L4">
        <v>6</v>
      </c>
      <c r="M4">
        <v>6</v>
      </c>
      <c r="N4">
        <v>6</v>
      </c>
      <c r="O4">
        <v>6</v>
      </c>
      <c r="P4">
        <v>6</v>
      </c>
      <c r="Q4">
        <v>7</v>
      </c>
      <c r="R4">
        <v>7</v>
      </c>
      <c r="S4">
        <v>6</v>
      </c>
      <c r="T4">
        <v>5</v>
      </c>
      <c r="U4">
        <v>5</v>
      </c>
    </row>
    <row r="5" spans="1:31" x14ac:dyDescent="0.25">
      <c r="A5" t="s">
        <v>42</v>
      </c>
      <c r="B5">
        <v>7</v>
      </c>
      <c r="C5">
        <v>6</v>
      </c>
      <c r="D5">
        <v>6</v>
      </c>
      <c r="E5">
        <v>6</v>
      </c>
      <c r="F5">
        <v>6</v>
      </c>
      <c r="G5">
        <v>7</v>
      </c>
      <c r="H5">
        <v>7</v>
      </c>
      <c r="I5">
        <v>6</v>
      </c>
      <c r="J5">
        <v>7</v>
      </c>
      <c r="K5">
        <v>4</v>
      </c>
      <c r="L5">
        <v>6</v>
      </c>
      <c r="M5">
        <v>5</v>
      </c>
      <c r="N5">
        <v>7</v>
      </c>
      <c r="O5">
        <v>5</v>
      </c>
      <c r="P5">
        <v>7</v>
      </c>
      <c r="Q5">
        <v>6</v>
      </c>
      <c r="R5">
        <v>7</v>
      </c>
      <c r="S5">
        <v>6</v>
      </c>
      <c r="T5">
        <v>6</v>
      </c>
      <c r="U5">
        <v>5</v>
      </c>
    </row>
    <row r="6" spans="1:31" x14ac:dyDescent="0.25">
      <c r="A6" t="s">
        <v>43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7</v>
      </c>
      <c r="I6">
        <v>6</v>
      </c>
      <c r="J6">
        <v>6</v>
      </c>
      <c r="K6">
        <v>5</v>
      </c>
      <c r="L6">
        <v>6</v>
      </c>
      <c r="M6">
        <v>6</v>
      </c>
      <c r="N6">
        <v>7</v>
      </c>
      <c r="O6">
        <v>5</v>
      </c>
      <c r="P6">
        <v>7</v>
      </c>
      <c r="Q6">
        <v>7</v>
      </c>
      <c r="R6">
        <v>7</v>
      </c>
      <c r="S6">
        <v>6</v>
      </c>
      <c r="T6">
        <v>6</v>
      </c>
      <c r="U6">
        <v>6</v>
      </c>
    </row>
    <row r="7" spans="1:31" x14ac:dyDescent="0.25">
      <c r="A7" t="s">
        <v>44</v>
      </c>
      <c r="B7">
        <v>6</v>
      </c>
      <c r="C7">
        <v>6</v>
      </c>
      <c r="D7">
        <v>6</v>
      </c>
      <c r="E7">
        <v>5</v>
      </c>
      <c r="F7">
        <v>6</v>
      </c>
      <c r="G7">
        <v>6</v>
      </c>
      <c r="H7">
        <v>7</v>
      </c>
      <c r="I7">
        <v>6</v>
      </c>
      <c r="J7">
        <v>6</v>
      </c>
      <c r="K7">
        <v>4</v>
      </c>
      <c r="L7">
        <v>7</v>
      </c>
      <c r="M7">
        <v>5</v>
      </c>
      <c r="N7">
        <v>7</v>
      </c>
      <c r="O7">
        <v>6</v>
      </c>
      <c r="P7">
        <v>7</v>
      </c>
      <c r="Q7">
        <v>6</v>
      </c>
      <c r="R7">
        <v>6</v>
      </c>
      <c r="S7">
        <v>7</v>
      </c>
      <c r="T7">
        <v>6</v>
      </c>
      <c r="U7">
        <v>6</v>
      </c>
    </row>
    <row r="8" spans="1:31" x14ac:dyDescent="0.25">
      <c r="A8" t="s">
        <v>45</v>
      </c>
      <c r="B8">
        <v>6</v>
      </c>
      <c r="C8">
        <v>6</v>
      </c>
      <c r="D8">
        <v>6</v>
      </c>
      <c r="E8">
        <v>7</v>
      </c>
      <c r="F8">
        <v>7</v>
      </c>
      <c r="G8">
        <v>6</v>
      </c>
      <c r="H8">
        <v>7</v>
      </c>
      <c r="I8">
        <v>6</v>
      </c>
      <c r="J8">
        <v>6</v>
      </c>
      <c r="K8">
        <v>5</v>
      </c>
      <c r="L8">
        <v>6</v>
      </c>
      <c r="M8">
        <v>5</v>
      </c>
      <c r="N8">
        <v>7</v>
      </c>
      <c r="O8">
        <v>7</v>
      </c>
      <c r="P8">
        <v>6</v>
      </c>
      <c r="Q8">
        <v>6</v>
      </c>
      <c r="R8">
        <v>7</v>
      </c>
      <c r="S8">
        <v>6</v>
      </c>
      <c r="T8">
        <v>5</v>
      </c>
      <c r="U8">
        <v>4</v>
      </c>
    </row>
    <row r="9" spans="1:31" x14ac:dyDescent="0.25">
      <c r="A9" t="s">
        <v>46</v>
      </c>
      <c r="B9">
        <v>5</v>
      </c>
      <c r="C9">
        <v>5</v>
      </c>
      <c r="D9">
        <v>5</v>
      </c>
      <c r="E9">
        <v>6</v>
      </c>
      <c r="F9">
        <v>6</v>
      </c>
      <c r="G9">
        <v>7</v>
      </c>
      <c r="H9">
        <v>7</v>
      </c>
      <c r="I9">
        <v>6</v>
      </c>
      <c r="J9">
        <v>7</v>
      </c>
      <c r="K9">
        <v>4</v>
      </c>
      <c r="L9">
        <v>6</v>
      </c>
      <c r="M9">
        <v>6</v>
      </c>
      <c r="N9">
        <v>7</v>
      </c>
      <c r="O9">
        <v>6</v>
      </c>
      <c r="P9">
        <v>6</v>
      </c>
      <c r="Q9">
        <v>7</v>
      </c>
      <c r="R9">
        <v>7</v>
      </c>
      <c r="S9">
        <v>6</v>
      </c>
      <c r="T9">
        <v>6</v>
      </c>
      <c r="U9">
        <v>4</v>
      </c>
    </row>
    <row r="10" spans="1:31" x14ac:dyDescent="0.25">
      <c r="A10" t="s">
        <v>47</v>
      </c>
      <c r="B10">
        <v>6</v>
      </c>
      <c r="C10">
        <v>6</v>
      </c>
      <c r="D10">
        <v>6</v>
      </c>
      <c r="E10">
        <v>7</v>
      </c>
      <c r="F10">
        <v>6</v>
      </c>
      <c r="G10">
        <v>6</v>
      </c>
      <c r="H10">
        <v>7</v>
      </c>
      <c r="I10">
        <v>7</v>
      </c>
      <c r="J10">
        <v>7</v>
      </c>
      <c r="K10">
        <v>5</v>
      </c>
      <c r="L10">
        <v>7</v>
      </c>
      <c r="M10">
        <v>5</v>
      </c>
      <c r="N10">
        <v>7</v>
      </c>
      <c r="O10">
        <v>6</v>
      </c>
      <c r="P10">
        <v>7</v>
      </c>
      <c r="Q10">
        <v>6</v>
      </c>
      <c r="R10">
        <v>7</v>
      </c>
      <c r="S10">
        <v>7</v>
      </c>
      <c r="T10">
        <v>6</v>
      </c>
      <c r="U10">
        <v>5</v>
      </c>
    </row>
    <row r="11" spans="1:31" x14ac:dyDescent="0.25">
      <c r="A11" t="s">
        <v>48</v>
      </c>
      <c r="B11">
        <v>6</v>
      </c>
      <c r="C11">
        <v>6</v>
      </c>
      <c r="D11">
        <v>5</v>
      </c>
      <c r="E11">
        <v>7</v>
      </c>
      <c r="F11">
        <v>6</v>
      </c>
      <c r="G11">
        <v>7</v>
      </c>
      <c r="H11">
        <v>7</v>
      </c>
      <c r="I11">
        <v>7</v>
      </c>
      <c r="J11">
        <v>6</v>
      </c>
      <c r="K11">
        <v>4</v>
      </c>
      <c r="L11">
        <v>7</v>
      </c>
      <c r="M11">
        <v>6</v>
      </c>
      <c r="N11">
        <v>7</v>
      </c>
      <c r="O11">
        <v>6</v>
      </c>
      <c r="P11">
        <v>7</v>
      </c>
      <c r="Q11">
        <v>6</v>
      </c>
      <c r="R11">
        <v>7</v>
      </c>
      <c r="S11">
        <v>7</v>
      </c>
      <c r="T11">
        <v>6</v>
      </c>
      <c r="U11">
        <v>4</v>
      </c>
    </row>
    <row r="12" spans="1:31" x14ac:dyDescent="0.25">
      <c r="A12" t="s">
        <v>49</v>
      </c>
      <c r="B12">
        <v>6</v>
      </c>
      <c r="C12">
        <v>6</v>
      </c>
      <c r="D12">
        <v>6</v>
      </c>
      <c r="E12">
        <v>6</v>
      </c>
      <c r="F12">
        <v>6</v>
      </c>
      <c r="G12">
        <v>6</v>
      </c>
      <c r="H12">
        <v>7</v>
      </c>
      <c r="I12">
        <v>6</v>
      </c>
      <c r="J12">
        <v>7</v>
      </c>
      <c r="K12">
        <v>4</v>
      </c>
      <c r="L12">
        <v>7</v>
      </c>
      <c r="M12">
        <v>6</v>
      </c>
      <c r="N12">
        <v>6</v>
      </c>
      <c r="O12">
        <v>6</v>
      </c>
      <c r="P12">
        <v>7</v>
      </c>
      <c r="Q12">
        <v>5</v>
      </c>
      <c r="R12">
        <v>7</v>
      </c>
      <c r="S12">
        <v>6</v>
      </c>
      <c r="T12">
        <v>5</v>
      </c>
      <c r="U12">
        <v>6</v>
      </c>
    </row>
    <row r="13" spans="1:31" x14ac:dyDescent="0.25">
      <c r="A13" t="s">
        <v>50</v>
      </c>
      <c r="B13">
        <v>7</v>
      </c>
      <c r="C13">
        <v>6</v>
      </c>
      <c r="D13">
        <v>6</v>
      </c>
      <c r="E13">
        <v>7</v>
      </c>
      <c r="F13">
        <v>6</v>
      </c>
      <c r="G13">
        <v>6</v>
      </c>
      <c r="H13">
        <v>7</v>
      </c>
      <c r="I13">
        <v>6</v>
      </c>
      <c r="J13">
        <v>6</v>
      </c>
      <c r="K13">
        <v>4</v>
      </c>
      <c r="L13">
        <v>7</v>
      </c>
      <c r="M13">
        <v>5</v>
      </c>
      <c r="N13">
        <v>7</v>
      </c>
      <c r="O13">
        <v>6</v>
      </c>
      <c r="P13">
        <v>7</v>
      </c>
      <c r="Q13">
        <v>6</v>
      </c>
      <c r="R13">
        <v>7</v>
      </c>
      <c r="S13">
        <v>6</v>
      </c>
      <c r="T13">
        <v>7</v>
      </c>
      <c r="U13">
        <v>6</v>
      </c>
      <c r="Y13">
        <v>2</v>
      </c>
      <c r="Z13">
        <v>3</v>
      </c>
      <c r="AA13">
        <v>4</v>
      </c>
      <c r="AB13">
        <v>5</v>
      </c>
      <c r="AC13">
        <v>6</v>
      </c>
      <c r="AD13">
        <v>7</v>
      </c>
    </row>
    <row r="14" spans="1:31" ht="20.25" customHeight="1" x14ac:dyDescent="0.25">
      <c r="W14" s="17" t="s">
        <v>26</v>
      </c>
      <c r="X14" s="18"/>
      <c r="Y14" s="18"/>
      <c r="Z14" s="18"/>
      <c r="AA14" s="18"/>
      <c r="AB14" s="18"/>
      <c r="AC14" s="18"/>
      <c r="AD14" s="18"/>
      <c r="AE14" s="19"/>
    </row>
    <row r="15" spans="1:31" ht="47.25" x14ac:dyDescent="0.25">
      <c r="W15" s="11"/>
      <c r="X15" s="12" t="s">
        <v>33</v>
      </c>
      <c r="Y15" s="12" t="s">
        <v>34</v>
      </c>
      <c r="Z15" s="12" t="s">
        <v>35</v>
      </c>
      <c r="AA15" s="12" t="s">
        <v>36</v>
      </c>
      <c r="AB15" s="12" t="s">
        <v>37</v>
      </c>
      <c r="AC15" s="12" t="s">
        <v>38</v>
      </c>
      <c r="AD15" s="12" t="s">
        <v>39</v>
      </c>
      <c r="AE15" s="15" t="s">
        <v>52</v>
      </c>
    </row>
    <row r="16" spans="1:31" ht="35.25" customHeight="1" x14ac:dyDescent="0.25">
      <c r="W16" s="20" t="s">
        <v>27</v>
      </c>
      <c r="X16" s="13">
        <v>0</v>
      </c>
      <c r="Y16" s="13">
        <v>0</v>
      </c>
      <c r="Z16" s="13">
        <v>0</v>
      </c>
      <c r="AA16" s="13">
        <f>COUNTIF($B2:$U2,$AA$13)</f>
        <v>0</v>
      </c>
      <c r="AB16" s="13">
        <f>COUNTIF($B2:$U2,$AB$13)</f>
        <v>2</v>
      </c>
      <c r="AC16" s="13">
        <f>COUNTIF($B2:$U2,$AC$13)</f>
        <v>9</v>
      </c>
      <c r="AD16" s="13">
        <f>COUNTIF($B2:$U2,$AD$13)</f>
        <v>9</v>
      </c>
      <c r="AE16" s="16">
        <f>SUM(X16:AD16)</f>
        <v>20</v>
      </c>
    </row>
    <row r="17" spans="23:31" ht="35.25" customHeight="1" x14ac:dyDescent="0.25">
      <c r="W17" s="20" t="s">
        <v>28</v>
      </c>
      <c r="X17" s="13">
        <v>0</v>
      </c>
      <c r="Y17" s="13">
        <v>0</v>
      </c>
      <c r="Z17" s="13">
        <v>0</v>
      </c>
      <c r="AA17" s="13">
        <f t="shared" ref="AA17:AA21" si="0">COUNTIF(B3:U3,4)</f>
        <v>1</v>
      </c>
      <c r="AB17" s="13">
        <f t="shared" ref="AB17:AB21" si="1">COUNTIF($B3:$U3,$AB$13)</f>
        <v>3</v>
      </c>
      <c r="AC17" s="13">
        <f t="shared" ref="AC17:AC21" si="2">COUNTIF($B3:$U3,$AC$13)</f>
        <v>9</v>
      </c>
      <c r="AD17" s="13">
        <f t="shared" ref="AD17:AD21" si="3">COUNTIF($B3:$U3,$AD$13)</f>
        <v>7</v>
      </c>
      <c r="AE17" s="16">
        <f t="shared" ref="AE17:AE21" si="4">SUM(X17:AD17)</f>
        <v>20</v>
      </c>
    </row>
    <row r="18" spans="23:31" ht="35.25" customHeight="1" x14ac:dyDescent="0.25">
      <c r="W18" s="20" t="s">
        <v>29</v>
      </c>
      <c r="X18" s="13">
        <v>0</v>
      </c>
      <c r="Y18" s="13">
        <v>0</v>
      </c>
      <c r="Z18" s="13">
        <v>0</v>
      </c>
      <c r="AA18" s="13">
        <f t="shared" si="0"/>
        <v>1</v>
      </c>
      <c r="AB18" s="13">
        <f t="shared" si="1"/>
        <v>3</v>
      </c>
      <c r="AC18" s="13">
        <f t="shared" si="2"/>
        <v>11</v>
      </c>
      <c r="AD18" s="13">
        <f t="shared" si="3"/>
        <v>5</v>
      </c>
      <c r="AE18" s="16">
        <f t="shared" si="4"/>
        <v>20</v>
      </c>
    </row>
    <row r="19" spans="23:31" ht="35.25" customHeight="1" x14ac:dyDescent="0.25">
      <c r="W19" s="20" t="s">
        <v>30</v>
      </c>
      <c r="X19" s="13">
        <v>0</v>
      </c>
      <c r="Y19" s="13">
        <v>0</v>
      </c>
      <c r="Z19" s="13">
        <v>0</v>
      </c>
      <c r="AA19" s="13">
        <f t="shared" si="0"/>
        <v>1</v>
      </c>
      <c r="AB19" s="13">
        <f t="shared" si="1"/>
        <v>3</v>
      </c>
      <c r="AC19" s="13">
        <f t="shared" si="2"/>
        <v>9</v>
      </c>
      <c r="AD19" s="13">
        <f t="shared" si="3"/>
        <v>7</v>
      </c>
      <c r="AE19" s="16">
        <f t="shared" si="4"/>
        <v>20</v>
      </c>
    </row>
    <row r="20" spans="23:31" ht="35.25" customHeight="1" x14ac:dyDescent="0.25">
      <c r="W20" s="20" t="s">
        <v>31</v>
      </c>
      <c r="X20" s="13">
        <v>0</v>
      </c>
      <c r="Y20" s="13">
        <v>0</v>
      </c>
      <c r="Z20" s="13">
        <v>0</v>
      </c>
      <c r="AA20" s="13">
        <f t="shared" si="0"/>
        <v>0</v>
      </c>
      <c r="AB20" s="13">
        <f>COUNTIF($B6:$U6,$AB$13)</f>
        <v>2</v>
      </c>
      <c r="AC20" s="13">
        <f t="shared" si="2"/>
        <v>13</v>
      </c>
      <c r="AD20" s="13">
        <f t="shared" si="3"/>
        <v>5</v>
      </c>
      <c r="AE20" s="16">
        <f t="shared" si="4"/>
        <v>20</v>
      </c>
    </row>
    <row r="21" spans="23:31" ht="35.25" customHeight="1" x14ac:dyDescent="0.25">
      <c r="W21" s="20" t="s">
        <v>32</v>
      </c>
      <c r="X21" s="13">
        <v>0</v>
      </c>
      <c r="Y21" s="13">
        <v>0</v>
      </c>
      <c r="Z21" s="13">
        <v>0</v>
      </c>
      <c r="AA21" s="13">
        <f t="shared" si="0"/>
        <v>1</v>
      </c>
      <c r="AB21" s="13">
        <f t="shared" si="1"/>
        <v>2</v>
      </c>
      <c r="AC21" s="13">
        <f t="shared" si="2"/>
        <v>12</v>
      </c>
      <c r="AD21" s="13">
        <f t="shared" si="3"/>
        <v>5</v>
      </c>
      <c r="AE21" s="16">
        <f t="shared" si="4"/>
        <v>20</v>
      </c>
    </row>
    <row r="22" spans="23:31" ht="35.25" customHeight="1" x14ac:dyDescent="0.25">
      <c r="W22" s="14" t="s">
        <v>51</v>
      </c>
      <c r="X22" s="16">
        <f>SUM(X16:X21)</f>
        <v>0</v>
      </c>
      <c r="Y22" s="16">
        <f t="shared" ref="Y22:AD22" si="5">SUM(Y16:Y21)</f>
        <v>0</v>
      </c>
      <c r="Z22" s="16">
        <f t="shared" si="5"/>
        <v>0</v>
      </c>
      <c r="AA22" s="16">
        <f t="shared" si="5"/>
        <v>4</v>
      </c>
      <c r="AB22" s="16">
        <f t="shared" si="5"/>
        <v>15</v>
      </c>
      <c r="AC22" s="16">
        <f t="shared" si="5"/>
        <v>63</v>
      </c>
      <c r="AD22" s="16">
        <f t="shared" si="5"/>
        <v>38</v>
      </c>
      <c r="AE22" s="16">
        <f>SUM(X22:AD22)</f>
        <v>120</v>
      </c>
    </row>
    <row r="24" spans="23:31" ht="15.75" x14ac:dyDescent="0.25">
      <c r="W24" s="17" t="s">
        <v>53</v>
      </c>
      <c r="X24" s="18"/>
      <c r="Y24" s="18"/>
      <c r="Z24" s="18"/>
      <c r="AA24" s="18"/>
      <c r="AB24" s="18"/>
      <c r="AC24" s="18"/>
      <c r="AD24" s="18"/>
      <c r="AE24" s="19"/>
    </row>
    <row r="25" spans="23:31" ht="47.25" x14ac:dyDescent="0.25">
      <c r="W25" s="11"/>
      <c r="X25" s="12" t="s">
        <v>33</v>
      </c>
      <c r="Y25" s="12" t="s">
        <v>34</v>
      </c>
      <c r="Z25" s="12" t="s">
        <v>35</v>
      </c>
      <c r="AA25" s="12" t="s">
        <v>36</v>
      </c>
      <c r="AB25" s="12" t="s">
        <v>37</v>
      </c>
      <c r="AC25" s="12" t="s">
        <v>38</v>
      </c>
      <c r="AD25" s="12" t="s">
        <v>39</v>
      </c>
      <c r="AE25" s="15" t="s">
        <v>52</v>
      </c>
    </row>
    <row r="26" spans="23:31" ht="31.5" x14ac:dyDescent="0.25">
      <c r="W26" s="20" t="s">
        <v>54</v>
      </c>
      <c r="X26" s="13">
        <v>0</v>
      </c>
      <c r="Y26" s="13">
        <v>0</v>
      </c>
      <c r="Z26" s="13">
        <v>0</v>
      </c>
      <c r="AA26" s="13">
        <f>COUNTIF($B8:$U8,$AA$13)</f>
        <v>1</v>
      </c>
      <c r="AB26" s="13">
        <f>COUNTIF($B8:$U8,$AB$13)</f>
        <v>3</v>
      </c>
      <c r="AC26" s="13">
        <f>COUNTIF($B8:$U8,$AC$13)</f>
        <v>10</v>
      </c>
      <c r="AD26" s="13">
        <f>COUNTIF($B8:$U8,$AD$13)</f>
        <v>6</v>
      </c>
      <c r="AE26" s="16">
        <f>SUM(X26:AD26)</f>
        <v>20</v>
      </c>
    </row>
    <row r="27" spans="23:31" ht="31.5" x14ac:dyDescent="0.25">
      <c r="W27" s="20" t="s">
        <v>55</v>
      </c>
      <c r="X27" s="13">
        <v>0</v>
      </c>
      <c r="Y27" s="13">
        <v>0</v>
      </c>
      <c r="Z27" s="13">
        <v>0</v>
      </c>
      <c r="AA27" s="13">
        <f t="shared" ref="AA27:AA31" si="6">COUNTIF($B9:$U9,$AA$13)</f>
        <v>2</v>
      </c>
      <c r="AB27" s="13">
        <f t="shared" ref="AB27:AB31" si="7">COUNTIF($B9:$U9,$AB$13)</f>
        <v>3</v>
      </c>
      <c r="AC27" s="13">
        <f t="shared" ref="AC27:AC31" si="8">COUNTIF($B9:$U9,$AC$13)</f>
        <v>9</v>
      </c>
      <c r="AD27" s="13">
        <f t="shared" ref="AD27:AD31" si="9">COUNTIF($B9:$U9,$AD$13)</f>
        <v>6</v>
      </c>
      <c r="AE27" s="16">
        <f t="shared" ref="AE27:AE31" si="10">SUM(X27:AD27)</f>
        <v>20</v>
      </c>
    </row>
    <row r="28" spans="23:31" ht="31.5" x14ac:dyDescent="0.25">
      <c r="W28" s="20" t="s">
        <v>56</v>
      </c>
      <c r="X28" s="13">
        <v>0</v>
      </c>
      <c r="Y28" s="13">
        <v>0</v>
      </c>
      <c r="Z28" s="13">
        <v>0</v>
      </c>
      <c r="AA28" s="13">
        <f t="shared" si="6"/>
        <v>0</v>
      </c>
      <c r="AB28" s="13">
        <f t="shared" si="7"/>
        <v>3</v>
      </c>
      <c r="AC28" s="13">
        <f t="shared" si="8"/>
        <v>8</v>
      </c>
      <c r="AD28" s="13">
        <f t="shared" si="9"/>
        <v>9</v>
      </c>
      <c r="AE28" s="16">
        <f t="shared" si="10"/>
        <v>20</v>
      </c>
    </row>
    <row r="29" spans="23:31" ht="31.5" x14ac:dyDescent="0.25">
      <c r="W29" s="20" t="s">
        <v>57</v>
      </c>
      <c r="X29" s="13">
        <v>0</v>
      </c>
      <c r="Y29" s="13">
        <v>0</v>
      </c>
      <c r="Z29" s="13">
        <v>0</v>
      </c>
      <c r="AA29" s="13">
        <f t="shared" si="6"/>
        <v>2</v>
      </c>
      <c r="AB29" s="13">
        <f t="shared" si="7"/>
        <v>1</v>
      </c>
      <c r="AC29" s="13">
        <f t="shared" si="8"/>
        <v>8</v>
      </c>
      <c r="AD29" s="13">
        <f t="shared" si="9"/>
        <v>9</v>
      </c>
      <c r="AE29" s="16">
        <f t="shared" si="10"/>
        <v>20</v>
      </c>
    </row>
    <row r="30" spans="23:31" ht="31.5" x14ac:dyDescent="0.25">
      <c r="W30" s="20" t="s">
        <v>31</v>
      </c>
      <c r="X30" s="13">
        <v>0</v>
      </c>
      <c r="Y30" s="13">
        <v>0</v>
      </c>
      <c r="Z30" s="13">
        <v>0</v>
      </c>
      <c r="AA30" s="13">
        <f t="shared" si="6"/>
        <v>1</v>
      </c>
      <c r="AB30" s="13">
        <f t="shared" si="7"/>
        <v>2</v>
      </c>
      <c r="AC30" s="13">
        <f t="shared" si="8"/>
        <v>12</v>
      </c>
      <c r="AD30" s="13">
        <f t="shared" si="9"/>
        <v>5</v>
      </c>
      <c r="AE30" s="16">
        <f t="shared" si="10"/>
        <v>20</v>
      </c>
    </row>
    <row r="31" spans="23:31" ht="15.75" x14ac:dyDescent="0.25">
      <c r="W31" s="20" t="s">
        <v>58</v>
      </c>
      <c r="X31" s="13">
        <v>0</v>
      </c>
      <c r="Y31" s="13">
        <v>0</v>
      </c>
      <c r="Z31" s="13">
        <v>0</v>
      </c>
      <c r="AA31" s="13">
        <f t="shared" si="6"/>
        <v>1</v>
      </c>
      <c r="AB31" s="13">
        <f t="shared" si="7"/>
        <v>1</v>
      </c>
      <c r="AC31" s="13">
        <f t="shared" si="8"/>
        <v>10</v>
      </c>
      <c r="AD31" s="13">
        <f>COUNTIF($B13:$U13,$AD$13)</f>
        <v>8</v>
      </c>
      <c r="AE31" s="16">
        <f t="shared" si="10"/>
        <v>20</v>
      </c>
    </row>
    <row r="32" spans="23:31" ht="15.75" x14ac:dyDescent="0.25">
      <c r="W32" s="14" t="s">
        <v>51</v>
      </c>
      <c r="X32" s="16">
        <f>SUM(X26:X31)</f>
        <v>0</v>
      </c>
      <c r="Y32" s="16">
        <f t="shared" ref="Y32" si="11">SUM(Y26:Y31)</f>
        <v>0</v>
      </c>
      <c r="Z32" s="16">
        <f t="shared" ref="Z32" si="12">SUM(Z26:Z31)</f>
        <v>0</v>
      </c>
      <c r="AA32" s="16">
        <f t="shared" ref="AA32" si="13">SUM(AA26:AA31)</f>
        <v>7</v>
      </c>
      <c r="AB32" s="16">
        <f t="shared" ref="AB32" si="14">SUM(AB26:AB31)</f>
        <v>13</v>
      </c>
      <c r="AC32" s="16">
        <f t="shared" ref="AC32" si="15">SUM(AC26:AC31)</f>
        <v>57</v>
      </c>
      <c r="AD32" s="16">
        <f t="shared" ref="AD32" si="16">SUM(AD26:AD31)</f>
        <v>43</v>
      </c>
      <c r="AE32" s="16">
        <f>SUM(X32:AD32)</f>
        <v>120</v>
      </c>
    </row>
  </sheetData>
  <mergeCells count="2">
    <mergeCell ref="W14:AE14"/>
    <mergeCell ref="W24:AE24"/>
  </mergeCells>
  <conditionalFormatting sqref="B2:R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U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Wardana</dc:creator>
  <cp:lastModifiedBy>Wardana</cp:lastModifiedBy>
  <dcterms:created xsi:type="dcterms:W3CDTF">2020-05-24T09:01:25Z</dcterms:created>
  <dcterms:modified xsi:type="dcterms:W3CDTF">2020-05-24T15:39:33Z</dcterms:modified>
</cp:coreProperties>
</file>