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uliah\Season 7 - Final\TA\"/>
    </mc:Choice>
  </mc:AlternateContent>
  <bookViews>
    <workbookView xWindow="0" yWindow="0" windowWidth="20490" windowHeight="792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10" sheetId="10" r:id="rId6"/>
    <sheet name="Sheet6" sheetId="6" r:id="rId7"/>
    <sheet name="Sheet7" sheetId="7" r:id="rId8"/>
    <sheet name="Sheet8" sheetId="8" r:id="rId9"/>
    <sheet name="Sheet9" sheetId="9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9" l="1"/>
  <c r="H7" i="9"/>
  <c r="H6" i="9"/>
  <c r="H5" i="9"/>
  <c r="H8" i="8"/>
  <c r="H7" i="8"/>
  <c r="H6" i="8"/>
  <c r="H5" i="8"/>
</calcChain>
</file>

<file path=xl/sharedStrings.xml><?xml version="1.0" encoding="utf-8"?>
<sst xmlns="http://schemas.openxmlformats.org/spreadsheetml/2006/main" count="458" uniqueCount="216">
  <si>
    <t>Nama Concept</t>
  </si>
  <si>
    <t>Relasi</t>
  </si>
  <si>
    <t>Barungan</t>
  </si>
  <si>
    <t>Golongan</t>
  </si>
  <si>
    <t>Instrumen</t>
  </si>
  <si>
    <t>JumlahNada</t>
  </si>
  <si>
    <t>JumlahPemainGamelan</t>
  </si>
  <si>
    <t>Kategori</t>
  </si>
  <si>
    <t>Laras</t>
  </si>
  <si>
    <t>TeknikPermainan</t>
  </si>
  <si>
    <t>Instances</t>
  </si>
  <si>
    <t>Gamelan Angklung</t>
  </si>
  <si>
    <t>Gamelan Anyar</t>
  </si>
  <si>
    <t>4 Nada</t>
  </si>
  <si>
    <t>10 Orang</t>
  </si>
  <si>
    <t>BarunganAgeng</t>
  </si>
  <si>
    <t>Pelog</t>
  </si>
  <si>
    <t>GegebugLelungidan</t>
  </si>
  <si>
    <t>Nama Relasi</t>
  </si>
  <si>
    <t>Concept Sumber</t>
  </si>
  <si>
    <t>Kardinalitas Sumber (Maks.)</t>
  </si>
  <si>
    <t>Concept Tujuan</t>
  </si>
  <si>
    <t>Relasi Inverse</t>
  </si>
  <si>
    <t>memiliki Barungan Gamelan</t>
  </si>
  <si>
    <t>memiliki Golongan</t>
  </si>
  <si>
    <t>memiliki Instrumen</t>
  </si>
  <si>
    <t>memiliki Jenis Nada</t>
  </si>
  <si>
    <t>memilikiJumlahBilahAtauPencon</t>
  </si>
  <si>
    <t>memiliki Jumlah Bilah Atau Pencon</t>
  </si>
  <si>
    <t>memilikiJumlahNada</t>
  </si>
  <si>
    <t>memilikiJumlahPemain</t>
  </si>
  <si>
    <t>memilikiLaras</t>
  </si>
  <si>
    <t>memilikiPeran</t>
  </si>
  <si>
    <t>memilikiTeknikPermainan</t>
  </si>
  <si>
    <t>memilikiTungguh</t>
  </si>
  <si>
    <t>menggunakanBarungan</t>
  </si>
  <si>
    <t>merupakanGolonganDariBarungan</t>
  </si>
  <si>
    <t>Class</t>
  </si>
  <si>
    <t>Data Properties</t>
  </si>
  <si>
    <t>Object Properties</t>
  </si>
  <si>
    <t>Nama</t>
  </si>
  <si>
    <t>Deskripsi</t>
  </si>
  <si>
    <t>Tipe</t>
  </si>
  <si>
    <t>Golongan barungan gamelan Bali</t>
  </si>
  <si>
    <t>Instrumen pada barungan gamelan Bali</t>
  </si>
  <si>
    <t>Daftar barungan gamelan Bali</t>
  </si>
  <si>
    <t>Jumlah nada yang digunakan pada barungan gamelan Bali</t>
  </si>
  <si>
    <t>Jumlah pemain pada barungan gamelan Bali</t>
  </si>
  <si>
    <t>Kategori barungan gamelan Bali</t>
  </si>
  <si>
    <t>Laras yang digunakan pada barungan gamelan Bali</t>
  </si>
  <si>
    <t>Teknik permainan yang terdapat pada barungan gamelan Bali</t>
  </si>
  <si>
    <t>Concept</t>
  </si>
  <si>
    <t>Bahan</t>
  </si>
  <si>
    <t>BentukBilah</t>
  </si>
  <si>
    <t>Fungsi</t>
  </si>
  <si>
    <t>JenisInstrumen</t>
  </si>
  <si>
    <t>JenisNada</t>
  </si>
  <si>
    <t>JumlahBilahAtauPencon</t>
  </si>
  <si>
    <t>JumlahPemainInstrumen</t>
  </si>
  <si>
    <t>NamaInstrumen</t>
  </si>
  <si>
    <t>Pelawah</t>
  </si>
  <si>
    <t>Peran</t>
  </si>
  <si>
    <t>SumberSuara</t>
  </si>
  <si>
    <t>Tungguh</t>
  </si>
  <si>
    <t>Aerophones</t>
  </si>
  <si>
    <t>Chordophones</t>
  </si>
  <si>
    <t>Idiophones</t>
  </si>
  <si>
    <t>Membranophones</t>
  </si>
  <si>
    <t>Bahan dari instrumen gamelan Bali</t>
  </si>
  <si>
    <t>Fungsi dari instrumen gamelan Bali</t>
  </si>
  <si>
    <t>Pelawah dari instrumen gamelan Bali</t>
  </si>
  <si>
    <t>Peran dari instrumen gamelan Bali</t>
  </si>
  <si>
    <t>Tungguh dari instrumen gamelan Bali</t>
  </si>
  <si>
    <t>Bentuk bilah dari instrumen gamelan Bali</t>
  </si>
  <si>
    <t>Sumber suara dari instrumen gamelan Bali</t>
  </si>
  <si>
    <t>Jenis dari instrumen gamelan Bali</t>
  </si>
  <si>
    <t>Jenis nada yang digunakan pada instrumen gamelan Bali</t>
  </si>
  <si>
    <t>Jumlah bilah atau pencon dari instrumen gamelan Bali</t>
  </si>
  <si>
    <t>Jumlah pemain dari instrumen gamelan Bali</t>
  </si>
  <si>
    <t>Daftar instrumen gamelan Bali</t>
  </si>
  <si>
    <t>Kategori sumber suara instrumen gamelan Bali</t>
  </si>
  <si>
    <t>memilikiBarunganGamelan</t>
  </si>
  <si>
    <t>memilikiGolongan</t>
  </si>
  <si>
    <t>memilikiInstrumen</t>
  </si>
  <si>
    <t>memilikiJenisNada</t>
  </si>
  <si>
    <t>merupakanBagianDari</t>
  </si>
  <si>
    <t>merupakanInstrumenBerjenis</t>
  </si>
  <si>
    <t>merupakanInstrumenDariBarungan</t>
  </si>
  <si>
    <t>merupakanJenisDariInstrumen</t>
  </si>
  <si>
    <t>merupakanJenisNadaDariTungguh</t>
  </si>
  <si>
    <t>merupakanJumlahBilahAtauPenconDariInstrumen</t>
  </si>
  <si>
    <t>merupakanJumlahNadaDari</t>
  </si>
  <si>
    <t>merupakanJumlahPemainDariBarungan</t>
  </si>
  <si>
    <t>merupakanKategoriDariBarungan</t>
  </si>
  <si>
    <t>merupakanLarasDariBarungan</t>
  </si>
  <si>
    <t>merupakanPeranDariInstrumen</t>
  </si>
  <si>
    <t>merupakanTeknikPermainanDari</t>
  </si>
  <si>
    <t>merupakanTungguhDariBarungan</t>
  </si>
  <si>
    <t>merupakanTungguhDariInstrumen</t>
  </si>
  <si>
    <t>Relation</t>
  </si>
  <si>
    <t>digunakanPadaKegiatan</t>
  </si>
  <si>
    <t>digunakanUntuk</t>
  </si>
  <si>
    <t>Relasi antara Barungan dengan Aktivitas</t>
  </si>
  <si>
    <t>Aktivitas</t>
  </si>
  <si>
    <t>PancaYadnya</t>
  </si>
  <si>
    <t>Pertunjukan</t>
  </si>
  <si>
    <t>Segala aktivitas yang ada dalam seni dan budaya Bali</t>
  </si>
  <si>
    <t>Lima macam pembagian upacara Yadnya di Bali</t>
  </si>
  <si>
    <t>Pertunjukan seni yang ada di Bali</t>
  </si>
  <si>
    <t>Relasi antara Thing dengan Aktivitas</t>
  </si>
  <si>
    <t>Relasi antara Banjar dengan Barungan</t>
  </si>
  <si>
    <t>terdapatDi</t>
  </si>
  <si>
    <t>terdiriDariTungguh</t>
  </si>
  <si>
    <t>termasukDalamKategori</t>
  </si>
  <si>
    <t>Relasi antara Barungan dengan Golongan</t>
  </si>
  <si>
    <t>Relasi antara Barungan dengan NamaInstrumen</t>
  </si>
  <si>
    <t>Relasi antara Tungguh dengan JenisNada</t>
  </si>
  <si>
    <t>Relasi antara Tempat dengan Tempat</t>
  </si>
  <si>
    <t>Relasi antara Barungan dengan Banjar</t>
  </si>
  <si>
    <t>Relasi antara NamaInstrumen dengan Tungguh</t>
  </si>
  <si>
    <t>Relasi antara Barungan dengan Kategori</t>
  </si>
  <si>
    <t>Relasi antara NamaInstrumen dengan JumlahBilahAtauPencon</t>
  </si>
  <si>
    <t>Relasi antara Barungan dengan JumlahNada</t>
  </si>
  <si>
    <t>Relasi antara Barungan dengan JumlahPemain</t>
  </si>
  <si>
    <t>Relasi antara Barungan dengan Laras</t>
  </si>
  <si>
    <t>Relasi antara NamaInstrumen dengan Peran</t>
  </si>
  <si>
    <t>Relasi antara Barungan dengan TeknikPermainan</t>
  </si>
  <si>
    <t>Relasi antara Aktivitas dengan Barungan</t>
  </si>
  <si>
    <t>Relasi antara Golongan dengan Barungan</t>
  </si>
  <si>
    <t>Relasi antara NamaInstrumen dengan JenisInstrumen</t>
  </si>
  <si>
    <t>Relasi antara NamaInstrumen dengan Barungan</t>
  </si>
  <si>
    <t>Relasi antara JenisInstrumen dengan NamaInstrumen</t>
  </si>
  <si>
    <t>Relasi antara JenisNada dengan Tungguh</t>
  </si>
  <si>
    <t>Relasi antara JumlahBilahAtauPencon dengan NamaInstrumen</t>
  </si>
  <si>
    <t>Relasi antara JumlahNada dengan Barungan</t>
  </si>
  <si>
    <t>Relasi antara JumlahPemain dengan Barungan</t>
  </si>
  <si>
    <t>Relasi antara Kategori dengan Barungan</t>
  </si>
  <si>
    <t>Relasi antara Laras dengan Barungan</t>
  </si>
  <si>
    <t>Relasi antara Peran dengan NamaInstrumen</t>
  </si>
  <si>
    <t>Relasi antara TeknikPermainan dengan Barungan</t>
  </si>
  <si>
    <t>Relasi antara Tungguh dengan Barungan</t>
  </si>
  <si>
    <t>Relasi antara Tungguh dengan NamaInstrumen</t>
  </si>
  <si>
    <t>memiliki Jumlah Nada</t>
  </si>
  <si>
    <t>memiliki Jumlah Pemain</t>
  </si>
  <si>
    <t>memiliki Laras</t>
  </si>
  <si>
    <t>memiliki Peran</t>
  </si>
  <si>
    <t>memiliki Teknik Permainan</t>
  </si>
  <si>
    <t>memiliki Tungguh</t>
  </si>
  <si>
    <t>menggunakan Barungan</t>
  </si>
  <si>
    <t>Jumlah Bilah Atau Pencon</t>
  </si>
  <si>
    <t>Jumlah Nada</t>
  </si>
  <si>
    <t>Jumlah Pemain</t>
  </si>
  <si>
    <t>Teknik Permainan</t>
  </si>
  <si>
    <t>Jenis Nada</t>
  </si>
  <si>
    <t>Banyak</t>
  </si>
  <si>
    <t>merupakan Golongan Dari Barungan</t>
  </si>
  <si>
    <t>Gamelan Babarongan</t>
  </si>
  <si>
    <t>Gamelan Batel</t>
  </si>
  <si>
    <t>Gamelan Batel Barong</t>
  </si>
  <si>
    <t>Gamelan Batel Wayang Kulit</t>
  </si>
  <si>
    <t>Gamelan Bebonangan</t>
  </si>
  <si>
    <t>Gamelan Beleganjur</t>
  </si>
  <si>
    <t>Gamelan Gambang</t>
  </si>
  <si>
    <t>Gamelan Gambuh</t>
  </si>
  <si>
    <t>Gamelan Geguntangan/Pangarjaan</t>
  </si>
  <si>
    <t>Gamelan Gender Wayang</t>
  </si>
  <si>
    <t>Gamelan Gong Bheri</t>
  </si>
  <si>
    <t>Gamelan Gong Dewa</t>
  </si>
  <si>
    <t>Gamelan Gong Gede</t>
  </si>
  <si>
    <t>Gamelan Gong Kebyar</t>
  </si>
  <si>
    <t>Gamelan Gong Luang</t>
  </si>
  <si>
    <t>Gamelan Gong Suling</t>
  </si>
  <si>
    <t>Gamelan Jegog</t>
  </si>
  <si>
    <t>Gamelan Joged Bumbung</t>
  </si>
  <si>
    <t>Gamelan Joged Pingitan</t>
  </si>
  <si>
    <t>Gamelan Manikasanti</t>
  </si>
  <si>
    <t>Gamelan Pelegongan</t>
  </si>
  <si>
    <t>Gamelan Rindik</t>
  </si>
  <si>
    <t>Gamelan Salukat</t>
  </si>
  <si>
    <t>Gamelan Selonding</t>
  </si>
  <si>
    <t>Gamelan Selonding Bebandem</t>
  </si>
  <si>
    <t>Gamelan Selonding Tenganan</t>
  </si>
  <si>
    <t>Gamelan Semaradana</t>
  </si>
  <si>
    <t>Gamelan Tambur</t>
  </si>
  <si>
    <t>Gamelan Semar Pegulingan</t>
  </si>
  <si>
    <t>Statistics</t>
  </si>
  <si>
    <t>P1</t>
  </si>
  <si>
    <t>P2</t>
  </si>
  <si>
    <t>P3</t>
  </si>
  <si>
    <t>P4</t>
  </si>
  <si>
    <t>P5</t>
  </si>
  <si>
    <t>P6</t>
  </si>
  <si>
    <t>N</t>
  </si>
  <si>
    <t>Valid</t>
  </si>
  <si>
    <t>Missing</t>
  </si>
  <si>
    <t>Mean</t>
  </si>
  <si>
    <t>Median</t>
  </si>
  <si>
    <t>Minimum</t>
  </si>
  <si>
    <t>Maximum</t>
  </si>
  <si>
    <t>Keselu-ruhan</t>
  </si>
  <si>
    <t>Tempat</t>
  </si>
  <si>
    <t>Kardinalitas Tujuan (Maks.)</t>
  </si>
  <si>
    <t>Satu</t>
  </si>
  <si>
    <t>adalah Instrumen Dari</t>
  </si>
  <si>
    <t>adalah Laras Dari</t>
  </si>
  <si>
    <t>adalah Peran Dari</t>
  </si>
  <si>
    <t>adalah Jenis Nada Dari</t>
  </si>
  <si>
    <t>adalah Jumlah Bilah Atau Pencon Dari</t>
  </si>
  <si>
    <t>terdapat Di</t>
  </si>
  <si>
    <t>adalah Teknik Permainan Dari</t>
  </si>
  <si>
    <t>adalah Tungguh Dari</t>
  </si>
  <si>
    <t>digunakan Pada Kegiatan</t>
  </si>
  <si>
    <t>adalah Jumlah Nada Dari</t>
  </si>
  <si>
    <t>adalah Jumlah Pemain Dari</t>
  </si>
  <si>
    <t>No.</t>
  </si>
  <si>
    <t>Nama Individual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</si>
</sst>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2" fillId="0" borderId="1" xfId="0" applyFont="1" applyBorder="1"/>
    <xf numFmtId="0" fontId="1" fillId="0" borderId="1" xfId="0" applyFont="1" applyBorder="1"/>
    <xf numFmtId="0" fontId="2" fillId="0" borderId="3" xfId="0" applyFont="1" applyBorder="1"/>
    <xf numFmtId="0" fontId="2" fillId="0" borderId="2" xfId="0" applyFont="1" applyBorder="1"/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 wrapText="1"/>
    </xf>
    <xf numFmtId="0" fontId="4" fillId="0" borderId="9" xfId="0" applyFont="1" applyBorder="1" applyAlignment="1">
      <alignment horizontal="right" vertical="center" wrapText="1"/>
    </xf>
    <xf numFmtId="0" fontId="4" fillId="0" borderId="9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0" fontId="6" fillId="0" borderId="9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Sheet6!$A$11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Sheet6!$B$10:$H$10</c:f>
              <c:strCache>
                <c:ptCount val="7"/>
                <c:pt idx="1">
                  <c:v>P1</c:v>
                </c:pt>
                <c:pt idx="2">
                  <c:v>P2</c:v>
                </c:pt>
                <c:pt idx="3">
                  <c:v>P3</c:v>
                </c:pt>
                <c:pt idx="4">
                  <c:v>P4</c:v>
                </c:pt>
                <c:pt idx="5">
                  <c:v>P5</c:v>
                </c:pt>
                <c:pt idx="6">
                  <c:v>P6</c:v>
                </c:pt>
              </c:strCache>
            </c:strRef>
          </c:cat>
          <c:val>
            <c:numRef>
              <c:f>Sheet6!$B$11:$H$11</c:f>
              <c:numCache>
                <c:formatCode>General</c:formatCode>
                <c:ptCount val="7"/>
                <c:pt idx="1">
                  <c:v>6.35</c:v>
                </c:pt>
                <c:pt idx="2">
                  <c:v>6.1</c:v>
                </c:pt>
                <c:pt idx="3">
                  <c:v>6</c:v>
                </c:pt>
                <c:pt idx="4">
                  <c:v>6.1</c:v>
                </c:pt>
                <c:pt idx="5">
                  <c:v>6.15</c:v>
                </c:pt>
                <c:pt idx="6">
                  <c:v>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F-4278-9EC8-1B1D61C67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396432"/>
        <c:axId val="485402008"/>
      </c:barChart>
      <c:catAx>
        <c:axId val="48539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85402008"/>
        <c:crosses val="autoZero"/>
        <c:auto val="1"/>
        <c:lblAlgn val="ctr"/>
        <c:lblOffset val="100"/>
        <c:noMultiLvlLbl val="0"/>
      </c:catAx>
      <c:valAx>
        <c:axId val="48540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8539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Sheet7!$A$11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Sheet7!$B$10:$H$10</c:f>
              <c:strCache>
                <c:ptCount val="7"/>
                <c:pt idx="1">
                  <c:v>P1</c:v>
                </c:pt>
                <c:pt idx="2">
                  <c:v>P2</c:v>
                </c:pt>
                <c:pt idx="3">
                  <c:v>P3</c:v>
                </c:pt>
                <c:pt idx="4">
                  <c:v>P4</c:v>
                </c:pt>
                <c:pt idx="5">
                  <c:v>P5</c:v>
                </c:pt>
                <c:pt idx="6">
                  <c:v>P6</c:v>
                </c:pt>
              </c:strCache>
            </c:strRef>
          </c:cat>
          <c:val>
            <c:numRef>
              <c:f>Sheet7!$B$11:$H$11</c:f>
              <c:numCache>
                <c:formatCode>General</c:formatCode>
                <c:ptCount val="7"/>
                <c:pt idx="1">
                  <c:v>6.05</c:v>
                </c:pt>
                <c:pt idx="2">
                  <c:v>5.95</c:v>
                </c:pt>
                <c:pt idx="3">
                  <c:v>6.3</c:v>
                </c:pt>
                <c:pt idx="4">
                  <c:v>6.2</c:v>
                </c:pt>
                <c:pt idx="5">
                  <c:v>6.05</c:v>
                </c:pt>
                <c:pt idx="6">
                  <c:v>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B-4168-A685-875D4E479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460224"/>
        <c:axId val="486460552"/>
      </c:barChart>
      <c:catAx>
        <c:axId val="48646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486460552"/>
        <c:crosses val="autoZero"/>
        <c:auto val="1"/>
        <c:lblAlgn val="ctr"/>
        <c:lblOffset val="100"/>
        <c:noMultiLvlLbl val="0"/>
      </c:catAx>
      <c:valAx>
        <c:axId val="48646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48646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/>
              <a:t>Rerata Hasil Pengujian Akurasi Pencarian Sistem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Sheet8!$B$11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Sheet8!$C$10:$G$10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Sheet8!$C$11:$G$11</c:f>
              <c:numCache>
                <c:formatCode>General</c:formatCode>
                <c:ptCount val="5"/>
                <c:pt idx="0">
                  <c:v>1.9</c:v>
                </c:pt>
                <c:pt idx="1">
                  <c:v>1.1000000000000001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F-4F5E-B5F8-3AD829AA9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712304"/>
        <c:axId val="495715256"/>
      </c:barChart>
      <c:catAx>
        <c:axId val="49571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495715256"/>
        <c:crosses val="autoZero"/>
        <c:auto val="1"/>
        <c:lblAlgn val="ctr"/>
        <c:lblOffset val="100"/>
        <c:noMultiLvlLbl val="0"/>
      </c:catAx>
      <c:valAx>
        <c:axId val="49571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49571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/>
              <a:t>Rerata Hasil Pengujian</a:t>
            </a:r>
            <a:r>
              <a:rPr lang="en-US" sz="1200" b="1" baseline="0"/>
              <a:t> Akurasi Penjelajahan Sistem</a:t>
            </a:r>
            <a:endParaRPr lang="en-US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Sheet9!$B$11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Sheet9!$C$10:$G$10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Sheet9!$C$11:$G$11</c:f>
              <c:numCache>
                <c:formatCode>General</c:formatCode>
                <c:ptCount val="5"/>
                <c:pt idx="0">
                  <c:v>1.1499999999999999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1-4E2C-A450-0ADF1D05E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8456088"/>
        <c:axId val="398452808"/>
      </c:barChart>
      <c:catAx>
        <c:axId val="39845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398452808"/>
        <c:crosses val="autoZero"/>
        <c:auto val="1"/>
        <c:lblAlgn val="ctr"/>
        <c:lblOffset val="100"/>
        <c:noMultiLvlLbl val="0"/>
      </c:catAx>
      <c:valAx>
        <c:axId val="39845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398456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1</xdr:row>
      <xdr:rowOff>57150</xdr:rowOff>
    </xdr:from>
    <xdr:to>
      <xdr:col>16</xdr:col>
      <xdr:colOff>390525</xdr:colOff>
      <xdr:row>14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1</xdr:row>
      <xdr:rowOff>0</xdr:rowOff>
    </xdr:from>
    <xdr:to>
      <xdr:col>17</xdr:col>
      <xdr:colOff>19050</xdr:colOff>
      <xdr:row>14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1</xdr:row>
      <xdr:rowOff>133350</xdr:rowOff>
    </xdr:from>
    <xdr:to>
      <xdr:col>16</xdr:col>
      <xdr:colOff>514350</xdr:colOff>
      <xdr:row>14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1</xdr:row>
      <xdr:rowOff>180975</xdr:rowOff>
    </xdr:from>
    <xdr:to>
      <xdr:col>16</xdr:col>
      <xdr:colOff>209550</xdr:colOff>
      <xdr:row>15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4" sqref="C14"/>
    </sheetView>
  </sheetViews>
  <sheetFormatPr defaultRowHeight="15" x14ac:dyDescent="0.25"/>
  <cols>
    <col min="1" max="1" width="20.85546875" style="1" bestFit="1" customWidth="1"/>
    <col min="2" max="2" width="17.85546875" style="1" bestFit="1" customWidth="1"/>
    <col min="3" max="16384" width="9.140625" style="1"/>
  </cols>
  <sheetData>
    <row r="1" spans="1:3" x14ac:dyDescent="0.25">
      <c r="A1" s="3" t="s">
        <v>0</v>
      </c>
      <c r="B1" s="3" t="s">
        <v>10</v>
      </c>
      <c r="C1" s="3" t="s">
        <v>1</v>
      </c>
    </row>
    <row r="2" spans="1:3" x14ac:dyDescent="0.25">
      <c r="A2" s="4" t="s">
        <v>2</v>
      </c>
      <c r="B2" s="4" t="s">
        <v>11</v>
      </c>
      <c r="C2" s="4"/>
    </row>
    <row r="3" spans="1:3" x14ac:dyDescent="0.25">
      <c r="A3" s="4" t="s">
        <v>3</v>
      </c>
      <c r="B3" s="4" t="s">
        <v>12</v>
      </c>
      <c r="C3" s="4"/>
    </row>
    <row r="4" spans="1:3" x14ac:dyDescent="0.25">
      <c r="A4" s="4" t="s">
        <v>4</v>
      </c>
      <c r="B4" s="4"/>
      <c r="C4" s="4"/>
    </row>
    <row r="5" spans="1:3" x14ac:dyDescent="0.25">
      <c r="A5" s="4" t="s">
        <v>5</v>
      </c>
      <c r="B5" s="4" t="s">
        <v>13</v>
      </c>
      <c r="C5" s="4"/>
    </row>
    <row r="6" spans="1:3" x14ac:dyDescent="0.25">
      <c r="A6" s="4" t="s">
        <v>6</v>
      </c>
      <c r="B6" s="4" t="s">
        <v>14</v>
      </c>
      <c r="C6" s="4"/>
    </row>
    <row r="7" spans="1:3" x14ac:dyDescent="0.25">
      <c r="A7" s="4" t="s">
        <v>7</v>
      </c>
      <c r="B7" s="4" t="s">
        <v>15</v>
      </c>
      <c r="C7" s="4"/>
    </row>
    <row r="8" spans="1:3" x14ac:dyDescent="0.25">
      <c r="A8" s="4" t="s">
        <v>8</v>
      </c>
      <c r="B8" s="4" t="s">
        <v>16</v>
      </c>
      <c r="C8" s="4"/>
    </row>
    <row r="9" spans="1:3" x14ac:dyDescent="0.25">
      <c r="A9" s="4" t="s">
        <v>9</v>
      </c>
      <c r="B9" s="4" t="s">
        <v>17</v>
      </c>
      <c r="C9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E15" sqref="E15"/>
    </sheetView>
  </sheetViews>
  <sheetFormatPr defaultRowHeight="15" x14ac:dyDescent="0.25"/>
  <sheetData>
    <row r="1" spans="1:8" ht="16.5" thickBot="1" x14ac:dyDescent="0.3">
      <c r="A1" s="27" t="s">
        <v>185</v>
      </c>
      <c r="B1" s="28"/>
      <c r="C1" s="28"/>
      <c r="D1" s="28"/>
      <c r="E1" s="28"/>
      <c r="F1" s="28"/>
      <c r="G1" s="29"/>
      <c r="H1" s="30" t="s">
        <v>199</v>
      </c>
    </row>
    <row r="2" spans="1:8" ht="16.5" thickBot="1" x14ac:dyDescent="0.3">
      <c r="A2" s="25"/>
      <c r="B2" s="26"/>
      <c r="C2" s="13" t="s">
        <v>186</v>
      </c>
      <c r="D2" s="13" t="s">
        <v>187</v>
      </c>
      <c r="E2" s="13" t="s">
        <v>188</v>
      </c>
      <c r="F2" s="13" t="s">
        <v>189</v>
      </c>
      <c r="G2" s="13" t="s">
        <v>190</v>
      </c>
      <c r="H2" s="31"/>
    </row>
    <row r="3" spans="1:8" ht="16.5" thickBot="1" x14ac:dyDescent="0.3">
      <c r="A3" s="32" t="s">
        <v>192</v>
      </c>
      <c r="B3" s="14" t="s">
        <v>193</v>
      </c>
      <c r="C3" s="15">
        <v>20</v>
      </c>
      <c r="D3" s="15">
        <v>20</v>
      </c>
      <c r="E3" s="15">
        <v>20</v>
      </c>
      <c r="F3" s="15">
        <v>20</v>
      </c>
      <c r="G3" s="15">
        <v>20</v>
      </c>
      <c r="H3" s="13">
        <v>20</v>
      </c>
    </row>
    <row r="4" spans="1:8" ht="16.5" thickBot="1" x14ac:dyDescent="0.3">
      <c r="A4" s="33"/>
      <c r="B4" s="14" t="s">
        <v>194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3">
        <v>0</v>
      </c>
    </row>
    <row r="5" spans="1:8" ht="16.5" thickBot="1" x14ac:dyDescent="0.3">
      <c r="A5" s="34" t="s">
        <v>195</v>
      </c>
      <c r="B5" s="35"/>
      <c r="C5" s="15">
        <v>1.1499999999999999</v>
      </c>
      <c r="D5" s="15">
        <v>1.05</v>
      </c>
      <c r="E5" s="15">
        <v>1.1000000000000001</v>
      </c>
      <c r="F5" s="15">
        <v>1.1000000000000001</v>
      </c>
      <c r="G5" s="15">
        <v>1</v>
      </c>
      <c r="H5" s="7">
        <f>AVERAGE(C5:G5)</f>
        <v>1.08</v>
      </c>
    </row>
    <row r="6" spans="1:8" ht="16.5" thickBot="1" x14ac:dyDescent="0.3">
      <c r="A6" s="25" t="s">
        <v>196</v>
      </c>
      <c r="B6" s="26"/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7">
        <f>MEDIAN(C6:G6)</f>
        <v>1</v>
      </c>
    </row>
    <row r="7" spans="1:8" ht="16.5" thickBot="1" x14ac:dyDescent="0.3">
      <c r="A7" s="25" t="s">
        <v>197</v>
      </c>
      <c r="B7" s="26"/>
      <c r="C7" s="15">
        <v>1</v>
      </c>
      <c r="D7" s="15">
        <v>1</v>
      </c>
      <c r="E7" s="15">
        <v>0</v>
      </c>
      <c r="F7" s="15">
        <v>1</v>
      </c>
      <c r="G7" s="15">
        <v>0</v>
      </c>
      <c r="H7" s="7">
        <f>MIN(C7:G7)</f>
        <v>0</v>
      </c>
    </row>
    <row r="8" spans="1:8" ht="16.5" thickBot="1" x14ac:dyDescent="0.3">
      <c r="A8" s="25" t="s">
        <v>198</v>
      </c>
      <c r="B8" s="26"/>
      <c r="C8" s="15">
        <v>2</v>
      </c>
      <c r="D8" s="15">
        <v>2</v>
      </c>
      <c r="E8" s="15">
        <v>2</v>
      </c>
      <c r="F8" s="15">
        <v>2</v>
      </c>
      <c r="G8" s="15">
        <v>2</v>
      </c>
      <c r="H8" s="7">
        <f>MAX(C8:G8)</f>
        <v>2</v>
      </c>
    </row>
    <row r="10" spans="1:8" ht="16.5" thickBot="1" x14ac:dyDescent="0.3">
      <c r="C10" s="13" t="s">
        <v>186</v>
      </c>
      <c r="D10" s="13" t="s">
        <v>187</v>
      </c>
      <c r="E10" s="13" t="s">
        <v>188</v>
      </c>
      <c r="F10" s="13" t="s">
        <v>189</v>
      </c>
      <c r="G10" s="13" t="s">
        <v>190</v>
      </c>
    </row>
    <row r="11" spans="1:8" ht="16.5" thickBot="1" x14ac:dyDescent="0.3">
      <c r="B11" s="12" t="s">
        <v>195</v>
      </c>
      <c r="C11" s="15">
        <v>1.1499999999999999</v>
      </c>
      <c r="D11" s="15">
        <v>1.05</v>
      </c>
      <c r="E11" s="15">
        <v>1.1000000000000001</v>
      </c>
      <c r="F11" s="15">
        <v>1.1000000000000001</v>
      </c>
      <c r="G11" s="15">
        <v>1</v>
      </c>
      <c r="H11" s="13">
        <v>1.8</v>
      </c>
    </row>
    <row r="12" spans="1:8" ht="16.5" thickBot="1" x14ac:dyDescent="0.3">
      <c r="A12" s="25" t="s">
        <v>196</v>
      </c>
      <c r="B12" s="26"/>
      <c r="C12" s="15">
        <v>2</v>
      </c>
      <c r="D12" s="15">
        <v>1</v>
      </c>
      <c r="E12" s="15">
        <v>2</v>
      </c>
      <c r="F12" s="15">
        <v>2</v>
      </c>
      <c r="G12" s="15">
        <v>2</v>
      </c>
      <c r="H12" s="13">
        <v>2</v>
      </c>
    </row>
    <row r="13" spans="1:8" ht="16.5" thickBot="1" x14ac:dyDescent="0.3">
      <c r="A13" s="25" t="s">
        <v>197</v>
      </c>
      <c r="B13" s="26"/>
      <c r="C13" s="15">
        <v>0</v>
      </c>
      <c r="D13" s="15">
        <v>1</v>
      </c>
      <c r="E13" s="15">
        <v>2</v>
      </c>
      <c r="F13" s="15">
        <v>2</v>
      </c>
      <c r="G13" s="15">
        <v>2</v>
      </c>
      <c r="H13" s="13">
        <v>0</v>
      </c>
    </row>
    <row r="14" spans="1:8" ht="16.5" thickBot="1" x14ac:dyDescent="0.3">
      <c r="A14" s="25" t="s">
        <v>198</v>
      </c>
      <c r="B14" s="26"/>
      <c r="C14" s="15">
        <v>2</v>
      </c>
      <c r="D14" s="15">
        <v>2</v>
      </c>
      <c r="E14" s="15">
        <v>2</v>
      </c>
      <c r="F14" s="15">
        <v>2</v>
      </c>
      <c r="G14" s="15">
        <v>2</v>
      </c>
      <c r="H14" s="13">
        <v>2</v>
      </c>
    </row>
  </sheetData>
  <mergeCells count="11">
    <mergeCell ref="A6:B6"/>
    <mergeCell ref="A1:G1"/>
    <mergeCell ref="H1:H2"/>
    <mergeCell ref="A2:B2"/>
    <mergeCell ref="A3:A4"/>
    <mergeCell ref="A5:B5"/>
    <mergeCell ref="A7:B7"/>
    <mergeCell ref="A8:B8"/>
    <mergeCell ref="A12:B12"/>
    <mergeCell ref="A13:B13"/>
    <mergeCell ref="A14:B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opLeftCell="A8" workbookViewId="0">
      <selection sqref="A1:F13"/>
    </sheetView>
  </sheetViews>
  <sheetFormatPr defaultColWidth="9.85546875" defaultRowHeight="15.75" x14ac:dyDescent="0.25"/>
  <cols>
    <col min="1" max="1" width="9.85546875" style="2"/>
    <col min="2" max="2" width="11.28515625" style="2" customWidth="1"/>
    <col min="3" max="4" width="13" style="2" customWidth="1"/>
    <col min="5" max="5" width="9.85546875" style="2"/>
    <col min="6" max="6" width="11.5703125" style="2" customWidth="1"/>
    <col min="7" max="16384" width="9.85546875" style="2"/>
  </cols>
  <sheetData>
    <row r="1" spans="1:6" ht="37.5" customHeight="1" x14ac:dyDescent="0.25">
      <c r="A1" s="36" t="s">
        <v>18</v>
      </c>
      <c r="B1" s="36" t="s">
        <v>19</v>
      </c>
      <c r="C1" s="36" t="s">
        <v>20</v>
      </c>
      <c r="D1" s="36" t="s">
        <v>201</v>
      </c>
      <c r="E1" s="36" t="s">
        <v>21</v>
      </c>
      <c r="F1" s="36" t="s">
        <v>22</v>
      </c>
    </row>
    <row r="2" spans="1:6" ht="47.25" x14ac:dyDescent="0.25">
      <c r="A2" s="37" t="s">
        <v>23</v>
      </c>
      <c r="B2" s="38" t="s">
        <v>200</v>
      </c>
      <c r="C2" s="38" t="s">
        <v>154</v>
      </c>
      <c r="D2" s="38" t="s">
        <v>154</v>
      </c>
      <c r="E2" s="38" t="s">
        <v>2</v>
      </c>
      <c r="F2" s="37" t="s">
        <v>208</v>
      </c>
    </row>
    <row r="3" spans="1:6" ht="78.75" x14ac:dyDescent="0.25">
      <c r="A3" s="37" t="s">
        <v>24</v>
      </c>
      <c r="B3" s="38" t="s">
        <v>2</v>
      </c>
      <c r="C3" s="38" t="s">
        <v>154</v>
      </c>
      <c r="D3" s="38" t="s">
        <v>202</v>
      </c>
      <c r="E3" s="38" t="s">
        <v>3</v>
      </c>
      <c r="F3" s="37" t="s">
        <v>155</v>
      </c>
    </row>
    <row r="4" spans="1:6" ht="47.25" x14ac:dyDescent="0.25">
      <c r="A4" s="37" t="s">
        <v>25</v>
      </c>
      <c r="B4" s="38" t="s">
        <v>2</v>
      </c>
      <c r="C4" s="38" t="s">
        <v>154</v>
      </c>
      <c r="D4" s="38" t="s">
        <v>154</v>
      </c>
      <c r="E4" s="38" t="s">
        <v>4</v>
      </c>
      <c r="F4" s="37" t="s">
        <v>203</v>
      </c>
    </row>
    <row r="5" spans="1:6" ht="63" x14ac:dyDescent="0.25">
      <c r="A5" s="37" t="s">
        <v>26</v>
      </c>
      <c r="B5" s="38" t="s">
        <v>2</v>
      </c>
      <c r="C5" s="38" t="s">
        <v>154</v>
      </c>
      <c r="D5" s="38" t="s">
        <v>202</v>
      </c>
      <c r="E5" s="38" t="s">
        <v>153</v>
      </c>
      <c r="F5" s="37" t="s">
        <v>206</v>
      </c>
    </row>
    <row r="6" spans="1:6" ht="94.5" x14ac:dyDescent="0.25">
      <c r="A6" s="37" t="s">
        <v>28</v>
      </c>
      <c r="B6" s="38" t="s">
        <v>4</v>
      </c>
      <c r="C6" s="38" t="s">
        <v>154</v>
      </c>
      <c r="D6" s="38" t="s">
        <v>202</v>
      </c>
      <c r="E6" s="38" t="s">
        <v>149</v>
      </c>
      <c r="F6" s="37" t="s">
        <v>207</v>
      </c>
    </row>
    <row r="7" spans="1:6" ht="63" x14ac:dyDescent="0.25">
      <c r="A7" s="37" t="s">
        <v>142</v>
      </c>
      <c r="B7" s="38" t="s">
        <v>2</v>
      </c>
      <c r="C7" s="38" t="s">
        <v>154</v>
      </c>
      <c r="D7" s="38" t="s">
        <v>202</v>
      </c>
      <c r="E7" s="38" t="s">
        <v>150</v>
      </c>
      <c r="F7" s="37" t="s">
        <v>212</v>
      </c>
    </row>
    <row r="8" spans="1:6" ht="63" x14ac:dyDescent="0.25">
      <c r="A8" s="37" t="s">
        <v>143</v>
      </c>
      <c r="B8" s="38" t="s">
        <v>2</v>
      </c>
      <c r="C8" s="38" t="s">
        <v>154</v>
      </c>
      <c r="D8" s="38" t="s">
        <v>202</v>
      </c>
      <c r="E8" s="38" t="s">
        <v>151</v>
      </c>
      <c r="F8" s="37" t="s">
        <v>213</v>
      </c>
    </row>
    <row r="9" spans="1:6" ht="47.25" x14ac:dyDescent="0.25">
      <c r="A9" s="37" t="s">
        <v>144</v>
      </c>
      <c r="B9" s="38" t="s">
        <v>2</v>
      </c>
      <c r="C9" s="38" t="s">
        <v>154</v>
      </c>
      <c r="D9" s="38" t="s">
        <v>202</v>
      </c>
      <c r="E9" s="38" t="s">
        <v>8</v>
      </c>
      <c r="F9" s="37" t="s">
        <v>204</v>
      </c>
    </row>
    <row r="10" spans="1:6" ht="47.25" x14ac:dyDescent="0.25">
      <c r="A10" s="37" t="s">
        <v>145</v>
      </c>
      <c r="B10" s="38" t="s">
        <v>4</v>
      </c>
      <c r="C10" s="38" t="s">
        <v>154</v>
      </c>
      <c r="D10" s="38" t="s">
        <v>202</v>
      </c>
      <c r="E10" s="38" t="s">
        <v>61</v>
      </c>
      <c r="F10" s="37" t="s">
        <v>205</v>
      </c>
    </row>
    <row r="11" spans="1:6" ht="63" x14ac:dyDescent="0.25">
      <c r="A11" s="37" t="s">
        <v>146</v>
      </c>
      <c r="B11" s="38" t="s">
        <v>2</v>
      </c>
      <c r="C11" s="38" t="s">
        <v>154</v>
      </c>
      <c r="D11" s="38" t="s">
        <v>154</v>
      </c>
      <c r="E11" s="38" t="s">
        <v>152</v>
      </c>
      <c r="F11" s="37" t="s">
        <v>209</v>
      </c>
    </row>
    <row r="12" spans="1:6" ht="47.25" x14ac:dyDescent="0.25">
      <c r="A12" s="37" t="s">
        <v>147</v>
      </c>
      <c r="B12" s="38" t="s">
        <v>4</v>
      </c>
      <c r="C12" s="38" t="s">
        <v>154</v>
      </c>
      <c r="D12" s="39" t="s">
        <v>202</v>
      </c>
      <c r="E12" s="38" t="s">
        <v>63</v>
      </c>
      <c r="F12" s="37" t="s">
        <v>210</v>
      </c>
    </row>
    <row r="13" spans="1:6" ht="47.25" x14ac:dyDescent="0.25">
      <c r="A13" s="37" t="s">
        <v>148</v>
      </c>
      <c r="B13" s="38" t="s">
        <v>103</v>
      </c>
      <c r="C13" s="38" t="s">
        <v>154</v>
      </c>
      <c r="D13" s="38" t="s">
        <v>154</v>
      </c>
      <c r="E13" s="38" t="s">
        <v>2</v>
      </c>
      <c r="F13" s="37" t="s">
        <v>211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5" sqref="B15"/>
    </sheetView>
  </sheetViews>
  <sheetFormatPr defaultRowHeight="15" x14ac:dyDescent="0.25"/>
  <cols>
    <col min="1" max="1" width="20.85546875" bestFit="1" customWidth="1"/>
    <col min="2" max="2" width="17.85546875" bestFit="1" customWidth="1"/>
    <col min="3" max="3" width="18" bestFit="1" customWidth="1"/>
  </cols>
  <sheetData>
    <row r="1" spans="1:3" x14ac:dyDescent="0.25">
      <c r="A1" s="5" t="s">
        <v>0</v>
      </c>
      <c r="B1" s="5" t="s">
        <v>10</v>
      </c>
      <c r="C1" s="5" t="s">
        <v>1</v>
      </c>
    </row>
    <row r="2" spans="1:3" x14ac:dyDescent="0.25">
      <c r="A2" s="6" t="s">
        <v>37</v>
      </c>
      <c r="B2" s="6" t="s">
        <v>38</v>
      </c>
      <c r="C2" s="6" t="s">
        <v>39</v>
      </c>
    </row>
    <row r="3" spans="1:3" x14ac:dyDescent="0.25">
      <c r="A3" s="4" t="s">
        <v>2</v>
      </c>
      <c r="B3" s="4" t="s">
        <v>11</v>
      </c>
      <c r="C3" s="4"/>
    </row>
    <row r="4" spans="1:3" x14ac:dyDescent="0.25">
      <c r="A4" s="4" t="s">
        <v>3</v>
      </c>
      <c r="B4" s="4" t="s">
        <v>12</v>
      </c>
      <c r="C4" s="4"/>
    </row>
    <row r="5" spans="1:3" x14ac:dyDescent="0.25">
      <c r="A5" s="4" t="s">
        <v>4</v>
      </c>
      <c r="B5" s="4"/>
      <c r="C5" s="4"/>
    </row>
    <row r="6" spans="1:3" x14ac:dyDescent="0.25">
      <c r="A6" s="4" t="s">
        <v>5</v>
      </c>
      <c r="B6" s="4" t="s">
        <v>13</v>
      </c>
      <c r="C6" s="4"/>
    </row>
    <row r="7" spans="1:3" x14ac:dyDescent="0.25">
      <c r="A7" s="4" t="s">
        <v>6</v>
      </c>
      <c r="B7" s="4" t="s">
        <v>14</v>
      </c>
      <c r="C7" s="4"/>
    </row>
    <row r="8" spans="1:3" x14ac:dyDescent="0.25">
      <c r="A8" s="4" t="s">
        <v>7</v>
      </c>
      <c r="B8" s="4" t="s">
        <v>15</v>
      </c>
      <c r="C8" s="4"/>
    </row>
    <row r="9" spans="1:3" x14ac:dyDescent="0.25">
      <c r="A9" s="4" t="s">
        <v>8</v>
      </c>
      <c r="B9" s="4" t="s">
        <v>16</v>
      </c>
      <c r="C9" s="4"/>
    </row>
    <row r="10" spans="1:3" x14ac:dyDescent="0.25">
      <c r="A10" s="4" t="s">
        <v>9</v>
      </c>
      <c r="B10" s="4" t="s">
        <v>17</v>
      </c>
      <c r="C1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D17" sqref="D17"/>
    </sheetView>
  </sheetViews>
  <sheetFormatPr defaultRowHeight="15.75" x14ac:dyDescent="0.25"/>
  <cols>
    <col min="1" max="1" width="16.7109375" style="40" customWidth="1"/>
    <col min="2" max="2" width="16.28515625" style="40" customWidth="1"/>
    <col min="3" max="16384" width="9.140625" style="40"/>
  </cols>
  <sheetData>
    <row r="1" spans="1:3" x14ac:dyDescent="0.25">
      <c r="A1" s="41" t="s">
        <v>40</v>
      </c>
      <c r="B1" s="41" t="s">
        <v>41</v>
      </c>
      <c r="C1" s="41" t="s">
        <v>42</v>
      </c>
    </row>
    <row r="2" spans="1:3" x14ac:dyDescent="0.25">
      <c r="A2" s="37" t="s">
        <v>103</v>
      </c>
      <c r="B2" s="37" t="s">
        <v>106</v>
      </c>
      <c r="C2" s="37" t="s">
        <v>51</v>
      </c>
    </row>
    <row r="3" spans="1:3" x14ac:dyDescent="0.25">
      <c r="A3" s="37" t="s">
        <v>104</v>
      </c>
      <c r="B3" s="37" t="s">
        <v>107</v>
      </c>
      <c r="C3" s="37" t="s">
        <v>51</v>
      </c>
    </row>
    <row r="4" spans="1:3" x14ac:dyDescent="0.25">
      <c r="A4" s="37" t="s">
        <v>105</v>
      </c>
      <c r="B4" s="37" t="s">
        <v>108</v>
      </c>
      <c r="C4" s="37" t="s">
        <v>51</v>
      </c>
    </row>
    <row r="5" spans="1:3" x14ac:dyDescent="0.25">
      <c r="A5" s="37" t="s">
        <v>2</v>
      </c>
      <c r="B5" s="37" t="s">
        <v>45</v>
      </c>
      <c r="C5" s="37" t="s">
        <v>51</v>
      </c>
    </row>
    <row r="6" spans="1:3" x14ac:dyDescent="0.25">
      <c r="A6" s="37" t="s">
        <v>3</v>
      </c>
      <c r="B6" s="37" t="s">
        <v>43</v>
      </c>
      <c r="C6" s="37" t="s">
        <v>51</v>
      </c>
    </row>
    <row r="7" spans="1:3" x14ac:dyDescent="0.25">
      <c r="A7" s="37" t="s">
        <v>4</v>
      </c>
      <c r="B7" s="37" t="s">
        <v>44</v>
      </c>
      <c r="C7" s="37" t="s">
        <v>51</v>
      </c>
    </row>
    <row r="8" spans="1:3" x14ac:dyDescent="0.25">
      <c r="A8" s="37" t="s">
        <v>5</v>
      </c>
      <c r="B8" s="37" t="s">
        <v>46</v>
      </c>
      <c r="C8" s="37" t="s">
        <v>51</v>
      </c>
    </row>
    <row r="9" spans="1:3" x14ac:dyDescent="0.25">
      <c r="A9" s="37" t="s">
        <v>6</v>
      </c>
      <c r="B9" s="37" t="s">
        <v>47</v>
      </c>
      <c r="C9" s="37" t="s">
        <v>51</v>
      </c>
    </row>
    <row r="10" spans="1:3" x14ac:dyDescent="0.25">
      <c r="A10" s="37" t="s">
        <v>7</v>
      </c>
      <c r="B10" s="37" t="s">
        <v>48</v>
      </c>
      <c r="C10" s="37" t="s">
        <v>51</v>
      </c>
    </row>
    <row r="11" spans="1:3" x14ac:dyDescent="0.25">
      <c r="A11" s="37" t="s">
        <v>8</v>
      </c>
      <c r="B11" s="37" t="s">
        <v>49</v>
      </c>
      <c r="C11" s="37" t="s">
        <v>51</v>
      </c>
    </row>
    <row r="12" spans="1:3" x14ac:dyDescent="0.25">
      <c r="A12" s="37" t="s">
        <v>9</v>
      </c>
      <c r="B12" s="37" t="s">
        <v>50</v>
      </c>
      <c r="C12" s="37" t="s">
        <v>51</v>
      </c>
    </row>
    <row r="13" spans="1:3" x14ac:dyDescent="0.25">
      <c r="A13" s="37" t="s">
        <v>52</v>
      </c>
      <c r="B13" s="37" t="s">
        <v>68</v>
      </c>
      <c r="C13" s="37" t="s">
        <v>51</v>
      </c>
    </row>
    <row r="14" spans="1:3" x14ac:dyDescent="0.25">
      <c r="A14" s="37" t="s">
        <v>53</v>
      </c>
      <c r="B14" s="37" t="s">
        <v>73</v>
      </c>
      <c r="C14" s="37" t="s">
        <v>51</v>
      </c>
    </row>
    <row r="15" spans="1:3" x14ac:dyDescent="0.25">
      <c r="A15" s="37" t="s">
        <v>54</v>
      </c>
      <c r="B15" s="37" t="s">
        <v>69</v>
      </c>
      <c r="C15" s="37" t="s">
        <v>51</v>
      </c>
    </row>
    <row r="16" spans="1:3" x14ac:dyDescent="0.25">
      <c r="A16" s="37" t="s">
        <v>55</v>
      </c>
      <c r="B16" s="37" t="s">
        <v>75</v>
      </c>
      <c r="C16" s="37" t="s">
        <v>51</v>
      </c>
    </row>
    <row r="17" spans="1:3" x14ac:dyDescent="0.25">
      <c r="A17" s="37" t="s">
        <v>56</v>
      </c>
      <c r="B17" s="37" t="s">
        <v>76</v>
      </c>
      <c r="C17" s="37" t="s">
        <v>51</v>
      </c>
    </row>
    <row r="18" spans="1:3" x14ac:dyDescent="0.25">
      <c r="A18" s="37" t="s">
        <v>57</v>
      </c>
      <c r="B18" s="37" t="s">
        <v>77</v>
      </c>
      <c r="C18" s="37" t="s">
        <v>51</v>
      </c>
    </row>
    <row r="19" spans="1:3" x14ac:dyDescent="0.25">
      <c r="A19" s="37" t="s">
        <v>58</v>
      </c>
      <c r="B19" s="37" t="s">
        <v>78</v>
      </c>
      <c r="C19" s="37" t="s">
        <v>51</v>
      </c>
    </row>
    <row r="20" spans="1:3" x14ac:dyDescent="0.25">
      <c r="A20" s="37" t="s">
        <v>59</v>
      </c>
      <c r="B20" s="37" t="s">
        <v>79</v>
      </c>
      <c r="C20" s="37" t="s">
        <v>51</v>
      </c>
    </row>
    <row r="21" spans="1:3" x14ac:dyDescent="0.25">
      <c r="A21" s="37" t="s">
        <v>60</v>
      </c>
      <c r="B21" s="37" t="s">
        <v>70</v>
      </c>
      <c r="C21" s="37" t="s">
        <v>51</v>
      </c>
    </row>
    <row r="22" spans="1:3" x14ac:dyDescent="0.25">
      <c r="A22" s="37" t="s">
        <v>61</v>
      </c>
      <c r="B22" s="37" t="s">
        <v>71</v>
      </c>
      <c r="C22" s="37" t="s">
        <v>51</v>
      </c>
    </row>
    <row r="23" spans="1:3" x14ac:dyDescent="0.25">
      <c r="A23" s="37" t="s">
        <v>62</v>
      </c>
      <c r="B23" s="37" t="s">
        <v>74</v>
      </c>
      <c r="C23" s="37" t="s">
        <v>51</v>
      </c>
    </row>
    <row r="24" spans="1:3" x14ac:dyDescent="0.25">
      <c r="A24" s="37" t="s">
        <v>63</v>
      </c>
      <c r="B24" s="37" t="s">
        <v>72</v>
      </c>
      <c r="C24" s="37" t="s">
        <v>51</v>
      </c>
    </row>
    <row r="25" spans="1:3" x14ac:dyDescent="0.25">
      <c r="A25" s="37" t="s">
        <v>64</v>
      </c>
      <c r="B25" s="37" t="s">
        <v>80</v>
      </c>
      <c r="C25" s="37" t="s">
        <v>51</v>
      </c>
    </row>
    <row r="26" spans="1:3" x14ac:dyDescent="0.25">
      <c r="A26" s="37" t="s">
        <v>65</v>
      </c>
      <c r="B26" s="37" t="s">
        <v>80</v>
      </c>
      <c r="C26" s="37" t="s">
        <v>51</v>
      </c>
    </row>
    <row r="27" spans="1:3" x14ac:dyDescent="0.25">
      <c r="A27" s="37" t="s">
        <v>66</v>
      </c>
      <c r="B27" s="37" t="s">
        <v>80</v>
      </c>
      <c r="C27" s="37" t="s">
        <v>51</v>
      </c>
    </row>
    <row r="28" spans="1:3" x14ac:dyDescent="0.25">
      <c r="A28" s="37" t="s">
        <v>67</v>
      </c>
      <c r="B28" s="37" t="s">
        <v>80</v>
      </c>
      <c r="C28" s="37" t="s">
        <v>51</v>
      </c>
    </row>
    <row r="29" spans="1:3" x14ac:dyDescent="0.25">
      <c r="A29" s="37" t="s">
        <v>100</v>
      </c>
      <c r="B29" s="37" t="s">
        <v>102</v>
      </c>
      <c r="C29" s="37" t="s">
        <v>99</v>
      </c>
    </row>
    <row r="30" spans="1:3" x14ac:dyDescent="0.25">
      <c r="A30" s="37" t="s">
        <v>101</v>
      </c>
      <c r="B30" s="37" t="s">
        <v>109</v>
      </c>
      <c r="C30" s="37" t="s">
        <v>99</v>
      </c>
    </row>
    <row r="31" spans="1:3" x14ac:dyDescent="0.25">
      <c r="A31" s="37" t="s">
        <v>81</v>
      </c>
      <c r="B31" s="37" t="s">
        <v>110</v>
      </c>
      <c r="C31" s="37" t="s">
        <v>99</v>
      </c>
    </row>
    <row r="32" spans="1:3" x14ac:dyDescent="0.25">
      <c r="A32" s="37" t="s">
        <v>82</v>
      </c>
      <c r="B32" s="37" t="s">
        <v>114</v>
      </c>
      <c r="C32" s="37" t="s">
        <v>99</v>
      </c>
    </row>
    <row r="33" spans="1:3" x14ac:dyDescent="0.25">
      <c r="A33" s="37" t="s">
        <v>83</v>
      </c>
      <c r="B33" s="37" t="s">
        <v>115</v>
      </c>
      <c r="C33" s="37" t="s">
        <v>99</v>
      </c>
    </row>
    <row r="34" spans="1:3" x14ac:dyDescent="0.25">
      <c r="A34" s="37" t="s">
        <v>84</v>
      </c>
      <c r="B34" s="37" t="s">
        <v>116</v>
      </c>
      <c r="C34" s="37" t="s">
        <v>99</v>
      </c>
    </row>
    <row r="35" spans="1:3" ht="31.5" x14ac:dyDescent="0.25">
      <c r="A35" s="37" t="s">
        <v>27</v>
      </c>
      <c r="B35" s="37" t="s">
        <v>121</v>
      </c>
      <c r="C35" s="37" t="s">
        <v>99</v>
      </c>
    </row>
    <row r="36" spans="1:3" x14ac:dyDescent="0.25">
      <c r="A36" s="37" t="s">
        <v>29</v>
      </c>
      <c r="B36" s="37" t="s">
        <v>122</v>
      </c>
      <c r="C36" s="37" t="s">
        <v>99</v>
      </c>
    </row>
    <row r="37" spans="1:3" x14ac:dyDescent="0.25">
      <c r="A37" s="37" t="s">
        <v>30</v>
      </c>
      <c r="B37" s="37" t="s">
        <v>123</v>
      </c>
      <c r="C37" s="37" t="s">
        <v>99</v>
      </c>
    </row>
    <row r="38" spans="1:3" x14ac:dyDescent="0.25">
      <c r="A38" s="37" t="s">
        <v>31</v>
      </c>
      <c r="B38" s="37" t="s">
        <v>124</v>
      </c>
      <c r="C38" s="37" t="s">
        <v>99</v>
      </c>
    </row>
    <row r="39" spans="1:3" x14ac:dyDescent="0.25">
      <c r="A39" s="37" t="s">
        <v>32</v>
      </c>
      <c r="B39" s="37" t="s">
        <v>125</v>
      </c>
      <c r="C39" s="37" t="s">
        <v>99</v>
      </c>
    </row>
    <row r="40" spans="1:3" x14ac:dyDescent="0.25">
      <c r="A40" s="37" t="s">
        <v>33</v>
      </c>
      <c r="B40" s="37" t="s">
        <v>126</v>
      </c>
      <c r="C40" s="37" t="s">
        <v>99</v>
      </c>
    </row>
    <row r="41" spans="1:3" x14ac:dyDescent="0.25">
      <c r="A41" s="37" t="s">
        <v>34</v>
      </c>
      <c r="B41" s="37" t="s">
        <v>119</v>
      </c>
      <c r="C41" s="37" t="s">
        <v>99</v>
      </c>
    </row>
    <row r="42" spans="1:3" x14ac:dyDescent="0.25">
      <c r="A42" s="37" t="s">
        <v>35</v>
      </c>
      <c r="B42" s="37" t="s">
        <v>127</v>
      </c>
      <c r="C42" s="37" t="s">
        <v>99</v>
      </c>
    </row>
    <row r="43" spans="1:3" x14ac:dyDescent="0.25">
      <c r="A43" s="37" t="s">
        <v>85</v>
      </c>
      <c r="B43" s="37" t="s">
        <v>117</v>
      </c>
      <c r="C43" s="37" t="s">
        <v>99</v>
      </c>
    </row>
    <row r="44" spans="1:3" x14ac:dyDescent="0.25">
      <c r="A44" s="37" t="s">
        <v>36</v>
      </c>
      <c r="B44" s="37" t="s">
        <v>128</v>
      </c>
      <c r="C44" s="37" t="s">
        <v>99</v>
      </c>
    </row>
    <row r="45" spans="1:3" x14ac:dyDescent="0.25">
      <c r="A45" s="37" t="s">
        <v>86</v>
      </c>
      <c r="B45" s="37" t="s">
        <v>129</v>
      </c>
      <c r="C45" s="37" t="s">
        <v>99</v>
      </c>
    </row>
    <row r="46" spans="1:3" x14ac:dyDescent="0.25">
      <c r="A46" s="37" t="s">
        <v>87</v>
      </c>
      <c r="B46" s="37" t="s">
        <v>130</v>
      </c>
      <c r="C46" s="37" t="s">
        <v>99</v>
      </c>
    </row>
    <row r="47" spans="1:3" x14ac:dyDescent="0.25">
      <c r="A47" s="37" t="s">
        <v>88</v>
      </c>
      <c r="B47" s="37" t="s">
        <v>131</v>
      </c>
      <c r="C47" s="37" t="s">
        <v>99</v>
      </c>
    </row>
    <row r="48" spans="1:3" x14ac:dyDescent="0.25">
      <c r="A48" s="37" t="s">
        <v>89</v>
      </c>
      <c r="B48" s="37" t="s">
        <v>132</v>
      </c>
      <c r="C48" s="37" t="s">
        <v>99</v>
      </c>
    </row>
    <row r="49" spans="1:3" ht="31.5" x14ac:dyDescent="0.25">
      <c r="A49" s="37" t="s">
        <v>90</v>
      </c>
      <c r="B49" s="37" t="s">
        <v>133</v>
      </c>
      <c r="C49" s="37" t="s">
        <v>99</v>
      </c>
    </row>
    <row r="50" spans="1:3" x14ac:dyDescent="0.25">
      <c r="A50" s="37" t="s">
        <v>91</v>
      </c>
      <c r="B50" s="37" t="s">
        <v>134</v>
      </c>
      <c r="C50" s="37" t="s">
        <v>99</v>
      </c>
    </row>
    <row r="51" spans="1:3" x14ac:dyDescent="0.25">
      <c r="A51" s="37" t="s">
        <v>92</v>
      </c>
      <c r="B51" s="37" t="s">
        <v>135</v>
      </c>
      <c r="C51" s="37" t="s">
        <v>99</v>
      </c>
    </row>
    <row r="52" spans="1:3" x14ac:dyDescent="0.25">
      <c r="A52" s="37" t="s">
        <v>93</v>
      </c>
      <c r="B52" s="37" t="s">
        <v>136</v>
      </c>
      <c r="C52" s="37" t="s">
        <v>99</v>
      </c>
    </row>
    <row r="53" spans="1:3" x14ac:dyDescent="0.25">
      <c r="A53" s="37" t="s">
        <v>94</v>
      </c>
      <c r="B53" s="37" t="s">
        <v>137</v>
      </c>
      <c r="C53" s="37" t="s">
        <v>99</v>
      </c>
    </row>
    <row r="54" spans="1:3" x14ac:dyDescent="0.25">
      <c r="A54" s="37" t="s">
        <v>95</v>
      </c>
      <c r="B54" s="37" t="s">
        <v>138</v>
      </c>
      <c r="C54" s="37" t="s">
        <v>99</v>
      </c>
    </row>
    <row r="55" spans="1:3" x14ac:dyDescent="0.25">
      <c r="A55" s="37" t="s">
        <v>96</v>
      </c>
      <c r="B55" s="37" t="s">
        <v>139</v>
      </c>
      <c r="C55" s="37" t="s">
        <v>99</v>
      </c>
    </row>
    <row r="56" spans="1:3" x14ac:dyDescent="0.25">
      <c r="A56" s="37" t="s">
        <v>97</v>
      </c>
      <c r="B56" s="37" t="s">
        <v>140</v>
      </c>
      <c r="C56" s="37" t="s">
        <v>99</v>
      </c>
    </row>
    <row r="57" spans="1:3" x14ac:dyDescent="0.25">
      <c r="A57" s="37" t="s">
        <v>98</v>
      </c>
      <c r="B57" s="37" t="s">
        <v>141</v>
      </c>
      <c r="C57" s="37" t="s">
        <v>99</v>
      </c>
    </row>
    <row r="58" spans="1:3" x14ac:dyDescent="0.25">
      <c r="A58" s="37" t="s">
        <v>111</v>
      </c>
      <c r="B58" s="37" t="s">
        <v>118</v>
      </c>
      <c r="C58" s="37" t="s">
        <v>99</v>
      </c>
    </row>
    <row r="59" spans="1:3" x14ac:dyDescent="0.25">
      <c r="A59" s="37" t="s">
        <v>112</v>
      </c>
      <c r="B59" s="37" t="s">
        <v>119</v>
      </c>
      <c r="C59" s="37" t="s">
        <v>99</v>
      </c>
    </row>
    <row r="60" spans="1:3" x14ac:dyDescent="0.25">
      <c r="A60" s="37" t="s">
        <v>113</v>
      </c>
      <c r="B60" s="37" t="s">
        <v>120</v>
      </c>
      <c r="C60" s="37" t="s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topLeftCell="A11" workbookViewId="0">
      <selection activeCell="E29" sqref="E29"/>
    </sheetView>
  </sheetViews>
  <sheetFormatPr defaultRowHeight="15.75" x14ac:dyDescent="0.25"/>
  <cols>
    <col min="1" max="1" width="5.5703125" style="42" customWidth="1"/>
    <col min="2" max="2" width="19.85546875" style="42" customWidth="1"/>
    <col min="3" max="16384" width="9.140625" style="42"/>
  </cols>
  <sheetData>
    <row r="1" spans="1:3" x14ac:dyDescent="0.25">
      <c r="A1" s="36" t="s">
        <v>214</v>
      </c>
      <c r="B1" s="36" t="s">
        <v>215</v>
      </c>
      <c r="C1" s="36" t="s">
        <v>37</v>
      </c>
    </row>
    <row r="2" spans="1:3" x14ac:dyDescent="0.25">
      <c r="A2" s="38">
        <v>1</v>
      </c>
      <c r="B2" s="37" t="s">
        <v>11</v>
      </c>
      <c r="C2" s="37" t="s">
        <v>2</v>
      </c>
    </row>
    <row r="3" spans="1:3" x14ac:dyDescent="0.25">
      <c r="A3" s="38">
        <v>2</v>
      </c>
      <c r="B3" s="37" t="s">
        <v>156</v>
      </c>
      <c r="C3" s="37" t="s">
        <v>2</v>
      </c>
    </row>
    <row r="4" spans="1:3" x14ac:dyDescent="0.25">
      <c r="A4" s="38">
        <v>3</v>
      </c>
      <c r="B4" s="37" t="s">
        <v>157</v>
      </c>
      <c r="C4" s="37" t="s">
        <v>2</v>
      </c>
    </row>
    <row r="5" spans="1:3" x14ac:dyDescent="0.25">
      <c r="A5" s="38">
        <v>4</v>
      </c>
      <c r="B5" s="37" t="s">
        <v>158</v>
      </c>
      <c r="C5" s="37" t="s">
        <v>2</v>
      </c>
    </row>
    <row r="6" spans="1:3" x14ac:dyDescent="0.25">
      <c r="A6" s="38">
        <v>5</v>
      </c>
      <c r="B6" s="37" t="s">
        <v>159</v>
      </c>
      <c r="C6" s="37" t="s">
        <v>2</v>
      </c>
    </row>
    <row r="7" spans="1:3" x14ac:dyDescent="0.25">
      <c r="A7" s="38">
        <v>6</v>
      </c>
      <c r="B7" s="37" t="s">
        <v>160</v>
      </c>
      <c r="C7" s="37" t="s">
        <v>2</v>
      </c>
    </row>
    <row r="8" spans="1:3" x14ac:dyDescent="0.25">
      <c r="A8" s="38">
        <v>7</v>
      </c>
      <c r="B8" s="37" t="s">
        <v>161</v>
      </c>
      <c r="C8" s="37" t="s">
        <v>2</v>
      </c>
    </row>
    <row r="9" spans="1:3" x14ac:dyDescent="0.25">
      <c r="A9" s="38">
        <v>8</v>
      </c>
      <c r="B9" s="37" t="s">
        <v>162</v>
      </c>
      <c r="C9" s="37" t="s">
        <v>2</v>
      </c>
    </row>
    <row r="10" spans="1:3" x14ac:dyDescent="0.25">
      <c r="A10" s="38">
        <v>9</v>
      </c>
      <c r="B10" s="37" t="s">
        <v>163</v>
      </c>
      <c r="C10" s="37" t="s">
        <v>2</v>
      </c>
    </row>
    <row r="11" spans="1:3" x14ac:dyDescent="0.25">
      <c r="A11" s="38">
        <v>10</v>
      </c>
      <c r="B11" s="37" t="s">
        <v>164</v>
      </c>
      <c r="C11" s="37" t="s">
        <v>2</v>
      </c>
    </row>
    <row r="12" spans="1:3" x14ac:dyDescent="0.25">
      <c r="A12" s="38">
        <v>11</v>
      </c>
      <c r="B12" s="37" t="s">
        <v>165</v>
      </c>
      <c r="C12" s="37" t="s">
        <v>2</v>
      </c>
    </row>
    <row r="13" spans="1:3" x14ac:dyDescent="0.25">
      <c r="A13" s="38">
        <v>12</v>
      </c>
      <c r="B13" s="37" t="s">
        <v>166</v>
      </c>
      <c r="C13" s="37" t="s">
        <v>2</v>
      </c>
    </row>
    <row r="14" spans="1:3" x14ac:dyDescent="0.25">
      <c r="A14" s="38">
        <v>13</v>
      </c>
      <c r="B14" s="37" t="s">
        <v>167</v>
      </c>
      <c r="C14" s="37" t="s">
        <v>2</v>
      </c>
    </row>
    <row r="15" spans="1:3" x14ac:dyDescent="0.25">
      <c r="A15" s="38">
        <v>14</v>
      </c>
      <c r="B15" s="37" t="s">
        <v>168</v>
      </c>
      <c r="C15" s="37" t="s">
        <v>2</v>
      </c>
    </row>
    <row r="16" spans="1:3" x14ac:dyDescent="0.25">
      <c r="A16" s="38">
        <v>15</v>
      </c>
      <c r="B16" s="37" t="s">
        <v>169</v>
      </c>
      <c r="C16" s="37" t="s">
        <v>2</v>
      </c>
    </row>
    <row r="17" spans="1:3" x14ac:dyDescent="0.25">
      <c r="A17" s="38">
        <v>16</v>
      </c>
      <c r="B17" s="37" t="s">
        <v>170</v>
      </c>
      <c r="C17" s="37" t="s">
        <v>2</v>
      </c>
    </row>
    <row r="18" spans="1:3" x14ac:dyDescent="0.25">
      <c r="A18" s="38">
        <v>17</v>
      </c>
      <c r="B18" s="37" t="s">
        <v>171</v>
      </c>
      <c r="C18" s="37" t="s">
        <v>2</v>
      </c>
    </row>
    <row r="19" spans="1:3" x14ac:dyDescent="0.25">
      <c r="A19" s="38">
        <v>18</v>
      </c>
      <c r="B19" s="37" t="s">
        <v>172</v>
      </c>
      <c r="C19" s="37" t="s">
        <v>2</v>
      </c>
    </row>
    <row r="20" spans="1:3" x14ac:dyDescent="0.25">
      <c r="A20" s="38">
        <v>19</v>
      </c>
      <c r="B20" s="37" t="s">
        <v>173</v>
      </c>
      <c r="C20" s="37" t="s">
        <v>2</v>
      </c>
    </row>
    <row r="21" spans="1:3" x14ac:dyDescent="0.25">
      <c r="A21" s="38">
        <v>20</v>
      </c>
      <c r="B21" s="37" t="s">
        <v>174</v>
      </c>
      <c r="C21" s="37" t="s">
        <v>2</v>
      </c>
    </row>
    <row r="22" spans="1:3" x14ac:dyDescent="0.25">
      <c r="A22" s="38">
        <v>21</v>
      </c>
      <c r="B22" s="37" t="s">
        <v>175</v>
      </c>
      <c r="C22" s="37" t="s">
        <v>2</v>
      </c>
    </row>
    <row r="23" spans="1:3" x14ac:dyDescent="0.25">
      <c r="A23" s="38">
        <v>22</v>
      </c>
      <c r="B23" s="37" t="s">
        <v>176</v>
      </c>
      <c r="C23" s="37" t="s">
        <v>2</v>
      </c>
    </row>
    <row r="24" spans="1:3" x14ac:dyDescent="0.25">
      <c r="A24" s="38">
        <v>23</v>
      </c>
      <c r="B24" s="37" t="s">
        <v>177</v>
      </c>
      <c r="C24" s="37" t="s">
        <v>2</v>
      </c>
    </row>
    <row r="25" spans="1:3" x14ac:dyDescent="0.25">
      <c r="A25" s="38">
        <v>24</v>
      </c>
      <c r="B25" s="37" t="s">
        <v>178</v>
      </c>
      <c r="C25" s="37" t="s">
        <v>2</v>
      </c>
    </row>
    <row r="26" spans="1:3" x14ac:dyDescent="0.25">
      <c r="A26" s="38">
        <v>25</v>
      </c>
      <c r="B26" s="37" t="s">
        <v>179</v>
      </c>
      <c r="C26" s="37" t="s">
        <v>2</v>
      </c>
    </row>
    <row r="27" spans="1:3" x14ac:dyDescent="0.25">
      <c r="A27" s="38">
        <v>26</v>
      </c>
      <c r="B27" s="37" t="s">
        <v>180</v>
      </c>
      <c r="C27" s="37" t="s">
        <v>2</v>
      </c>
    </row>
    <row r="28" spans="1:3" x14ac:dyDescent="0.25">
      <c r="A28" s="38">
        <v>27</v>
      </c>
      <c r="B28" s="37" t="s">
        <v>181</v>
      </c>
      <c r="C28" s="37" t="s">
        <v>2</v>
      </c>
    </row>
    <row r="29" spans="1:3" x14ac:dyDescent="0.25">
      <c r="A29" s="38">
        <v>28</v>
      </c>
      <c r="B29" s="37" t="s">
        <v>182</v>
      </c>
      <c r="C29" s="37" t="s">
        <v>2</v>
      </c>
    </row>
    <row r="30" spans="1:3" x14ac:dyDescent="0.25">
      <c r="A30" s="38">
        <v>29</v>
      </c>
      <c r="B30" s="37" t="s">
        <v>184</v>
      </c>
      <c r="C30" s="37" t="s">
        <v>2</v>
      </c>
    </row>
    <row r="31" spans="1:3" x14ac:dyDescent="0.25">
      <c r="A31" s="38">
        <v>30</v>
      </c>
      <c r="B31" s="37" t="s">
        <v>183</v>
      </c>
      <c r="C31" s="37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" sqref="A2"/>
    </sheetView>
  </sheetViews>
  <sheetFormatPr defaultRowHeight="15" x14ac:dyDescent="0.25"/>
  <cols>
    <col min="1" max="1" width="6.5703125" customWidth="1"/>
    <col min="2" max="2" width="18.7109375" customWidth="1"/>
    <col min="3" max="3" width="12.28515625" customWidth="1"/>
  </cols>
  <sheetData>
    <row r="1" spans="1:3" ht="16.5" customHeight="1" x14ac:dyDescent="0.25">
      <c r="A1" s="36" t="s">
        <v>214</v>
      </c>
      <c r="B1" s="36" t="s">
        <v>215</v>
      </c>
      <c r="C1" s="36" t="s">
        <v>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G20" sqref="G20"/>
    </sheetView>
  </sheetViews>
  <sheetFormatPr defaultRowHeight="15" x14ac:dyDescent="0.25"/>
  <sheetData>
    <row r="1" spans="1:8" ht="16.5" thickBot="1" x14ac:dyDescent="0.3">
      <c r="A1" s="18" t="s">
        <v>185</v>
      </c>
      <c r="B1" s="19"/>
      <c r="C1" s="19"/>
      <c r="D1" s="19"/>
      <c r="E1" s="19"/>
      <c r="F1" s="19"/>
      <c r="G1" s="19"/>
      <c r="H1" s="20"/>
    </row>
    <row r="2" spans="1:8" ht="16.5" thickBot="1" x14ac:dyDescent="0.3">
      <c r="A2" s="16"/>
      <c r="B2" s="17"/>
      <c r="C2" s="7" t="s">
        <v>186</v>
      </c>
      <c r="D2" s="7" t="s">
        <v>187</v>
      </c>
      <c r="E2" s="7" t="s">
        <v>188</v>
      </c>
      <c r="F2" s="7" t="s">
        <v>189</v>
      </c>
      <c r="G2" s="7" t="s">
        <v>190</v>
      </c>
      <c r="H2" s="7" t="s">
        <v>191</v>
      </c>
    </row>
    <row r="3" spans="1:8" ht="16.5" thickBot="1" x14ac:dyDescent="0.3">
      <c r="A3" s="21" t="s">
        <v>192</v>
      </c>
      <c r="B3" s="8" t="s">
        <v>193</v>
      </c>
      <c r="C3" s="9">
        <v>20</v>
      </c>
      <c r="D3" s="9">
        <v>20</v>
      </c>
      <c r="E3" s="9">
        <v>20</v>
      </c>
      <c r="F3" s="9">
        <v>20</v>
      </c>
      <c r="G3" s="9">
        <v>20</v>
      </c>
      <c r="H3" s="9">
        <v>20</v>
      </c>
    </row>
    <row r="4" spans="1:8" ht="16.5" thickBot="1" x14ac:dyDescent="0.3">
      <c r="A4" s="22"/>
      <c r="B4" s="8" t="s">
        <v>194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</row>
    <row r="5" spans="1:8" ht="16.5" thickBot="1" x14ac:dyDescent="0.3">
      <c r="A5" s="16" t="s">
        <v>195</v>
      </c>
      <c r="B5" s="17"/>
      <c r="C5" s="9">
        <v>6.35</v>
      </c>
      <c r="D5" s="9">
        <v>6.1</v>
      </c>
      <c r="E5" s="9">
        <v>6</v>
      </c>
      <c r="F5" s="9">
        <v>6.1</v>
      </c>
      <c r="G5" s="9">
        <v>6.15</v>
      </c>
      <c r="H5" s="9">
        <v>6.05</v>
      </c>
    </row>
    <row r="6" spans="1:8" ht="16.5" thickBot="1" x14ac:dyDescent="0.3">
      <c r="A6" s="16" t="s">
        <v>196</v>
      </c>
      <c r="B6" s="17"/>
      <c r="C6" s="9">
        <v>6</v>
      </c>
      <c r="D6" s="9">
        <v>6</v>
      </c>
      <c r="E6" s="9">
        <v>6</v>
      </c>
      <c r="F6" s="9">
        <v>6</v>
      </c>
      <c r="G6" s="9">
        <v>6</v>
      </c>
      <c r="H6" s="9">
        <v>6</v>
      </c>
    </row>
    <row r="7" spans="1:8" ht="16.5" thickBot="1" x14ac:dyDescent="0.3">
      <c r="A7" s="16" t="s">
        <v>197</v>
      </c>
      <c r="B7" s="17"/>
      <c r="C7" s="9">
        <v>5</v>
      </c>
      <c r="D7" s="9">
        <v>4</v>
      </c>
      <c r="E7" s="9">
        <v>4</v>
      </c>
      <c r="F7" s="9">
        <v>4</v>
      </c>
      <c r="G7" s="9">
        <v>5</v>
      </c>
      <c r="H7" s="9">
        <v>4</v>
      </c>
    </row>
    <row r="8" spans="1:8" ht="16.5" thickBot="1" x14ac:dyDescent="0.3">
      <c r="A8" s="16" t="s">
        <v>198</v>
      </c>
      <c r="B8" s="17"/>
      <c r="C8" s="9">
        <v>7</v>
      </c>
      <c r="D8" s="9">
        <v>7</v>
      </c>
      <c r="E8" s="9">
        <v>7</v>
      </c>
      <c r="F8" s="9">
        <v>7</v>
      </c>
      <c r="G8" s="9">
        <v>7</v>
      </c>
      <c r="H8" s="9">
        <v>7</v>
      </c>
    </row>
    <row r="10" spans="1:8" ht="16.5" thickBot="1" x14ac:dyDescent="0.3">
      <c r="C10" s="7" t="s">
        <v>186</v>
      </c>
      <c r="D10" s="7" t="s">
        <v>187</v>
      </c>
      <c r="E10" s="7" t="s">
        <v>188</v>
      </c>
      <c r="F10" s="7" t="s">
        <v>189</v>
      </c>
      <c r="G10" s="7" t="s">
        <v>190</v>
      </c>
      <c r="H10" s="7" t="s">
        <v>191</v>
      </c>
    </row>
    <row r="11" spans="1:8" ht="16.5" thickBot="1" x14ac:dyDescent="0.3">
      <c r="A11" s="16" t="s">
        <v>195</v>
      </c>
      <c r="B11" s="17"/>
      <c r="C11" s="9">
        <v>6.35</v>
      </c>
      <c r="D11" s="9">
        <v>6.1</v>
      </c>
      <c r="E11" s="9">
        <v>6</v>
      </c>
      <c r="F11" s="9">
        <v>6.1</v>
      </c>
      <c r="G11" s="9">
        <v>6.15</v>
      </c>
      <c r="H11" s="9">
        <v>6.05</v>
      </c>
    </row>
    <row r="12" spans="1:8" ht="16.5" thickBot="1" x14ac:dyDescent="0.3">
      <c r="A12" s="16" t="s">
        <v>196</v>
      </c>
      <c r="B12" s="17"/>
      <c r="C12" s="9">
        <v>6</v>
      </c>
      <c r="D12" s="9">
        <v>6</v>
      </c>
      <c r="E12" s="9">
        <v>6</v>
      </c>
      <c r="F12" s="9">
        <v>6</v>
      </c>
      <c r="G12" s="9">
        <v>6</v>
      </c>
      <c r="H12" s="9">
        <v>6</v>
      </c>
    </row>
    <row r="13" spans="1:8" ht="16.5" thickBot="1" x14ac:dyDescent="0.3">
      <c r="A13" s="16" t="s">
        <v>197</v>
      </c>
      <c r="B13" s="17"/>
      <c r="C13" s="9">
        <v>5</v>
      </c>
      <c r="D13" s="9">
        <v>4</v>
      </c>
      <c r="E13" s="9">
        <v>4</v>
      </c>
      <c r="F13" s="9">
        <v>4</v>
      </c>
      <c r="G13" s="9">
        <v>5</v>
      </c>
      <c r="H13" s="9">
        <v>4</v>
      </c>
    </row>
    <row r="14" spans="1:8" ht="16.5" thickBot="1" x14ac:dyDescent="0.3">
      <c r="A14" s="16" t="s">
        <v>198</v>
      </c>
      <c r="B14" s="17"/>
      <c r="C14" s="9">
        <v>7</v>
      </c>
      <c r="D14" s="9">
        <v>7</v>
      </c>
      <c r="E14" s="9">
        <v>7</v>
      </c>
      <c r="F14" s="9">
        <v>7</v>
      </c>
      <c r="G14" s="9">
        <v>7</v>
      </c>
      <c r="H14" s="9">
        <v>7</v>
      </c>
    </row>
  </sheetData>
  <mergeCells count="11">
    <mergeCell ref="A7:B7"/>
    <mergeCell ref="A1:H1"/>
    <mergeCell ref="A2:B2"/>
    <mergeCell ref="A3:A4"/>
    <mergeCell ref="A5:B5"/>
    <mergeCell ref="A6:B6"/>
    <mergeCell ref="A8:B8"/>
    <mergeCell ref="A11:B11"/>
    <mergeCell ref="A12:B12"/>
    <mergeCell ref="A13:B13"/>
    <mergeCell ref="A14:B1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K17" sqref="K17"/>
    </sheetView>
  </sheetViews>
  <sheetFormatPr defaultRowHeight="15" x14ac:dyDescent="0.25"/>
  <sheetData>
    <row r="1" spans="1:9" ht="16.5" thickBot="1" x14ac:dyDescent="0.3">
      <c r="A1" s="18" t="s">
        <v>185</v>
      </c>
      <c r="B1" s="19"/>
      <c r="C1" s="19"/>
      <c r="D1" s="19"/>
      <c r="E1" s="19"/>
      <c r="F1" s="19"/>
      <c r="G1" s="19"/>
      <c r="H1" s="20"/>
      <c r="I1" s="23" t="s">
        <v>199</v>
      </c>
    </row>
    <row r="2" spans="1:9" ht="16.5" thickBot="1" x14ac:dyDescent="0.3">
      <c r="A2" s="16"/>
      <c r="B2" s="17"/>
      <c r="C2" s="7" t="s">
        <v>186</v>
      </c>
      <c r="D2" s="7" t="s">
        <v>187</v>
      </c>
      <c r="E2" s="7" t="s">
        <v>188</v>
      </c>
      <c r="F2" s="7" t="s">
        <v>189</v>
      </c>
      <c r="G2" s="7" t="s">
        <v>190</v>
      </c>
      <c r="H2" s="7" t="s">
        <v>191</v>
      </c>
      <c r="I2" s="24"/>
    </row>
    <row r="3" spans="1:9" ht="16.5" thickBot="1" x14ac:dyDescent="0.3">
      <c r="A3" s="21" t="s">
        <v>192</v>
      </c>
      <c r="B3" s="8" t="s">
        <v>193</v>
      </c>
      <c r="C3" s="10">
        <v>20</v>
      </c>
      <c r="D3" s="10">
        <v>20</v>
      </c>
      <c r="E3" s="10">
        <v>20</v>
      </c>
      <c r="F3" s="10">
        <v>20</v>
      </c>
      <c r="G3" s="10">
        <v>20</v>
      </c>
      <c r="H3" s="10">
        <v>20</v>
      </c>
      <c r="I3" s="7">
        <v>20</v>
      </c>
    </row>
    <row r="4" spans="1:9" ht="16.5" thickBot="1" x14ac:dyDescent="0.3">
      <c r="A4" s="22"/>
      <c r="B4" s="8" t="s">
        <v>194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7">
        <v>0</v>
      </c>
    </row>
    <row r="5" spans="1:9" ht="16.5" thickBot="1" x14ac:dyDescent="0.3">
      <c r="A5" s="16" t="s">
        <v>195</v>
      </c>
      <c r="B5" s="17"/>
      <c r="C5" s="10">
        <v>6.05</v>
      </c>
      <c r="D5" s="10">
        <v>5.95</v>
      </c>
      <c r="E5" s="10">
        <v>6.3</v>
      </c>
      <c r="F5" s="10">
        <v>6.2</v>
      </c>
      <c r="G5" s="10">
        <v>6.05</v>
      </c>
      <c r="H5" s="10">
        <v>6.25</v>
      </c>
      <c r="I5" s="7">
        <v>6.13</v>
      </c>
    </row>
    <row r="6" spans="1:9" ht="16.5" thickBot="1" x14ac:dyDescent="0.3">
      <c r="A6" s="16" t="s">
        <v>196</v>
      </c>
      <c r="B6" s="17"/>
      <c r="C6" s="10">
        <v>6</v>
      </c>
      <c r="D6" s="10">
        <v>6</v>
      </c>
      <c r="E6" s="10">
        <v>6</v>
      </c>
      <c r="F6" s="10">
        <v>6</v>
      </c>
      <c r="G6" s="10">
        <v>6</v>
      </c>
      <c r="H6" s="10">
        <v>6</v>
      </c>
      <c r="I6" s="7">
        <v>6</v>
      </c>
    </row>
    <row r="7" spans="1:9" ht="16.5" thickBot="1" x14ac:dyDescent="0.3">
      <c r="A7" s="16" t="s">
        <v>197</v>
      </c>
      <c r="B7" s="17"/>
      <c r="C7" s="10">
        <v>4</v>
      </c>
      <c r="D7" s="10">
        <v>4</v>
      </c>
      <c r="E7" s="10">
        <v>5</v>
      </c>
      <c r="F7" s="10">
        <v>4</v>
      </c>
      <c r="G7" s="10">
        <v>4</v>
      </c>
      <c r="H7" s="10">
        <v>4</v>
      </c>
      <c r="I7" s="7">
        <v>4</v>
      </c>
    </row>
    <row r="8" spans="1:9" ht="16.5" thickBot="1" x14ac:dyDescent="0.3">
      <c r="A8" s="16" t="s">
        <v>198</v>
      </c>
      <c r="B8" s="17"/>
      <c r="C8" s="10">
        <v>7</v>
      </c>
      <c r="D8" s="10">
        <v>7</v>
      </c>
      <c r="E8" s="10">
        <v>7</v>
      </c>
      <c r="F8" s="10">
        <v>7</v>
      </c>
      <c r="G8" s="10">
        <v>7</v>
      </c>
      <c r="H8" s="10">
        <v>7</v>
      </c>
      <c r="I8" s="7">
        <v>7</v>
      </c>
    </row>
    <row r="10" spans="1:9" ht="16.5" thickBot="1" x14ac:dyDescent="0.3">
      <c r="C10" s="7" t="s">
        <v>186</v>
      </c>
      <c r="D10" s="7" t="s">
        <v>187</v>
      </c>
      <c r="E10" s="7" t="s">
        <v>188</v>
      </c>
      <c r="F10" s="7" t="s">
        <v>189</v>
      </c>
      <c r="G10" s="7" t="s">
        <v>190</v>
      </c>
      <c r="H10" s="7" t="s">
        <v>191</v>
      </c>
    </row>
    <row r="11" spans="1:9" ht="16.5" thickBot="1" x14ac:dyDescent="0.3">
      <c r="A11" s="16" t="s">
        <v>195</v>
      </c>
      <c r="B11" s="17"/>
      <c r="C11" s="10">
        <v>6.05</v>
      </c>
      <c r="D11" s="10">
        <v>5.95</v>
      </c>
      <c r="E11" s="10">
        <v>6.3</v>
      </c>
      <c r="F11" s="10">
        <v>6.2</v>
      </c>
      <c r="G11" s="10">
        <v>6.05</v>
      </c>
      <c r="H11" s="10">
        <v>6.25</v>
      </c>
    </row>
    <row r="12" spans="1:9" ht="16.5" thickBot="1" x14ac:dyDescent="0.3">
      <c r="A12" s="16" t="s">
        <v>196</v>
      </c>
      <c r="B12" s="17"/>
      <c r="C12" s="10">
        <v>6</v>
      </c>
      <c r="D12" s="10">
        <v>6</v>
      </c>
      <c r="E12" s="10">
        <v>6</v>
      </c>
      <c r="F12" s="10">
        <v>6</v>
      </c>
      <c r="G12" s="10">
        <v>6</v>
      </c>
      <c r="H12" s="10">
        <v>6</v>
      </c>
    </row>
    <row r="13" spans="1:9" ht="16.5" thickBot="1" x14ac:dyDescent="0.3">
      <c r="A13" s="16" t="s">
        <v>197</v>
      </c>
      <c r="B13" s="17"/>
      <c r="C13" s="10">
        <v>4</v>
      </c>
      <c r="D13" s="10">
        <v>4</v>
      </c>
      <c r="E13" s="10">
        <v>5</v>
      </c>
      <c r="F13" s="10">
        <v>4</v>
      </c>
      <c r="G13" s="10">
        <v>4</v>
      </c>
      <c r="H13" s="10">
        <v>4</v>
      </c>
    </row>
    <row r="14" spans="1:9" ht="16.5" thickBot="1" x14ac:dyDescent="0.3">
      <c r="A14" s="16" t="s">
        <v>198</v>
      </c>
      <c r="B14" s="17"/>
      <c r="C14" s="10">
        <v>7</v>
      </c>
      <c r="D14" s="10">
        <v>7</v>
      </c>
      <c r="E14" s="10">
        <v>7</v>
      </c>
      <c r="F14" s="10">
        <v>7</v>
      </c>
      <c r="G14" s="10">
        <v>7</v>
      </c>
      <c r="H14" s="10">
        <v>7</v>
      </c>
    </row>
  </sheetData>
  <mergeCells count="12">
    <mergeCell ref="A14:B14"/>
    <mergeCell ref="A1:H1"/>
    <mergeCell ref="I1:I2"/>
    <mergeCell ref="A2:B2"/>
    <mergeCell ref="A3:A4"/>
    <mergeCell ref="A5:B5"/>
    <mergeCell ref="A6:B6"/>
    <mergeCell ref="A7:B7"/>
    <mergeCell ref="A8:B8"/>
    <mergeCell ref="A11:B11"/>
    <mergeCell ref="A12:B12"/>
    <mergeCell ref="A13:B1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5" sqref="H5:H8"/>
    </sheetView>
  </sheetViews>
  <sheetFormatPr defaultRowHeight="15" x14ac:dyDescent="0.25"/>
  <sheetData>
    <row r="1" spans="1:8" ht="16.5" thickBot="1" x14ac:dyDescent="0.3">
      <c r="A1" s="18" t="s">
        <v>185</v>
      </c>
      <c r="B1" s="19"/>
      <c r="C1" s="19"/>
      <c r="D1" s="19"/>
      <c r="E1" s="19"/>
      <c r="F1" s="19"/>
      <c r="G1" s="19"/>
      <c r="H1" s="23" t="s">
        <v>199</v>
      </c>
    </row>
    <row r="2" spans="1:8" ht="16.5" thickBot="1" x14ac:dyDescent="0.3">
      <c r="A2" s="16"/>
      <c r="B2" s="17"/>
      <c r="C2" s="7" t="s">
        <v>186</v>
      </c>
      <c r="D2" s="7" t="s">
        <v>187</v>
      </c>
      <c r="E2" s="7" t="s">
        <v>188</v>
      </c>
      <c r="F2" s="7" t="s">
        <v>189</v>
      </c>
      <c r="G2" s="7" t="s">
        <v>190</v>
      </c>
      <c r="H2" s="24"/>
    </row>
    <row r="3" spans="1:8" ht="16.5" thickBot="1" x14ac:dyDescent="0.3">
      <c r="A3" s="21" t="s">
        <v>192</v>
      </c>
      <c r="B3" s="8" t="s">
        <v>193</v>
      </c>
      <c r="C3" s="10">
        <v>20</v>
      </c>
      <c r="D3" s="10">
        <v>20</v>
      </c>
      <c r="E3" s="10">
        <v>20</v>
      </c>
      <c r="F3" s="10">
        <v>20</v>
      </c>
      <c r="G3" s="10">
        <v>20</v>
      </c>
      <c r="H3" s="7">
        <v>20</v>
      </c>
    </row>
    <row r="4" spans="1:8" ht="16.5" thickBot="1" x14ac:dyDescent="0.3">
      <c r="A4" s="22"/>
      <c r="B4" s="8" t="s">
        <v>194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7">
        <v>0</v>
      </c>
    </row>
    <row r="5" spans="1:8" ht="16.5" thickBot="1" x14ac:dyDescent="0.3">
      <c r="A5" s="16" t="s">
        <v>195</v>
      </c>
      <c r="B5" s="17"/>
      <c r="C5" s="10">
        <v>1.9</v>
      </c>
      <c r="D5" s="10">
        <v>1.1000000000000001</v>
      </c>
      <c r="E5" s="10">
        <v>2</v>
      </c>
      <c r="F5" s="10">
        <v>2</v>
      </c>
      <c r="G5" s="10">
        <v>2</v>
      </c>
      <c r="H5" s="7">
        <f>AVERAGE(C5:G5)</f>
        <v>1.8</v>
      </c>
    </row>
    <row r="6" spans="1:8" ht="16.5" thickBot="1" x14ac:dyDescent="0.3">
      <c r="A6" s="16" t="s">
        <v>196</v>
      </c>
      <c r="B6" s="17"/>
      <c r="C6" s="10">
        <v>2</v>
      </c>
      <c r="D6" s="10">
        <v>1</v>
      </c>
      <c r="E6" s="10">
        <v>2</v>
      </c>
      <c r="F6" s="10">
        <v>2</v>
      </c>
      <c r="G6" s="10">
        <v>2</v>
      </c>
      <c r="H6" s="7">
        <f>MEDIAN(C6:G6)</f>
        <v>2</v>
      </c>
    </row>
    <row r="7" spans="1:8" ht="16.5" thickBot="1" x14ac:dyDescent="0.3">
      <c r="A7" s="16" t="s">
        <v>197</v>
      </c>
      <c r="B7" s="17"/>
      <c r="C7" s="10">
        <v>0</v>
      </c>
      <c r="D7" s="10">
        <v>1</v>
      </c>
      <c r="E7" s="10">
        <v>2</v>
      </c>
      <c r="F7" s="10">
        <v>2</v>
      </c>
      <c r="G7" s="10">
        <v>2</v>
      </c>
      <c r="H7" s="7">
        <f>MIN(C7:G7)</f>
        <v>0</v>
      </c>
    </row>
    <row r="8" spans="1:8" ht="16.5" thickBot="1" x14ac:dyDescent="0.3">
      <c r="A8" s="16" t="s">
        <v>198</v>
      </c>
      <c r="B8" s="17"/>
      <c r="C8" s="10">
        <v>2</v>
      </c>
      <c r="D8" s="10">
        <v>2</v>
      </c>
      <c r="E8" s="10">
        <v>2</v>
      </c>
      <c r="F8" s="10">
        <v>2</v>
      </c>
      <c r="G8" s="10">
        <v>2</v>
      </c>
      <c r="H8" s="7">
        <f>MAX(C8:G8)</f>
        <v>2</v>
      </c>
    </row>
    <row r="10" spans="1:8" ht="16.5" thickBot="1" x14ac:dyDescent="0.3">
      <c r="C10" s="7" t="s">
        <v>186</v>
      </c>
      <c r="D10" s="7" t="s">
        <v>187</v>
      </c>
      <c r="E10" s="7" t="s">
        <v>188</v>
      </c>
      <c r="F10" s="7" t="s">
        <v>189</v>
      </c>
      <c r="G10" s="7" t="s">
        <v>190</v>
      </c>
    </row>
    <row r="11" spans="1:8" ht="16.5" thickBot="1" x14ac:dyDescent="0.3">
      <c r="B11" s="11" t="s">
        <v>195</v>
      </c>
      <c r="C11" s="10">
        <v>1.9</v>
      </c>
      <c r="D11" s="10">
        <v>1.1000000000000001</v>
      </c>
      <c r="E11" s="10">
        <v>2</v>
      </c>
      <c r="F11" s="10">
        <v>2</v>
      </c>
      <c r="G11" s="10">
        <v>2</v>
      </c>
    </row>
    <row r="12" spans="1:8" ht="16.5" thickBot="1" x14ac:dyDescent="0.3">
      <c r="A12" s="16" t="s">
        <v>196</v>
      </c>
      <c r="B12" s="17"/>
      <c r="C12" s="10">
        <v>2</v>
      </c>
      <c r="D12" s="10">
        <v>1</v>
      </c>
      <c r="E12" s="10">
        <v>2</v>
      </c>
      <c r="F12" s="10">
        <v>2</v>
      </c>
      <c r="G12" s="10">
        <v>2</v>
      </c>
    </row>
    <row r="13" spans="1:8" ht="16.5" thickBot="1" x14ac:dyDescent="0.3">
      <c r="A13" s="16" t="s">
        <v>197</v>
      </c>
      <c r="B13" s="17"/>
      <c r="C13" s="10">
        <v>0</v>
      </c>
      <c r="D13" s="10">
        <v>1</v>
      </c>
      <c r="E13" s="10">
        <v>2</v>
      </c>
      <c r="F13" s="10">
        <v>2</v>
      </c>
      <c r="G13" s="10">
        <v>2</v>
      </c>
    </row>
    <row r="14" spans="1:8" ht="16.5" thickBot="1" x14ac:dyDescent="0.3">
      <c r="A14" s="16" t="s">
        <v>198</v>
      </c>
      <c r="B14" s="17"/>
      <c r="C14" s="10">
        <v>2</v>
      </c>
      <c r="D14" s="10">
        <v>2</v>
      </c>
      <c r="E14" s="10">
        <v>2</v>
      </c>
      <c r="F14" s="10">
        <v>2</v>
      </c>
      <c r="G14" s="10">
        <v>2</v>
      </c>
    </row>
  </sheetData>
  <mergeCells count="11">
    <mergeCell ref="A6:B6"/>
    <mergeCell ref="A1:G1"/>
    <mergeCell ref="H1:H2"/>
    <mergeCell ref="A2:B2"/>
    <mergeCell ref="A3:A4"/>
    <mergeCell ref="A5:B5"/>
    <mergeCell ref="A7:B7"/>
    <mergeCell ref="A8:B8"/>
    <mergeCell ref="A12:B12"/>
    <mergeCell ref="A13:B13"/>
    <mergeCell ref="A14:B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Sheet10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Wardana</dc:creator>
  <cp:lastModifiedBy>Wardana</cp:lastModifiedBy>
  <dcterms:created xsi:type="dcterms:W3CDTF">2020-05-17T08:01:22Z</dcterms:created>
  <dcterms:modified xsi:type="dcterms:W3CDTF">2020-05-25T12:06:56Z</dcterms:modified>
</cp:coreProperties>
</file>