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8533EA8-E03F-4A4B-8F4B-343E8082FFB6}" xr6:coauthVersionLast="43" xr6:coauthVersionMax="43" xr10:uidLastSave="{00000000-0000-0000-0000-000000000000}"/>
  <bookViews>
    <workbookView xWindow="-98" yWindow="503" windowWidth="20715" windowHeight="13274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2" i="3" l="1"/>
  <c r="Q22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20" i="3"/>
  <c r="D45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20" i="3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C14" i="1" l="1"/>
  <c r="C16" i="1"/>
  <c r="H9" i="1" l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</calcChain>
</file>

<file path=xl/sharedStrings.xml><?xml version="1.0" encoding="utf-8"?>
<sst xmlns="http://schemas.openxmlformats.org/spreadsheetml/2006/main" count="9" uniqueCount="6">
  <si>
    <t>Right Motor(counter clockwise)</t>
  </si>
  <si>
    <t>left Motor(counter clockwise)</t>
  </si>
  <si>
    <t>right</t>
  </si>
  <si>
    <t>left</t>
  </si>
  <si>
    <t>Left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</si>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</sst>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Right Motor (Counterclockwise)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041934894408523E-2"/>
                  <c:y val="-2.53298337707786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Sheet1!$G$8:$G$33</c:f>
              <c:numCache>
                <c:formatCode>General</c:formatCode>
                <c:ptCount val="26"/>
                <c:pt idx="0">
                  <c:v>2749</c:v>
                </c:pt>
                <c:pt idx="1">
                  <c:v>3129</c:v>
                </c:pt>
                <c:pt idx="2">
                  <c:v>3565</c:v>
                </c:pt>
                <c:pt idx="3">
                  <c:v>3945</c:v>
                </c:pt>
                <c:pt idx="4">
                  <c:v>4343</c:v>
                </c:pt>
                <c:pt idx="5">
                  <c:v>4760</c:v>
                </c:pt>
                <c:pt idx="6">
                  <c:v>5278</c:v>
                </c:pt>
                <c:pt idx="7">
                  <c:v>5827</c:v>
                </c:pt>
                <c:pt idx="8">
                  <c:v>6407</c:v>
                </c:pt>
                <c:pt idx="9">
                  <c:v>6911</c:v>
                </c:pt>
                <c:pt idx="10">
                  <c:v>7437</c:v>
                </c:pt>
                <c:pt idx="11">
                  <c:v>8114</c:v>
                </c:pt>
                <c:pt idx="12">
                  <c:v>8554</c:v>
                </c:pt>
                <c:pt idx="13">
                  <c:v>9112</c:v>
                </c:pt>
                <c:pt idx="14">
                  <c:v>9856</c:v>
                </c:pt>
                <c:pt idx="15">
                  <c:v>10371</c:v>
                </c:pt>
                <c:pt idx="16">
                  <c:v>10945</c:v>
                </c:pt>
                <c:pt idx="17">
                  <c:v>11447</c:v>
                </c:pt>
                <c:pt idx="18">
                  <c:v>11970</c:v>
                </c:pt>
                <c:pt idx="19">
                  <c:v>12714</c:v>
                </c:pt>
                <c:pt idx="20">
                  <c:v>13420</c:v>
                </c:pt>
                <c:pt idx="21">
                  <c:v>14050</c:v>
                </c:pt>
                <c:pt idx="22">
                  <c:v>14768</c:v>
                </c:pt>
                <c:pt idx="23">
                  <c:v>15655</c:v>
                </c:pt>
                <c:pt idx="24">
                  <c:v>16335</c:v>
                </c:pt>
                <c:pt idx="25">
                  <c:v>17027</c:v>
                </c:pt>
              </c:numCache>
            </c:numRef>
          </c:xVal>
          <c:yVal>
            <c:numRef>
              <c:f>(Sheet1!$F$8:$F$33,Sheet1!$F$35)</c:f>
              <c:numCache>
                <c:formatCode>General</c:formatCode>
                <c:ptCount val="27"/>
                <c:pt idx="0">
                  <c:v>1650</c:v>
                </c:pt>
                <c:pt idx="1">
                  <c:v>1660</c:v>
                </c:pt>
                <c:pt idx="2">
                  <c:v>1670</c:v>
                </c:pt>
                <c:pt idx="3">
                  <c:v>1680</c:v>
                </c:pt>
                <c:pt idx="4">
                  <c:v>1690</c:v>
                </c:pt>
                <c:pt idx="5">
                  <c:v>1700</c:v>
                </c:pt>
                <c:pt idx="6">
                  <c:v>1710</c:v>
                </c:pt>
                <c:pt idx="7">
                  <c:v>1720</c:v>
                </c:pt>
                <c:pt idx="8">
                  <c:v>1730</c:v>
                </c:pt>
                <c:pt idx="9">
                  <c:v>1740</c:v>
                </c:pt>
                <c:pt idx="10">
                  <c:v>1750</c:v>
                </c:pt>
                <c:pt idx="11">
                  <c:v>1760</c:v>
                </c:pt>
                <c:pt idx="12">
                  <c:v>1770</c:v>
                </c:pt>
                <c:pt idx="13">
                  <c:v>1780</c:v>
                </c:pt>
                <c:pt idx="14">
                  <c:v>1790</c:v>
                </c:pt>
                <c:pt idx="15">
                  <c:v>1800</c:v>
                </c:pt>
                <c:pt idx="16">
                  <c:v>1810</c:v>
                </c:pt>
                <c:pt idx="17">
                  <c:v>1820</c:v>
                </c:pt>
                <c:pt idx="18">
                  <c:v>1830</c:v>
                </c:pt>
                <c:pt idx="19">
                  <c:v>1840</c:v>
                </c:pt>
                <c:pt idx="20">
                  <c:v>1850</c:v>
                </c:pt>
                <c:pt idx="21">
                  <c:v>1860</c:v>
                </c:pt>
                <c:pt idx="22">
                  <c:v>1870</c:v>
                </c:pt>
                <c:pt idx="23">
                  <c:v>1880</c:v>
                </c:pt>
                <c:pt idx="24">
                  <c:v>1890</c:v>
                </c:pt>
                <c:pt idx="25">
                  <c:v>1900</c:v>
                </c:pt>
                <c:pt idx="26">
                  <c:v>1920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76-4C2C-B41A-BCE2AEFE1051}"/>
            </c:ext>
          </c:extLst>
        </c:ser>
        <c:ser>
          <c:idx val="1"/>
          <c:order val="1"/>
          <c:tx>
            <c:v>Left Motor (Clockwise)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514634655640503"/>
                  <c:y val="-0.109642974628171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Sheet1!$I$8:$I$33</c:f>
              <c:numCache>
                <c:formatCode>General</c:formatCode>
                <c:ptCount val="26"/>
                <c:pt idx="0">
                  <c:v>1526</c:v>
                </c:pt>
                <c:pt idx="1">
                  <c:v>1958</c:v>
                </c:pt>
                <c:pt idx="2">
                  <c:v>2134</c:v>
                </c:pt>
                <c:pt idx="3">
                  <c:v>2692</c:v>
                </c:pt>
                <c:pt idx="4">
                  <c:v>3071</c:v>
                </c:pt>
                <c:pt idx="5">
                  <c:v>3436</c:v>
                </c:pt>
                <c:pt idx="6">
                  <c:v>3850</c:v>
                </c:pt>
                <c:pt idx="7">
                  <c:v>4356</c:v>
                </c:pt>
                <c:pt idx="8">
                  <c:v>4610</c:v>
                </c:pt>
                <c:pt idx="9">
                  <c:v>5007</c:v>
                </c:pt>
                <c:pt idx="10">
                  <c:v>5763</c:v>
                </c:pt>
                <c:pt idx="11">
                  <c:v>6371</c:v>
                </c:pt>
                <c:pt idx="12">
                  <c:v>6538</c:v>
                </c:pt>
                <c:pt idx="13">
                  <c:v>7279</c:v>
                </c:pt>
                <c:pt idx="14">
                  <c:v>7957</c:v>
                </c:pt>
                <c:pt idx="15">
                  <c:v>8300</c:v>
                </c:pt>
                <c:pt idx="16">
                  <c:v>9085</c:v>
                </c:pt>
                <c:pt idx="17">
                  <c:v>9645</c:v>
                </c:pt>
                <c:pt idx="18">
                  <c:v>10458</c:v>
                </c:pt>
                <c:pt idx="19">
                  <c:v>11040</c:v>
                </c:pt>
                <c:pt idx="20">
                  <c:v>11939</c:v>
                </c:pt>
                <c:pt idx="21">
                  <c:v>12244</c:v>
                </c:pt>
                <c:pt idx="22">
                  <c:v>13080</c:v>
                </c:pt>
                <c:pt idx="23">
                  <c:v>14010</c:v>
                </c:pt>
                <c:pt idx="24">
                  <c:v>14690</c:v>
                </c:pt>
                <c:pt idx="25">
                  <c:v>15366</c:v>
                </c:pt>
              </c:numCache>
            </c:numRef>
          </c:xVal>
          <c:yVal>
            <c:numRef>
              <c:f>(Sheet1!$H$8:$H$33,Sheet1!$H$35)</c:f>
              <c:numCache>
                <c:formatCode>General</c:formatCode>
                <c:ptCount val="27"/>
                <c:pt idx="0">
                  <c:v>1350</c:v>
                </c:pt>
                <c:pt idx="1">
                  <c:v>1340</c:v>
                </c:pt>
                <c:pt idx="2">
                  <c:v>1330</c:v>
                </c:pt>
                <c:pt idx="3">
                  <c:v>1320</c:v>
                </c:pt>
                <c:pt idx="4">
                  <c:v>1310</c:v>
                </c:pt>
                <c:pt idx="5">
                  <c:v>1300</c:v>
                </c:pt>
                <c:pt idx="6">
                  <c:v>1290</c:v>
                </c:pt>
                <c:pt idx="7">
                  <c:v>1280</c:v>
                </c:pt>
                <c:pt idx="8">
                  <c:v>1270</c:v>
                </c:pt>
                <c:pt idx="9">
                  <c:v>1260</c:v>
                </c:pt>
                <c:pt idx="10">
                  <c:v>1250</c:v>
                </c:pt>
                <c:pt idx="11">
                  <c:v>1240</c:v>
                </c:pt>
                <c:pt idx="12">
                  <c:v>1230</c:v>
                </c:pt>
                <c:pt idx="13">
                  <c:v>1220</c:v>
                </c:pt>
                <c:pt idx="14">
                  <c:v>1210</c:v>
                </c:pt>
                <c:pt idx="15">
                  <c:v>1200</c:v>
                </c:pt>
                <c:pt idx="16">
                  <c:v>1190</c:v>
                </c:pt>
                <c:pt idx="17">
                  <c:v>1180</c:v>
                </c:pt>
                <c:pt idx="18">
                  <c:v>1170</c:v>
                </c:pt>
                <c:pt idx="19">
                  <c:v>1160</c:v>
                </c:pt>
                <c:pt idx="20">
                  <c:v>1150</c:v>
                </c:pt>
                <c:pt idx="21">
                  <c:v>1140</c:v>
                </c:pt>
                <c:pt idx="22">
                  <c:v>1130</c:v>
                </c:pt>
                <c:pt idx="23">
                  <c:v>1120</c:v>
                </c:pt>
                <c:pt idx="24">
                  <c:v>1110</c:v>
                </c:pt>
                <c:pt idx="25">
                  <c:v>1100</c:v>
                </c:pt>
                <c:pt idx="26">
                  <c:v>1080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76-4C2C-B41A-BCE2AEFE1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37312"/>
        <c:axId val="566037640"/>
      </c:scatterChart>
      <c:valAx>
        <c:axId val="566037312"/>
        <c:scaling>
          <c:orientation val="minMax"/>
          <c:max val="19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37640"/>
        <c:crosses val="autoZero"/>
        <c:crossBetween val="midCat"/>
      </c:valAx>
      <c:valAx>
        <c:axId val="56603764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3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Lauch</a:t>
            </a:r>
            <a:r>
              <a:rPr lang="en-US" baseline="0"/>
              <a:t> wheel RPM vs Arduino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Right Motor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7851817274854379"/>
                  <c:y val="-5.34753921579396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Sheet3!$D$20:$D$54</c:f>
              <c:numCache>
                <c:formatCode>General</c:formatCode>
                <c:ptCount val="35"/>
                <c:pt idx="0">
                  <c:v>1002</c:v>
                </c:pt>
                <c:pt idx="1">
                  <c:v>1038</c:v>
                </c:pt>
                <c:pt idx="2">
                  <c:v>1413</c:v>
                </c:pt>
                <c:pt idx="3">
                  <c:v>1739</c:v>
                </c:pt>
                <c:pt idx="4">
                  <c:v>2114</c:v>
                </c:pt>
                <c:pt idx="5">
                  <c:v>2455</c:v>
                </c:pt>
                <c:pt idx="6">
                  <c:v>2741</c:v>
                </c:pt>
                <c:pt idx="7">
                  <c:v>3143</c:v>
                </c:pt>
                <c:pt idx="8">
                  <c:v>3601</c:v>
                </c:pt>
                <c:pt idx="9">
                  <c:v>4067</c:v>
                </c:pt>
                <c:pt idx="10">
                  <c:v>4420</c:v>
                </c:pt>
                <c:pt idx="11">
                  <c:v>5008</c:v>
                </c:pt>
                <c:pt idx="12">
                  <c:v>5509</c:v>
                </c:pt>
                <c:pt idx="13">
                  <c:v>6035</c:v>
                </c:pt>
                <c:pt idx="14">
                  <c:v>6654</c:v>
                </c:pt>
                <c:pt idx="15">
                  <c:v>7076</c:v>
                </c:pt>
                <c:pt idx="16">
                  <c:v>7709</c:v>
                </c:pt>
                <c:pt idx="17">
                  <c:v>8214</c:v>
                </c:pt>
                <c:pt idx="18">
                  <c:v>8785</c:v>
                </c:pt>
                <c:pt idx="19">
                  <c:v>9538</c:v>
                </c:pt>
                <c:pt idx="20">
                  <c:v>10315</c:v>
                </c:pt>
                <c:pt idx="21">
                  <c:v>10769</c:v>
                </c:pt>
                <c:pt idx="22">
                  <c:v>11511</c:v>
                </c:pt>
                <c:pt idx="23">
                  <c:v>12180</c:v>
                </c:pt>
                <c:pt idx="24">
                  <c:v>12884</c:v>
                </c:pt>
                <c:pt idx="25">
                  <c:v>13525</c:v>
                </c:pt>
                <c:pt idx="26">
                  <c:v>14411</c:v>
                </c:pt>
                <c:pt idx="27">
                  <c:v>15165</c:v>
                </c:pt>
                <c:pt idx="28">
                  <c:v>15558</c:v>
                </c:pt>
                <c:pt idx="29">
                  <c:v>16186</c:v>
                </c:pt>
                <c:pt idx="30">
                  <c:v>17166</c:v>
                </c:pt>
                <c:pt idx="31">
                  <c:v>18020</c:v>
                </c:pt>
                <c:pt idx="32">
                  <c:v>18699</c:v>
                </c:pt>
                <c:pt idx="33">
                  <c:v>19504</c:v>
                </c:pt>
                <c:pt idx="34">
                  <c:v>20247</c:v>
                </c:pt>
              </c:numCache>
            </c:numRef>
          </c:xVal>
          <c:yVal>
            <c:numRef>
              <c:f>Sheet3!$C$20:$C$54</c:f>
              <c:numCache>
                <c:formatCode>General</c:formatCode>
                <c:ptCount val="35"/>
                <c:pt idx="0">
                  <c:v>1600</c:v>
                </c:pt>
                <c:pt idx="1">
                  <c:v>1610</c:v>
                </c:pt>
                <c:pt idx="2">
                  <c:v>1620</c:v>
                </c:pt>
                <c:pt idx="3">
                  <c:v>1630</c:v>
                </c:pt>
                <c:pt idx="4">
                  <c:v>1640</c:v>
                </c:pt>
                <c:pt idx="5">
                  <c:v>1650</c:v>
                </c:pt>
                <c:pt idx="6">
                  <c:v>1660</c:v>
                </c:pt>
                <c:pt idx="7">
                  <c:v>1670</c:v>
                </c:pt>
                <c:pt idx="8">
                  <c:v>1680</c:v>
                </c:pt>
                <c:pt idx="9">
                  <c:v>1690</c:v>
                </c:pt>
                <c:pt idx="10">
                  <c:v>1700</c:v>
                </c:pt>
                <c:pt idx="11">
                  <c:v>1710</c:v>
                </c:pt>
                <c:pt idx="12">
                  <c:v>1720</c:v>
                </c:pt>
                <c:pt idx="13">
                  <c:v>1730</c:v>
                </c:pt>
                <c:pt idx="14">
                  <c:v>1740</c:v>
                </c:pt>
                <c:pt idx="15">
                  <c:v>1750</c:v>
                </c:pt>
                <c:pt idx="16">
                  <c:v>1760</c:v>
                </c:pt>
                <c:pt idx="17">
                  <c:v>1770</c:v>
                </c:pt>
                <c:pt idx="18">
                  <c:v>1780</c:v>
                </c:pt>
                <c:pt idx="19">
                  <c:v>1790</c:v>
                </c:pt>
                <c:pt idx="20">
                  <c:v>1800</c:v>
                </c:pt>
                <c:pt idx="21">
                  <c:v>1810</c:v>
                </c:pt>
                <c:pt idx="22">
                  <c:v>1820</c:v>
                </c:pt>
                <c:pt idx="23">
                  <c:v>1830</c:v>
                </c:pt>
                <c:pt idx="24">
                  <c:v>1840</c:v>
                </c:pt>
                <c:pt idx="25">
                  <c:v>1850</c:v>
                </c:pt>
                <c:pt idx="26">
                  <c:v>1860</c:v>
                </c:pt>
                <c:pt idx="27">
                  <c:v>1870</c:v>
                </c:pt>
                <c:pt idx="28">
                  <c:v>1880</c:v>
                </c:pt>
                <c:pt idx="29">
                  <c:v>1890</c:v>
                </c:pt>
                <c:pt idx="30">
                  <c:v>1900</c:v>
                </c:pt>
                <c:pt idx="31">
                  <c:v>1910</c:v>
                </c:pt>
                <c:pt idx="32">
                  <c:v>1920</c:v>
                </c:pt>
                <c:pt idx="33">
                  <c:v>1930</c:v>
                </c:pt>
                <c:pt idx="34">
                  <c:v>1940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E5-4674-9FA6-F28E6FD0509C}"/>
            </c:ext>
          </c:extLst>
        </c:ser>
        <c:ser>
          <c:idx val="1"/>
          <c:order val="1"/>
          <c:tx>
            <c:v>Left Motor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2718643305678541E-2"/>
                  <c:y val="-7.95008386899095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Sheet3!$I$20:$I$55</c:f>
              <c:numCache>
                <c:formatCode>General</c:formatCode>
                <c:ptCount val="36"/>
                <c:pt idx="0">
                  <c:v>295</c:v>
                </c:pt>
                <c:pt idx="1">
                  <c:v>379</c:v>
                </c:pt>
                <c:pt idx="2">
                  <c:v>646</c:v>
                </c:pt>
                <c:pt idx="3">
                  <c:v>1025</c:v>
                </c:pt>
                <c:pt idx="4">
                  <c:v>1255</c:v>
                </c:pt>
                <c:pt idx="5">
                  <c:v>1560</c:v>
                </c:pt>
                <c:pt idx="6">
                  <c:v>1909</c:v>
                </c:pt>
                <c:pt idx="7">
                  <c:v>2151</c:v>
                </c:pt>
                <c:pt idx="8">
                  <c:v>2536</c:v>
                </c:pt>
                <c:pt idx="9">
                  <c:v>2949</c:v>
                </c:pt>
                <c:pt idx="10">
                  <c:v>3433</c:v>
                </c:pt>
                <c:pt idx="11">
                  <c:v>3732</c:v>
                </c:pt>
                <c:pt idx="12">
                  <c:v>4090</c:v>
                </c:pt>
                <c:pt idx="13">
                  <c:v>4618</c:v>
                </c:pt>
                <c:pt idx="14">
                  <c:v>5207</c:v>
                </c:pt>
                <c:pt idx="15">
                  <c:v>5808</c:v>
                </c:pt>
                <c:pt idx="16">
                  <c:v>6307</c:v>
                </c:pt>
                <c:pt idx="17">
                  <c:v>6891</c:v>
                </c:pt>
                <c:pt idx="18">
                  <c:v>7355</c:v>
                </c:pt>
                <c:pt idx="19">
                  <c:v>7936</c:v>
                </c:pt>
                <c:pt idx="20">
                  <c:v>8543</c:v>
                </c:pt>
                <c:pt idx="21">
                  <c:v>9180</c:v>
                </c:pt>
                <c:pt idx="22">
                  <c:v>9773</c:v>
                </c:pt>
                <c:pt idx="23">
                  <c:v>10395</c:v>
                </c:pt>
                <c:pt idx="24">
                  <c:v>11331</c:v>
                </c:pt>
                <c:pt idx="25">
                  <c:v>12074</c:v>
                </c:pt>
                <c:pt idx="26">
                  <c:v>12583</c:v>
                </c:pt>
                <c:pt idx="27">
                  <c:v>13507</c:v>
                </c:pt>
                <c:pt idx="28">
                  <c:v>14144</c:v>
                </c:pt>
                <c:pt idx="29">
                  <c:v>14744</c:v>
                </c:pt>
                <c:pt idx="30">
                  <c:v>15126</c:v>
                </c:pt>
                <c:pt idx="31">
                  <c:v>15958</c:v>
                </c:pt>
                <c:pt idx="32">
                  <c:v>16826</c:v>
                </c:pt>
                <c:pt idx="33">
                  <c:v>17327</c:v>
                </c:pt>
                <c:pt idx="34">
                  <c:v>18085</c:v>
                </c:pt>
                <c:pt idx="35">
                  <c:v>19066</c:v>
                </c:pt>
              </c:numCache>
            </c:numRef>
          </c:xVal>
          <c:yVal>
            <c:numRef>
              <c:f>Sheet3!$H$20:$H$55</c:f>
              <c:numCache>
                <c:formatCode>General</c:formatCode>
                <c:ptCount val="36"/>
                <c:pt idx="0">
                  <c:v>1400</c:v>
                </c:pt>
                <c:pt idx="1">
                  <c:v>1390</c:v>
                </c:pt>
                <c:pt idx="2">
                  <c:v>1380</c:v>
                </c:pt>
                <c:pt idx="3">
                  <c:v>1370</c:v>
                </c:pt>
                <c:pt idx="4">
                  <c:v>1360</c:v>
                </c:pt>
                <c:pt idx="5">
                  <c:v>1350</c:v>
                </c:pt>
                <c:pt idx="6">
                  <c:v>1340</c:v>
                </c:pt>
                <c:pt idx="7">
                  <c:v>1330</c:v>
                </c:pt>
                <c:pt idx="8">
                  <c:v>1320</c:v>
                </c:pt>
                <c:pt idx="9">
                  <c:v>1310</c:v>
                </c:pt>
                <c:pt idx="10">
                  <c:v>1300</c:v>
                </c:pt>
                <c:pt idx="11">
                  <c:v>1290</c:v>
                </c:pt>
                <c:pt idx="12">
                  <c:v>1280</c:v>
                </c:pt>
                <c:pt idx="13">
                  <c:v>1270</c:v>
                </c:pt>
                <c:pt idx="14">
                  <c:v>1260</c:v>
                </c:pt>
                <c:pt idx="15">
                  <c:v>1250</c:v>
                </c:pt>
                <c:pt idx="16">
                  <c:v>1240</c:v>
                </c:pt>
                <c:pt idx="17">
                  <c:v>1230</c:v>
                </c:pt>
                <c:pt idx="18">
                  <c:v>1220</c:v>
                </c:pt>
                <c:pt idx="19">
                  <c:v>1210</c:v>
                </c:pt>
                <c:pt idx="20">
                  <c:v>1200</c:v>
                </c:pt>
                <c:pt idx="21">
                  <c:v>1190</c:v>
                </c:pt>
                <c:pt idx="22">
                  <c:v>1180</c:v>
                </c:pt>
                <c:pt idx="23">
                  <c:v>1170</c:v>
                </c:pt>
                <c:pt idx="24">
                  <c:v>1160</c:v>
                </c:pt>
                <c:pt idx="25">
                  <c:v>1150</c:v>
                </c:pt>
                <c:pt idx="26">
                  <c:v>1140</c:v>
                </c:pt>
                <c:pt idx="27">
                  <c:v>1130</c:v>
                </c:pt>
                <c:pt idx="28">
                  <c:v>1120</c:v>
                </c:pt>
                <c:pt idx="29">
                  <c:v>1110</c:v>
                </c:pt>
                <c:pt idx="30">
                  <c:v>1100</c:v>
                </c:pt>
                <c:pt idx="31">
                  <c:v>1090</c:v>
                </c:pt>
                <c:pt idx="32">
                  <c:v>1080</c:v>
                </c:pt>
                <c:pt idx="33">
                  <c:v>1070</c:v>
                </c:pt>
                <c:pt idx="34">
                  <c:v>1060</c:v>
                </c:pt>
                <c:pt idx="35">
                  <c:v>1050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E5-4674-9FA6-F28E6FD05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09648"/>
        <c:axId val="627604400"/>
      </c:scatterChart>
      <c:valAx>
        <c:axId val="627609648"/>
        <c:scaling>
          <c:orientation val="minMax"/>
          <c:max val="2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Lauch</a:t>
                </a:r>
                <a:r>
                  <a:rPr lang="en-US" baseline="0"/>
                  <a:t> wheel </a:t>
                </a: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4400"/>
        <c:crosses val="autoZero"/>
        <c:crossBetween val="midCat"/>
      </c:valAx>
      <c:valAx>
        <c:axId val="627604400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Arduino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169067</xdr:colOff>
      <xdr:row>18</xdr:row>
      <xdr:rowOff>147637</xdr:rowOff>
    </xdr:from>
    <xdr:to>
      <xdr:col>17</xdr:col>
      <xdr:colOff>585788</xdr:colOff>
      <xdr:row>38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12CB66-873B-43FC-BE00-4CD731680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487881</xdr:colOff>
      <xdr:row>24</xdr:row>
      <xdr:rowOff>153057</xdr:rowOff>
    </xdr:from>
    <xdr:to>
      <xdr:col>23</xdr:col>
      <xdr:colOff>295604</xdr:colOff>
      <xdr:row>62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250D6B-07B3-4F2C-9C10-506E94DB8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43"/>
  <sheetViews>
    <sheetView zoomScale="50" zoomScaleNormal="100" workbookViewId="0">
      <selection activeCell="F7" sqref="F7:I44"/>
    </sheetView>
  </sheetViews>
  <sheetFormatPr defaultRowHeight="14.25" x14ac:dyDescent="0.45"/>
  <cols>
    <col min="7" max="7" width="26.3984375" customWidth="1"/>
    <col min="8" max="8" width="9.86328125" customWidth="1"/>
    <col min="9" max="9" width="25.06640625" customWidth="1"/>
  </cols>
  <sheetData>
    <row r="7" spans="2:9" x14ac:dyDescent="0.45">
      <c r="G7" t="s">
        <v>0</v>
      </c>
      <c r="I7" t="s">
        <v>1</v>
      </c>
    </row>
    <row r="8" spans="2:9" x14ac:dyDescent="0.45">
      <c r="F8">
        <v>1650</v>
      </c>
      <c r="G8">
        <v>2749</v>
      </c>
      <c r="H8">
        <v>1350</v>
      </c>
      <c r="I8">
        <v>1526</v>
      </c>
    </row>
    <row r="9" spans="2:9" x14ac:dyDescent="0.45">
      <c r="F9">
        <f>F8+10</f>
        <v>1660</v>
      </c>
      <c r="G9">
        <v>3129</v>
      </c>
      <c r="H9">
        <f>H8-10</f>
        <v>1340</v>
      </c>
      <c r="I9">
        <v>1958</v>
      </c>
    </row>
    <row r="10" spans="2:9" x14ac:dyDescent="0.45">
      <c r="F10">
        <f t="shared" ref="F10:F43" si="0">F9+10</f>
        <v>1670</v>
      </c>
      <c r="G10">
        <v>3565</v>
      </c>
      <c r="H10">
        <f t="shared" ref="H10:H43" si="1">H9-10</f>
        <v>1330</v>
      </c>
      <c r="I10">
        <v>2134</v>
      </c>
    </row>
    <row r="11" spans="2:9" x14ac:dyDescent="0.45">
      <c r="F11">
        <f t="shared" si="0"/>
        <v>1680</v>
      </c>
      <c r="G11">
        <v>3945</v>
      </c>
      <c r="H11">
        <f t="shared" si="1"/>
        <v>1320</v>
      </c>
      <c r="I11">
        <v>2692</v>
      </c>
    </row>
    <row r="12" spans="2:9" x14ac:dyDescent="0.45">
      <c r="C12">
        <v>10000</v>
      </c>
      <c r="F12">
        <f t="shared" si="0"/>
        <v>1690</v>
      </c>
      <c r="G12">
        <v>4343</v>
      </c>
      <c r="H12">
        <f t="shared" si="1"/>
        <v>1310</v>
      </c>
      <c r="I12">
        <v>3071</v>
      </c>
    </row>
    <row r="13" spans="2:9" x14ac:dyDescent="0.45">
      <c r="F13">
        <f t="shared" si="0"/>
        <v>1700</v>
      </c>
      <c r="G13">
        <v>4760</v>
      </c>
      <c r="H13">
        <f t="shared" si="1"/>
        <v>1300</v>
      </c>
      <c r="I13">
        <v>3436</v>
      </c>
    </row>
    <row r="14" spans="2:9" x14ac:dyDescent="0.45">
      <c r="B14" t="s">
        <v>2</v>
      </c>
      <c r="C14">
        <f>0.0174*C12+1615.5</f>
        <v>1789.5</v>
      </c>
      <c r="F14">
        <f t="shared" si="0"/>
        <v>1710</v>
      </c>
      <c r="G14">
        <v>5278</v>
      </c>
      <c r="H14">
        <f t="shared" si="1"/>
        <v>1290</v>
      </c>
      <c r="I14">
        <v>3850</v>
      </c>
    </row>
    <row r="15" spans="2:9" x14ac:dyDescent="0.45">
      <c r="F15">
        <f t="shared" si="0"/>
        <v>1720</v>
      </c>
      <c r="G15">
        <v>5827</v>
      </c>
      <c r="H15">
        <f t="shared" si="1"/>
        <v>1280</v>
      </c>
      <c r="I15">
        <v>4356</v>
      </c>
    </row>
    <row r="16" spans="2:9" x14ac:dyDescent="0.45">
      <c r="B16" t="s">
        <v>3</v>
      </c>
      <c r="C16">
        <f>-0.0178*C12+1359.3</f>
        <v>1181.3</v>
      </c>
      <c r="F16">
        <f t="shared" si="0"/>
        <v>1730</v>
      </c>
      <c r="G16">
        <v>6407</v>
      </c>
      <c r="H16">
        <f t="shared" si="1"/>
        <v>1270</v>
      </c>
      <c r="I16">
        <v>4610</v>
      </c>
    </row>
    <row r="17" spans="6:9" x14ac:dyDescent="0.45">
      <c r="F17">
        <f t="shared" si="0"/>
        <v>1740</v>
      </c>
      <c r="G17">
        <v>6911</v>
      </c>
      <c r="H17">
        <f t="shared" si="1"/>
        <v>1260</v>
      </c>
      <c r="I17">
        <v>5007</v>
      </c>
    </row>
    <row r="18" spans="6:9" x14ac:dyDescent="0.45">
      <c r="F18">
        <f t="shared" si="0"/>
        <v>1750</v>
      </c>
      <c r="G18">
        <v>7437</v>
      </c>
      <c r="H18">
        <f t="shared" si="1"/>
        <v>1250</v>
      </c>
      <c r="I18">
        <v>5763</v>
      </c>
    </row>
    <row r="19" spans="6:9" x14ac:dyDescent="0.45">
      <c r="F19">
        <f t="shared" si="0"/>
        <v>1760</v>
      </c>
      <c r="G19">
        <v>8114</v>
      </c>
      <c r="H19">
        <f t="shared" si="1"/>
        <v>1240</v>
      </c>
      <c r="I19">
        <v>6371</v>
      </c>
    </row>
    <row r="20" spans="6:9" x14ac:dyDescent="0.45">
      <c r="F20">
        <f t="shared" si="0"/>
        <v>1770</v>
      </c>
      <c r="G20">
        <v>8554</v>
      </c>
      <c r="H20">
        <f t="shared" si="1"/>
        <v>1230</v>
      </c>
      <c r="I20">
        <v>6538</v>
      </c>
    </row>
    <row r="21" spans="6:9" x14ac:dyDescent="0.45">
      <c r="F21">
        <f t="shared" si="0"/>
        <v>1780</v>
      </c>
      <c r="G21">
        <v>9112</v>
      </c>
      <c r="H21">
        <f t="shared" si="1"/>
        <v>1220</v>
      </c>
      <c r="I21">
        <v>7279</v>
      </c>
    </row>
    <row r="22" spans="6:9" x14ac:dyDescent="0.45">
      <c r="F22">
        <f t="shared" si="0"/>
        <v>1790</v>
      </c>
      <c r="G22">
        <v>9856</v>
      </c>
      <c r="H22">
        <f t="shared" si="1"/>
        <v>1210</v>
      </c>
      <c r="I22">
        <v>7957</v>
      </c>
    </row>
    <row r="23" spans="6:9" x14ac:dyDescent="0.45">
      <c r="F23">
        <f t="shared" si="0"/>
        <v>1800</v>
      </c>
      <c r="G23">
        <v>10371</v>
      </c>
      <c r="H23">
        <f t="shared" si="1"/>
        <v>1200</v>
      </c>
      <c r="I23">
        <v>8300</v>
      </c>
    </row>
    <row r="24" spans="6:9" x14ac:dyDescent="0.45">
      <c r="F24">
        <f>F23+10</f>
        <v>1810</v>
      </c>
      <c r="G24">
        <v>10945</v>
      </c>
      <c r="H24">
        <f t="shared" si="1"/>
        <v>1190</v>
      </c>
      <c r="I24">
        <v>9085</v>
      </c>
    </row>
    <row r="25" spans="6:9" x14ac:dyDescent="0.45">
      <c r="F25">
        <f t="shared" si="0"/>
        <v>1820</v>
      </c>
      <c r="G25">
        <v>11447</v>
      </c>
      <c r="H25">
        <f t="shared" si="1"/>
        <v>1180</v>
      </c>
      <c r="I25">
        <v>9645</v>
      </c>
    </row>
    <row r="26" spans="6:9" x14ac:dyDescent="0.45">
      <c r="F26">
        <f t="shared" si="0"/>
        <v>1830</v>
      </c>
      <c r="G26">
        <v>11970</v>
      </c>
      <c r="H26">
        <f t="shared" si="1"/>
        <v>1170</v>
      </c>
      <c r="I26">
        <v>10458</v>
      </c>
    </row>
    <row r="27" spans="6:9" x14ac:dyDescent="0.45">
      <c r="F27">
        <f t="shared" si="0"/>
        <v>1840</v>
      </c>
      <c r="G27">
        <v>12714</v>
      </c>
      <c r="H27">
        <f t="shared" si="1"/>
        <v>1160</v>
      </c>
      <c r="I27">
        <v>11040</v>
      </c>
    </row>
    <row r="28" spans="6:9" x14ac:dyDescent="0.45">
      <c r="F28">
        <f t="shared" si="0"/>
        <v>1850</v>
      </c>
      <c r="G28">
        <v>13420</v>
      </c>
      <c r="H28">
        <f t="shared" si="1"/>
        <v>1150</v>
      </c>
      <c r="I28">
        <v>11939</v>
      </c>
    </row>
    <row r="29" spans="6:9" x14ac:dyDescent="0.45">
      <c r="F29">
        <f t="shared" si="0"/>
        <v>1860</v>
      </c>
      <c r="G29">
        <v>14050</v>
      </c>
      <c r="H29">
        <f t="shared" si="1"/>
        <v>1140</v>
      </c>
      <c r="I29">
        <v>12244</v>
      </c>
    </row>
    <row r="30" spans="6:9" x14ac:dyDescent="0.45">
      <c r="F30">
        <f t="shared" si="0"/>
        <v>1870</v>
      </c>
      <c r="G30">
        <v>14768</v>
      </c>
      <c r="H30">
        <f t="shared" si="1"/>
        <v>1130</v>
      </c>
      <c r="I30">
        <v>13080</v>
      </c>
    </row>
    <row r="31" spans="6:9" x14ac:dyDescent="0.45">
      <c r="F31">
        <f t="shared" si="0"/>
        <v>1880</v>
      </c>
      <c r="G31">
        <v>15655</v>
      </c>
      <c r="H31">
        <f t="shared" si="1"/>
        <v>1120</v>
      </c>
      <c r="I31">
        <v>14010</v>
      </c>
    </row>
    <row r="32" spans="6:9" x14ac:dyDescent="0.45">
      <c r="F32">
        <f>F31+10</f>
        <v>1890</v>
      </c>
      <c r="G32">
        <v>16335</v>
      </c>
      <c r="H32">
        <f t="shared" si="1"/>
        <v>1110</v>
      </c>
      <c r="I32">
        <v>14690</v>
      </c>
    </row>
    <row r="33" spans="6:9" x14ac:dyDescent="0.45">
      <c r="F33">
        <f t="shared" si="0"/>
        <v>1900</v>
      </c>
      <c r="G33">
        <v>17027</v>
      </c>
      <c r="H33">
        <f t="shared" si="1"/>
        <v>1100</v>
      </c>
      <c r="I33">
        <v>15366</v>
      </c>
    </row>
    <row r="34" spans="6:9" x14ac:dyDescent="0.45">
      <c r="F34">
        <f t="shared" si="0"/>
        <v>1910</v>
      </c>
      <c r="H34">
        <f t="shared" si="1"/>
        <v>1090</v>
      </c>
    </row>
    <row r="35" spans="6:9" x14ac:dyDescent="0.45">
      <c r="F35">
        <f t="shared" si="0"/>
        <v>1920</v>
      </c>
      <c r="G35">
        <v>18469</v>
      </c>
      <c r="H35">
        <f t="shared" si="1"/>
        <v>1080</v>
      </c>
      <c r="I35">
        <v>16787</v>
      </c>
    </row>
    <row r="36" spans="6:9" x14ac:dyDescent="0.45">
      <c r="F36">
        <f t="shared" si="0"/>
        <v>1930</v>
      </c>
      <c r="H36">
        <f t="shared" si="1"/>
        <v>1070</v>
      </c>
    </row>
    <row r="37" spans="6:9" x14ac:dyDescent="0.45">
      <c r="F37">
        <f>F36+10</f>
        <v>1940</v>
      </c>
      <c r="H37">
        <f t="shared" si="1"/>
        <v>1060</v>
      </c>
    </row>
    <row r="38" spans="6:9" x14ac:dyDescent="0.45">
      <c r="F38">
        <f t="shared" si="0"/>
        <v>1950</v>
      </c>
      <c r="H38">
        <f t="shared" si="1"/>
        <v>1050</v>
      </c>
    </row>
    <row r="39" spans="6:9" x14ac:dyDescent="0.45">
      <c r="F39">
        <f>F38+10</f>
        <v>1960</v>
      </c>
      <c r="H39">
        <f t="shared" si="1"/>
        <v>1040</v>
      </c>
    </row>
    <row r="40" spans="6:9" x14ac:dyDescent="0.45">
      <c r="F40">
        <f t="shared" si="0"/>
        <v>1970</v>
      </c>
      <c r="H40">
        <f t="shared" si="1"/>
        <v>1030</v>
      </c>
    </row>
    <row r="41" spans="6:9" x14ac:dyDescent="0.45">
      <c r="F41">
        <f t="shared" si="0"/>
        <v>1980</v>
      </c>
      <c r="H41">
        <f t="shared" si="1"/>
        <v>1020</v>
      </c>
    </row>
    <row r="42" spans="6:9" x14ac:dyDescent="0.45">
      <c r="F42">
        <f t="shared" si="0"/>
        <v>1990</v>
      </c>
      <c r="H42">
        <f t="shared" si="1"/>
        <v>1010</v>
      </c>
    </row>
    <row r="43" spans="6:9" x14ac:dyDescent="0.45">
      <c r="F43">
        <f t="shared" si="0"/>
        <v>2000</v>
      </c>
      <c r="H43">
        <f t="shared" si="1"/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31D4-CE71-4ADE-BC51-B141E6BCA5BB}">
  <dimension ref="B9:R60"/>
  <sheetViews>
    <sheetView tabSelected="1" topLeftCell="A4" zoomScale="72" workbookViewId="0">
      <selection activeCell="T19" sqref="T19"/>
    </sheetView>
  </sheetViews>
  <sheetFormatPr defaultRowHeight="14.25" x14ac:dyDescent="0.45"/>
  <cols>
    <col min="4" max="4" width="26.265625" customWidth="1"/>
    <col min="5" max="5" width="2.53125" customWidth="1"/>
    <col min="6" max="6" width="2.9296875" customWidth="1"/>
    <col min="7" max="7" width="5.86328125" customWidth="1"/>
    <col min="8" max="8" width="25.33203125" customWidth="1"/>
    <col min="9" max="9" width="24.796875" customWidth="1"/>
  </cols>
  <sheetData>
    <row r="9" spans="3:9" x14ac:dyDescent="0.45">
      <c r="C9" t="s">
        <v>5</v>
      </c>
      <c r="D9" t="s">
        <v>0</v>
      </c>
      <c r="H9" t="s">
        <v>5</v>
      </c>
      <c r="I9" t="s">
        <v>1</v>
      </c>
    </row>
    <row r="10" spans="3:9" x14ac:dyDescent="0.45">
      <c r="C10">
        <v>1500</v>
      </c>
      <c r="H10">
        <v>1500</v>
      </c>
    </row>
    <row r="11" spans="3:9" x14ac:dyDescent="0.45">
      <c r="C11">
        <f>C10+10</f>
        <v>1510</v>
      </c>
      <c r="H11">
        <f>H10-10</f>
        <v>1490</v>
      </c>
    </row>
    <row r="12" spans="3:9" x14ac:dyDescent="0.45">
      <c r="C12">
        <f t="shared" ref="C12:C60" si="0">C11+10</f>
        <v>1520</v>
      </c>
      <c r="H12">
        <f t="shared" ref="H12:H60" si="1">H11-10</f>
        <v>1480</v>
      </c>
    </row>
    <row r="13" spans="3:9" x14ac:dyDescent="0.45">
      <c r="C13">
        <f t="shared" si="0"/>
        <v>1530</v>
      </c>
      <c r="H13">
        <f t="shared" si="1"/>
        <v>1470</v>
      </c>
    </row>
    <row r="14" spans="3:9" x14ac:dyDescent="0.45">
      <c r="C14">
        <f t="shared" si="0"/>
        <v>1540</v>
      </c>
      <c r="H14">
        <f t="shared" si="1"/>
        <v>1460</v>
      </c>
    </row>
    <row r="15" spans="3:9" x14ac:dyDescent="0.45">
      <c r="C15">
        <f t="shared" si="0"/>
        <v>1550</v>
      </c>
      <c r="H15">
        <f t="shared" si="1"/>
        <v>1450</v>
      </c>
    </row>
    <row r="16" spans="3:9" x14ac:dyDescent="0.45">
      <c r="C16">
        <f t="shared" si="0"/>
        <v>1560</v>
      </c>
      <c r="H16">
        <f t="shared" si="1"/>
        <v>1440</v>
      </c>
    </row>
    <row r="17" spans="2:18" x14ac:dyDescent="0.45">
      <c r="C17">
        <f t="shared" si="0"/>
        <v>1570</v>
      </c>
      <c r="H17">
        <f t="shared" si="1"/>
        <v>1430</v>
      </c>
    </row>
    <row r="18" spans="2:18" x14ac:dyDescent="0.45">
      <c r="C18">
        <f t="shared" si="0"/>
        <v>1580</v>
      </c>
      <c r="H18">
        <f t="shared" si="1"/>
        <v>1420</v>
      </c>
    </row>
    <row r="19" spans="2:18" x14ac:dyDescent="0.45">
      <c r="C19">
        <f t="shared" si="0"/>
        <v>1590</v>
      </c>
      <c r="H19">
        <f t="shared" si="1"/>
        <v>1410</v>
      </c>
      <c r="R19" t="s">
        <v>4</v>
      </c>
    </row>
    <row r="20" spans="2:18" x14ac:dyDescent="0.45">
      <c r="B20">
        <v>1292</v>
      </c>
      <c r="C20">
        <f t="shared" si="0"/>
        <v>1600</v>
      </c>
      <c r="D20">
        <f>B20-290</f>
        <v>1002</v>
      </c>
      <c r="H20">
        <f t="shared" si="1"/>
        <v>1400</v>
      </c>
      <c r="I20">
        <f t="shared" ref="I20:I43" si="2">M20-100</f>
        <v>295</v>
      </c>
      <c r="M20">
        <v>395</v>
      </c>
      <c r="P20">
        <v>5000</v>
      </c>
      <c r="R20">
        <v>1650</v>
      </c>
    </row>
    <row r="21" spans="2:18" x14ac:dyDescent="0.45">
      <c r="B21">
        <v>1328</v>
      </c>
      <c r="C21">
        <f t="shared" si="0"/>
        <v>1610</v>
      </c>
      <c r="D21">
        <f t="shared" ref="D21:D44" si="3">B21-290</f>
        <v>1038</v>
      </c>
      <c r="H21">
        <f t="shared" si="1"/>
        <v>1390</v>
      </c>
      <c r="I21">
        <f t="shared" si="2"/>
        <v>379</v>
      </c>
      <c r="M21">
        <v>479</v>
      </c>
    </row>
    <row r="22" spans="2:18" x14ac:dyDescent="0.45">
      <c r="B22">
        <v>1703</v>
      </c>
      <c r="C22">
        <f t="shared" si="0"/>
        <v>1620</v>
      </c>
      <c r="D22">
        <f t="shared" si="3"/>
        <v>1413</v>
      </c>
      <c r="H22">
        <f t="shared" si="1"/>
        <v>1380</v>
      </c>
      <c r="I22">
        <f t="shared" si="2"/>
        <v>646</v>
      </c>
      <c r="M22">
        <v>746</v>
      </c>
      <c r="P22">
        <f>-4*10^-7*(P20)^2+0.0246*P20+1590.7</f>
        <v>1703.7</v>
      </c>
      <c r="Q22">
        <f>5*10^-7*P20^2-0.0263*P20+1390.3</f>
        <v>1271.3</v>
      </c>
    </row>
    <row r="23" spans="2:18" x14ac:dyDescent="0.45">
      <c r="B23">
        <v>2029</v>
      </c>
      <c r="C23">
        <f t="shared" si="0"/>
        <v>1630</v>
      </c>
      <c r="D23">
        <f t="shared" si="3"/>
        <v>1739</v>
      </c>
      <c r="H23">
        <f t="shared" si="1"/>
        <v>1370</v>
      </c>
      <c r="I23">
        <f t="shared" si="2"/>
        <v>1025</v>
      </c>
      <c r="M23">
        <v>1125</v>
      </c>
    </row>
    <row r="24" spans="2:18" x14ac:dyDescent="0.45">
      <c r="B24">
        <v>2404</v>
      </c>
      <c r="C24">
        <f t="shared" si="0"/>
        <v>1640</v>
      </c>
      <c r="D24">
        <f t="shared" si="3"/>
        <v>2114</v>
      </c>
      <c r="H24">
        <f t="shared" si="1"/>
        <v>1360</v>
      </c>
      <c r="I24">
        <f t="shared" si="2"/>
        <v>1255</v>
      </c>
      <c r="M24">
        <v>1355</v>
      </c>
    </row>
    <row r="25" spans="2:18" x14ac:dyDescent="0.45">
      <c r="B25">
        <v>2745</v>
      </c>
      <c r="C25">
        <f t="shared" si="0"/>
        <v>1650</v>
      </c>
      <c r="D25">
        <f t="shared" si="3"/>
        <v>2455</v>
      </c>
      <c r="H25">
        <f t="shared" si="1"/>
        <v>1350</v>
      </c>
      <c r="I25">
        <f t="shared" si="2"/>
        <v>1560</v>
      </c>
      <c r="M25">
        <v>1660</v>
      </c>
    </row>
    <row r="26" spans="2:18" x14ac:dyDescent="0.45">
      <c r="B26">
        <v>3031</v>
      </c>
      <c r="C26">
        <f>C25+10</f>
        <v>1660</v>
      </c>
      <c r="D26">
        <f t="shared" si="3"/>
        <v>2741</v>
      </c>
      <c r="H26">
        <f t="shared" si="1"/>
        <v>1340</v>
      </c>
      <c r="I26">
        <f t="shared" si="2"/>
        <v>1909</v>
      </c>
      <c r="M26">
        <v>2009</v>
      </c>
    </row>
    <row r="27" spans="2:18" x14ac:dyDescent="0.45">
      <c r="B27">
        <v>3433</v>
      </c>
      <c r="C27">
        <f t="shared" si="0"/>
        <v>1670</v>
      </c>
      <c r="D27">
        <f t="shared" si="3"/>
        <v>3143</v>
      </c>
      <c r="H27">
        <f t="shared" si="1"/>
        <v>1330</v>
      </c>
      <c r="I27">
        <f t="shared" si="2"/>
        <v>2151</v>
      </c>
      <c r="M27">
        <v>2251</v>
      </c>
    </row>
    <row r="28" spans="2:18" x14ac:dyDescent="0.45">
      <c r="B28">
        <v>3891</v>
      </c>
      <c r="C28">
        <f t="shared" si="0"/>
        <v>1680</v>
      </c>
      <c r="D28">
        <f t="shared" si="3"/>
        <v>3601</v>
      </c>
      <c r="H28">
        <f t="shared" si="1"/>
        <v>1320</v>
      </c>
      <c r="I28">
        <f t="shared" si="2"/>
        <v>2536</v>
      </c>
      <c r="M28">
        <v>2636</v>
      </c>
    </row>
    <row r="29" spans="2:18" x14ac:dyDescent="0.45">
      <c r="B29">
        <v>4357</v>
      </c>
      <c r="C29">
        <f t="shared" si="0"/>
        <v>1690</v>
      </c>
      <c r="D29">
        <f t="shared" si="3"/>
        <v>4067</v>
      </c>
      <c r="H29">
        <f t="shared" si="1"/>
        <v>1310</v>
      </c>
      <c r="I29">
        <f t="shared" si="2"/>
        <v>2949</v>
      </c>
      <c r="M29">
        <v>3049</v>
      </c>
    </row>
    <row r="30" spans="2:18" x14ac:dyDescent="0.45">
      <c r="B30">
        <v>4710</v>
      </c>
      <c r="C30">
        <f t="shared" si="0"/>
        <v>1700</v>
      </c>
      <c r="D30">
        <f t="shared" si="3"/>
        <v>4420</v>
      </c>
      <c r="H30">
        <f t="shared" si="1"/>
        <v>1300</v>
      </c>
      <c r="I30">
        <f t="shared" si="2"/>
        <v>3433</v>
      </c>
      <c r="M30">
        <v>3533</v>
      </c>
    </row>
    <row r="31" spans="2:18" x14ac:dyDescent="0.45">
      <c r="B31">
        <v>5298</v>
      </c>
      <c r="C31">
        <f t="shared" si="0"/>
        <v>1710</v>
      </c>
      <c r="D31">
        <f t="shared" si="3"/>
        <v>5008</v>
      </c>
      <c r="H31">
        <f t="shared" si="1"/>
        <v>1290</v>
      </c>
      <c r="I31">
        <f t="shared" si="2"/>
        <v>3732</v>
      </c>
      <c r="M31">
        <v>3832</v>
      </c>
    </row>
    <row r="32" spans="2:18" x14ac:dyDescent="0.45">
      <c r="B32">
        <v>5799</v>
      </c>
      <c r="C32">
        <f t="shared" si="0"/>
        <v>1720</v>
      </c>
      <c r="D32">
        <f t="shared" si="3"/>
        <v>5509</v>
      </c>
      <c r="H32">
        <f t="shared" si="1"/>
        <v>1280</v>
      </c>
      <c r="I32">
        <f t="shared" si="2"/>
        <v>4090</v>
      </c>
      <c r="M32">
        <v>4190</v>
      </c>
    </row>
    <row r="33" spans="2:13" x14ac:dyDescent="0.45">
      <c r="B33">
        <v>6325</v>
      </c>
      <c r="C33">
        <f t="shared" si="0"/>
        <v>1730</v>
      </c>
      <c r="D33">
        <f t="shared" si="3"/>
        <v>6035</v>
      </c>
      <c r="H33">
        <f t="shared" si="1"/>
        <v>1270</v>
      </c>
      <c r="I33">
        <f t="shared" si="2"/>
        <v>4618</v>
      </c>
      <c r="M33">
        <v>4718</v>
      </c>
    </row>
    <row r="34" spans="2:13" x14ac:dyDescent="0.45">
      <c r="B34">
        <v>6944</v>
      </c>
      <c r="C34">
        <f>C33+10</f>
        <v>1740</v>
      </c>
      <c r="D34">
        <f t="shared" si="3"/>
        <v>6654</v>
      </c>
      <c r="H34">
        <f t="shared" si="1"/>
        <v>1260</v>
      </c>
      <c r="I34">
        <f t="shared" si="2"/>
        <v>5207</v>
      </c>
      <c r="M34">
        <v>5307</v>
      </c>
    </row>
    <row r="35" spans="2:13" x14ac:dyDescent="0.45">
      <c r="B35">
        <v>7366</v>
      </c>
      <c r="C35">
        <f t="shared" si="0"/>
        <v>1750</v>
      </c>
      <c r="D35">
        <f t="shared" si="3"/>
        <v>7076</v>
      </c>
      <c r="H35">
        <f t="shared" si="1"/>
        <v>1250</v>
      </c>
      <c r="I35">
        <f t="shared" si="2"/>
        <v>5808</v>
      </c>
      <c r="M35">
        <v>5908</v>
      </c>
    </row>
    <row r="36" spans="2:13" x14ac:dyDescent="0.45">
      <c r="B36">
        <v>7999</v>
      </c>
      <c r="C36">
        <f t="shared" si="0"/>
        <v>1760</v>
      </c>
      <c r="D36">
        <f t="shared" si="3"/>
        <v>7709</v>
      </c>
      <c r="H36">
        <f t="shared" si="1"/>
        <v>1240</v>
      </c>
      <c r="I36">
        <f t="shared" si="2"/>
        <v>6307</v>
      </c>
      <c r="M36">
        <v>6407</v>
      </c>
    </row>
    <row r="37" spans="2:13" x14ac:dyDescent="0.45">
      <c r="B37">
        <v>8504</v>
      </c>
      <c r="C37">
        <f t="shared" si="0"/>
        <v>1770</v>
      </c>
      <c r="D37">
        <f t="shared" si="3"/>
        <v>8214</v>
      </c>
      <c r="H37">
        <f t="shared" si="1"/>
        <v>1230</v>
      </c>
      <c r="I37">
        <f t="shared" si="2"/>
        <v>6891</v>
      </c>
      <c r="M37">
        <v>6991</v>
      </c>
    </row>
    <row r="38" spans="2:13" x14ac:dyDescent="0.45">
      <c r="B38">
        <v>9075</v>
      </c>
      <c r="C38">
        <f t="shared" si="0"/>
        <v>1780</v>
      </c>
      <c r="D38">
        <f t="shared" si="3"/>
        <v>8785</v>
      </c>
      <c r="H38">
        <f t="shared" si="1"/>
        <v>1220</v>
      </c>
      <c r="I38">
        <f t="shared" si="2"/>
        <v>7355</v>
      </c>
      <c r="M38">
        <v>7455</v>
      </c>
    </row>
    <row r="39" spans="2:13" x14ac:dyDescent="0.45">
      <c r="B39">
        <v>9828</v>
      </c>
      <c r="C39">
        <f>C38+10</f>
        <v>1790</v>
      </c>
      <c r="D39">
        <f t="shared" si="3"/>
        <v>9538</v>
      </c>
      <c r="H39">
        <f t="shared" si="1"/>
        <v>1210</v>
      </c>
      <c r="I39">
        <f t="shared" si="2"/>
        <v>7936</v>
      </c>
      <c r="M39">
        <v>8036</v>
      </c>
    </row>
    <row r="40" spans="2:13" x14ac:dyDescent="0.45">
      <c r="B40">
        <v>10605</v>
      </c>
      <c r="C40">
        <f t="shared" si="0"/>
        <v>1800</v>
      </c>
      <c r="D40">
        <f t="shared" si="3"/>
        <v>10315</v>
      </c>
      <c r="H40">
        <f t="shared" si="1"/>
        <v>1200</v>
      </c>
      <c r="I40">
        <f t="shared" si="2"/>
        <v>8543</v>
      </c>
      <c r="M40">
        <v>8643</v>
      </c>
    </row>
    <row r="41" spans="2:13" x14ac:dyDescent="0.45">
      <c r="B41">
        <v>11059</v>
      </c>
      <c r="C41">
        <f>C40+10</f>
        <v>1810</v>
      </c>
      <c r="D41">
        <f t="shared" si="3"/>
        <v>10769</v>
      </c>
      <c r="H41">
        <f t="shared" si="1"/>
        <v>1190</v>
      </c>
      <c r="I41">
        <f t="shared" si="2"/>
        <v>9180</v>
      </c>
      <c r="M41">
        <v>9280</v>
      </c>
    </row>
    <row r="42" spans="2:13" x14ac:dyDescent="0.45">
      <c r="B42">
        <v>11801</v>
      </c>
      <c r="C42">
        <f t="shared" si="0"/>
        <v>1820</v>
      </c>
      <c r="D42">
        <f t="shared" si="3"/>
        <v>11511</v>
      </c>
      <c r="H42">
        <f t="shared" si="1"/>
        <v>1180</v>
      </c>
      <c r="I42">
        <f t="shared" si="2"/>
        <v>9773</v>
      </c>
      <c r="M42">
        <v>9873</v>
      </c>
    </row>
    <row r="43" spans="2:13" x14ac:dyDescent="0.45">
      <c r="B43">
        <v>12470</v>
      </c>
      <c r="C43">
        <f t="shared" si="0"/>
        <v>1830</v>
      </c>
      <c r="D43">
        <f t="shared" si="3"/>
        <v>12180</v>
      </c>
      <c r="H43">
        <f t="shared" si="1"/>
        <v>1170</v>
      </c>
      <c r="I43">
        <f t="shared" si="2"/>
        <v>10395</v>
      </c>
      <c r="M43">
        <v>10495</v>
      </c>
    </row>
    <row r="44" spans="2:13" x14ac:dyDescent="0.45">
      <c r="B44">
        <v>13174</v>
      </c>
      <c r="C44">
        <f t="shared" si="0"/>
        <v>1840</v>
      </c>
      <c r="D44">
        <f t="shared" si="3"/>
        <v>12884</v>
      </c>
      <c r="H44">
        <f t="shared" si="1"/>
        <v>1160</v>
      </c>
      <c r="I44">
        <v>11331</v>
      </c>
    </row>
    <row r="45" spans="2:13" x14ac:dyDescent="0.45">
      <c r="B45">
        <v>13715</v>
      </c>
      <c r="C45">
        <f t="shared" si="0"/>
        <v>1850</v>
      </c>
      <c r="D45">
        <f>B45-190</f>
        <v>13525</v>
      </c>
      <c r="H45">
        <f t="shared" si="1"/>
        <v>1150</v>
      </c>
      <c r="I45">
        <v>12074</v>
      </c>
    </row>
    <row r="46" spans="2:13" x14ac:dyDescent="0.45">
      <c r="B46">
        <v>14411</v>
      </c>
      <c r="C46">
        <f t="shared" si="0"/>
        <v>1860</v>
      </c>
      <c r="D46">
        <v>14411</v>
      </c>
      <c r="H46">
        <f t="shared" si="1"/>
        <v>1140</v>
      </c>
      <c r="I46">
        <v>12583</v>
      </c>
    </row>
    <row r="47" spans="2:13" x14ac:dyDescent="0.45">
      <c r="B47">
        <v>15165</v>
      </c>
      <c r="C47">
        <f t="shared" si="0"/>
        <v>1870</v>
      </c>
      <c r="D47">
        <v>15165</v>
      </c>
      <c r="H47">
        <f t="shared" si="1"/>
        <v>1130</v>
      </c>
      <c r="I47">
        <v>13507</v>
      </c>
    </row>
    <row r="48" spans="2:13" x14ac:dyDescent="0.45">
      <c r="B48">
        <v>15558</v>
      </c>
      <c r="C48">
        <f t="shared" si="0"/>
        <v>1880</v>
      </c>
      <c r="D48">
        <v>15558</v>
      </c>
      <c r="H48">
        <f t="shared" si="1"/>
        <v>1120</v>
      </c>
      <c r="I48">
        <v>14144</v>
      </c>
    </row>
    <row r="49" spans="2:9" x14ac:dyDescent="0.45">
      <c r="B49">
        <v>16186</v>
      </c>
      <c r="C49">
        <f t="shared" si="0"/>
        <v>1890</v>
      </c>
      <c r="D49">
        <v>16186</v>
      </c>
      <c r="H49">
        <f t="shared" si="1"/>
        <v>1110</v>
      </c>
      <c r="I49">
        <v>14744</v>
      </c>
    </row>
    <row r="50" spans="2:9" x14ac:dyDescent="0.45">
      <c r="B50">
        <v>17166</v>
      </c>
      <c r="C50">
        <f t="shared" si="0"/>
        <v>1900</v>
      </c>
      <c r="D50">
        <v>17166</v>
      </c>
      <c r="H50">
        <f t="shared" si="1"/>
        <v>1100</v>
      </c>
      <c r="I50">
        <v>15126</v>
      </c>
    </row>
    <row r="51" spans="2:9" x14ac:dyDescent="0.45">
      <c r="B51">
        <v>18020</v>
      </c>
      <c r="C51">
        <f t="shared" si="0"/>
        <v>1910</v>
      </c>
      <c r="D51">
        <v>18020</v>
      </c>
      <c r="H51">
        <f t="shared" si="1"/>
        <v>1090</v>
      </c>
      <c r="I51">
        <v>15958</v>
      </c>
    </row>
    <row r="52" spans="2:9" x14ac:dyDescent="0.45">
      <c r="B52">
        <v>18699</v>
      </c>
      <c r="C52">
        <f t="shared" si="0"/>
        <v>1920</v>
      </c>
      <c r="D52">
        <v>18699</v>
      </c>
      <c r="H52">
        <f t="shared" si="1"/>
        <v>1080</v>
      </c>
      <c r="I52">
        <v>16826</v>
      </c>
    </row>
    <row r="53" spans="2:9" x14ac:dyDescent="0.45">
      <c r="B53">
        <v>19504</v>
      </c>
      <c r="C53">
        <f t="shared" si="0"/>
        <v>1930</v>
      </c>
      <c r="D53">
        <v>19504</v>
      </c>
      <c r="H53">
        <f t="shared" si="1"/>
        <v>1070</v>
      </c>
      <c r="I53">
        <v>17327</v>
      </c>
    </row>
    <row r="54" spans="2:9" x14ac:dyDescent="0.45">
      <c r="B54">
        <v>20247</v>
      </c>
      <c r="C54">
        <f t="shared" si="0"/>
        <v>1940</v>
      </c>
      <c r="D54">
        <v>20247</v>
      </c>
      <c r="H54">
        <f t="shared" si="1"/>
        <v>1060</v>
      </c>
      <c r="I54">
        <v>18085</v>
      </c>
    </row>
    <row r="55" spans="2:9" x14ac:dyDescent="0.45">
      <c r="C55">
        <f t="shared" si="0"/>
        <v>1950</v>
      </c>
      <c r="H55">
        <f t="shared" si="1"/>
        <v>1050</v>
      </c>
      <c r="I55">
        <v>19066</v>
      </c>
    </row>
    <row r="56" spans="2:9" x14ac:dyDescent="0.45">
      <c r="C56">
        <f t="shared" si="0"/>
        <v>1960</v>
      </c>
      <c r="H56">
        <f t="shared" si="1"/>
        <v>1040</v>
      </c>
    </row>
    <row r="57" spans="2:9" x14ac:dyDescent="0.45">
      <c r="C57">
        <f t="shared" si="0"/>
        <v>1970</v>
      </c>
      <c r="H57">
        <f t="shared" si="1"/>
        <v>1030</v>
      </c>
    </row>
    <row r="58" spans="2:9" x14ac:dyDescent="0.45">
      <c r="C58">
        <f t="shared" si="0"/>
        <v>1980</v>
      </c>
      <c r="H58">
        <f t="shared" si="1"/>
        <v>1020</v>
      </c>
    </row>
    <row r="59" spans="2:9" x14ac:dyDescent="0.45">
      <c r="C59">
        <f t="shared" si="0"/>
        <v>1990</v>
      </c>
      <c r="H59">
        <f t="shared" si="1"/>
        <v>1010</v>
      </c>
    </row>
    <row r="60" spans="2:9" x14ac:dyDescent="0.45">
      <c r="C60">
        <f t="shared" si="0"/>
        <v>2000</v>
      </c>
      <c r="H60">
        <f t="shared" si="1"/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2019-06-14T08:22:33Z</dcterms:modified>
</cp:coreProperties>
</file>