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823"/>
  <workbookPr showInkAnnotation="0" autoCompressPictures="0"/>
  <bookViews>
    <workbookView xWindow="500" yWindow="0" windowWidth="29700" windowHeight="16200" tabRatio="500"/>
  </bookViews>
  <sheets>
    <sheet name="Sheet1" sheetId="1" r:id="rId1"/>
  </sheets>
  <definedNames>
    <definedName name="solver_adj" localSheetId="0" hidden="1">Sheet1!$E$5:$F$44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itr" localSheetId="0" hidden="1">2147483647</definedName>
    <definedName name="solver_lhs1" localSheetId="0" hidden="1">Sheet1!$E$5:$F$44</definedName>
    <definedName name="solver_lhs2" localSheetId="0" hidden="1">Sheet1!$H$45:$H$46</definedName>
    <definedName name="solver_lhs3" localSheetId="0" hidden="1">Sheet1!$H$47:$H$48</definedName>
    <definedName name="solver_lhs4" localSheetId="0" hidden="1">Sheet1!$H$49</definedName>
    <definedName name="solver_lhs5" localSheetId="0" hidden="1">Sheet1!$H$51:$H$52</definedName>
    <definedName name="solver_lhs6" localSheetId="0" hidden="1">Sheet1!$H$54:$H$56</definedName>
    <definedName name="solver_lhs7" localSheetId="0" hidden="1">Sheet1!$H$5:$H$44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7</definedName>
    <definedName name="solver_opt" localSheetId="0" hidden="1">Sheet1!$H$3</definedName>
    <definedName name="solver_pre" localSheetId="0" hidden="1">0.000001</definedName>
    <definedName name="solver_rbv" localSheetId="0" hidden="1">1</definedName>
    <definedName name="solver_rel1" localSheetId="0" hidden="1">5</definedName>
    <definedName name="solver_rel2" localSheetId="0" hidden="1">2</definedName>
    <definedName name="solver_rel3" localSheetId="0" hidden="1">1</definedName>
    <definedName name="solver_rel4" localSheetId="0" hidden="1">2</definedName>
    <definedName name="solver_rel5" localSheetId="0" hidden="1">3</definedName>
    <definedName name="solver_rel6" localSheetId="0" hidden="1">2</definedName>
    <definedName name="solver_rel7" localSheetId="0" hidden="1">2</definedName>
    <definedName name="solver_rhs1" localSheetId="0" hidden="1">binary</definedName>
    <definedName name="solver_rhs2" localSheetId="0" hidden="1">Sheet1!$J$45:$J$46</definedName>
    <definedName name="solver_rhs3" localSheetId="0" hidden="1">Sheet1!$J$47:$J$48</definedName>
    <definedName name="solver_rhs4" localSheetId="0" hidden="1">Sheet1!$J$49</definedName>
    <definedName name="solver_rhs5" localSheetId="0" hidden="1">Sheet1!$J$51:$J$52</definedName>
    <definedName name="solver_rhs6" localSheetId="0" hidden="1">Sheet1!$J$54:$J$56</definedName>
    <definedName name="solver_rhs7" localSheetId="0" hidden="1">Sheet1!$J$5:$J$44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2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49" i="1" l="1"/>
  <c r="H56" i="1"/>
  <c r="H55" i="1"/>
  <c r="J54" i="1"/>
  <c r="H54" i="1"/>
  <c r="H52" i="1"/>
  <c r="H51" i="1"/>
  <c r="H48" i="1"/>
  <c r="H47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5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6" i="1"/>
  <c r="H46" i="1"/>
  <c r="H4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5" i="1"/>
  <c r="H3" i="1"/>
</calcChain>
</file>

<file path=xl/sharedStrings.xml><?xml version="1.0" encoding="utf-8"?>
<sst xmlns="http://schemas.openxmlformats.org/spreadsheetml/2006/main" count="116" uniqueCount="30">
  <si>
    <t>CLASS ASSIGNMENTS IN AN ELEMENTARY SCHOOL</t>
  </si>
  <si>
    <t>STUDENT DATA</t>
  </si>
  <si>
    <t>Student Number</t>
  </si>
  <si>
    <t>Parent Preference for Class 1</t>
  </si>
  <si>
    <t>Parent Preference for Class 2</t>
  </si>
  <si>
    <t>Male or Female? (M or F)</t>
  </si>
  <si>
    <t>M</t>
  </si>
  <si>
    <t>F</t>
  </si>
  <si>
    <t>Decision variables</t>
  </si>
  <si>
    <t>x1</t>
  </si>
  <si>
    <t>x2</t>
  </si>
  <si>
    <t>constraints</t>
  </si>
  <si>
    <t>=</t>
  </si>
  <si>
    <t>20 students/class</t>
  </si>
  <si>
    <t>one class/student</t>
  </si>
  <si>
    <t>boys/class &lt;= 12</t>
  </si>
  <si>
    <t>x1*pre1+x2*pre2</t>
  </si>
  <si>
    <t>LHS</t>
  </si>
  <si>
    <t>RHS</t>
  </si>
  <si>
    <t>Objective</t>
  </si>
  <si>
    <t>number first choice</t>
  </si>
  <si>
    <t>Male=0 Female = 1</t>
  </si>
  <si>
    <t>&lt;=</t>
  </si>
  <si>
    <t xml:space="preserve">twins </t>
  </si>
  <si>
    <t>neighborhood</t>
  </si>
  <si>
    <t>&gt;=</t>
  </si>
  <si>
    <t>therapist</t>
  </si>
  <si>
    <t xml:space="preserve">student 20, 21 </t>
  </si>
  <si>
    <t>student 1</t>
  </si>
  <si>
    <t>student 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</si>
</sst>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4"/>
      <color theme="1"/>
      <name val="Calibri"/>
      <scheme val="minor"/>
    </font>
    <font>
      <sz val="14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4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1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6"/>
  <sheetViews>
    <sheetView tabSelected="1" topLeftCell="A24" workbookViewId="0">
      <selection activeCell="H49" sqref="H49"/>
    </sheetView>
  </sheetViews>
  <sheetFormatPr baseColWidth="10" defaultRowHeight="15" x14ac:dyDescent="0"/>
  <cols>
    <col min="1" max="1" width="17.6640625" customWidth="1"/>
    <col min="2" max="2" width="30.83203125" customWidth="1"/>
    <col min="3" max="3" width="30" customWidth="1"/>
    <col min="4" max="4" width="34.1640625" customWidth="1"/>
    <col min="7" max="7" width="13.1640625" customWidth="1"/>
    <col min="12" max="12" width="18" customWidth="1"/>
  </cols>
  <sheetData>
    <row r="1" spans="1:13" ht="18">
      <c r="A1" s="11" t="s">
        <v>0</v>
      </c>
      <c r="B1" s="1"/>
      <c r="C1" s="1"/>
      <c r="D1" s="1"/>
    </row>
    <row r="2" spans="1:13" ht="18">
      <c r="A2" s="2"/>
      <c r="B2" s="1"/>
      <c r="C2" s="1"/>
      <c r="D2" s="1"/>
    </row>
    <row r="3" spans="1:13" ht="37" thickBot="1">
      <c r="A3" s="11" t="s">
        <v>1</v>
      </c>
      <c r="B3" s="1"/>
      <c r="C3" s="1"/>
      <c r="D3" s="1"/>
      <c r="E3" s="12" t="s">
        <v>8</v>
      </c>
      <c r="F3" s="12" t="s">
        <v>8</v>
      </c>
      <c r="G3" t="s">
        <v>19</v>
      </c>
      <c r="H3">
        <f>SUMPRODUCT(B5:C44,E5:F44)</f>
        <v>46</v>
      </c>
    </row>
    <row r="4" spans="1:13" ht="19" thickBot="1">
      <c r="A4" s="3" t="s">
        <v>2</v>
      </c>
      <c r="B4" s="4" t="s">
        <v>3</v>
      </c>
      <c r="C4" s="4" t="s">
        <v>4</v>
      </c>
      <c r="D4" s="5" t="s">
        <v>5</v>
      </c>
      <c r="E4" s="12" t="s">
        <v>9</v>
      </c>
      <c r="F4" s="12" t="s">
        <v>10</v>
      </c>
      <c r="G4" s="12" t="s">
        <v>11</v>
      </c>
      <c r="H4" s="12" t="s">
        <v>17</v>
      </c>
      <c r="J4" s="12" t="s">
        <v>18</v>
      </c>
      <c r="L4" t="s">
        <v>16</v>
      </c>
      <c r="M4" t="s">
        <v>21</v>
      </c>
    </row>
    <row r="5" spans="1:13" ht="18">
      <c r="A5" s="6">
        <v>1</v>
      </c>
      <c r="B5" s="1">
        <v>1</v>
      </c>
      <c r="C5" s="1">
        <v>2</v>
      </c>
      <c r="D5" s="7" t="s">
        <v>6</v>
      </c>
      <c r="E5">
        <v>0</v>
      </c>
      <c r="F5">
        <v>1</v>
      </c>
      <c r="G5" t="s">
        <v>14</v>
      </c>
      <c r="H5">
        <f>SUM(E5:F5)</f>
        <v>1</v>
      </c>
      <c r="I5" t="s">
        <v>12</v>
      </c>
      <c r="J5">
        <v>1</v>
      </c>
      <c r="L5">
        <f>SUMPRODUCT(E5:F5,B5:C5)</f>
        <v>2</v>
      </c>
      <c r="M5">
        <f>IF(D5="M",0,1)</f>
        <v>0</v>
      </c>
    </row>
    <row r="6" spans="1:13" ht="18">
      <c r="A6" s="6">
        <v>2</v>
      </c>
      <c r="B6" s="1">
        <v>1</v>
      </c>
      <c r="C6" s="1">
        <v>2</v>
      </c>
      <c r="D6" s="7" t="s">
        <v>6</v>
      </c>
      <c r="E6">
        <v>1</v>
      </c>
      <c r="F6">
        <v>0</v>
      </c>
      <c r="H6">
        <f t="shared" ref="H6:H44" si="0">SUM(E6:F6)</f>
        <v>1</v>
      </c>
      <c r="I6" t="s">
        <v>12</v>
      </c>
      <c r="J6">
        <v>1</v>
      </c>
      <c r="L6">
        <f t="shared" ref="L6:L44" si="1">SUMPRODUCT(E6:F6,B6:C6)</f>
        <v>1</v>
      </c>
      <c r="M6">
        <f t="shared" ref="M6:M44" si="2">IF(D6="M",0,1)</f>
        <v>0</v>
      </c>
    </row>
    <row r="7" spans="1:13" ht="18">
      <c r="A7" s="6">
        <v>3</v>
      </c>
      <c r="B7" s="1">
        <v>2</v>
      </c>
      <c r="C7" s="1">
        <v>1</v>
      </c>
      <c r="D7" s="7" t="s">
        <v>6</v>
      </c>
      <c r="E7">
        <v>0</v>
      </c>
      <c r="F7">
        <v>1</v>
      </c>
      <c r="H7">
        <f t="shared" si="0"/>
        <v>1</v>
      </c>
      <c r="I7" t="s">
        <v>12</v>
      </c>
      <c r="J7">
        <v>1</v>
      </c>
      <c r="L7">
        <f t="shared" si="1"/>
        <v>1</v>
      </c>
      <c r="M7">
        <f t="shared" si="2"/>
        <v>0</v>
      </c>
    </row>
    <row r="8" spans="1:13" ht="18">
      <c r="A8" s="6">
        <v>4</v>
      </c>
      <c r="B8" s="1">
        <v>1</v>
      </c>
      <c r="C8" s="1">
        <v>2</v>
      </c>
      <c r="D8" s="7" t="s">
        <v>6</v>
      </c>
      <c r="E8">
        <v>1</v>
      </c>
      <c r="F8">
        <v>0</v>
      </c>
      <c r="H8">
        <f t="shared" si="0"/>
        <v>1</v>
      </c>
      <c r="I8" t="s">
        <v>12</v>
      </c>
      <c r="J8">
        <v>1</v>
      </c>
      <c r="L8">
        <f t="shared" si="1"/>
        <v>1</v>
      </c>
      <c r="M8">
        <f t="shared" si="2"/>
        <v>0</v>
      </c>
    </row>
    <row r="9" spans="1:13" ht="18">
      <c r="A9" s="6">
        <v>5</v>
      </c>
      <c r="B9" s="1">
        <v>1</v>
      </c>
      <c r="C9" s="1">
        <v>2</v>
      </c>
      <c r="D9" s="7" t="s">
        <v>6</v>
      </c>
      <c r="E9">
        <v>1</v>
      </c>
      <c r="F9">
        <v>0</v>
      </c>
      <c r="H9">
        <f t="shared" si="0"/>
        <v>1</v>
      </c>
      <c r="I9" t="s">
        <v>12</v>
      </c>
      <c r="J9">
        <v>1</v>
      </c>
      <c r="L9">
        <f t="shared" si="1"/>
        <v>1</v>
      </c>
      <c r="M9">
        <f t="shared" si="2"/>
        <v>0</v>
      </c>
    </row>
    <row r="10" spans="1:13" ht="18">
      <c r="A10" s="6">
        <v>6</v>
      </c>
      <c r="B10" s="1">
        <v>2</v>
      </c>
      <c r="C10" s="1">
        <v>1</v>
      </c>
      <c r="D10" s="7" t="s">
        <v>6</v>
      </c>
      <c r="E10">
        <v>0</v>
      </c>
      <c r="F10">
        <v>1</v>
      </c>
      <c r="H10">
        <f t="shared" si="0"/>
        <v>1</v>
      </c>
      <c r="I10" t="s">
        <v>12</v>
      </c>
      <c r="J10">
        <v>1</v>
      </c>
      <c r="L10">
        <f t="shared" si="1"/>
        <v>1</v>
      </c>
      <c r="M10">
        <f t="shared" si="2"/>
        <v>0</v>
      </c>
    </row>
    <row r="11" spans="1:13" ht="18">
      <c r="A11" s="6">
        <v>7</v>
      </c>
      <c r="B11" s="1">
        <v>1</v>
      </c>
      <c r="C11" s="1">
        <v>2</v>
      </c>
      <c r="D11" s="7" t="s">
        <v>6</v>
      </c>
      <c r="E11">
        <v>1</v>
      </c>
      <c r="F11">
        <v>0</v>
      </c>
      <c r="H11">
        <f t="shared" si="0"/>
        <v>1</v>
      </c>
      <c r="I11" t="s">
        <v>12</v>
      </c>
      <c r="J11">
        <v>1</v>
      </c>
      <c r="L11">
        <f t="shared" si="1"/>
        <v>1</v>
      </c>
      <c r="M11">
        <f t="shared" si="2"/>
        <v>0</v>
      </c>
    </row>
    <row r="12" spans="1:13" ht="18">
      <c r="A12" s="6">
        <v>8</v>
      </c>
      <c r="B12" s="1">
        <v>2</v>
      </c>
      <c r="C12" s="1">
        <v>1</v>
      </c>
      <c r="D12" s="7" t="s">
        <v>6</v>
      </c>
      <c r="E12">
        <v>0</v>
      </c>
      <c r="F12">
        <v>1</v>
      </c>
      <c r="H12">
        <f t="shared" si="0"/>
        <v>1</v>
      </c>
      <c r="I12" t="s">
        <v>12</v>
      </c>
      <c r="J12">
        <v>1</v>
      </c>
      <c r="L12">
        <f t="shared" si="1"/>
        <v>1</v>
      </c>
      <c r="M12">
        <f t="shared" si="2"/>
        <v>0</v>
      </c>
    </row>
    <row r="13" spans="1:13" ht="18">
      <c r="A13" s="6">
        <v>9</v>
      </c>
      <c r="B13" s="1">
        <v>1</v>
      </c>
      <c r="C13" s="1">
        <v>2</v>
      </c>
      <c r="D13" s="7" t="s">
        <v>6</v>
      </c>
      <c r="E13">
        <v>1</v>
      </c>
      <c r="F13">
        <v>0</v>
      </c>
      <c r="H13">
        <f t="shared" si="0"/>
        <v>1</v>
      </c>
      <c r="I13" t="s">
        <v>12</v>
      </c>
      <c r="J13">
        <v>1</v>
      </c>
      <c r="L13">
        <f t="shared" si="1"/>
        <v>1</v>
      </c>
      <c r="M13">
        <f t="shared" si="2"/>
        <v>0</v>
      </c>
    </row>
    <row r="14" spans="1:13" ht="18">
      <c r="A14" s="6">
        <v>10</v>
      </c>
      <c r="B14" s="1">
        <v>1</v>
      </c>
      <c r="C14" s="1">
        <v>2</v>
      </c>
      <c r="D14" s="7" t="s">
        <v>6</v>
      </c>
      <c r="E14">
        <v>0</v>
      </c>
      <c r="F14">
        <v>1</v>
      </c>
      <c r="H14">
        <f t="shared" si="0"/>
        <v>1</v>
      </c>
      <c r="I14" t="s">
        <v>12</v>
      </c>
      <c r="J14">
        <v>1</v>
      </c>
      <c r="L14">
        <f t="shared" si="1"/>
        <v>2</v>
      </c>
      <c r="M14">
        <f t="shared" si="2"/>
        <v>0</v>
      </c>
    </row>
    <row r="15" spans="1:13" ht="18">
      <c r="A15" s="6">
        <v>11</v>
      </c>
      <c r="B15" s="1">
        <v>1</v>
      </c>
      <c r="C15" s="1">
        <v>2</v>
      </c>
      <c r="D15" s="7" t="s">
        <v>6</v>
      </c>
      <c r="E15">
        <v>1</v>
      </c>
      <c r="F15">
        <v>0</v>
      </c>
      <c r="H15">
        <f t="shared" si="0"/>
        <v>1</v>
      </c>
      <c r="I15" t="s">
        <v>12</v>
      </c>
      <c r="J15">
        <v>1</v>
      </c>
      <c r="L15">
        <f t="shared" si="1"/>
        <v>1</v>
      </c>
      <c r="M15">
        <f t="shared" si="2"/>
        <v>0</v>
      </c>
    </row>
    <row r="16" spans="1:13" ht="18">
      <c r="A16" s="6">
        <v>12</v>
      </c>
      <c r="B16" s="1">
        <v>2</v>
      </c>
      <c r="C16" s="1">
        <v>1</v>
      </c>
      <c r="D16" s="7" t="s">
        <v>6</v>
      </c>
      <c r="E16">
        <v>0</v>
      </c>
      <c r="F16">
        <v>1</v>
      </c>
      <c r="H16">
        <f t="shared" si="0"/>
        <v>1</v>
      </c>
      <c r="I16" t="s">
        <v>12</v>
      </c>
      <c r="J16">
        <v>1</v>
      </c>
      <c r="L16">
        <f t="shared" si="1"/>
        <v>1</v>
      </c>
      <c r="M16">
        <f t="shared" si="2"/>
        <v>0</v>
      </c>
    </row>
    <row r="17" spans="1:13" ht="18">
      <c r="A17" s="6">
        <v>13</v>
      </c>
      <c r="B17" s="1">
        <v>1</v>
      </c>
      <c r="C17" s="1">
        <v>2</v>
      </c>
      <c r="D17" s="7" t="s">
        <v>6</v>
      </c>
      <c r="E17">
        <v>1</v>
      </c>
      <c r="F17">
        <v>0</v>
      </c>
      <c r="H17">
        <f t="shared" si="0"/>
        <v>1</v>
      </c>
      <c r="I17" t="s">
        <v>12</v>
      </c>
      <c r="J17">
        <v>1</v>
      </c>
      <c r="L17">
        <f t="shared" si="1"/>
        <v>1</v>
      </c>
      <c r="M17">
        <f t="shared" si="2"/>
        <v>0</v>
      </c>
    </row>
    <row r="18" spans="1:13" ht="18">
      <c r="A18" s="6">
        <v>14</v>
      </c>
      <c r="B18" s="1">
        <v>1</v>
      </c>
      <c r="C18" s="1">
        <v>2</v>
      </c>
      <c r="D18" s="7" t="s">
        <v>6</v>
      </c>
      <c r="E18">
        <v>1</v>
      </c>
      <c r="F18">
        <v>0</v>
      </c>
      <c r="H18">
        <f t="shared" si="0"/>
        <v>1</v>
      </c>
      <c r="I18" t="s">
        <v>12</v>
      </c>
      <c r="J18">
        <v>1</v>
      </c>
      <c r="L18">
        <f t="shared" si="1"/>
        <v>1</v>
      </c>
      <c r="M18">
        <f t="shared" si="2"/>
        <v>0</v>
      </c>
    </row>
    <row r="19" spans="1:13" ht="18">
      <c r="A19" s="6">
        <v>15</v>
      </c>
      <c r="B19" s="1">
        <v>1</v>
      </c>
      <c r="C19" s="1">
        <v>2</v>
      </c>
      <c r="D19" s="7" t="s">
        <v>6</v>
      </c>
      <c r="E19">
        <v>1</v>
      </c>
      <c r="F19">
        <v>0</v>
      </c>
      <c r="H19">
        <f t="shared" si="0"/>
        <v>1</v>
      </c>
      <c r="I19" t="s">
        <v>12</v>
      </c>
      <c r="J19">
        <v>1</v>
      </c>
      <c r="L19">
        <f t="shared" si="1"/>
        <v>1</v>
      </c>
      <c r="M19">
        <f t="shared" si="2"/>
        <v>0</v>
      </c>
    </row>
    <row r="20" spans="1:13" ht="18">
      <c r="A20" s="6">
        <v>16</v>
      </c>
      <c r="B20" s="1">
        <v>2</v>
      </c>
      <c r="C20" s="1">
        <v>1</v>
      </c>
      <c r="D20" s="7" t="s">
        <v>6</v>
      </c>
      <c r="E20">
        <v>0</v>
      </c>
      <c r="F20">
        <v>1</v>
      </c>
      <c r="H20">
        <f t="shared" si="0"/>
        <v>1</v>
      </c>
      <c r="I20" t="s">
        <v>12</v>
      </c>
      <c r="J20">
        <v>1</v>
      </c>
      <c r="L20">
        <f t="shared" si="1"/>
        <v>1</v>
      </c>
      <c r="M20">
        <f t="shared" si="2"/>
        <v>0</v>
      </c>
    </row>
    <row r="21" spans="1:13" ht="18">
      <c r="A21" s="6">
        <v>17</v>
      </c>
      <c r="B21" s="1">
        <v>1</v>
      </c>
      <c r="C21" s="1">
        <v>2</v>
      </c>
      <c r="D21" s="7" t="s">
        <v>6</v>
      </c>
      <c r="E21">
        <v>1</v>
      </c>
      <c r="F21">
        <v>0</v>
      </c>
      <c r="H21">
        <f t="shared" si="0"/>
        <v>1</v>
      </c>
      <c r="I21" t="s">
        <v>12</v>
      </c>
      <c r="J21">
        <v>1</v>
      </c>
      <c r="L21">
        <f t="shared" si="1"/>
        <v>1</v>
      </c>
      <c r="M21">
        <f t="shared" si="2"/>
        <v>0</v>
      </c>
    </row>
    <row r="22" spans="1:13" ht="18">
      <c r="A22" s="6">
        <v>18</v>
      </c>
      <c r="B22" s="1">
        <v>1</v>
      </c>
      <c r="C22" s="1">
        <v>2</v>
      </c>
      <c r="D22" s="7" t="s">
        <v>6</v>
      </c>
      <c r="E22">
        <v>1</v>
      </c>
      <c r="F22">
        <v>0</v>
      </c>
      <c r="H22">
        <f t="shared" si="0"/>
        <v>1</v>
      </c>
      <c r="I22" t="s">
        <v>12</v>
      </c>
      <c r="J22">
        <v>1</v>
      </c>
      <c r="L22">
        <f t="shared" si="1"/>
        <v>1</v>
      </c>
      <c r="M22">
        <f t="shared" si="2"/>
        <v>0</v>
      </c>
    </row>
    <row r="23" spans="1:13" ht="18">
      <c r="A23" s="6">
        <v>19</v>
      </c>
      <c r="B23" s="1">
        <v>1</v>
      </c>
      <c r="C23" s="1">
        <v>2</v>
      </c>
      <c r="D23" s="7" t="s">
        <v>6</v>
      </c>
      <c r="E23">
        <v>0</v>
      </c>
      <c r="F23">
        <v>1</v>
      </c>
      <c r="H23">
        <f t="shared" si="0"/>
        <v>1</v>
      </c>
      <c r="I23" t="s">
        <v>12</v>
      </c>
      <c r="J23">
        <v>1</v>
      </c>
      <c r="L23">
        <f t="shared" si="1"/>
        <v>2</v>
      </c>
      <c r="M23">
        <f t="shared" si="2"/>
        <v>0</v>
      </c>
    </row>
    <row r="24" spans="1:13" ht="18">
      <c r="A24" s="6">
        <v>20</v>
      </c>
      <c r="B24" s="1">
        <v>1</v>
      </c>
      <c r="C24" s="1">
        <v>2</v>
      </c>
      <c r="D24" s="7" t="s">
        <v>6</v>
      </c>
      <c r="E24">
        <v>0</v>
      </c>
      <c r="F24">
        <v>1</v>
      </c>
      <c r="H24">
        <f t="shared" si="0"/>
        <v>1</v>
      </c>
      <c r="I24" t="s">
        <v>12</v>
      </c>
      <c r="J24">
        <v>1</v>
      </c>
      <c r="L24">
        <f t="shared" si="1"/>
        <v>2</v>
      </c>
      <c r="M24">
        <f t="shared" si="2"/>
        <v>0</v>
      </c>
    </row>
    <row r="25" spans="1:13" ht="18">
      <c r="A25" s="6">
        <v>21</v>
      </c>
      <c r="B25" s="1">
        <v>2</v>
      </c>
      <c r="C25" s="1">
        <v>1</v>
      </c>
      <c r="D25" s="7" t="s">
        <v>6</v>
      </c>
      <c r="E25">
        <v>0</v>
      </c>
      <c r="F25">
        <v>1</v>
      </c>
      <c r="H25">
        <f t="shared" si="0"/>
        <v>1</v>
      </c>
      <c r="I25" t="s">
        <v>12</v>
      </c>
      <c r="J25">
        <v>1</v>
      </c>
      <c r="L25">
        <f t="shared" si="1"/>
        <v>1</v>
      </c>
      <c r="M25">
        <f t="shared" si="2"/>
        <v>0</v>
      </c>
    </row>
    <row r="26" spans="1:13" ht="18">
      <c r="A26" s="6">
        <v>22</v>
      </c>
      <c r="B26" s="1">
        <v>1</v>
      </c>
      <c r="C26" s="1">
        <v>2</v>
      </c>
      <c r="D26" s="7" t="s">
        <v>6</v>
      </c>
      <c r="E26">
        <v>1</v>
      </c>
      <c r="F26">
        <v>0</v>
      </c>
      <c r="H26">
        <f t="shared" si="0"/>
        <v>1</v>
      </c>
      <c r="I26" t="s">
        <v>12</v>
      </c>
      <c r="J26">
        <v>1</v>
      </c>
      <c r="L26">
        <f t="shared" si="1"/>
        <v>1</v>
      </c>
      <c r="M26">
        <f t="shared" si="2"/>
        <v>0</v>
      </c>
    </row>
    <row r="27" spans="1:13" ht="18">
      <c r="A27" s="6">
        <v>23</v>
      </c>
      <c r="B27" s="1">
        <v>2</v>
      </c>
      <c r="C27" s="1">
        <v>1</v>
      </c>
      <c r="D27" s="7" t="s">
        <v>6</v>
      </c>
      <c r="E27">
        <v>0</v>
      </c>
      <c r="F27">
        <v>1</v>
      </c>
      <c r="H27">
        <f t="shared" si="0"/>
        <v>1</v>
      </c>
      <c r="I27" t="s">
        <v>12</v>
      </c>
      <c r="J27">
        <v>1</v>
      </c>
      <c r="L27">
        <f t="shared" si="1"/>
        <v>1</v>
      </c>
      <c r="M27">
        <f t="shared" si="2"/>
        <v>0</v>
      </c>
    </row>
    <row r="28" spans="1:13" ht="18">
      <c r="A28" s="6">
        <v>24</v>
      </c>
      <c r="B28" s="1">
        <v>1</v>
      </c>
      <c r="C28" s="1">
        <v>2</v>
      </c>
      <c r="D28" s="7" t="s">
        <v>7</v>
      </c>
      <c r="E28">
        <v>1</v>
      </c>
      <c r="F28">
        <v>0</v>
      </c>
      <c r="H28">
        <f t="shared" si="0"/>
        <v>1</v>
      </c>
      <c r="I28" t="s">
        <v>12</v>
      </c>
      <c r="J28">
        <v>1</v>
      </c>
      <c r="L28">
        <f t="shared" si="1"/>
        <v>1</v>
      </c>
      <c r="M28">
        <f t="shared" si="2"/>
        <v>1</v>
      </c>
    </row>
    <row r="29" spans="1:13" ht="18">
      <c r="A29" s="6">
        <v>25</v>
      </c>
      <c r="B29" s="1">
        <v>2</v>
      </c>
      <c r="C29" s="1">
        <v>1</v>
      </c>
      <c r="D29" s="7" t="s">
        <v>7</v>
      </c>
      <c r="E29">
        <v>0</v>
      </c>
      <c r="F29">
        <v>1</v>
      </c>
      <c r="H29">
        <f t="shared" si="0"/>
        <v>1</v>
      </c>
      <c r="I29" t="s">
        <v>12</v>
      </c>
      <c r="J29">
        <v>1</v>
      </c>
      <c r="L29">
        <f t="shared" si="1"/>
        <v>1</v>
      </c>
      <c r="M29">
        <f t="shared" si="2"/>
        <v>1</v>
      </c>
    </row>
    <row r="30" spans="1:13" ht="18">
      <c r="A30" s="6">
        <v>26</v>
      </c>
      <c r="B30" s="1">
        <v>2</v>
      </c>
      <c r="C30" s="1">
        <v>1</v>
      </c>
      <c r="D30" s="7" t="s">
        <v>7</v>
      </c>
      <c r="E30">
        <v>1</v>
      </c>
      <c r="F30">
        <v>0</v>
      </c>
      <c r="H30">
        <f t="shared" si="0"/>
        <v>1</v>
      </c>
      <c r="I30" t="s">
        <v>12</v>
      </c>
      <c r="J30">
        <v>1</v>
      </c>
      <c r="L30">
        <f t="shared" si="1"/>
        <v>2</v>
      </c>
      <c r="M30">
        <f t="shared" si="2"/>
        <v>1</v>
      </c>
    </row>
    <row r="31" spans="1:13" ht="18">
      <c r="A31" s="6">
        <v>27</v>
      </c>
      <c r="B31" s="1">
        <v>2</v>
      </c>
      <c r="C31" s="1">
        <v>1</v>
      </c>
      <c r="D31" s="7" t="s">
        <v>7</v>
      </c>
      <c r="E31">
        <v>0</v>
      </c>
      <c r="F31">
        <v>1</v>
      </c>
      <c r="H31">
        <f t="shared" si="0"/>
        <v>1</v>
      </c>
      <c r="I31" t="s">
        <v>12</v>
      </c>
      <c r="J31">
        <v>1</v>
      </c>
      <c r="L31">
        <f t="shared" si="1"/>
        <v>1</v>
      </c>
      <c r="M31">
        <f t="shared" si="2"/>
        <v>1</v>
      </c>
    </row>
    <row r="32" spans="1:13" ht="18">
      <c r="A32" s="6">
        <v>28</v>
      </c>
      <c r="B32" s="1">
        <v>1</v>
      </c>
      <c r="C32" s="1">
        <v>2</v>
      </c>
      <c r="D32" s="7" t="s">
        <v>7</v>
      </c>
      <c r="E32">
        <v>1</v>
      </c>
      <c r="F32">
        <v>0</v>
      </c>
      <c r="H32">
        <f t="shared" si="0"/>
        <v>1</v>
      </c>
      <c r="I32" t="s">
        <v>12</v>
      </c>
      <c r="J32">
        <v>1</v>
      </c>
      <c r="L32">
        <f t="shared" si="1"/>
        <v>1</v>
      </c>
      <c r="M32">
        <f t="shared" si="2"/>
        <v>1</v>
      </c>
    </row>
    <row r="33" spans="1:13" ht="18">
      <c r="A33" s="6">
        <v>29</v>
      </c>
      <c r="B33" s="1">
        <v>2</v>
      </c>
      <c r="C33" s="1">
        <v>1</v>
      </c>
      <c r="D33" s="7" t="s">
        <v>7</v>
      </c>
      <c r="E33">
        <v>0</v>
      </c>
      <c r="F33">
        <v>1</v>
      </c>
      <c r="H33">
        <f t="shared" si="0"/>
        <v>1</v>
      </c>
      <c r="I33" t="s">
        <v>12</v>
      </c>
      <c r="J33">
        <v>1</v>
      </c>
      <c r="L33">
        <f t="shared" si="1"/>
        <v>1</v>
      </c>
      <c r="M33">
        <f t="shared" si="2"/>
        <v>1</v>
      </c>
    </row>
    <row r="34" spans="1:13" ht="18">
      <c r="A34" s="6">
        <v>30</v>
      </c>
      <c r="B34" s="1">
        <v>1</v>
      </c>
      <c r="C34" s="1">
        <v>2</v>
      </c>
      <c r="D34" s="7" t="s">
        <v>7</v>
      </c>
      <c r="E34">
        <v>1</v>
      </c>
      <c r="F34">
        <v>0</v>
      </c>
      <c r="H34">
        <f t="shared" si="0"/>
        <v>1</v>
      </c>
      <c r="I34" t="s">
        <v>12</v>
      </c>
      <c r="J34">
        <v>1</v>
      </c>
      <c r="L34">
        <f t="shared" si="1"/>
        <v>1</v>
      </c>
      <c r="M34">
        <f t="shared" si="2"/>
        <v>1</v>
      </c>
    </row>
    <row r="35" spans="1:13" ht="18">
      <c r="A35" s="6">
        <v>31</v>
      </c>
      <c r="B35" s="1">
        <v>2</v>
      </c>
      <c r="C35" s="1">
        <v>1</v>
      </c>
      <c r="D35" s="7" t="s">
        <v>7</v>
      </c>
      <c r="E35">
        <v>0</v>
      </c>
      <c r="F35">
        <v>1</v>
      </c>
      <c r="H35">
        <f t="shared" si="0"/>
        <v>1</v>
      </c>
      <c r="I35" t="s">
        <v>12</v>
      </c>
      <c r="J35">
        <v>1</v>
      </c>
      <c r="L35">
        <f t="shared" si="1"/>
        <v>1</v>
      </c>
      <c r="M35">
        <f t="shared" si="2"/>
        <v>1</v>
      </c>
    </row>
    <row r="36" spans="1:13" ht="18">
      <c r="A36" s="6">
        <v>32</v>
      </c>
      <c r="B36" s="1">
        <v>1</v>
      </c>
      <c r="C36" s="1">
        <v>2</v>
      </c>
      <c r="D36" s="7" t="s">
        <v>7</v>
      </c>
      <c r="E36">
        <v>1</v>
      </c>
      <c r="F36">
        <v>0</v>
      </c>
      <c r="H36">
        <f t="shared" si="0"/>
        <v>1</v>
      </c>
      <c r="I36" t="s">
        <v>12</v>
      </c>
      <c r="J36">
        <v>1</v>
      </c>
      <c r="L36">
        <f t="shared" si="1"/>
        <v>1</v>
      </c>
      <c r="M36">
        <f t="shared" si="2"/>
        <v>1</v>
      </c>
    </row>
    <row r="37" spans="1:13" ht="18">
      <c r="A37" s="6">
        <v>33</v>
      </c>
      <c r="B37" s="1">
        <v>2</v>
      </c>
      <c r="C37" s="1">
        <v>1</v>
      </c>
      <c r="D37" s="7" t="s">
        <v>7</v>
      </c>
      <c r="E37">
        <v>1</v>
      </c>
      <c r="F37">
        <v>0</v>
      </c>
      <c r="H37">
        <f t="shared" si="0"/>
        <v>1</v>
      </c>
      <c r="I37" t="s">
        <v>12</v>
      </c>
      <c r="J37">
        <v>1</v>
      </c>
      <c r="L37">
        <f t="shared" si="1"/>
        <v>2</v>
      </c>
      <c r="M37">
        <f t="shared" si="2"/>
        <v>1</v>
      </c>
    </row>
    <row r="38" spans="1:13" ht="18">
      <c r="A38" s="6">
        <v>34</v>
      </c>
      <c r="B38" s="1">
        <v>1</v>
      </c>
      <c r="C38" s="1">
        <v>2</v>
      </c>
      <c r="D38" s="7" t="s">
        <v>7</v>
      </c>
      <c r="E38">
        <v>1</v>
      </c>
      <c r="F38">
        <v>0</v>
      </c>
      <c r="H38">
        <f t="shared" si="0"/>
        <v>1</v>
      </c>
      <c r="I38" t="s">
        <v>12</v>
      </c>
      <c r="J38">
        <v>1</v>
      </c>
      <c r="L38">
        <f t="shared" si="1"/>
        <v>1</v>
      </c>
      <c r="M38">
        <f t="shared" si="2"/>
        <v>1</v>
      </c>
    </row>
    <row r="39" spans="1:13" ht="18">
      <c r="A39" s="6">
        <v>35</v>
      </c>
      <c r="B39" s="1">
        <v>2</v>
      </c>
      <c r="C39" s="1">
        <v>1</v>
      </c>
      <c r="D39" s="7" t="s">
        <v>7</v>
      </c>
      <c r="E39">
        <v>0</v>
      </c>
      <c r="F39">
        <v>1</v>
      </c>
      <c r="H39">
        <f t="shared" si="0"/>
        <v>1</v>
      </c>
      <c r="I39" t="s">
        <v>12</v>
      </c>
      <c r="J39">
        <v>1</v>
      </c>
      <c r="L39">
        <f t="shared" si="1"/>
        <v>1</v>
      </c>
      <c r="M39">
        <f t="shared" si="2"/>
        <v>1</v>
      </c>
    </row>
    <row r="40" spans="1:13" ht="18">
      <c r="A40" s="6">
        <v>36</v>
      </c>
      <c r="B40" s="1">
        <v>2</v>
      </c>
      <c r="C40" s="1">
        <v>1</v>
      </c>
      <c r="D40" s="7" t="s">
        <v>7</v>
      </c>
      <c r="E40">
        <v>0</v>
      </c>
      <c r="F40">
        <v>1</v>
      </c>
      <c r="H40">
        <f t="shared" si="0"/>
        <v>1</v>
      </c>
      <c r="I40" t="s">
        <v>12</v>
      </c>
      <c r="J40">
        <v>1</v>
      </c>
      <c r="L40">
        <f t="shared" si="1"/>
        <v>1</v>
      </c>
      <c r="M40">
        <f t="shared" si="2"/>
        <v>1</v>
      </c>
    </row>
    <row r="41" spans="1:13" ht="18">
      <c r="A41" s="6">
        <v>37</v>
      </c>
      <c r="B41" s="1">
        <v>1</v>
      </c>
      <c r="C41" s="1">
        <v>2</v>
      </c>
      <c r="D41" s="7" t="s">
        <v>7</v>
      </c>
      <c r="E41">
        <v>1</v>
      </c>
      <c r="F41">
        <v>0</v>
      </c>
      <c r="H41">
        <f t="shared" si="0"/>
        <v>1</v>
      </c>
      <c r="I41" t="s">
        <v>12</v>
      </c>
      <c r="J41">
        <v>1</v>
      </c>
      <c r="L41">
        <f t="shared" si="1"/>
        <v>1</v>
      </c>
      <c r="M41">
        <f t="shared" si="2"/>
        <v>1</v>
      </c>
    </row>
    <row r="42" spans="1:13" ht="18">
      <c r="A42" s="6">
        <v>38</v>
      </c>
      <c r="B42" s="1">
        <v>2</v>
      </c>
      <c r="C42" s="1">
        <v>1</v>
      </c>
      <c r="D42" s="7" t="s">
        <v>7</v>
      </c>
      <c r="E42">
        <v>0</v>
      </c>
      <c r="F42">
        <v>1</v>
      </c>
      <c r="H42">
        <f t="shared" si="0"/>
        <v>1</v>
      </c>
      <c r="I42" t="s">
        <v>12</v>
      </c>
      <c r="J42">
        <v>1</v>
      </c>
      <c r="L42">
        <f t="shared" si="1"/>
        <v>1</v>
      </c>
      <c r="M42">
        <f t="shared" si="2"/>
        <v>1</v>
      </c>
    </row>
    <row r="43" spans="1:13" ht="18">
      <c r="A43" s="6">
        <v>39</v>
      </c>
      <c r="B43" s="1">
        <v>2</v>
      </c>
      <c r="C43" s="1">
        <v>1</v>
      </c>
      <c r="D43" s="7" t="s">
        <v>7</v>
      </c>
      <c r="E43">
        <v>0</v>
      </c>
      <c r="F43">
        <v>1</v>
      </c>
      <c r="H43">
        <f t="shared" si="0"/>
        <v>1</v>
      </c>
      <c r="I43" t="s">
        <v>12</v>
      </c>
      <c r="J43">
        <v>1</v>
      </c>
      <c r="L43">
        <f t="shared" si="1"/>
        <v>1</v>
      </c>
      <c r="M43">
        <f t="shared" si="2"/>
        <v>1</v>
      </c>
    </row>
    <row r="44" spans="1:13" ht="19" thickBot="1">
      <c r="A44" s="8">
        <v>40</v>
      </c>
      <c r="B44" s="9">
        <v>2</v>
      </c>
      <c r="C44" s="9">
        <v>1</v>
      </c>
      <c r="D44" s="10" t="s">
        <v>7</v>
      </c>
      <c r="E44">
        <v>0</v>
      </c>
      <c r="F44">
        <v>1</v>
      </c>
      <c r="H44">
        <f t="shared" si="0"/>
        <v>1</v>
      </c>
      <c r="I44" t="s">
        <v>12</v>
      </c>
      <c r="J44">
        <v>1</v>
      </c>
      <c r="L44">
        <f t="shared" si="1"/>
        <v>1</v>
      </c>
      <c r="M44">
        <f t="shared" si="2"/>
        <v>1</v>
      </c>
    </row>
    <row r="45" spans="1:13">
      <c r="G45" t="s">
        <v>13</v>
      </c>
      <c r="H45">
        <f>SUM(E5:E44)</f>
        <v>20</v>
      </c>
      <c r="I45" t="s">
        <v>12</v>
      </c>
      <c r="J45">
        <v>20</v>
      </c>
      <c r="L45" t="s">
        <v>20</v>
      </c>
    </row>
    <row r="46" spans="1:13" ht="18">
      <c r="D46" s="13"/>
      <c r="H46">
        <f>SUM(F5:F44)</f>
        <v>20</v>
      </c>
      <c r="I46" t="s">
        <v>12</v>
      </c>
      <c r="J46">
        <v>20</v>
      </c>
      <c r="L46">
        <f>COUNTIF(L5:L44,1)</f>
        <v>34</v>
      </c>
    </row>
    <row r="47" spans="1:13">
      <c r="G47" t="s">
        <v>15</v>
      </c>
      <c r="H47">
        <f>SUM(E5:E27)</f>
        <v>12</v>
      </c>
      <c r="I47" t="s">
        <v>22</v>
      </c>
      <c r="J47">
        <v>12</v>
      </c>
    </row>
    <row r="48" spans="1:13">
      <c r="H48">
        <f>SUM(F5:F27)</f>
        <v>11</v>
      </c>
      <c r="I48" t="s">
        <v>22</v>
      </c>
      <c r="J48">
        <v>12</v>
      </c>
    </row>
    <row r="49" spans="7:10">
      <c r="G49" t="s">
        <v>23</v>
      </c>
      <c r="H49">
        <f>SUM(E14:E15)</f>
        <v>1</v>
      </c>
      <c r="I49" t="s">
        <v>12</v>
      </c>
      <c r="J49">
        <v>1</v>
      </c>
    </row>
    <row r="51" spans="7:10">
      <c r="G51" t="s">
        <v>24</v>
      </c>
      <c r="H51">
        <f>SUM(E8,E13,E19,E29,E34,E40)</f>
        <v>4</v>
      </c>
      <c r="I51" t="s">
        <v>25</v>
      </c>
      <c r="J51">
        <v>2</v>
      </c>
    </row>
    <row r="52" spans="7:10">
      <c r="H52">
        <f>SUM(F8,F13,F19,F29,F34,F40)</f>
        <v>2</v>
      </c>
      <c r="I52" t="s">
        <v>25</v>
      </c>
      <c r="J52">
        <v>2</v>
      </c>
    </row>
    <row r="53" spans="7:10">
      <c r="G53" t="s">
        <v>26</v>
      </c>
    </row>
    <row r="54" spans="7:10">
      <c r="G54" t="s">
        <v>27</v>
      </c>
      <c r="H54">
        <f>E24</f>
        <v>0</v>
      </c>
      <c r="I54" t="s">
        <v>12</v>
      </c>
      <c r="J54">
        <f>E25</f>
        <v>0</v>
      </c>
    </row>
    <row r="55" spans="7:10">
      <c r="G55" t="s">
        <v>28</v>
      </c>
      <c r="H55">
        <f>F5</f>
        <v>1</v>
      </c>
      <c r="I55" t="s">
        <v>12</v>
      </c>
      <c r="J55">
        <v>1</v>
      </c>
    </row>
    <row r="56" spans="7:10">
      <c r="G56" t="s">
        <v>29</v>
      </c>
      <c r="H56">
        <f>F44</f>
        <v>1</v>
      </c>
      <c r="I56" t="s">
        <v>12</v>
      </c>
      <c r="J56"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O'Hair</dc:creator>
  <cp:lastModifiedBy>Na Sai</cp:lastModifiedBy>
  <dcterms:created xsi:type="dcterms:W3CDTF">2014-01-19T14:29:01Z</dcterms:created>
  <dcterms:modified xsi:type="dcterms:W3CDTF">2015-05-18T21:14:53Z</dcterms:modified>
</cp:coreProperties>
</file>