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7540" yWindow="0" windowWidth="25600" windowHeight="16060" tabRatio="500"/>
  </bookViews>
  <sheets>
    <sheet name="Sheet1" sheetId="1" r:id="rId1"/>
  </sheets>
  <definedNames>
    <definedName name="solver_adj" localSheetId="0" hidden="1">Sheet1!$G$6:$G$13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Sheet1!$B$20</definedName>
    <definedName name="solver_lhs2" localSheetId="0" hidden="1">Sheet1!$B$21</definedName>
    <definedName name="solver_lhs3" localSheetId="0" hidden="1">Sheet1!$B$22:$B$28</definedName>
    <definedName name="solver_lhs4" localSheetId="0" hidden="1">Sheet1!$B$30:$B$37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Sheet1!$B$17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el3" localSheetId="0" hidden="1">1</definedName>
    <definedName name="solver_rel4" localSheetId="0" hidden="1">3</definedName>
    <definedName name="solver_rhs1" localSheetId="0" hidden="1">Sheet1!$D$20</definedName>
    <definedName name="solver_rhs2" localSheetId="0" hidden="1">Sheet1!$D$21</definedName>
    <definedName name="solver_rhs3" localSheetId="0" hidden="1">Sheet1!$D$22:$D$28</definedName>
    <definedName name="solver_rhs4" localSheetId="0" hidden="1">Sheet1!$D$30:$D$37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4" i="1" l="1"/>
  <c r="H12" i="1"/>
  <c r="B37" i="1"/>
  <c r="B36" i="1"/>
  <c r="B35" i="1"/>
  <c r="B34" i="1"/>
  <c r="B33" i="1"/>
  <c r="B32" i="1"/>
  <c r="B31" i="1"/>
  <c r="B30" i="1"/>
  <c r="B20" i="1"/>
  <c r="B28" i="1"/>
  <c r="B27" i="1"/>
  <c r="B26" i="1"/>
  <c r="B25" i="1"/>
  <c r="B24" i="1"/>
  <c r="B23" i="1"/>
  <c r="B22" i="1"/>
  <c r="B21" i="1"/>
  <c r="B17" i="1"/>
</calcChain>
</file>

<file path=xl/sharedStrings.xml><?xml version="1.0" encoding="utf-8"?>
<sst xmlns="http://schemas.openxmlformats.org/spreadsheetml/2006/main" count="38" uniqueCount="24">
  <si>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</si>
  <si>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</si>
  <si>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</si>
  <si>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</si>
  <si>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</si>
  <si>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</si>
  <si>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</si>
  <si>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</si>
  <si>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</si>
  <si>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</si>
  <si>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</si>
  <si>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</si>
  <si>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</si>
  <si>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</si>
  <si>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</si>
  <si>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</si>
  <si>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C</t>
  </si>
  <si>
    <t>Cash After sell</t>
  </si>
  <si>
    <t xml:space="preserve">numer of shares sold </t>
  </si>
  <si>
    <t>objective</t>
  </si>
  <si>
    <t>=</t>
  </si>
  <si>
    <t>constrains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</si>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</sst>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</font>
    <font>
      <b/>
      <sz val="10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5"/>
      <name val="Calibri"/>
      <family val="2"/>
    </font>
    <font>
      <sz val="12"/>
      <color rgb="FF003ECC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 applyAlignment="1"/>
    <xf numFmtId="0" fontId="6" fillId="0" borderId="0" xfId="0" applyFont="1"/>
    <xf numFmtId="0" fontId="7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3" workbookViewId="0">
      <selection activeCell="B17" sqref="B17"/>
    </sheetView>
  </sheetViews>
  <sheetFormatPr baseColWidth="10" defaultColWidth="26.33203125" defaultRowHeight="15" x14ac:dyDescent="0"/>
  <cols>
    <col min="1" max="1" width="10.5" style="3" customWidth="1"/>
    <col min="2" max="2" width="17" style="3" customWidth="1"/>
    <col min="3" max="3" width="20.6640625" style="3" customWidth="1"/>
    <col min="4" max="4" width="23.83203125" style="3" customWidth="1"/>
    <col min="5" max="5" width="13.1640625" style="3" customWidth="1"/>
    <col min="6" max="6" width="21.83203125" style="3" customWidth="1"/>
    <col min="8" max="16384" width="26.33203125" style="3"/>
  </cols>
  <sheetData>
    <row r="1" spans="1:8">
      <c r="A1" s="1" t="s">
        <v>0</v>
      </c>
      <c r="B1" s="2"/>
      <c r="C1" s="2"/>
      <c r="D1" s="2"/>
      <c r="E1" s="2"/>
      <c r="F1" s="2"/>
      <c r="H1" s="3" t="s">
        <v>16</v>
      </c>
    </row>
    <row r="2" spans="1:8">
      <c r="A2" s="2"/>
      <c r="B2" s="2"/>
      <c r="C2" s="2"/>
      <c r="D2" s="2"/>
      <c r="E2" s="2"/>
      <c r="F2" s="2"/>
    </row>
    <row r="3" spans="1:8">
      <c r="A3" s="1" t="s">
        <v>1</v>
      </c>
      <c r="B3" s="2"/>
      <c r="C3" s="2"/>
      <c r="D3" s="2"/>
      <c r="E3" s="2"/>
      <c r="F3" s="2"/>
    </row>
    <row r="4" spans="1:8" ht="16" thickBot="1">
      <c r="A4" s="2"/>
      <c r="B4" s="2"/>
      <c r="C4" s="2"/>
      <c r="D4" s="2"/>
      <c r="E4" s="2"/>
      <c r="F4" s="2"/>
    </row>
    <row r="5" spans="1:8" ht="16" thickBot="1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  <c r="G5" s="16" t="s">
        <v>18</v>
      </c>
      <c r="H5" s="16" t="s">
        <v>17</v>
      </c>
    </row>
    <row r="6" spans="1:8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  <c r="G6">
        <v>100</v>
      </c>
    </row>
    <row r="7" spans="1:8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  <c r="G7">
        <v>75</v>
      </c>
    </row>
    <row r="8" spans="1:8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  <c r="G8">
        <v>75</v>
      </c>
    </row>
    <row r="9" spans="1:8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  <c r="G9">
        <v>0</v>
      </c>
    </row>
    <row r="10" spans="1:8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  <c r="G10">
        <v>0</v>
      </c>
    </row>
    <row r="11" spans="1:8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  <c r="G11">
        <v>0</v>
      </c>
    </row>
    <row r="12" spans="1:8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  <c r="G12">
        <v>75</v>
      </c>
      <c r="H12" s="3">
        <f>0.99 *E12*G12 - (E12-D12)*G12*0.3</f>
        <v>1732.0725000000002</v>
      </c>
    </row>
    <row r="13" spans="1:8" ht="16" thickBot="1">
      <c r="A13" s="12">
        <v>8</v>
      </c>
      <c r="B13" s="13" t="s">
        <v>15</v>
      </c>
      <c r="C13" s="9">
        <v>150</v>
      </c>
      <c r="D13" s="14">
        <v>24.84</v>
      </c>
      <c r="E13" s="14">
        <v>28.77</v>
      </c>
      <c r="F13" s="15">
        <v>31.66</v>
      </c>
      <c r="G13">
        <v>54.350115187541419</v>
      </c>
    </row>
    <row r="14" spans="1:8">
      <c r="G14">
        <f>SUM(G6:G13)</f>
        <v>379.35011518754141</v>
      </c>
    </row>
    <row r="17" spans="1:4">
      <c r="A17" s="3" t="s">
        <v>19</v>
      </c>
      <c r="B17" s="3">
        <f>SUMPRODUCT(F6:F13,(150-G6:G13))</f>
        <v>26507.52535316244</v>
      </c>
    </row>
    <row r="19" spans="1:4">
      <c r="A19" s="3" t="s">
        <v>21</v>
      </c>
    </row>
    <row r="20" spans="1:4">
      <c r="B20" s="3">
        <f>0.99 * SUMPRODUCT(E6:E13,G6:G13)-0.3 *( SUMPRODUCT(E6:E13,G6:G13)-SUMPRODUCT(D6:D13,G6:G13))</f>
        <v>9999.9999999999982</v>
      </c>
      <c r="C20" s="3" t="s">
        <v>20</v>
      </c>
      <c r="D20" s="3">
        <v>10000</v>
      </c>
    </row>
    <row r="21" spans="1:4">
      <c r="B21" s="17">
        <f>G6</f>
        <v>100</v>
      </c>
      <c r="C21" s="3" t="s">
        <v>20</v>
      </c>
      <c r="D21" s="17">
        <v>100</v>
      </c>
    </row>
    <row r="22" spans="1:4">
      <c r="B22" s="3">
        <f>G7</f>
        <v>75</v>
      </c>
      <c r="C22" s="3" t="s">
        <v>23</v>
      </c>
      <c r="D22" s="17">
        <v>75</v>
      </c>
    </row>
    <row r="23" spans="1:4">
      <c r="B23" s="3">
        <f>G8</f>
        <v>75</v>
      </c>
      <c r="C23" s="3" t="s">
        <v>23</v>
      </c>
      <c r="D23" s="17">
        <v>75</v>
      </c>
    </row>
    <row r="24" spans="1:4">
      <c r="B24" s="3">
        <f>G9</f>
        <v>0</v>
      </c>
      <c r="C24" s="3" t="s">
        <v>23</v>
      </c>
      <c r="D24" s="17">
        <v>75</v>
      </c>
    </row>
    <row r="25" spans="1:4">
      <c r="B25" s="3">
        <f>G10</f>
        <v>0</v>
      </c>
      <c r="C25" s="3" t="s">
        <v>23</v>
      </c>
      <c r="D25" s="17">
        <v>75</v>
      </c>
    </row>
    <row r="26" spans="1:4">
      <c r="B26" s="3">
        <f>G11</f>
        <v>0</v>
      </c>
      <c r="C26" s="3" t="s">
        <v>23</v>
      </c>
      <c r="D26" s="17">
        <v>75</v>
      </c>
    </row>
    <row r="27" spans="1:4">
      <c r="B27" s="3">
        <f>G12</f>
        <v>75</v>
      </c>
      <c r="C27" s="3" t="s">
        <v>23</v>
      </c>
      <c r="D27" s="17">
        <v>75</v>
      </c>
    </row>
    <row r="28" spans="1:4">
      <c r="B28" s="3">
        <f>G13</f>
        <v>54.350115187541419</v>
      </c>
      <c r="C28" s="3" t="s">
        <v>23</v>
      </c>
      <c r="D28" s="17">
        <v>75</v>
      </c>
    </row>
    <row r="30" spans="1:4">
      <c r="B30" s="18">
        <f>G6</f>
        <v>100</v>
      </c>
      <c r="C30" s="3" t="s">
        <v>22</v>
      </c>
      <c r="D30" s="3">
        <v>0</v>
      </c>
    </row>
    <row r="31" spans="1:4">
      <c r="B31" s="19">
        <f>G7</f>
        <v>75</v>
      </c>
      <c r="C31" s="3" t="s">
        <v>22</v>
      </c>
      <c r="D31" s="3">
        <v>0</v>
      </c>
    </row>
    <row r="32" spans="1:4">
      <c r="B32" s="19">
        <f>G8</f>
        <v>75</v>
      </c>
      <c r="C32" s="3" t="s">
        <v>22</v>
      </c>
      <c r="D32" s="3">
        <v>0</v>
      </c>
    </row>
    <row r="33" spans="2:4">
      <c r="B33" s="19">
        <f>G9</f>
        <v>0</v>
      </c>
      <c r="C33" s="3" t="s">
        <v>22</v>
      </c>
      <c r="D33" s="3">
        <v>0</v>
      </c>
    </row>
    <row r="34" spans="2:4">
      <c r="B34" s="19">
        <f>G10</f>
        <v>0</v>
      </c>
      <c r="C34" s="3" t="s">
        <v>22</v>
      </c>
      <c r="D34" s="3">
        <v>0</v>
      </c>
    </row>
    <row r="35" spans="2:4">
      <c r="B35" s="19">
        <f>G11</f>
        <v>0</v>
      </c>
      <c r="C35" s="3" t="s">
        <v>22</v>
      </c>
      <c r="D35" s="3">
        <v>0</v>
      </c>
    </row>
    <row r="36" spans="2:4">
      <c r="B36" s="19">
        <f>G12</f>
        <v>75</v>
      </c>
      <c r="C36" s="3" t="s">
        <v>22</v>
      </c>
      <c r="D36" s="3">
        <v>0</v>
      </c>
    </row>
    <row r="37" spans="2:4">
      <c r="B37" s="19">
        <f>G13</f>
        <v>54.350115187541419</v>
      </c>
      <c r="C37" s="3" t="s">
        <v>22</v>
      </c>
      <c r="D37" s="3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Na Sai</cp:lastModifiedBy>
  <dcterms:created xsi:type="dcterms:W3CDTF">2014-01-19T04:00:32Z</dcterms:created>
  <dcterms:modified xsi:type="dcterms:W3CDTF">2015-05-10T17:08:56Z</dcterms:modified>
</cp:coreProperties>
</file>