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9820" yWindow="188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B31" i="1"/>
  <c r="B30" i="1"/>
  <c r="B29" i="1"/>
  <c r="C30" i="1"/>
  <c r="C31" i="1"/>
  <c r="C32" i="1"/>
  <c r="C33" i="1"/>
  <c r="C34" i="1"/>
  <c r="C29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<sst xmlns="http://schemas.openxmlformats.org/spreadsheetml/2006/main" count="125" uniqueCount="57">
  <si>
    <t>Exportaciones a China</t>
  </si>
  <si>
    <t>Importaciones desde China</t>
  </si>
  <si>
    <t>Exportaciones a APEC</t>
  </si>
  <si>
    <t>Importaciones de APEC</t>
  </si>
  <si>
    <t>Exportaciones a Unión Europea</t>
  </si>
  <si>
    <t>Importaciones de Unión Europea</t>
  </si>
  <si>
    <t>Exportaciones a EEUU</t>
  </si>
  <si>
    <t>Importaciones de EEUU</t>
  </si>
  <si>
    <t>Exportaciones al Mundo</t>
  </si>
  <si>
    <t>Importaciones del Mundo</t>
  </si>
  <si>
    <t>anio</t>
  </si>
  <si>
    <t>expocc</t>
  </si>
  <si>
    <t>impocc</t>
  </si>
  <si>
    <t>expoca</t>
  </si>
  <si>
    <t>impoca</t>
  </si>
  <si>
    <t>expocue</t>
  </si>
  <si>
    <t>impocue</t>
  </si>
  <si>
    <t>expoceeuu</t>
  </si>
  <si>
    <t>impoceeuu</t>
  </si>
  <si>
    <t>expocm</t>
  </si>
  <si>
    <t>impocm</t>
  </si>
  <si>
    <t>DATA1</t>
  </si>
  <si>
    <t>Balanza Comercial Chile-China</t>
  </si>
  <si>
    <t>Balanza Comercial Chile-APEC</t>
  </si>
  <si>
    <t>Balanza Comercial Chile-Unión Europea</t>
  </si>
  <si>
    <t>Balanza Comercial Chile-EEUU</t>
  </si>
  <si>
    <t>Balanza Comercial Chile-Mundo</t>
  </si>
  <si>
    <t>bccc</t>
  </si>
  <si>
    <t>bcca</t>
  </si>
  <si>
    <t>bccue</t>
  </si>
  <si>
    <t>bcceeuu</t>
  </si>
  <si>
    <t>bccm</t>
  </si>
  <si>
    <t>DATA2</t>
  </si>
  <si>
    <t>pais</t>
  </si>
  <si>
    <t>expo</t>
  </si>
  <si>
    <t>porcentaje</t>
  </si>
  <si>
    <t>china</t>
  </si>
  <si>
    <t>eeuu</t>
  </si>
  <si>
    <t>ue</t>
  </si>
  <si>
    <t>japon</t>
  </si>
  <si>
    <t>corea</t>
  </si>
  <si>
    <t>total</t>
  </si>
  <si>
    <t>DATA3</t>
  </si>
  <si>
    <t>producto</t>
  </si>
  <si>
    <t>sum</t>
  </si>
  <si>
    <t>cobre</t>
  </si>
  <si>
    <t>otros</t>
  </si>
  <si>
    <t>DATA4</t>
  </si>
  <si>
    <t>pcentexpo</t>
  </si>
  <si>
    <t>pcentimpo</t>
  </si>
  <si>
    <t>DATA5</t>
  </si>
  <si>
    <t>frutas</t>
  </si>
  <si>
    <t>alimentosprocesados</t>
  </si>
  <si>
    <t>vinoembotellado</t>
  </si>
  <si>
    <t>salmon</t>
  </si>
  <si>
    <t>forestalymuebles</t>
  </si>
  <si>
    <t>DATA6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</si>
</sst>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/>
    <xf numFmtId="3" fontId="0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/>
    <xf numFmtId="1" fontId="0" fillId="0" borderId="1" xfId="0" applyNumberFormat="1" applyFont="1" applyBorder="1"/>
    <xf numFmtId="2" fontId="0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abSelected="1" workbookViewId="0">
      <selection activeCell="B2" sqref="B2"/>
    </sheetView>
  </sheetViews>
  <sheetFormatPr baseColWidth="10" defaultRowHeight="15" x14ac:dyDescent="0"/>
  <cols>
    <col min="1" max="1" width="18.5" style="8" bestFit="1" customWidth="1"/>
    <col min="2" max="2" width="10.5" style="8" bestFit="1" customWidth="1"/>
    <col min="3" max="3" width="10.1640625" style="8" bestFit="1" customWidth="1"/>
    <col min="4" max="4" width="10.83203125" style="8"/>
    <col min="5" max="5" width="10.33203125" style="8" bestFit="1" customWidth="1"/>
    <col min="6" max="6" width="10.83203125" style="8"/>
    <col min="7" max="7" width="10.1640625" style="8" bestFit="1" customWidth="1"/>
    <col min="8" max="9" width="11.6640625" style="8" bestFit="1" customWidth="1"/>
    <col min="10" max="10" width="9.83203125" style="8" bestFit="1" customWidth="1"/>
    <col min="11" max="11" width="10.1640625" style="8" bestFit="1" customWidth="1"/>
    <col min="12" max="16384" width="10.83203125" style="8"/>
  </cols>
  <sheetData>
    <row r="1" spans="1:1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18" customFormat="1" ht="60">
      <c r="A2" s="16"/>
      <c r="B2" s="16" t="s">
        <v>0</v>
      </c>
      <c r="C2" s="17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</row>
    <row r="3" spans="1:11">
      <c r="A3" s="9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  <c r="J3" s="9" t="s">
        <v>19</v>
      </c>
      <c r="K3" s="9" t="s">
        <v>20</v>
      </c>
    </row>
    <row r="4" spans="1:11">
      <c r="A4" s="11">
        <v>2006</v>
      </c>
      <c r="B4" s="12">
        <v>5254.9396171674189</v>
      </c>
      <c r="C4" s="10">
        <v>4073.3759418967866</v>
      </c>
      <c r="D4" s="10">
        <v>32779.921817919967</v>
      </c>
      <c r="E4" s="10">
        <v>17124.437445767486</v>
      </c>
      <c r="F4" s="10">
        <v>15618.716469630273</v>
      </c>
      <c r="G4" s="10">
        <v>5249.4740846546238</v>
      </c>
      <c r="H4" s="10">
        <v>9398.4584320135</v>
      </c>
      <c r="I4" s="10">
        <v>5804.5748029808465</v>
      </c>
      <c r="J4" s="12">
        <v>59380.159233432008</v>
      </c>
      <c r="K4" s="12">
        <v>36433.397322878205</v>
      </c>
    </row>
    <row r="5" spans="1:11">
      <c r="A5" s="11">
        <v>2007</v>
      </c>
      <c r="B5" s="12">
        <v>10505.473767291536</v>
      </c>
      <c r="C5" s="10">
        <v>5582.9254529560749</v>
      </c>
      <c r="D5" s="10">
        <v>39294.788394220268</v>
      </c>
      <c r="E5" s="10">
        <v>23309.990130465827</v>
      </c>
      <c r="F5" s="10">
        <v>16400.964208407866</v>
      </c>
      <c r="G5" s="10">
        <v>5947.5382243368867</v>
      </c>
      <c r="H5" s="10">
        <v>8654.1246549018488</v>
      </c>
      <c r="I5" s="10">
        <v>7384.6896298639631</v>
      </c>
      <c r="J5" s="12">
        <v>68561.364483729601</v>
      </c>
      <c r="K5" s="12">
        <v>44429.560830197006</v>
      </c>
    </row>
    <row r="6" spans="1:11">
      <c r="A6" s="11">
        <v>2008</v>
      </c>
      <c r="B6" s="12">
        <v>8519.1065723997053</v>
      </c>
      <c r="C6" s="10">
        <v>7601.4246034837106</v>
      </c>
      <c r="D6" s="10">
        <v>34980.894665004722</v>
      </c>
      <c r="E6" s="10">
        <v>30981.32071163517</v>
      </c>
      <c r="F6" s="10">
        <v>15714.395861958141</v>
      </c>
      <c r="G6" s="10">
        <v>7301.7935835186881</v>
      </c>
      <c r="H6" s="10">
        <v>8027.1584713832499</v>
      </c>
      <c r="I6" s="10">
        <v>11134.101416107753</v>
      </c>
      <c r="J6" s="12">
        <v>64510.142785132753</v>
      </c>
      <c r="K6" s="12">
        <v>58435.608603859298</v>
      </c>
    </row>
    <row r="7" spans="1:11">
      <c r="A7" s="11">
        <v>2009</v>
      </c>
      <c r="B7" s="12">
        <v>13027.732583525305</v>
      </c>
      <c r="C7" s="10">
        <v>5815.2163620626707</v>
      </c>
      <c r="D7" s="10">
        <v>35296.653275327328</v>
      </c>
      <c r="E7" s="10">
        <v>20740.688587685527</v>
      </c>
      <c r="F7" s="10">
        <v>9790.6811430802954</v>
      </c>
      <c r="G7" s="10">
        <v>6505.6867554887749</v>
      </c>
      <c r="H7" s="10">
        <v>6200.8639337831301</v>
      </c>
      <c r="I7" s="10">
        <v>7494.5103413975412</v>
      </c>
      <c r="J7" s="12">
        <v>55462.671481296675</v>
      </c>
      <c r="K7" s="12">
        <v>40102.739932603072</v>
      </c>
    </row>
    <row r="8" spans="1:11">
      <c r="A8" s="11">
        <v>2010</v>
      </c>
      <c r="B8" s="12">
        <v>17324.392487091973</v>
      </c>
      <c r="C8" s="10">
        <v>9187.2682943789951</v>
      </c>
      <c r="D8" s="10">
        <v>45597.295882818486</v>
      </c>
      <c r="E8" s="10">
        <v>30559.341259664565</v>
      </c>
      <c r="F8" s="10">
        <v>12462.261692385193</v>
      </c>
      <c r="G8" s="10">
        <v>7585.0418261723189</v>
      </c>
      <c r="H8" s="10">
        <v>6883.5395409251441</v>
      </c>
      <c r="I8" s="10">
        <v>9349.8534231112644</v>
      </c>
      <c r="J8" s="12">
        <v>71108.528875778691</v>
      </c>
      <c r="K8" s="12">
        <v>55167.061287407974</v>
      </c>
    </row>
    <row r="9" spans="1:11">
      <c r="A9" s="11">
        <v>2011</v>
      </c>
      <c r="B9" s="12">
        <v>18628.681749822128</v>
      </c>
      <c r="C9" s="10">
        <v>11900.534456822514</v>
      </c>
      <c r="D9" s="10">
        <v>51600.237418612611</v>
      </c>
      <c r="E9" s="10">
        <v>38920.4812864298</v>
      </c>
      <c r="F9" s="10">
        <v>14374.435487917683</v>
      </c>
      <c r="G9" s="10">
        <v>9788.4552075236261</v>
      </c>
      <c r="H9" s="10">
        <v>8986.4582877374851</v>
      </c>
      <c r="I9" s="10">
        <v>14222.237640251233</v>
      </c>
      <c r="J9" s="12">
        <v>81437.843854576262</v>
      </c>
      <c r="K9" s="12">
        <v>70398.21667216043</v>
      </c>
    </row>
    <row r="10" spans="1:11">
      <c r="A10" s="11">
        <v>2012</v>
      </c>
      <c r="B10" s="12">
        <v>18079.19321147036</v>
      </c>
      <c r="C10" s="10">
        <v>13531.290513152459</v>
      </c>
      <c r="D10" s="10">
        <v>49926.021597219536</v>
      </c>
      <c r="E10" s="10">
        <v>43887.829548024303</v>
      </c>
      <c r="F10" s="10">
        <v>11837.081543475486</v>
      </c>
      <c r="G10" s="10">
        <v>10064.783802376072</v>
      </c>
      <c r="H10" s="10">
        <v>9547.4230724232384</v>
      </c>
      <c r="I10" s="10">
        <v>17658.236814023065</v>
      </c>
      <c r="J10" s="12">
        <v>77790.647635171001</v>
      </c>
      <c r="K10" s="12">
        <v>75457.735281606016</v>
      </c>
    </row>
    <row r="11" spans="1:11">
      <c r="A11" s="11">
        <v>2013</v>
      </c>
      <c r="B11" s="12">
        <v>19087.57939399243</v>
      </c>
      <c r="C11" s="10">
        <v>14896.824883503146</v>
      </c>
      <c r="D11" s="10">
        <v>49666.232226645938</v>
      </c>
      <c r="E11" s="10">
        <v>42959.177581226744</v>
      </c>
      <c r="F11" s="10">
        <v>11110.315746104814</v>
      </c>
      <c r="G11" s="10">
        <v>12326.321398835546</v>
      </c>
      <c r="H11" s="10">
        <v>9733.7533326025095</v>
      </c>
      <c r="I11" s="10">
        <v>15102.744340173935</v>
      </c>
      <c r="J11" s="12">
        <v>76477.000264925926</v>
      </c>
      <c r="K11" s="12">
        <v>74656.568244256574</v>
      </c>
    </row>
    <row r="12" spans="1:11">
      <c r="A12" s="11">
        <v>2014</v>
      </c>
      <c r="B12" s="12">
        <v>18437.856933569499</v>
      </c>
      <c r="C12" s="10">
        <v>14232.948156508226</v>
      </c>
      <c r="D12" s="10">
        <v>49363.927042318202</v>
      </c>
      <c r="E12" s="10">
        <v>39482.251414826547</v>
      </c>
      <c r="F12" s="10">
        <v>10913.038487561782</v>
      </c>
      <c r="G12" s="10">
        <v>9863.2256491204735</v>
      </c>
      <c r="H12" s="10">
        <v>9274.8944645067004</v>
      </c>
      <c r="I12" s="10">
        <v>13411.87143727217</v>
      </c>
      <c r="J12" s="12">
        <v>75674.847292786581</v>
      </c>
      <c r="K12" s="12">
        <v>67907.757844792315</v>
      </c>
    </row>
    <row r="14" spans="1:11">
      <c r="A14" s="3" t="s">
        <v>32</v>
      </c>
      <c r="B14" s="3"/>
      <c r="C14" s="3"/>
      <c r="D14" s="3"/>
      <c r="E14" s="3"/>
      <c r="F14" s="3"/>
    </row>
    <row r="15" spans="1:11" ht="60">
      <c r="A15" s="9"/>
      <c r="B15" s="16" t="s">
        <v>22</v>
      </c>
      <c r="C15" s="16" t="s">
        <v>23</v>
      </c>
      <c r="D15" s="16" t="s">
        <v>24</v>
      </c>
      <c r="E15" s="16" t="s">
        <v>25</v>
      </c>
      <c r="F15" s="16" t="s">
        <v>26</v>
      </c>
    </row>
    <row r="16" spans="1:11">
      <c r="A16" s="9" t="s">
        <v>10</v>
      </c>
      <c r="B16" s="9" t="s">
        <v>27</v>
      </c>
      <c r="C16" s="9" t="s">
        <v>28</v>
      </c>
      <c r="D16" s="9" t="s">
        <v>29</v>
      </c>
      <c r="E16" s="9" t="s">
        <v>30</v>
      </c>
      <c r="F16" s="9" t="s">
        <v>31</v>
      </c>
    </row>
    <row r="17" spans="1:6">
      <c r="A17" s="11">
        <v>2006</v>
      </c>
      <c r="B17" s="12">
        <f>B4-C4</f>
        <v>1181.5636752706323</v>
      </c>
      <c r="C17" s="10">
        <f>D4-E4</f>
        <v>15655.484372152481</v>
      </c>
      <c r="D17" s="10">
        <f>F4-G4</f>
        <v>10369.242384975649</v>
      </c>
      <c r="E17" s="10">
        <f>H4-I4</f>
        <v>3593.8836290326535</v>
      </c>
      <c r="F17" s="10">
        <f>J4-K4</f>
        <v>22946.761910553803</v>
      </c>
    </row>
    <row r="18" spans="1:6">
      <c r="A18" s="11">
        <v>2007</v>
      </c>
      <c r="B18" s="12">
        <f>B5-C5</f>
        <v>4922.5483143354613</v>
      </c>
      <c r="C18" s="10">
        <f>D5-E5</f>
        <v>15984.798263754441</v>
      </c>
      <c r="D18" s="10">
        <f>F5-G5</f>
        <v>10453.425984070978</v>
      </c>
      <c r="E18" s="10">
        <f>H5-I5</f>
        <v>1269.4350250378857</v>
      </c>
      <c r="F18" s="10">
        <f>J5-K5</f>
        <v>24131.803653532595</v>
      </c>
    </row>
    <row r="19" spans="1:6">
      <c r="A19" s="11">
        <v>2008</v>
      </c>
      <c r="B19" s="12">
        <f>B6-C6</f>
        <v>917.68196891599473</v>
      </c>
      <c r="C19" s="10">
        <f>D6-E6</f>
        <v>3999.5739533695523</v>
      </c>
      <c r="D19" s="10">
        <f>F6-G6</f>
        <v>8412.6022784394518</v>
      </c>
      <c r="E19" s="10">
        <f>H6-I6</f>
        <v>-3106.9429447245029</v>
      </c>
      <c r="F19" s="10">
        <f>J6-K6</f>
        <v>6074.534181273455</v>
      </c>
    </row>
    <row r="20" spans="1:6">
      <c r="A20" s="11">
        <v>2009</v>
      </c>
      <c r="B20" s="12">
        <f>B7-C7</f>
        <v>7212.5162214626343</v>
      </c>
      <c r="C20" s="10">
        <f>D7-E7</f>
        <v>14555.964687641801</v>
      </c>
      <c r="D20" s="10">
        <f>F7-G7</f>
        <v>3284.9943875915205</v>
      </c>
      <c r="E20" s="10">
        <f>H7-I7</f>
        <v>-1293.6464076144111</v>
      </c>
      <c r="F20" s="10">
        <f>J7-K7</f>
        <v>15359.931548693603</v>
      </c>
    </row>
    <row r="21" spans="1:6">
      <c r="A21" s="11">
        <v>2010</v>
      </c>
      <c r="B21" s="12">
        <f>B8-C8</f>
        <v>8137.1241927129777</v>
      </c>
      <c r="C21" s="10">
        <f>D8-E8</f>
        <v>15037.954623153921</v>
      </c>
      <c r="D21" s="10">
        <f>F8-G8</f>
        <v>4877.219866212874</v>
      </c>
      <c r="E21" s="10">
        <f>H8-I8</f>
        <v>-2466.3138821861203</v>
      </c>
      <c r="F21" s="10">
        <f>J8-K8</f>
        <v>15941.467588370717</v>
      </c>
    </row>
    <row r="22" spans="1:6">
      <c r="A22" s="11">
        <v>2011</v>
      </c>
      <c r="B22" s="12">
        <f>B9-C9</f>
        <v>6728.1472929996144</v>
      </c>
      <c r="C22" s="10">
        <f>D9-E9</f>
        <v>12679.756132182811</v>
      </c>
      <c r="D22" s="10">
        <f>F9-G9</f>
        <v>4585.9802803940565</v>
      </c>
      <c r="E22" s="10">
        <f>H9-I9</f>
        <v>-5235.7793525137477</v>
      </c>
      <c r="F22" s="10">
        <f>J9-K9</f>
        <v>11039.627182415832</v>
      </c>
    </row>
    <row r="23" spans="1:6">
      <c r="A23" s="11">
        <v>2012</v>
      </c>
      <c r="B23" s="12">
        <f>B10-C10</f>
        <v>4547.902698317901</v>
      </c>
      <c r="C23" s="10">
        <f>D10-E10</f>
        <v>6038.1920491952333</v>
      </c>
      <c r="D23" s="10">
        <f>F10-G10</f>
        <v>1772.2977410994135</v>
      </c>
      <c r="E23" s="10">
        <f>H10-I10</f>
        <v>-8110.8137415998262</v>
      </c>
      <c r="F23" s="10">
        <f>J10-K10</f>
        <v>2332.9123535649851</v>
      </c>
    </row>
    <row r="24" spans="1:6">
      <c r="A24" s="11">
        <v>2013</v>
      </c>
      <c r="B24" s="12">
        <f>B11-C11</f>
        <v>4190.7545104892833</v>
      </c>
      <c r="C24" s="10">
        <f>D11-E11</f>
        <v>6707.0546454191935</v>
      </c>
      <c r="D24" s="10">
        <f>F11-G11</f>
        <v>-1216.0056527307315</v>
      </c>
      <c r="E24" s="10">
        <f>H11-I11</f>
        <v>-5368.9910075714251</v>
      </c>
      <c r="F24" s="10">
        <f>J11-K11</f>
        <v>1820.4320206693519</v>
      </c>
    </row>
    <row r="25" spans="1:6">
      <c r="A25" s="11">
        <v>2014</v>
      </c>
      <c r="B25" s="12">
        <f>B12-C12</f>
        <v>4204.9087770612732</v>
      </c>
      <c r="C25" s="10">
        <f>D12-E12</f>
        <v>9881.6756274916552</v>
      </c>
      <c r="D25" s="10">
        <f>F12-G12</f>
        <v>1049.8128384413085</v>
      </c>
      <c r="E25" s="10">
        <f>H12-I12</f>
        <v>-4136.9769727654693</v>
      </c>
      <c r="F25" s="10">
        <f>J12-K12</f>
        <v>7767.0894479942654</v>
      </c>
    </row>
    <row r="27" spans="1:6">
      <c r="A27" s="4" t="s">
        <v>42</v>
      </c>
      <c r="B27" s="5"/>
      <c r="C27" s="6"/>
    </row>
    <row r="28" spans="1:6">
      <c r="A28" s="9" t="s">
        <v>33</v>
      </c>
      <c r="B28" s="9" t="s">
        <v>34</v>
      </c>
      <c r="C28" s="9" t="s">
        <v>35</v>
      </c>
    </row>
    <row r="29" spans="1:6">
      <c r="A29" s="9" t="s">
        <v>36</v>
      </c>
      <c r="B29" s="13">
        <f>B12</f>
        <v>18437.856933569499</v>
      </c>
      <c r="C29" s="14">
        <f>ROUND(100*B29/B$34,1)</f>
        <v>24.4</v>
      </c>
    </row>
    <row r="30" spans="1:6">
      <c r="A30" s="9" t="s">
        <v>37</v>
      </c>
      <c r="B30" s="13">
        <f>H12</f>
        <v>9274.8944645067004</v>
      </c>
      <c r="C30" s="14">
        <f t="shared" ref="C30:C34" si="0">ROUND(100*B30/B$34,1)</f>
        <v>12.3</v>
      </c>
    </row>
    <row r="31" spans="1:6">
      <c r="A31" s="9" t="s">
        <v>38</v>
      </c>
      <c r="B31" s="13">
        <f>F12</f>
        <v>10913.038487561782</v>
      </c>
      <c r="C31" s="14">
        <f t="shared" si="0"/>
        <v>14.4</v>
      </c>
    </row>
    <row r="32" spans="1:6">
      <c r="A32" s="9" t="s">
        <v>39</v>
      </c>
      <c r="B32" s="13">
        <v>7532</v>
      </c>
      <c r="C32" s="14">
        <f t="shared" si="0"/>
        <v>10</v>
      </c>
    </row>
    <row r="33" spans="1:5">
      <c r="A33" s="9" t="s">
        <v>40</v>
      </c>
      <c r="B33" s="13">
        <v>4691</v>
      </c>
      <c r="C33" s="14">
        <f t="shared" si="0"/>
        <v>6.2</v>
      </c>
    </row>
    <row r="34" spans="1:5">
      <c r="A34" s="9" t="s">
        <v>41</v>
      </c>
      <c r="B34" s="13">
        <v>75674.847292786581</v>
      </c>
      <c r="C34" s="14">
        <f t="shared" si="0"/>
        <v>100</v>
      </c>
    </row>
    <row r="36" spans="1:5">
      <c r="A36" s="3" t="s">
        <v>47</v>
      </c>
      <c r="B36" s="3"/>
      <c r="C36" s="3"/>
      <c r="D36" s="3"/>
      <c r="E36" s="3"/>
    </row>
    <row r="37" spans="1:5">
      <c r="A37" s="9" t="s">
        <v>43</v>
      </c>
      <c r="B37" s="9" t="s">
        <v>10</v>
      </c>
      <c r="C37" s="9" t="s">
        <v>34</v>
      </c>
      <c r="D37" s="9" t="s">
        <v>35</v>
      </c>
      <c r="E37" s="9" t="s">
        <v>44</v>
      </c>
    </row>
    <row r="38" spans="1:5">
      <c r="A38" s="9" t="s">
        <v>45</v>
      </c>
      <c r="B38" s="9">
        <v>2006</v>
      </c>
      <c r="C38" s="9">
        <v>4176</v>
      </c>
      <c r="D38" s="9">
        <v>79</v>
      </c>
      <c r="E38" s="9">
        <v>5255</v>
      </c>
    </row>
    <row r="39" spans="1:5">
      <c r="A39" s="9" t="s">
        <v>45</v>
      </c>
      <c r="B39" s="9">
        <v>2007</v>
      </c>
      <c r="C39" s="9">
        <v>8560</v>
      </c>
      <c r="D39" s="9">
        <v>81</v>
      </c>
      <c r="E39" s="9">
        <v>10505</v>
      </c>
    </row>
    <row r="40" spans="1:5">
      <c r="A40" s="9" t="s">
        <v>45</v>
      </c>
      <c r="B40" s="9">
        <v>2008</v>
      </c>
      <c r="C40" s="9">
        <v>6473</v>
      </c>
      <c r="D40" s="9">
        <v>76</v>
      </c>
      <c r="E40" s="9">
        <v>8519</v>
      </c>
    </row>
    <row r="41" spans="1:5">
      <c r="A41" s="9" t="s">
        <v>45</v>
      </c>
      <c r="B41" s="9">
        <v>2009</v>
      </c>
      <c r="C41" s="9">
        <v>10465</v>
      </c>
      <c r="D41" s="9">
        <v>80</v>
      </c>
      <c r="E41" s="9">
        <v>13027</v>
      </c>
    </row>
    <row r="42" spans="1:5">
      <c r="A42" s="9" t="s">
        <v>45</v>
      </c>
      <c r="B42" s="9">
        <v>2010</v>
      </c>
      <c r="C42" s="9">
        <v>14977</v>
      </c>
      <c r="D42" s="9">
        <v>86</v>
      </c>
      <c r="E42" s="9">
        <v>17325</v>
      </c>
    </row>
    <row r="43" spans="1:5">
      <c r="A43" s="9" t="s">
        <v>45</v>
      </c>
      <c r="B43" s="9">
        <v>2011</v>
      </c>
      <c r="C43" s="9">
        <v>15421</v>
      </c>
      <c r="D43" s="9">
        <v>83</v>
      </c>
      <c r="E43" s="9">
        <v>18629</v>
      </c>
    </row>
    <row r="44" spans="1:5">
      <c r="A44" s="9" t="s">
        <v>45</v>
      </c>
      <c r="B44" s="9">
        <v>2012</v>
      </c>
      <c r="C44" s="9">
        <v>14805</v>
      </c>
      <c r="D44" s="9">
        <v>82</v>
      </c>
      <c r="E44" s="9">
        <v>18079</v>
      </c>
    </row>
    <row r="45" spans="1:5">
      <c r="A45" s="9" t="s">
        <v>45</v>
      </c>
      <c r="B45" s="9">
        <v>2013</v>
      </c>
      <c r="C45" s="9">
        <v>15183</v>
      </c>
      <c r="D45" s="9">
        <v>80</v>
      </c>
      <c r="E45" s="9">
        <v>19088</v>
      </c>
    </row>
    <row r="46" spans="1:5">
      <c r="A46" s="9" t="s">
        <v>45</v>
      </c>
      <c r="B46" s="9">
        <v>2014</v>
      </c>
      <c r="C46" s="9">
        <v>14012</v>
      </c>
      <c r="D46" s="9">
        <v>76</v>
      </c>
      <c r="E46" s="9">
        <v>18437</v>
      </c>
    </row>
    <row r="47" spans="1:5">
      <c r="A47" s="9" t="s">
        <v>46</v>
      </c>
      <c r="B47" s="9">
        <v>2006</v>
      </c>
      <c r="C47" s="9">
        <v>1079</v>
      </c>
      <c r="D47" s="9">
        <v>21</v>
      </c>
      <c r="E47" s="9">
        <v>5255</v>
      </c>
    </row>
    <row r="48" spans="1:5">
      <c r="A48" s="9" t="s">
        <v>46</v>
      </c>
      <c r="B48" s="9">
        <v>2007</v>
      </c>
      <c r="C48" s="9">
        <v>1945</v>
      </c>
      <c r="D48" s="9">
        <v>19</v>
      </c>
      <c r="E48" s="9">
        <v>10505</v>
      </c>
    </row>
    <row r="49" spans="1:7">
      <c r="A49" s="9" t="s">
        <v>46</v>
      </c>
      <c r="B49" s="9">
        <v>2008</v>
      </c>
      <c r="C49" s="9">
        <v>2046</v>
      </c>
      <c r="D49" s="9">
        <v>24</v>
      </c>
      <c r="E49" s="9">
        <v>8519</v>
      </c>
    </row>
    <row r="50" spans="1:7">
      <c r="A50" s="9" t="s">
        <v>46</v>
      </c>
      <c r="B50" s="9">
        <v>2009</v>
      </c>
      <c r="C50" s="9">
        <v>2562</v>
      </c>
      <c r="D50" s="9">
        <v>20</v>
      </c>
      <c r="E50" s="9">
        <v>13027</v>
      </c>
    </row>
    <row r="51" spans="1:7">
      <c r="A51" s="9" t="s">
        <v>46</v>
      </c>
      <c r="B51" s="9">
        <v>2010</v>
      </c>
      <c r="C51" s="9">
        <v>2348</v>
      </c>
      <c r="D51" s="9">
        <v>14</v>
      </c>
      <c r="E51" s="9">
        <v>17325</v>
      </c>
    </row>
    <row r="52" spans="1:7">
      <c r="A52" s="9" t="s">
        <v>46</v>
      </c>
      <c r="B52" s="9">
        <v>2011</v>
      </c>
      <c r="C52" s="9">
        <v>3208</v>
      </c>
      <c r="D52" s="9">
        <v>17</v>
      </c>
      <c r="E52" s="9">
        <v>18629</v>
      </c>
    </row>
    <row r="53" spans="1:7">
      <c r="A53" s="9" t="s">
        <v>46</v>
      </c>
      <c r="B53" s="9">
        <v>2012</v>
      </c>
      <c r="C53" s="9">
        <v>3274</v>
      </c>
      <c r="D53" s="9">
        <v>18</v>
      </c>
      <c r="E53" s="9">
        <v>18079</v>
      </c>
    </row>
    <row r="54" spans="1:7">
      <c r="A54" s="9" t="s">
        <v>46</v>
      </c>
      <c r="B54" s="9">
        <v>2013</v>
      </c>
      <c r="C54" s="9">
        <v>3905</v>
      </c>
      <c r="D54" s="9">
        <v>20</v>
      </c>
      <c r="E54" s="9">
        <v>19088</v>
      </c>
    </row>
    <row r="55" spans="1:7">
      <c r="A55" s="9" t="s">
        <v>46</v>
      </c>
      <c r="B55" s="9">
        <v>2014</v>
      </c>
      <c r="C55" s="9">
        <v>4425</v>
      </c>
      <c r="D55" s="9">
        <v>24</v>
      </c>
      <c r="E55" s="9">
        <v>18437</v>
      </c>
    </row>
    <row r="57" spans="1:7">
      <c r="A57" s="15" t="s">
        <v>50</v>
      </c>
      <c r="B57" s="15"/>
      <c r="C57" s="15"/>
      <c r="D57" s="15"/>
      <c r="E57" s="15"/>
      <c r="F57" s="15"/>
      <c r="G57" s="15"/>
    </row>
    <row r="58" spans="1:7">
      <c r="A58" s="9" t="s">
        <v>10</v>
      </c>
      <c r="B58" s="9" t="s">
        <v>11</v>
      </c>
      <c r="C58" s="9" t="s">
        <v>19</v>
      </c>
      <c r="D58" s="9" t="s">
        <v>12</v>
      </c>
      <c r="E58" s="9" t="s">
        <v>20</v>
      </c>
      <c r="F58" s="9" t="s">
        <v>48</v>
      </c>
      <c r="G58" s="9" t="s">
        <v>49</v>
      </c>
    </row>
    <row r="59" spans="1:7">
      <c r="A59" s="11">
        <v>2006</v>
      </c>
      <c r="B59" s="12">
        <v>5254.9396171674189</v>
      </c>
      <c r="C59" s="12">
        <v>59380.159233432008</v>
      </c>
      <c r="D59" s="10">
        <v>4073.3759418967866</v>
      </c>
      <c r="E59" s="12">
        <v>36433.397322878205</v>
      </c>
      <c r="F59" s="9">
        <f>ROUND(100*B59/C59,1)</f>
        <v>8.8000000000000007</v>
      </c>
      <c r="G59" s="9">
        <f>ROUND(100*D59/E59,1)</f>
        <v>11.2</v>
      </c>
    </row>
    <row r="60" spans="1:7">
      <c r="A60" s="11">
        <v>2007</v>
      </c>
      <c r="B60" s="12">
        <v>10505.473767291536</v>
      </c>
      <c r="C60" s="12">
        <v>68561.364483729601</v>
      </c>
      <c r="D60" s="10">
        <v>5582.9254529560749</v>
      </c>
      <c r="E60" s="12">
        <v>44429.560830197006</v>
      </c>
      <c r="F60" s="9">
        <f t="shared" ref="F60:F67" si="1">ROUND(100*B60/C60,1)</f>
        <v>15.3</v>
      </c>
      <c r="G60" s="9">
        <f t="shared" ref="G60:G67" si="2">ROUND(100*D60/E60,1)</f>
        <v>12.6</v>
      </c>
    </row>
    <row r="61" spans="1:7">
      <c r="A61" s="11">
        <v>2008</v>
      </c>
      <c r="B61" s="12">
        <v>8519.1065723997053</v>
      </c>
      <c r="C61" s="12">
        <v>64510.142785132753</v>
      </c>
      <c r="D61" s="10">
        <v>7601.4246034837106</v>
      </c>
      <c r="E61" s="12">
        <v>58435.608603859298</v>
      </c>
      <c r="F61" s="9">
        <f t="shared" si="1"/>
        <v>13.2</v>
      </c>
      <c r="G61" s="9">
        <f t="shared" si="2"/>
        <v>13</v>
      </c>
    </row>
    <row r="62" spans="1:7">
      <c r="A62" s="11">
        <v>2009</v>
      </c>
      <c r="B62" s="12">
        <v>13027.732583525305</v>
      </c>
      <c r="C62" s="12">
        <v>55462.671481296675</v>
      </c>
      <c r="D62" s="10">
        <v>5815.2163620626707</v>
      </c>
      <c r="E62" s="12">
        <v>40102.739932603072</v>
      </c>
      <c r="F62" s="9">
        <f t="shared" si="1"/>
        <v>23.5</v>
      </c>
      <c r="G62" s="9">
        <f t="shared" si="2"/>
        <v>14.5</v>
      </c>
    </row>
    <row r="63" spans="1:7">
      <c r="A63" s="11">
        <v>2010</v>
      </c>
      <c r="B63" s="12">
        <v>17324.392487091973</v>
      </c>
      <c r="C63" s="12">
        <v>71108.528875778691</v>
      </c>
      <c r="D63" s="10">
        <v>9187.2682943789951</v>
      </c>
      <c r="E63" s="12">
        <v>55167.061287408003</v>
      </c>
      <c r="F63" s="9">
        <f t="shared" si="1"/>
        <v>24.4</v>
      </c>
      <c r="G63" s="9">
        <f t="shared" si="2"/>
        <v>16.7</v>
      </c>
    </row>
    <row r="64" spans="1:7">
      <c r="A64" s="11">
        <v>2011</v>
      </c>
      <c r="B64" s="12">
        <v>18628.681749822128</v>
      </c>
      <c r="C64" s="12">
        <v>81437.843854576262</v>
      </c>
      <c r="D64" s="10">
        <v>11900.534456822514</v>
      </c>
      <c r="E64" s="12">
        <v>70398.21667216043</v>
      </c>
      <c r="F64" s="9">
        <f t="shared" si="1"/>
        <v>22.9</v>
      </c>
      <c r="G64" s="9">
        <f t="shared" si="2"/>
        <v>16.899999999999999</v>
      </c>
    </row>
    <row r="65" spans="1:7">
      <c r="A65" s="11">
        <v>2012</v>
      </c>
      <c r="B65" s="12">
        <v>18079.19321147036</v>
      </c>
      <c r="C65" s="12">
        <v>77790.647635171001</v>
      </c>
      <c r="D65" s="10">
        <v>13531.290513152459</v>
      </c>
      <c r="E65" s="12">
        <v>75457.735281606016</v>
      </c>
      <c r="F65" s="9">
        <f t="shared" si="1"/>
        <v>23.2</v>
      </c>
      <c r="G65" s="9">
        <f t="shared" si="2"/>
        <v>17.899999999999999</v>
      </c>
    </row>
    <row r="66" spans="1:7">
      <c r="A66" s="11">
        <v>2013</v>
      </c>
      <c r="B66" s="12">
        <v>19087.57939399243</v>
      </c>
      <c r="C66" s="12">
        <v>76477.000264925926</v>
      </c>
      <c r="D66" s="10">
        <v>14896.824883503146</v>
      </c>
      <c r="E66" s="12">
        <v>74656.568244256574</v>
      </c>
      <c r="F66" s="9">
        <f t="shared" si="1"/>
        <v>25</v>
      </c>
      <c r="G66" s="9">
        <f t="shared" si="2"/>
        <v>20</v>
      </c>
    </row>
    <row r="67" spans="1:7">
      <c r="A67" s="11">
        <v>2014</v>
      </c>
      <c r="B67" s="12">
        <v>18437.856933569499</v>
      </c>
      <c r="C67" s="12">
        <v>75674.847292786581</v>
      </c>
      <c r="D67" s="10">
        <v>14232.948156508226</v>
      </c>
      <c r="E67" s="12">
        <v>67907.757844792315</v>
      </c>
      <c r="F67" s="9">
        <f t="shared" si="1"/>
        <v>24.4</v>
      </c>
      <c r="G67" s="9">
        <f t="shared" si="2"/>
        <v>21</v>
      </c>
    </row>
    <row r="69" spans="1:7">
      <c r="A69" s="4" t="s">
        <v>56</v>
      </c>
      <c r="B69" s="5"/>
      <c r="C69" s="6"/>
    </row>
    <row r="70" spans="1:7">
      <c r="A70" s="1" t="s">
        <v>43</v>
      </c>
      <c r="B70" s="1" t="s">
        <v>10</v>
      </c>
      <c r="C70" s="1" t="s">
        <v>34</v>
      </c>
    </row>
    <row r="71" spans="1:7">
      <c r="A71" s="1" t="s">
        <v>51</v>
      </c>
      <c r="B71" s="1">
        <v>2006</v>
      </c>
      <c r="C71" s="7">
        <v>12.773897027579588</v>
      </c>
    </row>
    <row r="72" spans="1:7">
      <c r="A72" s="1" t="s">
        <v>51</v>
      </c>
      <c r="B72" s="1">
        <v>2007</v>
      </c>
      <c r="C72" s="7">
        <v>29.365365725626326</v>
      </c>
    </row>
    <row r="73" spans="1:7">
      <c r="A73" s="1" t="s">
        <v>51</v>
      </c>
      <c r="B73" s="1">
        <v>2008</v>
      </c>
      <c r="C73" s="7">
        <v>39.316127658655013</v>
      </c>
    </row>
    <row r="74" spans="1:7">
      <c r="A74" s="1" t="s">
        <v>51</v>
      </c>
      <c r="B74" s="1">
        <v>2009</v>
      </c>
      <c r="C74" s="7">
        <v>39.076130441896886</v>
      </c>
    </row>
    <row r="75" spans="1:7">
      <c r="A75" s="1" t="s">
        <v>51</v>
      </c>
      <c r="B75" s="1">
        <v>2010</v>
      </c>
      <c r="C75" s="7">
        <v>75.694060230229638</v>
      </c>
    </row>
    <row r="76" spans="1:7">
      <c r="A76" s="1" t="s">
        <v>51</v>
      </c>
      <c r="B76" s="1">
        <v>2011</v>
      </c>
      <c r="C76" s="7">
        <v>177.82021957127486</v>
      </c>
    </row>
    <row r="77" spans="1:7">
      <c r="A77" s="1" t="s">
        <v>51</v>
      </c>
      <c r="B77" s="1">
        <v>2012</v>
      </c>
      <c r="C77" s="7">
        <v>365.47352437033919</v>
      </c>
    </row>
    <row r="78" spans="1:7">
      <c r="A78" s="1" t="s">
        <v>51</v>
      </c>
      <c r="B78" s="1">
        <v>2013</v>
      </c>
      <c r="C78" s="7">
        <v>510.74991559245524</v>
      </c>
    </row>
    <row r="79" spans="1:7">
      <c r="A79" s="1" t="s">
        <v>51</v>
      </c>
      <c r="B79" s="1">
        <v>2014</v>
      </c>
      <c r="C79" s="7">
        <v>728.08129678778073</v>
      </c>
    </row>
    <row r="80" spans="1:7">
      <c r="A80" s="1" t="s">
        <v>52</v>
      </c>
      <c r="B80" s="1">
        <v>2006</v>
      </c>
      <c r="C80" s="7">
        <v>253.47905480396042</v>
      </c>
    </row>
    <row r="81" spans="1:3">
      <c r="A81" s="1" t="s">
        <v>52</v>
      </c>
      <c r="B81" s="1">
        <v>2007</v>
      </c>
      <c r="C81" s="7">
        <v>264.22583426159582</v>
      </c>
    </row>
    <row r="82" spans="1:3">
      <c r="A82" s="1" t="s">
        <v>52</v>
      </c>
      <c r="B82" s="1">
        <v>2008</v>
      </c>
      <c r="C82" s="7">
        <v>326.13677858374382</v>
      </c>
    </row>
    <row r="83" spans="1:3">
      <c r="A83" s="1" t="s">
        <v>52</v>
      </c>
      <c r="B83" s="1">
        <v>2009</v>
      </c>
      <c r="C83" s="7">
        <v>427.94073961672444</v>
      </c>
    </row>
    <row r="84" spans="1:3">
      <c r="A84" s="1" t="s">
        <v>52</v>
      </c>
      <c r="B84" s="1">
        <v>2010</v>
      </c>
      <c r="C84" s="7">
        <v>323.65769951251906</v>
      </c>
    </row>
    <row r="85" spans="1:3">
      <c r="A85" s="1" t="s">
        <v>52</v>
      </c>
      <c r="B85" s="1">
        <v>2011</v>
      </c>
      <c r="C85" s="7">
        <v>432.97561610136796</v>
      </c>
    </row>
    <row r="86" spans="1:3">
      <c r="A86" s="1" t="s">
        <v>52</v>
      </c>
      <c r="B86" s="1">
        <v>2012</v>
      </c>
      <c r="C86" s="7">
        <v>396.08699247914097</v>
      </c>
    </row>
    <row r="87" spans="1:3">
      <c r="A87" s="1" t="s">
        <v>52</v>
      </c>
      <c r="B87" s="1">
        <v>2013</v>
      </c>
      <c r="C87" s="7">
        <v>436.59182312800789</v>
      </c>
    </row>
    <row r="88" spans="1:3">
      <c r="A88" s="1" t="s">
        <v>52</v>
      </c>
      <c r="B88" s="1">
        <v>2014</v>
      </c>
      <c r="C88" s="7">
        <v>447.01017210155845</v>
      </c>
    </row>
    <row r="89" spans="1:3">
      <c r="A89" s="1" t="s">
        <v>53</v>
      </c>
      <c r="B89" s="1">
        <v>2006</v>
      </c>
      <c r="C89" s="7">
        <v>4.9535805056166575</v>
      </c>
    </row>
    <row r="90" spans="1:3">
      <c r="A90" s="1" t="s">
        <v>53</v>
      </c>
      <c r="B90" s="1">
        <v>2007</v>
      </c>
      <c r="C90" s="7">
        <v>8.9608306767552595</v>
      </c>
    </row>
    <row r="91" spans="1:3">
      <c r="A91" s="1" t="s">
        <v>53</v>
      </c>
      <c r="B91" s="1">
        <v>2008</v>
      </c>
      <c r="C91" s="7">
        <v>13.809050613447852</v>
      </c>
    </row>
    <row r="92" spans="1:3">
      <c r="A92" s="1" t="s">
        <v>53</v>
      </c>
      <c r="B92" s="1">
        <v>2009</v>
      </c>
      <c r="C92" s="7">
        <v>21.987238853611387</v>
      </c>
    </row>
    <row r="93" spans="1:3">
      <c r="A93" s="1" t="s">
        <v>53</v>
      </c>
      <c r="B93" s="1">
        <v>2010</v>
      </c>
      <c r="C93" s="7">
        <v>37.928780358107581</v>
      </c>
    </row>
    <row r="94" spans="1:3">
      <c r="A94" s="1" t="s">
        <v>53</v>
      </c>
      <c r="B94" s="1">
        <v>2011</v>
      </c>
      <c r="C94" s="7">
        <v>66.896499002878528</v>
      </c>
    </row>
    <row r="95" spans="1:3">
      <c r="A95" s="1" t="s">
        <v>53</v>
      </c>
      <c r="B95" s="1">
        <v>2012</v>
      </c>
      <c r="C95" s="7">
        <v>83.44180043818308</v>
      </c>
    </row>
    <row r="96" spans="1:3">
      <c r="A96" s="1" t="s">
        <v>53</v>
      </c>
      <c r="B96" s="1">
        <v>2013</v>
      </c>
      <c r="C96" s="7">
        <v>92.921443245159168</v>
      </c>
    </row>
    <row r="97" spans="1:3">
      <c r="A97" s="1" t="s">
        <v>53</v>
      </c>
      <c r="B97" s="1">
        <v>2014</v>
      </c>
      <c r="C97" s="7">
        <v>112.02603048358614</v>
      </c>
    </row>
    <row r="98" spans="1:3">
      <c r="A98" s="1" t="s">
        <v>54</v>
      </c>
      <c r="B98" s="1">
        <v>2006</v>
      </c>
      <c r="C98" s="7">
        <v>22.688976839088955</v>
      </c>
    </row>
    <row r="99" spans="1:3">
      <c r="A99" s="1" t="s">
        <v>54</v>
      </c>
      <c r="B99" s="1">
        <v>2007</v>
      </c>
      <c r="C99" s="7">
        <v>11.411605056315995</v>
      </c>
    </row>
    <row r="100" spans="1:3">
      <c r="A100" s="1" t="s">
        <v>54</v>
      </c>
      <c r="B100" s="1">
        <v>2008</v>
      </c>
      <c r="C100" s="7">
        <v>23.939055577980561</v>
      </c>
    </row>
    <row r="101" spans="1:3">
      <c r="A101" s="1" t="s">
        <v>54</v>
      </c>
      <c r="B101" s="1">
        <v>2009</v>
      </c>
      <c r="C101" s="7">
        <v>40.495116319469311</v>
      </c>
    </row>
    <row r="102" spans="1:3">
      <c r="A102" s="1" t="s">
        <v>54</v>
      </c>
      <c r="B102" s="1">
        <v>2010</v>
      </c>
      <c r="C102" s="7">
        <v>23.73515771036006</v>
      </c>
    </row>
    <row r="103" spans="1:3">
      <c r="A103" s="1" t="s">
        <v>54</v>
      </c>
      <c r="B103" s="1">
        <v>2011</v>
      </c>
      <c r="C103" s="7">
        <v>44.037184423601197</v>
      </c>
    </row>
    <row r="104" spans="1:3">
      <c r="A104" s="1" t="s">
        <v>54</v>
      </c>
      <c r="B104" s="1">
        <v>2012</v>
      </c>
      <c r="C104" s="7">
        <v>33.742852721456515</v>
      </c>
    </row>
    <row r="105" spans="1:3">
      <c r="A105" s="1" t="s">
        <v>54</v>
      </c>
      <c r="B105" s="1">
        <v>2013</v>
      </c>
      <c r="C105" s="7">
        <v>61.631139799717751</v>
      </c>
    </row>
    <row r="106" spans="1:3">
      <c r="A106" s="1" t="s">
        <v>54</v>
      </c>
      <c r="B106" s="1">
        <v>2014</v>
      </c>
      <c r="C106" s="7">
        <v>111.13217229171539</v>
      </c>
    </row>
    <row r="107" spans="1:3">
      <c r="A107" s="1" t="s">
        <v>55</v>
      </c>
      <c r="B107" s="1">
        <v>2006</v>
      </c>
      <c r="C107" s="7">
        <v>30.099731048335169</v>
      </c>
    </row>
    <row r="108" spans="1:3">
      <c r="A108" s="1" t="s">
        <v>55</v>
      </c>
      <c r="B108" s="1">
        <v>2007</v>
      </c>
      <c r="C108" s="7">
        <v>32.375661420234813</v>
      </c>
    </row>
    <row r="109" spans="1:3">
      <c r="A109" s="1" t="s">
        <v>55</v>
      </c>
      <c r="B109" s="1">
        <v>2008</v>
      </c>
      <c r="C109" s="7">
        <v>33.710428838873092</v>
      </c>
    </row>
    <row r="110" spans="1:3">
      <c r="A110" s="1" t="s">
        <v>55</v>
      </c>
      <c r="B110" s="1">
        <v>2009</v>
      </c>
      <c r="C110" s="7">
        <v>38.786023281979865</v>
      </c>
    </row>
    <row r="111" spans="1:3">
      <c r="A111" s="1" t="s">
        <v>55</v>
      </c>
      <c r="B111" s="1">
        <v>2010</v>
      </c>
      <c r="C111" s="7">
        <v>60.632243648036251</v>
      </c>
    </row>
    <row r="112" spans="1:3">
      <c r="A112" s="1" t="s">
        <v>55</v>
      </c>
      <c r="B112" s="1">
        <v>2011</v>
      </c>
      <c r="C112" s="7">
        <v>108.20848760470813</v>
      </c>
    </row>
    <row r="113" spans="1:3">
      <c r="A113" s="1" t="s">
        <v>55</v>
      </c>
      <c r="B113" s="1">
        <v>2012</v>
      </c>
      <c r="C113" s="7">
        <v>129.28139892720927</v>
      </c>
    </row>
    <row r="114" spans="1:3">
      <c r="A114" s="1" t="s">
        <v>55</v>
      </c>
      <c r="B114" s="1">
        <v>2013</v>
      </c>
      <c r="C114" s="7">
        <v>203.1208292837517</v>
      </c>
    </row>
    <row r="115" spans="1:3">
      <c r="A115" s="1" t="s">
        <v>55</v>
      </c>
      <c r="B115" s="1">
        <v>2014</v>
      </c>
      <c r="C115" s="7">
        <v>250.52464852188865</v>
      </c>
    </row>
  </sheetData>
  <mergeCells count="6">
    <mergeCell ref="A1:K1"/>
    <mergeCell ref="A14:F14"/>
    <mergeCell ref="A27:C27"/>
    <mergeCell ref="A36:E36"/>
    <mergeCell ref="A57:G57"/>
    <mergeCell ref="A69:C6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Pacha</dc:creator>
  <cp:lastModifiedBy>Pacha</cp:lastModifiedBy>
  <dcterms:created xsi:type="dcterms:W3CDTF">2015-12-01T22:59:21Z</dcterms:created>
  <dcterms:modified xsi:type="dcterms:W3CDTF">2015-12-01T23:22:35Z</dcterms:modified>
</cp:coreProperties>
</file>